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\FreemarkAbbeyWinery\"/>
    </mc:Choice>
  </mc:AlternateContent>
  <xr:revisionPtr revIDLastSave="0" documentId="13_ncr:1_{623DA94D-692B-4F17-A7FE-C844F0A8BACA}" xr6:coauthVersionLast="36" xr6:coauthVersionMax="36" xr10:uidLastSave="{00000000-0000-0000-0000-000000000000}"/>
  <bookViews>
    <workbookView xWindow="0" yWindow="0" windowWidth="12825" windowHeight="3120" xr2:uid="{7DADE1AC-AD71-42A9-A8A8-60BEF3199C24}"/>
  </bookViews>
  <sheets>
    <sheet name="Sheet1" sheetId="1" r:id="rId1"/>
    <sheet name="PMTable" sheetId="2" r:id="rId2"/>
    <sheet name="SIPmath Chart Data" sheetId="3" r:id="rId3"/>
    <sheet name="SLURP" sheetId="4" r:id="rId4"/>
    <sheet name="Control" sheetId="5" r:id="rId5"/>
  </sheets>
  <definedNames>
    <definedName name="d_HarvestWhen">Sheet1!$D$8</definedName>
    <definedName name="Data_resampled">SLURP!$E$29:$E$10028</definedName>
    <definedName name="Data_resampled.MD">SLURP!$E$29:$E$10030</definedName>
    <definedName name="Indexed">Control!$B$3</definedName>
    <definedName name="IVTable">Control!$B$7</definedName>
    <definedName name="PM_cdf_Y">'SIPmath Chart Data'!$A$322:$A$426</definedName>
    <definedName name="PM_DfltBins">10</definedName>
    <definedName name="PM_Index">PMTable!$A$1</definedName>
    <definedName name="PM_InitialVariableID">1</definedName>
    <definedName name="PM_library_file_name">"lib.xlsx"</definedName>
    <definedName name="PM_local_library">FALSE</definedName>
    <definedName name="PM_MaxBins">100</definedName>
    <definedName name="PM_Meta">SLURP!$B$3:$B$4</definedName>
    <definedName name="PM_Meta_Index">SLURP!$C$3:$C$4</definedName>
    <definedName name="PM_Posterior_predictive_axis_lbls">OFFSET( 'SIPmath Chart Data'!$E$219:$E$320, 0, 0, 'SIPmath Chart Data'!$E$6 )</definedName>
    <definedName name="PM_Posterior_predictive_bins">'SIPmath Chart Data'!$E$14:$E$114</definedName>
    <definedName name="PM_Posterior_predictive_freq">'SIPmath Chart Data'!$E$116:$E$217</definedName>
    <definedName name="PM_Posterior_predictive_hist_data">OFFSET( 'SIPmath Chart Data'!$E$116:$E$217, 0, 0, 'SIPmath Chart Data'!$E$6 )</definedName>
    <definedName name="PM_Posterior_predictive_lbls">'SIPmath Chart Data'!$E$219:$E$320</definedName>
    <definedName name="PM_random_mode">TRUE</definedName>
    <definedName name="PM_SIPkeys">SLURP!$C$18:$C$23</definedName>
    <definedName name="PM_SIPMeta">Control!$B$6</definedName>
    <definedName name="PM_SIPtlc">SLURP!$D$29</definedName>
    <definedName name="PM_SIPvalues">SLURP!$D$18</definedName>
    <definedName name="PM_SLURPkeys">Control!$B$8</definedName>
    <definedName name="PM_SLURPMeta">Control!$B$5</definedName>
    <definedName name="PM_SLURPS">Control!$B$4</definedName>
    <definedName name="PM_sparklinesForInputs" hidden="1">TRUE</definedName>
    <definedName name="PM_sparklinesForOutputs" hidden="1">TRUE</definedName>
    <definedName name="PM_sparklinesIONumberOfBins" hidden="1">10</definedName>
    <definedName name="PM_Trials">10000</definedName>
    <definedName name="PM_v_NPV_later_axis_lbls">OFFSET( 'SIPmath Chart Data'!$C$219:$C$320, 0, 0, 'SIPmath Chart Data'!$C$6 )</definedName>
    <definedName name="PM_v_NPV_later_bins">'SIPmath Chart Data'!$C$14:$C$114</definedName>
    <definedName name="PM_v_NPV_later_cdf_X">'SIPmath Chart Data'!$C$322:$C$426</definedName>
    <definedName name="PM_v_NPV_later_freq">'SIPmath Chart Data'!$C$116:$C$217</definedName>
    <definedName name="PM_v_NPV_later_hist_data">OFFSET( 'SIPmath Chart Data'!$C$116:$C$217, 0, 0, 'SIPmath Chart Data'!$C$6 )</definedName>
    <definedName name="PM_v_NPV_later_lbls">'SIPmath Chart Data'!$C$219:$C$320</definedName>
    <definedName name="PM_v_NPV_now_axis_lbls">OFFSET( 'SIPmath Chart Data'!$D$219:$D$320, 0, 0, 'SIPmath Chart Data'!$D$6 )</definedName>
    <definedName name="PM_v_NPV_now_bins">'SIPmath Chart Data'!$D$14:$D$114</definedName>
    <definedName name="PM_v_NPV_now_cdf_X">'SIPmath Chart Data'!$D$322:$D$426</definedName>
    <definedName name="PM_v_NPV_now_freq">'SIPmath Chart Data'!$D$116:$D$217</definedName>
    <definedName name="PM_v_NPV_now_hist_data">OFFSET( 'SIPmath Chart Data'!$D$116:$D$217, 0, 0, 'SIPmath Chart Data'!$D$6 )</definedName>
    <definedName name="PM_v_NPV_now_lbls">'SIPmath Chart Data'!$D$219:$D$320</definedName>
    <definedName name="PM_v_NPV_ref_axis_lbls">OFFSET( 'SIPmath Chart Data'!$B$219:$B$320, 0, 0, 'SIPmath Chart Data'!$B$6 )</definedName>
    <definedName name="PM_v_NPV_ref_bins">'SIPmath Chart Data'!$B$14:$B$114</definedName>
    <definedName name="PM_v_NPV_ref_freq">'SIPmath Chart Data'!$B$116:$B$217</definedName>
    <definedName name="PM_v_NPV_ref_hist_data">OFFSET( 'SIPmath Chart Data'!$B$116:$B$217, 0, 0, 'SIPmath Chart Data'!$B$6 )</definedName>
    <definedName name="PM_v_NPV_ref_lbls">'SIPmath Chart Data'!$B$219:$B$320</definedName>
    <definedName name="Posterior_predictive">SLURP!$F$29:$F$10028</definedName>
    <definedName name="Posterior_predictive.MD">SLURP!$F$29:$F$10030</definedName>
    <definedName name="Prior_predictive">SLURP!$D$29:$D$10028</definedName>
    <definedName name="Prior_predictive.MD">SLURP!$D$29:$D$10030</definedName>
    <definedName name="u_NoStormScenario">Sheet1!$D$33</definedName>
    <definedName name="u_Price_Dry">Sheet1!$D$35</definedName>
    <definedName name="u_Price_Now">Sheet1!$D$16</definedName>
    <definedName name="u_Price_SemiSweet">Sheet1!$D$36</definedName>
    <definedName name="u_Price_Storm_Botrytis">Sheet1!$D$28</definedName>
    <definedName name="u_Price_Storm_Thin">Sheet1!$D$27</definedName>
    <definedName name="u_Price_Sweet">Sheet1!$D$37</definedName>
    <definedName name="u_ProdAdj">Sheet1!$D$44</definedName>
    <definedName name="u_ProdAdj_Botrytis">Sheet1!$D$43</definedName>
    <definedName name="u_ProdAdj_Thin">Sheet1!$D$42</definedName>
    <definedName name="u_ProdVolume">Sheet1!$D$41</definedName>
    <definedName name="u_Storm">Sheet1!$D$20</definedName>
    <definedName name="u_StormScenario">Sheet1!$D$25</definedName>
    <definedName name="v_NPV_later">PMTable!$E$4:$E$10003</definedName>
    <definedName name="v_NPV_now">PMTable!$D$4:$D$10003</definedName>
    <definedName name="v_NPV_ref">PMTable!$C$4:$C$10003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" i="2" l="1"/>
  <c r="E116" i="3" l="1" a="1"/>
  <c r="E116" i="3" s="1"/>
  <c r="E13" i="3"/>
  <c r="E219" i="3" s="1"/>
  <c r="E12" i="3"/>
  <c r="E6" i="3"/>
  <c r="E2" i="3"/>
  <c r="E3" i="3" s="1"/>
  <c r="D16" i="1"/>
  <c r="E211" i="3" l="1"/>
  <c r="E163" i="3"/>
  <c r="E170" i="3"/>
  <c r="E154" i="3"/>
  <c r="E146" i="3"/>
  <c r="E138" i="3"/>
  <c r="E130" i="3"/>
  <c r="E122" i="3"/>
  <c r="E187" i="3"/>
  <c r="E155" i="3"/>
  <c r="E123" i="3"/>
  <c r="E210" i="3"/>
  <c r="E194" i="3"/>
  <c r="E209" i="3"/>
  <c r="E144" i="3"/>
  <c r="E179" i="3"/>
  <c r="E139" i="3"/>
  <c r="E202" i="3"/>
  <c r="E162" i="3"/>
  <c r="E201" i="3"/>
  <c r="E177" i="3"/>
  <c r="E153" i="3"/>
  <c r="E137" i="3"/>
  <c r="E216" i="3"/>
  <c r="E200" i="3"/>
  <c r="E176" i="3"/>
  <c r="E152" i="3"/>
  <c r="E128" i="3"/>
  <c r="E199" i="3"/>
  <c r="E198" i="3"/>
  <c r="E174" i="3"/>
  <c r="E150" i="3"/>
  <c r="E126" i="3"/>
  <c r="E118" i="3"/>
  <c r="E195" i="3"/>
  <c r="E131" i="3"/>
  <c r="E186" i="3"/>
  <c r="E217" i="3"/>
  <c r="E193" i="3"/>
  <c r="E169" i="3"/>
  <c r="E145" i="3"/>
  <c r="E121" i="3"/>
  <c r="E208" i="3"/>
  <c r="E184" i="3"/>
  <c r="E168" i="3"/>
  <c r="E120" i="3"/>
  <c r="E207" i="3"/>
  <c r="E183" i="3"/>
  <c r="E167" i="3"/>
  <c r="E151" i="3"/>
  <c r="E135" i="3"/>
  <c r="E119" i="3"/>
  <c r="E214" i="3"/>
  <c r="E190" i="3"/>
  <c r="E158" i="3"/>
  <c r="E134" i="3"/>
  <c r="E213" i="3"/>
  <c r="E205" i="3"/>
  <c r="E197" i="3"/>
  <c r="E189" i="3"/>
  <c r="E181" i="3"/>
  <c r="E173" i="3"/>
  <c r="E165" i="3"/>
  <c r="E157" i="3"/>
  <c r="E149" i="3"/>
  <c r="E141" i="3"/>
  <c r="E133" i="3"/>
  <c r="E125" i="3"/>
  <c r="E117" i="3"/>
  <c r="E203" i="3"/>
  <c r="E171" i="3"/>
  <c r="E147" i="3"/>
  <c r="E178" i="3"/>
  <c r="E185" i="3"/>
  <c r="E161" i="3"/>
  <c r="E129" i="3"/>
  <c r="E192" i="3"/>
  <c r="E160" i="3"/>
  <c r="E136" i="3"/>
  <c r="E215" i="3"/>
  <c r="E191" i="3"/>
  <c r="E175" i="3"/>
  <c r="E159" i="3"/>
  <c r="E143" i="3"/>
  <c r="E127" i="3"/>
  <c r="E206" i="3"/>
  <c r="E182" i="3"/>
  <c r="E166" i="3"/>
  <c r="E142" i="3"/>
  <c r="E212" i="3"/>
  <c r="E204" i="3"/>
  <c r="E196" i="3"/>
  <c r="E188" i="3"/>
  <c r="E180" i="3"/>
  <c r="E172" i="3"/>
  <c r="E164" i="3"/>
  <c r="E156" i="3"/>
  <c r="E148" i="3"/>
  <c r="E140" i="3"/>
  <c r="E132" i="3"/>
  <c r="E124" i="3"/>
  <c r="E8" i="3"/>
  <c r="E14" i="3" s="1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322" i="3"/>
  <c r="C2" i="3"/>
  <c r="C3" i="3" s="1"/>
  <c r="B6" i="3"/>
  <c r="B12" i="3"/>
  <c r="B13" i="3"/>
  <c r="B219" i="3" s="1"/>
  <c r="C6" i="3"/>
  <c r="D6" i="3"/>
  <c r="D71" i="1"/>
  <c r="D70" i="1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D8" i="1"/>
  <c r="D13" i="3"/>
  <c r="D219" i="3" s="1"/>
  <c r="D12" i="3"/>
  <c r="D2" i="3"/>
  <c r="D3" i="3" s="1"/>
  <c r="C13" i="3"/>
  <c r="C12" i="3"/>
  <c r="B2" i="3"/>
  <c r="B3" i="3" s="1"/>
  <c r="G42" i="1"/>
  <c r="F33" i="1"/>
  <c r="H32" i="1"/>
  <c r="F32" i="1" s="1"/>
  <c r="F25" i="1"/>
  <c r="F24" i="1"/>
  <c r="F20" i="1"/>
  <c r="G20" i="1" s="1"/>
  <c r="G19" i="1"/>
  <c r="E220" i="3" l="1"/>
  <c r="E15" i="3"/>
  <c r="I37" i="1"/>
  <c r="D37" i="1" s="1"/>
  <c r="I35" i="1"/>
  <c r="D35" i="1" s="1"/>
  <c r="I36" i="1"/>
  <c r="D36" i="1" s="1"/>
  <c r="I28" i="1"/>
  <c r="D28" i="1" s="1"/>
  <c r="I27" i="1"/>
  <c r="D27" i="1" s="1"/>
  <c r="I41" i="1"/>
  <c r="D41" i="1" s="1"/>
  <c r="D55" i="1" s="1"/>
  <c r="I42" i="1"/>
  <c r="D42" i="1" s="1"/>
  <c r="I43" i="1"/>
  <c r="D43" i="1" s="1"/>
  <c r="I20" i="1"/>
  <c r="D20" i="1" s="1"/>
  <c r="B8" i="3"/>
  <c r="B14" i="3" s="1"/>
  <c r="B220" i="3" s="1"/>
  <c r="C219" i="3"/>
  <c r="G33" i="1"/>
  <c r="H33" i="1" s="1"/>
  <c r="G25" i="1"/>
  <c r="D8" i="3"/>
  <c r="D14" i="3" s="1"/>
  <c r="C8" i="3"/>
  <c r="C14" i="3" s="1"/>
  <c r="I33" i="1"/>
  <c r="I25" i="1"/>
  <c r="E16" i="3" l="1"/>
  <c r="E221" i="3"/>
  <c r="D3" i="2"/>
  <c r="M55" i="1"/>
  <c r="N55" i="1" s="1"/>
  <c r="F48" i="1"/>
  <c r="D33" i="1"/>
  <c r="B15" i="3"/>
  <c r="B221" i="3" s="1"/>
  <c r="C220" i="3"/>
  <c r="C15" i="3"/>
  <c r="D220" i="3"/>
  <c r="D15" i="3"/>
  <c r="D25" i="1"/>
  <c r="E222" i="3" l="1"/>
  <c r="E17" i="3"/>
  <c r="B16" i="3"/>
  <c r="B17" i="3" s="1"/>
  <c r="C16" i="3"/>
  <c r="C221" i="3"/>
  <c r="D16" i="3"/>
  <c r="D221" i="3"/>
  <c r="D44" i="1"/>
  <c r="F51" i="1" s="1"/>
  <c r="E223" i="3" l="1"/>
  <c r="E18" i="3"/>
  <c r="B222" i="3"/>
  <c r="D17" i="3"/>
  <c r="D222" i="3"/>
  <c r="C222" i="3"/>
  <c r="C17" i="3"/>
  <c r="B223" i="3"/>
  <c r="B18" i="3"/>
  <c r="F50" i="1"/>
  <c r="D56" i="1" s="1"/>
  <c r="E224" i="3" l="1"/>
  <c r="E19" i="3"/>
  <c r="M56" i="1"/>
  <c r="N56" i="1" s="1"/>
  <c r="E3" i="2"/>
  <c r="C223" i="3"/>
  <c r="C18" i="3"/>
  <c r="B224" i="3"/>
  <c r="B19" i="3"/>
  <c r="D223" i="3"/>
  <c r="D18" i="3"/>
  <c r="D54" i="1"/>
  <c r="C3" i="2" s="1"/>
  <c r="E20" i="3" l="1"/>
  <c r="E225" i="3"/>
  <c r="D224" i="3"/>
  <c r="D19" i="3"/>
  <c r="B20" i="3"/>
  <c r="B225" i="3"/>
  <c r="C224" i="3"/>
  <c r="C19" i="3"/>
  <c r="E21" i="3" l="1"/>
  <c r="E226" i="3"/>
  <c r="B21" i="3"/>
  <c r="B226" i="3"/>
  <c r="C20" i="3"/>
  <c r="C225" i="3"/>
  <c r="D20" i="3"/>
  <c r="D225" i="3"/>
  <c r="E227" i="3" l="1"/>
  <c r="E22" i="3"/>
  <c r="C21" i="3"/>
  <c r="C226" i="3"/>
  <c r="D226" i="3"/>
  <c r="D21" i="3"/>
  <c r="B227" i="3"/>
  <c r="B22" i="3"/>
  <c r="E228" i="3" l="1"/>
  <c r="E23" i="3"/>
  <c r="D227" i="3"/>
  <c r="D22" i="3"/>
  <c r="B228" i="3"/>
  <c r="B23" i="3"/>
  <c r="C227" i="3"/>
  <c r="C22" i="3"/>
  <c r="E24" i="3" l="1"/>
  <c r="E229" i="3"/>
  <c r="B229" i="3"/>
  <c r="B24" i="3"/>
  <c r="C228" i="3"/>
  <c r="C23" i="3"/>
  <c r="D23" i="3"/>
  <c r="D228" i="3"/>
  <c r="E230" i="3" l="1"/>
  <c r="E25" i="3"/>
  <c r="C24" i="3"/>
  <c r="C229" i="3"/>
  <c r="D24" i="3"/>
  <c r="D229" i="3"/>
  <c r="B230" i="3"/>
  <c r="B25" i="3"/>
  <c r="E231" i="3" l="1"/>
  <c r="E26" i="3"/>
  <c r="B231" i="3"/>
  <c r="B26" i="3"/>
  <c r="D25" i="3"/>
  <c r="D230" i="3"/>
  <c r="C230" i="3"/>
  <c r="C25" i="3"/>
  <c r="E232" i="3" l="1"/>
  <c r="E27" i="3"/>
  <c r="B27" i="3"/>
  <c r="B232" i="3"/>
  <c r="C231" i="3"/>
  <c r="C26" i="3"/>
  <c r="D231" i="3"/>
  <c r="D26" i="3"/>
  <c r="E28" i="3" l="1"/>
  <c r="E233" i="3"/>
  <c r="D232" i="3"/>
  <c r="D27" i="3"/>
  <c r="C232" i="3"/>
  <c r="C27" i="3"/>
  <c r="B28" i="3"/>
  <c r="B233" i="3"/>
  <c r="E234" i="3" l="1"/>
  <c r="E29" i="3"/>
  <c r="B234" i="3"/>
  <c r="B29" i="3"/>
  <c r="C28" i="3"/>
  <c r="C233" i="3"/>
  <c r="D28" i="3"/>
  <c r="D233" i="3"/>
  <c r="E235" i="3" l="1"/>
  <c r="E30" i="3"/>
  <c r="D234" i="3"/>
  <c r="D29" i="3"/>
  <c r="C29" i="3"/>
  <c r="C234" i="3"/>
  <c r="B235" i="3"/>
  <c r="B30" i="3"/>
  <c r="E236" i="3" l="1"/>
  <c r="E31" i="3"/>
  <c r="B236" i="3"/>
  <c r="B31" i="3"/>
  <c r="C235" i="3"/>
  <c r="C30" i="3"/>
  <c r="D235" i="3"/>
  <c r="D30" i="3"/>
  <c r="E32" i="3" l="1"/>
  <c r="E237" i="3"/>
  <c r="B237" i="3"/>
  <c r="B32" i="3"/>
  <c r="D236" i="3"/>
  <c r="D31" i="3"/>
  <c r="C236" i="3"/>
  <c r="C31" i="3"/>
  <c r="E238" i="3" l="1"/>
  <c r="E33" i="3"/>
  <c r="D32" i="3"/>
  <c r="D237" i="3"/>
  <c r="C32" i="3"/>
  <c r="C237" i="3"/>
  <c r="B238" i="3"/>
  <c r="B33" i="3"/>
  <c r="E239" i="3" l="1"/>
  <c r="E34" i="3"/>
  <c r="D33" i="3"/>
  <c r="D238" i="3"/>
  <c r="B239" i="3"/>
  <c r="B34" i="3"/>
  <c r="C238" i="3"/>
  <c r="C33" i="3"/>
  <c r="E240" i="3" l="1"/>
  <c r="E35" i="3"/>
  <c r="C239" i="3"/>
  <c r="C34" i="3"/>
  <c r="D239" i="3"/>
  <c r="D34" i="3"/>
  <c r="B35" i="3"/>
  <c r="B240" i="3"/>
  <c r="E36" i="3" l="1"/>
  <c r="E241" i="3"/>
  <c r="D240" i="3"/>
  <c r="D35" i="3"/>
  <c r="B36" i="3"/>
  <c r="B241" i="3"/>
  <c r="C35" i="3"/>
  <c r="C240" i="3"/>
  <c r="E37" i="3" l="1"/>
  <c r="E242" i="3"/>
  <c r="B37" i="3"/>
  <c r="B242" i="3"/>
  <c r="C36" i="3"/>
  <c r="C241" i="3"/>
  <c r="D36" i="3"/>
  <c r="D241" i="3"/>
  <c r="E243" i="3" l="1"/>
  <c r="E38" i="3"/>
  <c r="B38" i="3"/>
  <c r="B243" i="3"/>
  <c r="D242" i="3"/>
  <c r="D37" i="3"/>
  <c r="C37" i="3"/>
  <c r="C242" i="3"/>
  <c r="E244" i="3" l="1"/>
  <c r="E39" i="3"/>
  <c r="C243" i="3"/>
  <c r="C38" i="3"/>
  <c r="D243" i="3"/>
  <c r="D38" i="3"/>
  <c r="B244" i="3"/>
  <c r="B39" i="3"/>
  <c r="E40" i="3" l="1"/>
  <c r="E245" i="3"/>
  <c r="D39" i="3"/>
  <c r="D244" i="3"/>
  <c r="B245" i="3"/>
  <c r="B40" i="3"/>
  <c r="C244" i="3"/>
  <c r="C39" i="3"/>
  <c r="E246" i="3" l="1"/>
  <c r="E41" i="3"/>
  <c r="C40" i="3"/>
  <c r="C245" i="3"/>
  <c r="B246" i="3"/>
  <c r="B41" i="3"/>
  <c r="D40" i="3"/>
  <c r="D245" i="3"/>
  <c r="E247" i="3" l="1"/>
  <c r="E42" i="3"/>
  <c r="B247" i="3"/>
  <c r="B42" i="3"/>
  <c r="C246" i="3"/>
  <c r="C41" i="3"/>
  <c r="D41" i="3"/>
  <c r="D246" i="3"/>
  <c r="E248" i="3" l="1"/>
  <c r="E43" i="3"/>
  <c r="D247" i="3"/>
  <c r="D42" i="3"/>
  <c r="C247" i="3"/>
  <c r="C42" i="3"/>
  <c r="B248" i="3"/>
  <c r="B43" i="3"/>
  <c r="E44" i="3" l="1"/>
  <c r="E249" i="3"/>
  <c r="B44" i="3"/>
  <c r="B249" i="3"/>
  <c r="D248" i="3"/>
  <c r="D43" i="3"/>
  <c r="C248" i="3"/>
  <c r="C43" i="3"/>
  <c r="E45" i="3" l="1"/>
  <c r="E250" i="3"/>
  <c r="C44" i="3"/>
  <c r="C249" i="3"/>
  <c r="D44" i="3"/>
  <c r="D249" i="3"/>
  <c r="B45" i="3"/>
  <c r="B250" i="3"/>
  <c r="E251" i="3" l="1"/>
  <c r="E46" i="3"/>
  <c r="C45" i="3"/>
  <c r="C250" i="3"/>
  <c r="D250" i="3"/>
  <c r="D45" i="3"/>
  <c r="B251" i="3"/>
  <c r="B46" i="3"/>
  <c r="E252" i="3" l="1"/>
  <c r="E47" i="3"/>
  <c r="D251" i="3"/>
  <c r="D46" i="3"/>
  <c r="B252" i="3"/>
  <c r="B47" i="3"/>
  <c r="C251" i="3"/>
  <c r="C46" i="3"/>
  <c r="E48" i="3" l="1"/>
  <c r="E253" i="3"/>
  <c r="C252" i="3"/>
  <c r="C47" i="3"/>
  <c r="B48" i="3"/>
  <c r="B253" i="3"/>
  <c r="D47" i="3"/>
  <c r="D252" i="3"/>
  <c r="E254" i="3" l="1"/>
  <c r="E49" i="3"/>
  <c r="D48" i="3"/>
  <c r="D253" i="3"/>
  <c r="B254" i="3"/>
  <c r="B49" i="3"/>
  <c r="C48" i="3"/>
  <c r="C253" i="3"/>
  <c r="E255" i="3" l="1"/>
  <c r="E50" i="3"/>
  <c r="B255" i="3"/>
  <c r="B50" i="3"/>
  <c r="D49" i="3"/>
  <c r="D254" i="3"/>
  <c r="C254" i="3"/>
  <c r="C49" i="3"/>
  <c r="E256" i="3" l="1"/>
  <c r="E51" i="3"/>
  <c r="C255" i="3"/>
  <c r="C50" i="3"/>
  <c r="D255" i="3"/>
  <c r="D50" i="3"/>
  <c r="B256" i="3"/>
  <c r="B51" i="3"/>
  <c r="E52" i="3" l="1"/>
  <c r="E257" i="3"/>
  <c r="B257" i="3"/>
  <c r="B52" i="3"/>
  <c r="D256" i="3"/>
  <c r="D51" i="3"/>
  <c r="C51" i="3"/>
  <c r="C256" i="3"/>
  <c r="E53" i="3" l="1"/>
  <c r="E258" i="3"/>
  <c r="C52" i="3"/>
  <c r="C257" i="3"/>
  <c r="D52" i="3"/>
  <c r="D257" i="3"/>
  <c r="B53" i="3"/>
  <c r="B258" i="3"/>
  <c r="E259" i="3" l="1"/>
  <c r="E54" i="3"/>
  <c r="D258" i="3"/>
  <c r="D53" i="3"/>
  <c r="B259" i="3"/>
  <c r="B54" i="3"/>
  <c r="C53" i="3"/>
  <c r="C258" i="3"/>
  <c r="E260" i="3" l="1"/>
  <c r="E55" i="3"/>
  <c r="C259" i="3"/>
  <c r="C54" i="3"/>
  <c r="B260" i="3"/>
  <c r="B55" i="3"/>
  <c r="D259" i="3"/>
  <c r="D54" i="3"/>
  <c r="E56" i="3" l="1"/>
  <c r="E261" i="3"/>
  <c r="D260" i="3"/>
  <c r="D55" i="3"/>
  <c r="B56" i="3"/>
  <c r="B261" i="3"/>
  <c r="C260" i="3"/>
  <c r="C55" i="3"/>
  <c r="E262" i="3" l="1"/>
  <c r="E57" i="3"/>
  <c r="D56" i="3"/>
  <c r="D261" i="3"/>
  <c r="C56" i="3"/>
  <c r="C261" i="3"/>
  <c r="B262" i="3"/>
  <c r="B57" i="3"/>
  <c r="E263" i="3" l="1"/>
  <c r="E58" i="3"/>
  <c r="B263" i="3"/>
  <c r="B58" i="3"/>
  <c r="C262" i="3"/>
  <c r="C57" i="3"/>
  <c r="D57" i="3"/>
  <c r="D262" i="3"/>
  <c r="E264" i="3" l="1"/>
  <c r="E59" i="3"/>
  <c r="D263" i="3"/>
  <c r="D58" i="3"/>
  <c r="C263" i="3"/>
  <c r="C58" i="3"/>
  <c r="B59" i="3"/>
  <c r="B264" i="3"/>
  <c r="E60" i="3" l="1"/>
  <c r="E265" i="3"/>
  <c r="C59" i="3"/>
  <c r="C264" i="3"/>
  <c r="D264" i="3"/>
  <c r="D59" i="3"/>
  <c r="B60" i="3"/>
  <c r="B265" i="3"/>
  <c r="E61" i="3" l="1"/>
  <c r="E266" i="3"/>
  <c r="B266" i="3"/>
  <c r="B61" i="3"/>
  <c r="D60" i="3"/>
  <c r="D265" i="3"/>
  <c r="C60" i="3"/>
  <c r="C265" i="3"/>
  <c r="E267" i="3" l="1"/>
  <c r="E62" i="3"/>
  <c r="C61" i="3"/>
  <c r="C266" i="3"/>
  <c r="D266" i="3"/>
  <c r="D61" i="3"/>
  <c r="B267" i="3"/>
  <c r="B62" i="3"/>
  <c r="E268" i="3" l="1"/>
  <c r="E63" i="3"/>
  <c r="B268" i="3"/>
  <c r="B63" i="3"/>
  <c r="D267" i="3"/>
  <c r="D62" i="3"/>
  <c r="C267" i="3"/>
  <c r="C62" i="3"/>
  <c r="E64" i="3" l="1"/>
  <c r="E269" i="3"/>
  <c r="C268" i="3"/>
  <c r="C63" i="3"/>
  <c r="D268" i="3"/>
  <c r="D63" i="3"/>
  <c r="B269" i="3"/>
  <c r="B64" i="3"/>
  <c r="E270" i="3" l="1"/>
  <c r="E65" i="3"/>
  <c r="C64" i="3"/>
  <c r="C269" i="3"/>
  <c r="B270" i="3"/>
  <c r="B65" i="3"/>
  <c r="D64" i="3"/>
  <c r="D269" i="3"/>
  <c r="E271" i="3" l="1"/>
  <c r="E66" i="3"/>
  <c r="B271" i="3"/>
  <c r="B66" i="3"/>
  <c r="D65" i="3"/>
  <c r="D270" i="3"/>
  <c r="C270" i="3"/>
  <c r="C65" i="3"/>
  <c r="E272" i="3" l="1"/>
  <c r="E67" i="3"/>
  <c r="B67" i="3"/>
  <c r="B272" i="3"/>
  <c r="C271" i="3"/>
  <c r="C66" i="3"/>
  <c r="D271" i="3"/>
  <c r="D66" i="3"/>
  <c r="E68" i="3" l="1"/>
  <c r="E273" i="3"/>
  <c r="C67" i="3"/>
  <c r="C272" i="3"/>
  <c r="D272" i="3"/>
  <c r="D67" i="3"/>
  <c r="B68" i="3"/>
  <c r="B273" i="3"/>
  <c r="E274" i="3" l="1"/>
  <c r="E69" i="3"/>
  <c r="D68" i="3"/>
  <c r="D273" i="3"/>
  <c r="C68" i="3"/>
  <c r="C273" i="3"/>
  <c r="B69" i="3"/>
  <c r="B274" i="3"/>
  <c r="E275" i="3" l="1"/>
  <c r="E70" i="3"/>
  <c r="C69" i="3"/>
  <c r="C274" i="3"/>
  <c r="B275" i="3"/>
  <c r="B70" i="3"/>
  <c r="D274" i="3"/>
  <c r="D69" i="3"/>
  <c r="E276" i="3" l="1"/>
  <c r="E71" i="3"/>
  <c r="B276" i="3"/>
  <c r="B71" i="3"/>
  <c r="C275" i="3"/>
  <c r="C70" i="3"/>
  <c r="D275" i="3"/>
  <c r="D70" i="3"/>
  <c r="E72" i="3" l="1"/>
  <c r="E277" i="3"/>
  <c r="D276" i="3"/>
  <c r="D71" i="3"/>
  <c r="C276" i="3"/>
  <c r="C71" i="3"/>
  <c r="B277" i="3"/>
  <c r="B72" i="3"/>
  <c r="E278" i="3" l="1"/>
  <c r="E73" i="3"/>
  <c r="B278" i="3"/>
  <c r="B73" i="3"/>
  <c r="D72" i="3"/>
  <c r="D277" i="3"/>
  <c r="C72" i="3"/>
  <c r="C277" i="3"/>
  <c r="E279" i="3" l="1"/>
  <c r="E74" i="3"/>
  <c r="D73" i="3"/>
  <c r="D278" i="3"/>
  <c r="C278" i="3"/>
  <c r="C73" i="3"/>
  <c r="B279" i="3"/>
  <c r="B74" i="3"/>
  <c r="E280" i="3" l="1"/>
  <c r="E75" i="3"/>
  <c r="C279" i="3"/>
  <c r="C74" i="3"/>
  <c r="B280" i="3"/>
  <c r="B75" i="3"/>
  <c r="D279" i="3"/>
  <c r="D74" i="3"/>
  <c r="E76" i="3" l="1"/>
  <c r="E281" i="3"/>
  <c r="D280" i="3"/>
  <c r="D75" i="3"/>
  <c r="B76" i="3"/>
  <c r="B281" i="3"/>
  <c r="C280" i="3"/>
  <c r="C75" i="3"/>
  <c r="E77" i="3" l="1"/>
  <c r="E282" i="3"/>
  <c r="C76" i="3"/>
  <c r="C281" i="3"/>
  <c r="B77" i="3"/>
  <c r="B282" i="3"/>
  <c r="D76" i="3"/>
  <c r="D281" i="3"/>
  <c r="E283" i="3" l="1"/>
  <c r="E78" i="3"/>
  <c r="B283" i="3"/>
  <c r="B78" i="3"/>
  <c r="C77" i="3"/>
  <c r="C282" i="3"/>
  <c r="D282" i="3"/>
  <c r="D77" i="3"/>
  <c r="E284" i="3" l="1"/>
  <c r="E79" i="3"/>
  <c r="C283" i="3"/>
  <c r="C78" i="3"/>
  <c r="B284" i="3"/>
  <c r="B79" i="3"/>
  <c r="D283" i="3"/>
  <c r="D78" i="3"/>
  <c r="E80" i="3" l="1"/>
  <c r="E285" i="3"/>
  <c r="D284" i="3"/>
  <c r="D79" i="3"/>
  <c r="C284" i="3"/>
  <c r="C79" i="3"/>
  <c r="B285" i="3"/>
  <c r="B80" i="3"/>
  <c r="E286" i="3" l="1"/>
  <c r="E81" i="3"/>
  <c r="D80" i="3"/>
  <c r="D285" i="3"/>
  <c r="B286" i="3"/>
  <c r="B81" i="3"/>
  <c r="C80" i="3"/>
  <c r="C285" i="3"/>
  <c r="E82" i="3" l="1"/>
  <c r="E287" i="3"/>
  <c r="C286" i="3"/>
  <c r="C81" i="3"/>
  <c r="B287" i="3"/>
  <c r="B82" i="3"/>
  <c r="D81" i="3"/>
  <c r="D286" i="3"/>
  <c r="E288" i="3" l="1"/>
  <c r="E83" i="3"/>
  <c r="B288" i="3"/>
  <c r="B83" i="3"/>
  <c r="D287" i="3"/>
  <c r="D82" i="3"/>
  <c r="C287" i="3"/>
  <c r="C82" i="3"/>
  <c r="E84" i="3" l="1"/>
  <c r="E289" i="3"/>
  <c r="B84" i="3"/>
  <c r="B289" i="3"/>
  <c r="C288" i="3"/>
  <c r="C83" i="3"/>
  <c r="D288" i="3"/>
  <c r="D83" i="3"/>
  <c r="E85" i="3" l="1"/>
  <c r="E290" i="3"/>
  <c r="C84" i="3"/>
  <c r="C289" i="3"/>
  <c r="D84" i="3"/>
  <c r="D289" i="3"/>
  <c r="B85" i="3"/>
  <c r="B290" i="3"/>
  <c r="E291" i="3" l="1"/>
  <c r="E86" i="3"/>
  <c r="B291" i="3"/>
  <c r="B86" i="3"/>
  <c r="C85" i="3"/>
  <c r="C290" i="3"/>
  <c r="D290" i="3"/>
  <c r="D85" i="3"/>
  <c r="E292" i="3" l="1"/>
  <c r="E87" i="3"/>
  <c r="D291" i="3"/>
  <c r="D86" i="3"/>
  <c r="B292" i="3"/>
  <c r="B87" i="3"/>
  <c r="C291" i="3"/>
  <c r="C86" i="3"/>
  <c r="E88" i="3" l="1"/>
  <c r="E293" i="3"/>
  <c r="C292" i="3"/>
  <c r="C87" i="3"/>
  <c r="B88" i="3"/>
  <c r="B293" i="3"/>
  <c r="D87" i="3"/>
  <c r="D292" i="3"/>
  <c r="E294" i="3" l="1"/>
  <c r="E89" i="3"/>
  <c r="D88" i="3"/>
  <c r="D293" i="3"/>
  <c r="B294" i="3"/>
  <c r="B89" i="3"/>
  <c r="C88" i="3"/>
  <c r="C293" i="3"/>
  <c r="E295" i="3" l="1"/>
  <c r="E90" i="3"/>
  <c r="B295" i="3"/>
  <c r="B90" i="3"/>
  <c r="C294" i="3"/>
  <c r="C89" i="3"/>
  <c r="D89" i="3"/>
  <c r="D294" i="3"/>
  <c r="E296" i="3" l="1"/>
  <c r="E91" i="3"/>
  <c r="D295" i="3"/>
  <c r="D90" i="3"/>
  <c r="C295" i="3"/>
  <c r="C90" i="3"/>
  <c r="B296" i="3"/>
  <c r="B91" i="3"/>
  <c r="E92" i="3" l="1"/>
  <c r="E297" i="3"/>
  <c r="B92" i="3"/>
  <c r="B297" i="3"/>
  <c r="C296" i="3"/>
  <c r="C91" i="3"/>
  <c r="D296" i="3"/>
  <c r="D91" i="3"/>
  <c r="E93" i="3" l="1"/>
  <c r="E298" i="3"/>
  <c r="D92" i="3"/>
  <c r="D297" i="3"/>
  <c r="C92" i="3"/>
  <c r="C297" i="3"/>
  <c r="B93" i="3"/>
  <c r="B298" i="3"/>
  <c r="E299" i="3" l="1"/>
  <c r="E94" i="3"/>
  <c r="C93" i="3"/>
  <c r="C298" i="3"/>
  <c r="D298" i="3"/>
  <c r="D93" i="3"/>
  <c r="B94" i="3"/>
  <c r="B299" i="3"/>
  <c r="E300" i="3" l="1"/>
  <c r="E95" i="3"/>
  <c r="D299" i="3"/>
  <c r="D94" i="3"/>
  <c r="B300" i="3"/>
  <c r="B95" i="3"/>
  <c r="C299" i="3"/>
  <c r="C94" i="3"/>
  <c r="E96" i="3" l="1"/>
  <c r="E301" i="3"/>
  <c r="C300" i="3"/>
  <c r="C95" i="3"/>
  <c r="D300" i="3"/>
  <c r="D95" i="3"/>
  <c r="B96" i="3"/>
  <c r="B301" i="3"/>
  <c r="E302" i="3" l="1"/>
  <c r="E97" i="3"/>
  <c r="B302" i="3"/>
  <c r="B97" i="3"/>
  <c r="D96" i="3"/>
  <c r="D301" i="3"/>
  <c r="C96" i="3"/>
  <c r="C301" i="3"/>
  <c r="E303" i="3" l="1"/>
  <c r="E98" i="3"/>
  <c r="C302" i="3"/>
  <c r="C97" i="3"/>
  <c r="D97" i="3"/>
  <c r="D302" i="3"/>
  <c r="B303" i="3"/>
  <c r="B98" i="3"/>
  <c r="E304" i="3" l="1"/>
  <c r="E99" i="3"/>
  <c r="B304" i="3"/>
  <c r="B99" i="3"/>
  <c r="D303" i="3"/>
  <c r="D98" i="3"/>
  <c r="C303" i="3"/>
  <c r="C98" i="3"/>
  <c r="E100" i="3" l="1"/>
  <c r="E305" i="3"/>
  <c r="C99" i="3"/>
  <c r="C304" i="3"/>
  <c r="D304" i="3"/>
  <c r="D99" i="3"/>
  <c r="B100" i="3"/>
  <c r="B305" i="3"/>
  <c r="E306" i="3" l="1"/>
  <c r="E101" i="3"/>
  <c r="D100" i="3"/>
  <c r="D305" i="3"/>
  <c r="B101" i="3"/>
  <c r="B306" i="3"/>
  <c r="C100" i="3"/>
  <c r="C305" i="3"/>
  <c r="E307" i="3" l="1"/>
  <c r="E102" i="3"/>
  <c r="C101" i="3"/>
  <c r="C306" i="3"/>
  <c r="B307" i="3"/>
  <c r="B102" i="3"/>
  <c r="D306" i="3"/>
  <c r="D101" i="3"/>
  <c r="E308" i="3" l="1"/>
  <c r="E103" i="3"/>
  <c r="B308" i="3"/>
  <c r="B103" i="3"/>
  <c r="D307" i="3"/>
  <c r="D102" i="3"/>
  <c r="C307" i="3"/>
  <c r="C102" i="3"/>
  <c r="E104" i="3" l="1"/>
  <c r="E309" i="3"/>
  <c r="C308" i="3"/>
  <c r="C103" i="3"/>
  <c r="B104" i="3"/>
  <c r="B309" i="3"/>
  <c r="D103" i="3"/>
  <c r="D308" i="3"/>
  <c r="E310" i="3" l="1"/>
  <c r="E105" i="3"/>
  <c r="C104" i="3"/>
  <c r="C309" i="3"/>
  <c r="D104" i="3"/>
  <c r="D309" i="3"/>
  <c r="B310" i="3"/>
  <c r="B105" i="3"/>
  <c r="E311" i="3" l="1"/>
  <c r="E106" i="3"/>
  <c r="B311" i="3"/>
  <c r="B106" i="3"/>
  <c r="D105" i="3"/>
  <c r="D310" i="3"/>
  <c r="C310" i="3"/>
  <c r="C105" i="3"/>
  <c r="E312" i="3" l="1"/>
  <c r="E107" i="3"/>
  <c r="C311" i="3"/>
  <c r="C106" i="3"/>
  <c r="D311" i="3"/>
  <c r="D106" i="3"/>
  <c r="B312" i="3"/>
  <c r="B107" i="3"/>
  <c r="E108" i="3" l="1"/>
  <c r="E313" i="3"/>
  <c r="B108" i="3"/>
  <c r="B313" i="3"/>
  <c r="D312" i="3"/>
  <c r="D107" i="3"/>
  <c r="C312" i="3"/>
  <c r="C107" i="3"/>
  <c r="E109" i="3" l="1"/>
  <c r="E314" i="3"/>
  <c r="B109" i="3"/>
  <c r="B314" i="3"/>
  <c r="C108" i="3"/>
  <c r="C313" i="3"/>
  <c r="D108" i="3"/>
  <c r="D313" i="3"/>
  <c r="E315" i="3" l="1"/>
  <c r="E110" i="3"/>
  <c r="D314" i="3"/>
  <c r="D109" i="3"/>
  <c r="B315" i="3"/>
  <c r="B110" i="3"/>
  <c r="C109" i="3"/>
  <c r="C314" i="3"/>
  <c r="E316" i="3" l="1"/>
  <c r="E111" i="3"/>
  <c r="C315" i="3"/>
  <c r="C110" i="3"/>
  <c r="B316" i="3"/>
  <c r="B111" i="3"/>
  <c r="D315" i="3"/>
  <c r="D110" i="3"/>
  <c r="E112" i="3" l="1"/>
  <c r="E317" i="3"/>
  <c r="D111" i="3"/>
  <c r="D316" i="3"/>
  <c r="C316" i="3"/>
  <c r="C111" i="3"/>
  <c r="B317" i="3"/>
  <c r="B112" i="3"/>
  <c r="E318" i="3" l="1"/>
  <c r="E113" i="3"/>
  <c r="B318" i="3"/>
  <c r="B113" i="3"/>
  <c r="C112" i="3"/>
  <c r="C317" i="3"/>
  <c r="D112" i="3"/>
  <c r="D317" i="3"/>
  <c r="E319" i="3" l="1"/>
  <c r="E114" i="3"/>
  <c r="C318" i="3"/>
  <c r="C113" i="3"/>
  <c r="D113" i="3"/>
  <c r="D318" i="3"/>
  <c r="B319" i="3"/>
  <c r="B114" i="3"/>
  <c r="E320" i="3" l="1"/>
  <c r="E115" i="3"/>
  <c r="B320" i="3"/>
  <c r="B115" i="3"/>
  <c r="B116" i="3" a="1"/>
  <c r="C319" i="3"/>
  <c r="C114" i="3"/>
  <c r="D319" i="3"/>
  <c r="D114" i="3"/>
  <c r="B120" i="3" l="1"/>
  <c r="B128" i="3"/>
  <c r="B136" i="3"/>
  <c r="B144" i="3"/>
  <c r="B152" i="3"/>
  <c r="B160" i="3"/>
  <c r="B168" i="3"/>
  <c r="B176" i="3"/>
  <c r="B184" i="3"/>
  <c r="B192" i="3"/>
  <c r="B200" i="3"/>
  <c r="B208" i="3"/>
  <c r="B216" i="3"/>
  <c r="B121" i="3"/>
  <c r="B129" i="3"/>
  <c r="B137" i="3"/>
  <c r="B145" i="3"/>
  <c r="B153" i="3"/>
  <c r="B161" i="3"/>
  <c r="B169" i="3"/>
  <c r="B177" i="3"/>
  <c r="B185" i="3"/>
  <c r="B193" i="3"/>
  <c r="B201" i="3"/>
  <c r="B209" i="3"/>
  <c r="B217" i="3"/>
  <c r="B122" i="3"/>
  <c r="B130" i="3"/>
  <c r="B138" i="3"/>
  <c r="B146" i="3"/>
  <c r="B154" i="3"/>
  <c r="B162" i="3"/>
  <c r="B170" i="3"/>
  <c r="B178" i="3"/>
  <c r="B186" i="3"/>
  <c r="B194" i="3"/>
  <c r="B202" i="3"/>
  <c r="B210" i="3"/>
  <c r="B123" i="3"/>
  <c r="B131" i="3"/>
  <c r="B139" i="3"/>
  <c r="B147" i="3"/>
  <c r="B155" i="3"/>
  <c r="B163" i="3"/>
  <c r="B171" i="3"/>
  <c r="B179" i="3"/>
  <c r="B187" i="3"/>
  <c r="B195" i="3"/>
  <c r="B203" i="3"/>
  <c r="B211" i="3"/>
  <c r="B116" i="3"/>
  <c r="B124" i="3"/>
  <c r="B132" i="3"/>
  <c r="B140" i="3"/>
  <c r="B148" i="3"/>
  <c r="B156" i="3"/>
  <c r="B164" i="3"/>
  <c r="B172" i="3"/>
  <c r="B180" i="3"/>
  <c r="B188" i="3"/>
  <c r="B196" i="3"/>
  <c r="B204" i="3"/>
  <c r="B212" i="3"/>
  <c r="B118" i="3"/>
  <c r="B126" i="3"/>
  <c r="B134" i="3"/>
  <c r="B142" i="3"/>
  <c r="B150" i="3"/>
  <c r="B158" i="3"/>
  <c r="B166" i="3"/>
  <c r="B174" i="3"/>
  <c r="B182" i="3"/>
  <c r="B190" i="3"/>
  <c r="B198" i="3"/>
  <c r="B206" i="3"/>
  <c r="B214" i="3"/>
  <c r="B133" i="3"/>
  <c r="B165" i="3"/>
  <c r="B197" i="3"/>
  <c r="B135" i="3"/>
  <c r="B167" i="3"/>
  <c r="B199" i="3"/>
  <c r="B117" i="3"/>
  <c r="B141" i="3"/>
  <c r="B173" i="3"/>
  <c r="B205" i="3"/>
  <c r="B143" i="3"/>
  <c r="B175" i="3"/>
  <c r="B207" i="3"/>
  <c r="B149" i="3"/>
  <c r="B181" i="3"/>
  <c r="B213" i="3"/>
  <c r="B125" i="3"/>
  <c r="B157" i="3"/>
  <c r="B189" i="3"/>
  <c r="B127" i="3"/>
  <c r="B159" i="3"/>
  <c r="B191" i="3"/>
  <c r="B119" i="3"/>
  <c r="B151" i="3"/>
  <c r="B183" i="3"/>
  <c r="B215" i="3"/>
  <c r="D320" i="3"/>
  <c r="D115" i="3"/>
  <c r="D116" i="3" a="1"/>
  <c r="C115" i="3"/>
  <c r="C320" i="3"/>
  <c r="C116" i="3" a="1"/>
  <c r="C117" i="3" l="1"/>
  <c r="C125" i="3"/>
  <c r="C133" i="3"/>
  <c r="C141" i="3"/>
  <c r="C149" i="3"/>
  <c r="C157" i="3"/>
  <c r="C165" i="3"/>
  <c r="C173" i="3"/>
  <c r="C181" i="3"/>
  <c r="C189" i="3"/>
  <c r="C197" i="3"/>
  <c r="C205" i="3"/>
  <c r="C213" i="3"/>
  <c r="C118" i="3"/>
  <c r="C126" i="3"/>
  <c r="C134" i="3"/>
  <c r="C142" i="3"/>
  <c r="C150" i="3"/>
  <c r="C158" i="3"/>
  <c r="C166" i="3"/>
  <c r="C174" i="3"/>
  <c r="C182" i="3"/>
  <c r="C190" i="3"/>
  <c r="C198" i="3"/>
  <c r="C206" i="3"/>
  <c r="C214" i="3"/>
  <c r="C119" i="3"/>
  <c r="C127" i="3"/>
  <c r="C135" i="3"/>
  <c r="C143" i="3"/>
  <c r="C151" i="3"/>
  <c r="C159" i="3"/>
  <c r="C167" i="3"/>
  <c r="C175" i="3"/>
  <c r="C183" i="3"/>
  <c r="C191" i="3"/>
  <c r="C199" i="3"/>
  <c r="C207" i="3"/>
  <c r="C215" i="3"/>
  <c r="C120" i="3"/>
  <c r="C128" i="3"/>
  <c r="C136" i="3"/>
  <c r="C144" i="3"/>
  <c r="C152" i="3"/>
  <c r="C160" i="3"/>
  <c r="C168" i="3"/>
  <c r="C176" i="3"/>
  <c r="C184" i="3"/>
  <c r="C192" i="3"/>
  <c r="C200" i="3"/>
  <c r="C208" i="3"/>
  <c r="C216" i="3"/>
  <c r="C121" i="3"/>
  <c r="C129" i="3"/>
  <c r="C137" i="3"/>
  <c r="C145" i="3"/>
  <c r="C153" i="3"/>
  <c r="C161" i="3"/>
  <c r="C169" i="3"/>
  <c r="C177" i="3"/>
  <c r="C185" i="3"/>
  <c r="C193" i="3"/>
  <c r="C201" i="3"/>
  <c r="C209" i="3"/>
  <c r="C217" i="3"/>
  <c r="C123" i="3"/>
  <c r="C146" i="3"/>
  <c r="C164" i="3"/>
  <c r="C187" i="3"/>
  <c r="C210" i="3"/>
  <c r="C138" i="3"/>
  <c r="C156" i="3"/>
  <c r="C179" i="3"/>
  <c r="C202" i="3"/>
  <c r="C124" i="3"/>
  <c r="C147" i="3"/>
  <c r="C170" i="3"/>
  <c r="C188" i="3"/>
  <c r="C211" i="3"/>
  <c r="C130" i="3"/>
  <c r="C148" i="3"/>
  <c r="C171" i="3"/>
  <c r="C194" i="3"/>
  <c r="C212" i="3"/>
  <c r="C131" i="3"/>
  <c r="C154" i="3"/>
  <c r="C172" i="3"/>
  <c r="C195" i="3"/>
  <c r="C132" i="3"/>
  <c r="C155" i="3"/>
  <c r="C178" i="3"/>
  <c r="C196" i="3"/>
  <c r="C116" i="3"/>
  <c r="C139" i="3"/>
  <c r="C162" i="3"/>
  <c r="C180" i="3"/>
  <c r="C203" i="3"/>
  <c r="C204" i="3"/>
  <c r="C122" i="3"/>
  <c r="C163" i="3"/>
  <c r="C186" i="3"/>
  <c r="C140" i="3"/>
  <c r="D121" i="3"/>
  <c r="D129" i="3"/>
  <c r="D137" i="3"/>
  <c r="D145" i="3"/>
  <c r="D153" i="3"/>
  <c r="D161" i="3"/>
  <c r="D169" i="3"/>
  <c r="D177" i="3"/>
  <c r="D185" i="3"/>
  <c r="D193" i="3"/>
  <c r="D201" i="3"/>
  <c r="D209" i="3"/>
  <c r="D217" i="3"/>
  <c r="D122" i="3"/>
  <c r="D130" i="3"/>
  <c r="D138" i="3"/>
  <c r="D146" i="3"/>
  <c r="D154" i="3"/>
  <c r="D162" i="3"/>
  <c r="D170" i="3"/>
  <c r="D178" i="3"/>
  <c r="D186" i="3"/>
  <c r="D194" i="3"/>
  <c r="D202" i="3"/>
  <c r="D210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12" i="3"/>
  <c r="D117" i="3"/>
  <c r="D125" i="3"/>
  <c r="D133" i="3"/>
  <c r="D141" i="3"/>
  <c r="D149" i="3"/>
  <c r="D157" i="3"/>
  <c r="D165" i="3"/>
  <c r="D173" i="3"/>
  <c r="D181" i="3"/>
  <c r="D189" i="3"/>
  <c r="D197" i="3"/>
  <c r="D205" i="3"/>
  <c r="D213" i="3"/>
  <c r="D128" i="3"/>
  <c r="D144" i="3"/>
  <c r="D160" i="3"/>
  <c r="D176" i="3"/>
  <c r="D192" i="3"/>
  <c r="D208" i="3"/>
  <c r="D131" i="3"/>
  <c r="D147" i="3"/>
  <c r="D163" i="3"/>
  <c r="D179" i="3"/>
  <c r="D195" i="3"/>
  <c r="D211" i="3"/>
  <c r="D118" i="3"/>
  <c r="D134" i="3"/>
  <c r="D150" i="3"/>
  <c r="D166" i="3"/>
  <c r="D182" i="3"/>
  <c r="D198" i="3"/>
  <c r="D214" i="3"/>
  <c r="D119" i="3"/>
  <c r="D135" i="3"/>
  <c r="D151" i="3"/>
  <c r="D167" i="3"/>
  <c r="D183" i="3"/>
  <c r="D199" i="3"/>
  <c r="D215" i="3"/>
  <c r="D120" i="3"/>
  <c r="D136" i="3"/>
  <c r="D152" i="3"/>
  <c r="D168" i="3"/>
  <c r="D184" i="3"/>
  <c r="D200" i="3"/>
  <c r="D216" i="3"/>
  <c r="D126" i="3"/>
  <c r="D142" i="3"/>
  <c r="D158" i="3"/>
  <c r="D174" i="3"/>
  <c r="D190" i="3"/>
  <c r="D206" i="3"/>
  <c r="D143" i="3"/>
  <c r="D207" i="3"/>
  <c r="D155" i="3"/>
  <c r="D159" i="3"/>
  <c r="D171" i="3"/>
  <c r="D175" i="3"/>
  <c r="D127" i="3"/>
  <c r="D191" i="3"/>
  <c r="D139" i="3"/>
  <c r="D203" i="3"/>
  <c r="D123" i="3"/>
  <c r="D187" i="3"/>
</calcChain>
</file>

<file path=xl/sharedStrings.xml><?xml version="1.0" encoding="utf-8"?>
<sst xmlns="http://schemas.openxmlformats.org/spreadsheetml/2006/main" count="166" uniqueCount="123">
  <si>
    <t>Freemark Abbey Wine Harvesting, HBR Case #181027</t>
  </si>
  <si>
    <t>Source: https://hbr.org/product/freemark-abbey-winery/181027-PDF-ENG</t>
  </si>
  <si>
    <t>PM_Index</t>
  </si>
  <si>
    <t>Decisions</t>
  </si>
  <si>
    <t>Uncertainties</t>
  </si>
  <si>
    <t>When to harvest?</t>
  </si>
  <si>
    <t>d_HarvestWhen</t>
  </si>
  <si>
    <t>Variable Name</t>
  </si>
  <si>
    <t>In Use</t>
  </si>
  <si>
    <t>Ref</t>
  </si>
  <si>
    <t>Storm</t>
  </si>
  <si>
    <t>Now</t>
  </si>
  <si>
    <t>Outcomes before storm</t>
  </si>
  <si>
    <t>u_PriceNow</t>
  </si>
  <si>
    <t>P(Storm)</t>
  </si>
  <si>
    <t>P(Storm)cum</t>
  </si>
  <si>
    <t>Min</t>
  </si>
  <si>
    <t>Mid</t>
  </si>
  <si>
    <t>Max</t>
  </si>
  <si>
    <t>Rand</t>
  </si>
  <si>
    <t>Seed</t>
  </si>
  <si>
    <t>Comment</t>
  </si>
  <si>
    <t>NoStorm</t>
  </si>
  <si>
    <t>Generated with the SIPmath™ Modeler Tools from ProbabilityManagement.org</t>
  </si>
  <si>
    <t>Index</t>
  </si>
  <si>
    <t>Values</t>
  </si>
  <si>
    <t>Expected Value</t>
  </si>
  <si>
    <t>Series Name</t>
  </si>
  <si>
    <t>Integer chart?</t>
  </si>
  <si>
    <t>Loss Exceedance</t>
  </si>
  <si>
    <t>Number of Bins</t>
  </si>
  <si>
    <t>Label position</t>
  </si>
  <si>
    <t>Bin Width</t>
  </si>
  <si>
    <t>Decimals</t>
  </si>
  <si>
    <t>Scale</t>
  </si>
  <si>
    <t>Use Axis Title?</t>
  </si>
  <si>
    <t>Axis Title</t>
  </si>
  <si>
    <t>Bin Range</t>
  </si>
  <si>
    <t>Frequency</t>
  </si>
  <si>
    <t>Labels</t>
  </si>
  <si>
    <t>Cumulative</t>
  </si>
  <si>
    <t>Outcomes given storm</t>
  </si>
  <si>
    <t>Thin</t>
  </si>
  <si>
    <t>Botrytis</t>
  </si>
  <si>
    <t>u_StormScenario</t>
  </si>
  <si>
    <t>u_Storm</t>
  </si>
  <si>
    <t>u_Price_Storm_Thin</t>
  </si>
  <si>
    <t>u_Price_Storm_Botrytis</t>
  </si>
  <si>
    <t>Outcomes given no storm</t>
  </si>
  <si>
    <t>P(Quality | Storm)</t>
  </si>
  <si>
    <t>P(Quality | Storm)cum</t>
  </si>
  <si>
    <t>P(Quality | No Storm)</t>
  </si>
  <si>
    <t>P(Quality | No Storm)cum</t>
  </si>
  <si>
    <t>u_NoStormScenario</t>
  </si>
  <si>
    <t>Sweet</t>
  </si>
  <si>
    <t>Dry</t>
  </si>
  <si>
    <t>u_Price_Dry</t>
  </si>
  <si>
    <t>u_Price_SemiSweet</t>
  </si>
  <si>
    <t>u_Price_Sweet</t>
  </si>
  <si>
    <t>Other input</t>
  </si>
  <si>
    <t>u_ProdVolume</t>
  </si>
  <si>
    <t>u_ProdAdj_Thin</t>
  </si>
  <si>
    <t>u_ProdAdj_Botrytis</t>
  </si>
  <si>
    <t>SemiSweet</t>
  </si>
  <si>
    <t>Harverst Now</t>
  </si>
  <si>
    <t>Values and Output</t>
  </si>
  <si>
    <t>v_NPV_ref</t>
  </si>
  <si>
    <t>u_ProdAdj</t>
  </si>
  <si>
    <t>v_NPV_later</t>
  </si>
  <si>
    <t>v_NPV_now</t>
  </si>
  <si>
    <t>Deterministic results</t>
  </si>
  <si>
    <t>Mean Harvest Now</t>
  </si>
  <si>
    <t>Mean Harvest Later</t>
  </si>
  <si>
    <t>Harvest Later</t>
  </si>
  <si>
    <t>Probabilistic results and summaries</t>
  </si>
  <si>
    <t>CumProb Match Unif</t>
  </si>
  <si>
    <t>Mean</t>
  </si>
  <si>
    <t>SD</t>
  </si>
  <si>
    <t>P50</t>
  </si>
  <si>
    <t>P90</t>
  </si>
  <si>
    <t>Myerson</t>
  </si>
  <si>
    <t>Normal</t>
  </si>
  <si>
    <t>Triangular</t>
  </si>
  <si>
    <t>Posterior_predictive</t>
  </si>
  <si>
    <t>average</t>
  </si>
  <si>
    <t>n_obs</t>
  </si>
  <si>
    <t>about</t>
  </si>
  <si>
    <t>csvr</t>
  </si>
  <si>
    <t>count</t>
  </si>
  <si>
    <t>CSV</t>
  </si>
  <si>
    <t>type</t>
  </si>
  <si>
    <t>Data_resampled</t>
  </si>
  <si>
    <t>Prior_predictive</t>
  </si>
  <si>
    <t>name</t>
  </si>
  <si>
    <t>SIP</t>
  </si>
  <si>
    <t>origin</t>
  </si>
  <si>
    <t>coherent</t>
  </si>
  <si>
    <t>as.data.frame(price_now_updated)</t>
  </si>
  <si>
    <t>SLURP</t>
  </si>
  <si>
    <t>Indexed Values</t>
  </si>
  <si>
    <t>Indexed</t>
  </si>
  <si>
    <t>Metadata keys</t>
  </si>
  <si>
    <t>Consumption</t>
  </si>
  <si>
    <t>cons_Jun-2013.sip</t>
  </si>
  <si>
    <t>Sheets</t>
  </si>
  <si>
    <t>SLURP Files</t>
  </si>
  <si>
    <t>D26</t>
  </si>
  <si>
    <t>PM_SIPtlc</t>
  </si>
  <si>
    <t>C15</t>
  </si>
  <si>
    <t>PM_SIPkeys</t>
  </si>
  <si>
    <t>C5</t>
  </si>
  <si>
    <t>SLURPkeys</t>
  </si>
  <si>
    <t>H3</t>
  </si>
  <si>
    <t>IVTable</t>
  </si>
  <si>
    <t>E14</t>
  </si>
  <si>
    <t>SIPMeta</t>
  </si>
  <si>
    <t>D14</t>
  </si>
  <si>
    <t>SLURPMeta</t>
  </si>
  <si>
    <t>A13</t>
  </si>
  <si>
    <t>SLURPS</t>
  </si>
  <si>
    <t>F14</t>
  </si>
  <si>
    <t>PM_Trials</t>
  </si>
  <si>
    <t>Globals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</si>
</sst>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2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3" borderId="0" xfId="0" applyFont="1" applyFill="1"/>
    <xf numFmtId="0" fontId="0" fillId="0" borderId="0" xfId="0" applyAlignment="1">
      <alignment horizontal="left" indent="1"/>
    </xf>
    <xf numFmtId="0" fontId="0" fillId="0" borderId="1" xfId="0" applyBorder="1"/>
    <xf numFmtId="0" fontId="0" fillId="0" borderId="2" xfId="0" applyBorder="1"/>
    <xf numFmtId="0" fontId="0" fillId="3" borderId="3" xfId="0" applyFill="1" applyBorder="1"/>
    <xf numFmtId="0" fontId="0" fillId="3" borderId="5" xfId="0" applyFill="1" applyBorder="1"/>
    <xf numFmtId="0" fontId="0" fillId="9" borderId="4" xfId="0" applyFill="1" applyBorder="1"/>
    <xf numFmtId="0" fontId="0" fillId="9" borderId="6" xfId="0" applyFill="1" applyBorder="1"/>
    <xf numFmtId="0" fontId="0" fillId="0" borderId="7" xfId="0" applyBorder="1"/>
    <xf numFmtId="0" fontId="0" fillId="9" borderId="0" xfId="0" applyFill="1" applyBorder="1"/>
    <xf numFmtId="0" fontId="1" fillId="0" borderId="9" xfId="0" applyFont="1" applyBorder="1" applyAlignment="1">
      <alignment horizontal="right" vertical="top"/>
    </xf>
    <xf numFmtId="0" fontId="1" fillId="0" borderId="8" xfId="0" applyFont="1" applyBorder="1" applyAlignment="1">
      <alignment horizontal="right" vertical="top"/>
    </xf>
    <xf numFmtId="1" fontId="0" fillId="0" borderId="0" xfId="0" applyNumberFormat="1"/>
    <xf numFmtId="0" fontId="0" fillId="0" borderId="10" xfId="0" applyBorder="1"/>
    <xf numFmtId="0" fontId="0" fillId="9" borderId="11" xfId="0" applyFill="1" applyBorder="1"/>
    <xf numFmtId="2" fontId="0" fillId="0" borderId="0" xfId="0" applyNumberFormat="1"/>
    <xf numFmtId="0" fontId="0" fillId="10" borderId="0" xfId="0" applyFill="1"/>
    <xf numFmtId="1" fontId="0" fillId="10" borderId="0" xfId="0" applyNumberFormat="1" applyFill="1"/>
    <xf numFmtId="0" fontId="3" fillId="0" borderId="0" xfId="0" applyFont="1"/>
    <xf numFmtId="0" fontId="4" fillId="0" borderId="0" xfId="0" applyFont="1"/>
    <xf numFmtId="0" fontId="0" fillId="8" borderId="0" xfId="0" applyFont="1" applyFill="1"/>
    <xf numFmtId="2" fontId="0" fillId="3" borderId="0" xfId="0" applyNumberFormat="1" applyFill="1"/>
    <xf numFmtId="0" fontId="5" fillId="0" borderId="0" xfId="0" applyFont="1"/>
    <xf numFmtId="0" fontId="6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Harvest Value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Mean Harvest Now</c:v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minus"/>
            <c:errValType val="fixedVal"/>
            <c:noEndCap val="1"/>
            <c:val val="1"/>
            <c:spPr>
              <a:ln w="6350">
                <a:solidFill>
                  <a:schemeClr val="accent2"/>
                </a:solidFill>
                <a:prstDash val="dash"/>
              </a:ln>
            </c:spPr>
          </c:errBars>
          <c:xVal>
            <c:numRef>
              <c:f>Sheet1!$D$70</c:f>
              <c:numCache>
                <c:formatCode>General</c:formatCode>
                <c:ptCount val="1"/>
                <c:pt idx="0">
                  <c:v>40602.747166079091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5529-4B9A-99C9-3D023B9FC9C0}"/>
            </c:ext>
          </c:extLst>
        </c:ser>
        <c:ser>
          <c:idx val="5"/>
          <c:order val="1"/>
          <c:tx>
            <c:v>Mean Harvest Later</c:v>
          </c:tx>
          <c:spPr>
            <a:ln w="19050">
              <a:noFill/>
            </a:ln>
          </c:spPr>
          <c:marker>
            <c:symbol val="none"/>
          </c:marker>
          <c:errBars>
            <c:errDir val="y"/>
            <c:errBarType val="minus"/>
            <c:errValType val="fixedVal"/>
            <c:noEndCap val="1"/>
            <c:val val="1"/>
            <c:spPr>
              <a:ln>
                <a:solidFill>
                  <a:schemeClr val="accent1"/>
                </a:solidFill>
                <a:prstDash val="dash"/>
              </a:ln>
            </c:spPr>
          </c:errBars>
          <c:xVal>
            <c:numRef>
              <c:f>Sheet1!$D$71</c:f>
              <c:numCache>
                <c:formatCode>0</c:formatCode>
                <c:ptCount val="1"/>
                <c:pt idx="0">
                  <c:v>42345.069130212578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5529-4B9A-99C9-3D023B9FC9C0}"/>
            </c:ext>
          </c:extLst>
        </c:ser>
        <c:ser>
          <c:idx val="2"/>
          <c:order val="2"/>
          <c:tx>
            <c:v>Harvest Now</c:v>
          </c:tx>
          <c:spPr>
            <a:ln>
              <a:noFill/>
            </a:ln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Sheet1!$M$55</c:f>
              <c:numCache>
                <c:formatCode>General</c:formatCode>
                <c:ptCount val="1"/>
                <c:pt idx="0">
                  <c:v>31220.438039550947</c:v>
                </c:pt>
              </c:numCache>
            </c:numRef>
          </c:xVal>
          <c:yVal>
            <c:numRef>
              <c:f>Sheet1!$N$55</c:f>
              <c:numCache>
                <c:formatCode>General</c:formatCode>
                <c:ptCount val="1"/>
                <c:pt idx="0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29-4B9A-99C9-3D023B9FC9C0}"/>
            </c:ext>
          </c:extLst>
        </c:ser>
        <c:ser>
          <c:idx val="3"/>
          <c:order val="3"/>
          <c:tx>
            <c:v>Harvest Later</c:v>
          </c:tx>
          <c:spPr>
            <a:ln>
              <a:noFill/>
            </a:ln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</c:spPr>
          </c:marker>
          <c:xVal>
            <c:numRef>
              <c:f>Sheet1!$M$56</c:f>
              <c:numCache>
                <c:formatCode>General</c:formatCode>
                <c:ptCount val="1"/>
                <c:pt idx="0">
                  <c:v>23191.237981288716</c:v>
                </c:pt>
              </c:numCache>
            </c:numRef>
          </c:xVal>
          <c:yVal>
            <c:numRef>
              <c:f>Sheet1!$N$56</c:f>
              <c:numCache>
                <c:formatCode>0.00</c:formatCode>
                <c:ptCount val="1"/>
                <c:pt idx="0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29-4B9A-99C9-3D023B9FC9C0}"/>
            </c:ext>
          </c:extLst>
        </c:ser>
        <c:ser>
          <c:idx val="1"/>
          <c:order val="4"/>
          <c:tx>
            <c:strRef>
              <c:f>'SIPmath Chart Data'!$D$3</c:f>
              <c:strCache>
                <c:ptCount val="1"/>
                <c:pt idx="0">
                  <c:v>Harvest Now EV=40602.75</c:v>
                </c:pt>
              </c:strCache>
            </c:strRef>
          </c:tx>
          <c:marker>
            <c:symbol val="none"/>
          </c:marker>
          <c:xVal>
            <c:numRef>
              <c:f>[0]!PM_v_NPV_now_cdf_X</c:f>
              <c:numCache>
                <c:formatCode>General</c:formatCode>
                <c:ptCount val="105"/>
                <c:pt idx="0">
                  <c:v>21515.725877086148</c:v>
                </c:pt>
                <c:pt idx="1">
                  <c:v>23492.227530112985</c:v>
                </c:pt>
                <c:pt idx="2">
                  <c:v>24504.42722397103</c:v>
                </c:pt>
                <c:pt idx="3">
                  <c:v>25013.739389755221</c:v>
                </c:pt>
                <c:pt idx="4">
                  <c:v>26437.633622959936</c:v>
                </c:pt>
                <c:pt idx="5">
                  <c:v>27441.842367520152</c:v>
                </c:pt>
                <c:pt idx="6">
                  <c:v>28268.944571828506</c:v>
                </c:pt>
                <c:pt idx="7">
                  <c:v>28913.135180453046</c:v>
                </c:pt>
                <c:pt idx="8">
                  <c:v>29466.095381221094</c:v>
                </c:pt>
                <c:pt idx="9">
                  <c:v>29989.206332872673</c:v>
                </c:pt>
                <c:pt idx="10">
                  <c:v>30370.754277388773</c:v>
                </c:pt>
                <c:pt idx="11">
                  <c:v>30745.860303066183</c:v>
                </c:pt>
                <c:pt idx="12">
                  <c:v>31199.68843259857</c:v>
                </c:pt>
                <c:pt idx="13">
                  <c:v>31507.953047435003</c:v>
                </c:pt>
                <c:pt idx="14">
                  <c:v>31817.054243300201</c:v>
                </c:pt>
                <c:pt idx="15">
                  <c:v>32155.088125257873</c:v>
                </c:pt>
                <c:pt idx="16">
                  <c:v>32464.195033014461</c:v>
                </c:pt>
                <c:pt idx="17">
                  <c:v>32733.719298615768</c:v>
                </c:pt>
                <c:pt idx="18">
                  <c:v>33018.707514618902</c:v>
                </c:pt>
                <c:pt idx="19">
                  <c:v>33274.303952579328</c:v>
                </c:pt>
                <c:pt idx="20">
                  <c:v>33505.918084823497</c:v>
                </c:pt>
                <c:pt idx="21">
                  <c:v>33730.035098640335</c:v>
                </c:pt>
                <c:pt idx="22">
                  <c:v>33975.839598878403</c:v>
                </c:pt>
                <c:pt idx="23">
                  <c:v>34208.547858079393</c:v>
                </c:pt>
                <c:pt idx="24">
                  <c:v>34433.616665355861</c:v>
                </c:pt>
                <c:pt idx="25">
                  <c:v>34661.063345691706</c:v>
                </c:pt>
                <c:pt idx="26">
                  <c:v>34845.672193118102</c:v>
                </c:pt>
                <c:pt idx="27">
                  <c:v>35026.76238514814</c:v>
                </c:pt>
                <c:pt idx="28">
                  <c:v>35235.061530049345</c:v>
                </c:pt>
                <c:pt idx="29">
                  <c:v>35398.747331822357</c:v>
                </c:pt>
                <c:pt idx="30">
                  <c:v>35582.862751919907</c:v>
                </c:pt>
                <c:pt idx="31">
                  <c:v>35792.188983944085</c:v>
                </c:pt>
                <c:pt idx="32">
                  <c:v>35992.58062897186</c:v>
                </c:pt>
                <c:pt idx="33">
                  <c:v>36208.645351415907</c:v>
                </c:pt>
                <c:pt idx="34">
                  <c:v>36428.774861317492</c:v>
                </c:pt>
                <c:pt idx="35">
                  <c:v>36651.176675948387</c:v>
                </c:pt>
                <c:pt idx="36">
                  <c:v>36869.387434942983</c:v>
                </c:pt>
                <c:pt idx="37">
                  <c:v>37057.342648955513</c:v>
                </c:pt>
                <c:pt idx="38">
                  <c:v>37245.260011104096</c:v>
                </c:pt>
                <c:pt idx="39">
                  <c:v>37458.893509177156</c:v>
                </c:pt>
                <c:pt idx="40">
                  <c:v>37635.184068267547</c:v>
                </c:pt>
                <c:pt idx="41">
                  <c:v>37784.294167210552</c:v>
                </c:pt>
                <c:pt idx="42">
                  <c:v>37954.34188446153</c:v>
                </c:pt>
                <c:pt idx="43">
                  <c:v>38125.859779666389</c:v>
                </c:pt>
                <c:pt idx="44">
                  <c:v>38358.274863472594</c:v>
                </c:pt>
                <c:pt idx="45">
                  <c:v>38557.955798514005</c:v>
                </c:pt>
                <c:pt idx="46">
                  <c:v>38734.053616359961</c:v>
                </c:pt>
                <c:pt idx="47">
                  <c:v>38921.870104564157</c:v>
                </c:pt>
                <c:pt idx="48">
                  <c:v>39110.602773020255</c:v>
                </c:pt>
                <c:pt idx="49">
                  <c:v>39327.749417718936</c:v>
                </c:pt>
                <c:pt idx="50">
                  <c:v>39514.025497272312</c:v>
                </c:pt>
                <c:pt idx="51">
                  <c:v>39713.484628368533</c:v>
                </c:pt>
                <c:pt idx="52">
                  <c:v>39920.054381761249</c:v>
                </c:pt>
                <c:pt idx="53">
                  <c:v>40100.388235264159</c:v>
                </c:pt>
                <c:pt idx="54">
                  <c:v>40283.103132770004</c:v>
                </c:pt>
                <c:pt idx="55">
                  <c:v>40470.519155192254</c:v>
                </c:pt>
                <c:pt idx="56">
                  <c:v>40647.519380824706</c:v>
                </c:pt>
                <c:pt idx="57">
                  <c:v>40846.242322226339</c:v>
                </c:pt>
                <c:pt idx="58">
                  <c:v>41058.228350263227</c:v>
                </c:pt>
                <c:pt idx="59">
                  <c:v>41257.935697363704</c:v>
                </c:pt>
                <c:pt idx="60">
                  <c:v>41447.350551265939</c:v>
                </c:pt>
                <c:pt idx="61">
                  <c:v>41632.818102541896</c:v>
                </c:pt>
                <c:pt idx="62">
                  <c:v>41816.992718075453</c:v>
                </c:pt>
                <c:pt idx="63">
                  <c:v>42061.276121546805</c:v>
                </c:pt>
                <c:pt idx="64">
                  <c:v>42297.621616336546</c:v>
                </c:pt>
                <c:pt idx="65">
                  <c:v>42548.092461945242</c:v>
                </c:pt>
                <c:pt idx="66">
                  <c:v>42730.677617247689</c:v>
                </c:pt>
                <c:pt idx="67">
                  <c:v>42951.84604319858</c:v>
                </c:pt>
                <c:pt idx="68">
                  <c:v>43174.991007103381</c:v>
                </c:pt>
                <c:pt idx="69">
                  <c:v>43390.719118317029</c:v>
                </c:pt>
                <c:pt idx="70">
                  <c:v>43650.502655175209</c:v>
                </c:pt>
                <c:pt idx="71">
                  <c:v>43875.491324471834</c:v>
                </c:pt>
                <c:pt idx="72">
                  <c:v>44098.85484799082</c:v>
                </c:pt>
                <c:pt idx="73">
                  <c:v>44370.247976610823</c:v>
                </c:pt>
                <c:pt idx="74">
                  <c:v>44649.17020555379</c:v>
                </c:pt>
                <c:pt idx="75">
                  <c:v>44942.154850741434</c:v>
                </c:pt>
                <c:pt idx="76">
                  <c:v>45171.005254803691</c:v>
                </c:pt>
                <c:pt idx="77">
                  <c:v>45432.514561797383</c:v>
                </c:pt>
                <c:pt idx="78">
                  <c:v>45683.837359725709</c:v>
                </c:pt>
                <c:pt idx="79">
                  <c:v>45942.015410032669</c:v>
                </c:pt>
                <c:pt idx="80">
                  <c:v>46257.79386486944</c:v>
                </c:pt>
                <c:pt idx="81">
                  <c:v>46591.444679460539</c:v>
                </c:pt>
                <c:pt idx="82">
                  <c:v>46930.555093270312</c:v>
                </c:pt>
                <c:pt idx="83">
                  <c:v>47280.393878583949</c:v>
                </c:pt>
                <c:pt idx="84">
                  <c:v>47557.601544681143</c:v>
                </c:pt>
                <c:pt idx="85">
                  <c:v>47940.884050452391</c:v>
                </c:pt>
                <c:pt idx="86">
                  <c:v>48268.611585222454</c:v>
                </c:pt>
                <c:pt idx="87">
                  <c:v>48662.857484830689</c:v>
                </c:pt>
                <c:pt idx="88">
                  <c:v>49109.479131210916</c:v>
                </c:pt>
                <c:pt idx="89">
                  <c:v>49466.982546053703</c:v>
                </c:pt>
                <c:pt idx="90">
                  <c:v>49980.07987862618</c:v>
                </c:pt>
                <c:pt idx="91">
                  <c:v>50422.630046352795</c:v>
                </c:pt>
                <c:pt idx="92">
                  <c:v>51042.998087732471</c:v>
                </c:pt>
                <c:pt idx="93">
                  <c:v>51607.276358461262</c:v>
                </c:pt>
                <c:pt idx="94">
                  <c:v>52297.702167044183</c:v>
                </c:pt>
                <c:pt idx="95">
                  <c:v>52946.11256250865</c:v>
                </c:pt>
                <c:pt idx="96">
                  <c:v>53685.909670418398</c:v>
                </c:pt>
                <c:pt idx="97">
                  <c:v>54605.510177849297</c:v>
                </c:pt>
                <c:pt idx="98">
                  <c:v>55709.686103470092</c:v>
                </c:pt>
                <c:pt idx="99">
                  <c:v>57240.203038594234</c:v>
                </c:pt>
                <c:pt idx="100">
                  <c:v>59160.727114001565</c:v>
                </c:pt>
                <c:pt idx="101">
                  <c:v>61967.323823140941</c:v>
                </c:pt>
                <c:pt idx="102">
                  <c:v>63755.42803410616</c:v>
                </c:pt>
                <c:pt idx="103">
                  <c:v>65960.683821726881</c:v>
                </c:pt>
                <c:pt idx="104">
                  <c:v>70097.215120120949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529-4B9A-99C9-3D023B9FC9C0}"/>
            </c:ext>
          </c:extLst>
        </c:ser>
        <c:ser>
          <c:idx val="0"/>
          <c:order val="5"/>
          <c:tx>
            <c:strRef>
              <c:f>'SIPmath Chart Data'!$C$3</c:f>
              <c:strCache>
                <c:ptCount val="1"/>
                <c:pt idx="0">
                  <c:v>Harvest Later EV=42345.07</c:v>
                </c:pt>
              </c:strCache>
            </c:strRef>
          </c:tx>
          <c:marker>
            <c:symbol val="none"/>
          </c:marker>
          <c:xVal>
            <c:numRef>
              <c:f>[0]!PM_v_NPV_later_cdf_X</c:f>
              <c:numCache>
                <c:formatCode>General</c:formatCode>
                <c:ptCount val="105"/>
                <c:pt idx="0">
                  <c:v>12892.404620686804</c:v>
                </c:pt>
                <c:pt idx="1">
                  <c:v>14221.650934193251</c:v>
                </c:pt>
                <c:pt idx="2">
                  <c:v>15230.144658204666</c:v>
                </c:pt>
                <c:pt idx="3">
                  <c:v>15910.676721438891</c:v>
                </c:pt>
                <c:pt idx="4">
                  <c:v>17080.643922237981</c:v>
                </c:pt>
                <c:pt idx="5">
                  <c:v>18004.672286435689</c:v>
                </c:pt>
                <c:pt idx="6">
                  <c:v>18801.117949594394</c:v>
                </c:pt>
                <c:pt idx="7">
                  <c:v>19511.064694602977</c:v>
                </c:pt>
                <c:pt idx="8">
                  <c:v>20148.875046729794</c:v>
                </c:pt>
                <c:pt idx="9">
                  <c:v>20756.621909631787</c:v>
                </c:pt>
                <c:pt idx="10">
                  <c:v>21304.355235296727</c:v>
                </c:pt>
                <c:pt idx="11">
                  <c:v>21786.387724504904</c:v>
                </c:pt>
                <c:pt idx="12">
                  <c:v>22277.092217997586</c:v>
                </c:pt>
                <c:pt idx="13">
                  <c:v>22692.183525220826</c:v>
                </c:pt>
                <c:pt idx="14">
                  <c:v>23075.038438616364</c:v>
                </c:pt>
                <c:pt idx="15">
                  <c:v>23489.681643724525</c:v>
                </c:pt>
                <c:pt idx="16">
                  <c:v>23866.880114002055</c:v>
                </c:pt>
                <c:pt idx="17">
                  <c:v>24262.999072625884</c:v>
                </c:pt>
                <c:pt idx="18">
                  <c:v>24637.853865002755</c:v>
                </c:pt>
                <c:pt idx="19">
                  <c:v>25001.181474117744</c:v>
                </c:pt>
                <c:pt idx="20">
                  <c:v>25347.806713183483</c:v>
                </c:pt>
                <c:pt idx="21">
                  <c:v>25638.73760518479</c:v>
                </c:pt>
                <c:pt idx="22">
                  <c:v>25945.156925264182</c:v>
                </c:pt>
                <c:pt idx="23">
                  <c:v>26313.221294073639</c:v>
                </c:pt>
                <c:pt idx="24">
                  <c:v>26652.504783874603</c:v>
                </c:pt>
                <c:pt idx="25">
                  <c:v>26988.373318432739</c:v>
                </c:pt>
                <c:pt idx="26">
                  <c:v>27328.469111192171</c:v>
                </c:pt>
                <c:pt idx="27">
                  <c:v>27623.164586117869</c:v>
                </c:pt>
                <c:pt idx="28">
                  <c:v>27912.095142571437</c:v>
                </c:pt>
                <c:pt idx="29">
                  <c:v>28230.387567061047</c:v>
                </c:pt>
                <c:pt idx="30">
                  <c:v>28558.64307646724</c:v>
                </c:pt>
                <c:pt idx="31">
                  <c:v>28866.645314835936</c:v>
                </c:pt>
                <c:pt idx="32">
                  <c:v>29204.533136852333</c:v>
                </c:pt>
                <c:pt idx="33">
                  <c:v>29545.10362398564</c:v>
                </c:pt>
                <c:pt idx="34">
                  <c:v>29829.198168944822</c:v>
                </c:pt>
                <c:pt idx="35">
                  <c:v>30124.11992332957</c:v>
                </c:pt>
                <c:pt idx="36">
                  <c:v>30441.281087510528</c:v>
                </c:pt>
                <c:pt idx="37">
                  <c:v>30768.192912602917</c:v>
                </c:pt>
                <c:pt idx="38">
                  <c:v>31022.929142780558</c:v>
                </c:pt>
                <c:pt idx="39">
                  <c:v>31368.819697706491</c:v>
                </c:pt>
                <c:pt idx="40">
                  <c:v>31651.237155155352</c:v>
                </c:pt>
                <c:pt idx="41">
                  <c:v>31929.248250041466</c:v>
                </c:pt>
                <c:pt idx="42">
                  <c:v>32222.462789729838</c:v>
                </c:pt>
                <c:pt idx="43">
                  <c:v>32489.802418637388</c:v>
                </c:pt>
                <c:pt idx="44">
                  <c:v>32739.275224611243</c:v>
                </c:pt>
                <c:pt idx="45">
                  <c:v>33034.267096067379</c:v>
                </c:pt>
                <c:pt idx="46">
                  <c:v>33335.177840585624</c:v>
                </c:pt>
                <c:pt idx="47">
                  <c:v>33692.424942986443</c:v>
                </c:pt>
                <c:pt idx="48">
                  <c:v>34001.995819880278</c:v>
                </c:pt>
                <c:pt idx="49">
                  <c:v>34377.07624868038</c:v>
                </c:pt>
                <c:pt idx="50">
                  <c:v>34741.269428682535</c:v>
                </c:pt>
                <c:pt idx="51">
                  <c:v>35134.578824542536</c:v>
                </c:pt>
                <c:pt idx="52">
                  <c:v>35502.111480081032</c:v>
                </c:pt>
                <c:pt idx="53">
                  <c:v>35912.747371127829</c:v>
                </c:pt>
                <c:pt idx="54">
                  <c:v>36275.59639515575</c:v>
                </c:pt>
                <c:pt idx="55">
                  <c:v>36631.943378086566</c:v>
                </c:pt>
                <c:pt idx="56">
                  <c:v>36974.084738084166</c:v>
                </c:pt>
                <c:pt idx="57">
                  <c:v>37335.263290264935</c:v>
                </c:pt>
                <c:pt idx="58">
                  <c:v>37793.939038758734</c:v>
                </c:pt>
                <c:pt idx="59">
                  <c:v>38185.7624832937</c:v>
                </c:pt>
                <c:pt idx="60">
                  <c:v>38550.138214713712</c:v>
                </c:pt>
                <c:pt idx="61">
                  <c:v>38986.046480669487</c:v>
                </c:pt>
                <c:pt idx="62">
                  <c:v>39428.126410022749</c:v>
                </c:pt>
                <c:pt idx="63">
                  <c:v>39852.803026725691</c:v>
                </c:pt>
                <c:pt idx="64">
                  <c:v>40252.825316420058</c:v>
                </c:pt>
                <c:pt idx="65">
                  <c:v>40686.548483123843</c:v>
                </c:pt>
                <c:pt idx="66">
                  <c:v>41153.962347479806</c:v>
                </c:pt>
                <c:pt idx="67">
                  <c:v>41600.978553420267</c:v>
                </c:pt>
                <c:pt idx="68">
                  <c:v>42074.458762210277</c:v>
                </c:pt>
                <c:pt idx="69">
                  <c:v>42558.433254604533</c:v>
                </c:pt>
                <c:pt idx="70">
                  <c:v>43074.283015069923</c:v>
                </c:pt>
                <c:pt idx="71">
                  <c:v>43642.388450915481</c:v>
                </c:pt>
                <c:pt idx="72">
                  <c:v>44294.284302450302</c:v>
                </c:pt>
                <c:pt idx="73">
                  <c:v>44900.259802244305</c:v>
                </c:pt>
                <c:pt idx="74">
                  <c:v>45519.899477671934</c:v>
                </c:pt>
                <c:pt idx="75">
                  <c:v>46240.957789517852</c:v>
                </c:pt>
                <c:pt idx="76">
                  <c:v>47016.994418743132</c:v>
                </c:pt>
                <c:pt idx="77">
                  <c:v>47764.914005963568</c:v>
                </c:pt>
                <c:pt idx="78">
                  <c:v>48757.359925213372</c:v>
                </c:pt>
                <c:pt idx="79">
                  <c:v>49958.341386689281</c:v>
                </c:pt>
                <c:pt idx="80">
                  <c:v>51193.735171365552</c:v>
                </c:pt>
                <c:pt idx="81">
                  <c:v>52891.062178888758</c:v>
                </c:pt>
                <c:pt idx="82">
                  <c:v>55132.522535036856</c:v>
                </c:pt>
                <c:pt idx="83">
                  <c:v>58682.489876707026</c:v>
                </c:pt>
                <c:pt idx="84">
                  <c:v>61521.313641008193</c:v>
                </c:pt>
                <c:pt idx="85">
                  <c:v>64326.559669469454</c:v>
                </c:pt>
                <c:pt idx="86">
                  <c:v>66278.261343442864</c:v>
                </c:pt>
                <c:pt idx="87">
                  <c:v>67982.542026065581</c:v>
                </c:pt>
                <c:pt idx="88">
                  <c:v>69994.651118487978</c:v>
                </c:pt>
                <c:pt idx="89">
                  <c:v>72156.551353147326</c:v>
                </c:pt>
                <c:pt idx="90">
                  <c:v>73879.484607443126</c:v>
                </c:pt>
                <c:pt idx="91">
                  <c:v>75598.135238431831</c:v>
                </c:pt>
                <c:pt idx="92">
                  <c:v>78246.883766455692</c:v>
                </c:pt>
                <c:pt idx="93">
                  <c:v>80305.706325531661</c:v>
                </c:pt>
                <c:pt idx="94">
                  <c:v>82250.460547862313</c:v>
                </c:pt>
                <c:pt idx="95">
                  <c:v>84951.417886243711</c:v>
                </c:pt>
                <c:pt idx="96">
                  <c:v>87690.509451451726</c:v>
                </c:pt>
                <c:pt idx="97">
                  <c:v>90865.322484967226</c:v>
                </c:pt>
                <c:pt idx="98">
                  <c:v>93783.363958091999</c:v>
                </c:pt>
                <c:pt idx="99">
                  <c:v>97609.618488846652</c:v>
                </c:pt>
                <c:pt idx="100">
                  <c:v>102499.46325116981</c:v>
                </c:pt>
                <c:pt idx="101">
                  <c:v>108888.72610898182</c:v>
                </c:pt>
                <c:pt idx="102">
                  <c:v>112077.77708432649</c:v>
                </c:pt>
                <c:pt idx="103">
                  <c:v>116021.80901555312</c:v>
                </c:pt>
                <c:pt idx="104">
                  <c:v>122462.83509438529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529-4B9A-99C9-3D023B9FC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171408"/>
        <c:axId val="856171736"/>
      </c:scatterChart>
      <c:valAx>
        <c:axId val="856171408"/>
        <c:scaling>
          <c:orientation val="minMax"/>
          <c:max val="80000"/>
          <c:min val="0"/>
        </c:scaling>
        <c:delete val="0"/>
        <c:axPos val="b"/>
        <c:title>
          <c:tx>
            <c:strRef>
              <c:f>'SIPmath Chart Data'!$C$12</c:f>
              <c:strCache>
                <c:ptCount val="1"/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856171736"/>
        <c:crosses val="autoZero"/>
        <c:crossBetween val="midCat"/>
      </c:valAx>
      <c:valAx>
        <c:axId val="856171736"/>
        <c:scaling>
          <c:orientation val="minMax"/>
          <c:max val="1"/>
          <c:min val="0"/>
        </c:scaling>
        <c:delete val="0"/>
        <c:axPos val="l"/>
        <c:numFmt formatCode="0%" sourceLinked="0"/>
        <c:majorTickMark val="out"/>
        <c:minorTickMark val="none"/>
        <c:tickLblPos val="nextTo"/>
        <c:crossAx val="856171408"/>
        <c:crosses val="autoZero"/>
        <c:crossBetween val="midCat"/>
      </c:valAx>
    </c:plotArea>
    <c:legend>
      <c:legendPos val="t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5186087761275614"/>
          <c:y val="0.57351135127548336"/>
          <c:w val="0.43456480815111476"/>
          <c:h val="0.18172044857117045"/>
        </c:manualLayout>
      </c:layout>
      <c:overlay val="1"/>
    </c:legend>
    <c:plotVisOnly val="1"/>
    <c:dispBlanksAs val="gap"/>
    <c:showDLblsOverMax val="0"/>
    <c:extLst/>
  </c:chart>
  <c:spPr>
    <a:ln>
      <a:noFill/>
    </a:ln>
    <a:effectLst>
      <a:outerShdw blurRad="63500" sx="102000" sy="102000" algn="ctr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pin" dx="22" fmlaLink="$C$4" max="10000" min="1" page="1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178591</xdr:colOff>
      <xdr:row>47</xdr:row>
      <xdr:rowOff>83344</xdr:rowOff>
    </xdr:from>
    <xdr:to>
      <xdr:col>18</xdr:col>
      <xdr:colOff>184148</xdr:colOff>
      <xdr:row>61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2</xdr:row>
          <xdr:rowOff>47625</xdr:rowOff>
        </xdr:from>
        <xdr:to>
          <xdr:col>3</xdr:col>
          <xdr:colOff>342900</xdr:colOff>
          <xdr:row>4</xdr:row>
          <xdr:rowOff>142875</xdr:rowOff>
        </xdr:to>
        <xdr:sp macro="" textlink="">
          <xdr:nvSpPr>
            <xdr:cNvPr id="1027" name="Spinner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319564</xdr:colOff>
      <xdr:row>0</xdr:row>
      <xdr:rowOff>540152</xdr:rowOff>
    </xdr:to>
    <xdr:pic>
      <xdr:nvPicPr>
        <xdr:cNvPr id="2" name="PM Log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538764" cy="540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D6388-118F-4A35-A709-0742ADDE03B6}">
  <sheetPr codeName="Sheet1"/>
  <dimension ref="A1:N71"/>
  <sheetViews>
    <sheetView showGridLines="0" tabSelected="1" topLeftCell="C1" zoomScale="80" zoomScaleNormal="80" workbookViewId="0">
      <selection activeCell="N67" sqref="N67"/>
    </sheetView>
  </sheetViews>
  <sheetFormatPr defaultRowHeight="15" outlineLevelRow="1" x14ac:dyDescent="0.25"/>
  <cols>
    <col min="1" max="1" width="2.5703125" customWidth="1"/>
    <col min="2" max="2" width="21.5703125" customWidth="1"/>
    <col min="3" max="3" width="21.7109375" customWidth="1"/>
    <col min="11" max="11" width="26.28515625" customWidth="1"/>
    <col min="14" max="14" width="10.28515625" bestFit="1" customWidth="1"/>
  </cols>
  <sheetData>
    <row r="1" spans="1:11" x14ac:dyDescent="0.25">
      <c r="B1" s="1" t="s">
        <v>0</v>
      </c>
    </row>
    <row r="2" spans="1:11" x14ac:dyDescent="0.25">
      <c r="B2" t="s">
        <v>1</v>
      </c>
    </row>
    <row r="4" spans="1:11" x14ac:dyDescent="0.25">
      <c r="B4" t="s">
        <v>2</v>
      </c>
      <c r="C4">
        <v>1</v>
      </c>
    </row>
    <row r="6" spans="1:11" x14ac:dyDescent="0.25">
      <c r="A6" s="3" t="s">
        <v>3</v>
      </c>
      <c r="B6" s="2"/>
      <c r="C6" s="2"/>
      <c r="D6" s="2"/>
      <c r="E6" s="2"/>
      <c r="F6" s="2"/>
      <c r="G6" s="2"/>
      <c r="H6" s="2"/>
      <c r="I6" s="2"/>
      <c r="J6" s="2"/>
      <c r="K6" s="2"/>
    </row>
    <row r="7" spans="1:11" outlineLevel="1" x14ac:dyDescent="0.25">
      <c r="C7" s="29" t="s">
        <v>7</v>
      </c>
      <c r="D7" s="29" t="s">
        <v>8</v>
      </c>
      <c r="E7" s="29" t="s">
        <v>9</v>
      </c>
      <c r="F7" s="4"/>
      <c r="G7" s="4"/>
    </row>
    <row r="8" spans="1:11" outlineLevel="1" x14ac:dyDescent="0.25">
      <c r="B8" t="s">
        <v>5</v>
      </c>
      <c r="C8" t="s">
        <v>6</v>
      </c>
      <c r="D8" s="27" t="str">
        <f>IF(AVERAGE(v_NPV_later)&gt;AVERAGE(v_NPV_now), "Later", "Now")</f>
        <v>Later</v>
      </c>
      <c r="E8" t="s">
        <v>11</v>
      </c>
    </row>
    <row r="9" spans="1:11" outlineLevel="1" x14ac:dyDescent="0.25"/>
    <row r="10" spans="1:11" outlineLevel="1" x14ac:dyDescent="0.25"/>
    <row r="11" spans="1:11" outlineLevel="1" x14ac:dyDescent="0.25"/>
    <row r="13" spans="1:11" x14ac:dyDescent="0.25">
      <c r="A13" s="3" t="s">
        <v>4</v>
      </c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outlineLevel="1" x14ac:dyDescent="0.25">
      <c r="C14" s="29" t="s">
        <v>7</v>
      </c>
      <c r="D14" s="29" t="s">
        <v>8</v>
      </c>
      <c r="E14" s="30"/>
      <c r="F14" s="29" t="s">
        <v>16</v>
      </c>
      <c r="G14" s="29" t="s">
        <v>17</v>
      </c>
      <c r="H14" s="29" t="s">
        <v>18</v>
      </c>
      <c r="I14" s="29" t="s">
        <v>19</v>
      </c>
      <c r="J14" s="29" t="s">
        <v>20</v>
      </c>
      <c r="K14" s="29" t="s">
        <v>21</v>
      </c>
    </row>
    <row r="15" spans="1:11" outlineLevel="1" x14ac:dyDescent="0.25">
      <c r="B15" s="1" t="s">
        <v>12</v>
      </c>
      <c r="G15" s="33" t="s">
        <v>78</v>
      </c>
      <c r="H15" s="33" t="s">
        <v>79</v>
      </c>
    </row>
    <row r="16" spans="1:11" outlineLevel="1" x14ac:dyDescent="0.25">
      <c r="C16" t="s">
        <v>13</v>
      </c>
      <c r="D16" s="21">
        <f>INDEX( [0]!Posterior_predictive.MD, PM_Index )</f>
        <v>2.8050999999999999</v>
      </c>
      <c r="G16" s="5"/>
      <c r="H16" s="32"/>
      <c r="I16" s="10"/>
      <c r="J16" s="5"/>
      <c r="K16" s="4"/>
    </row>
    <row r="17" spans="2:11" outlineLevel="1" x14ac:dyDescent="0.25"/>
    <row r="18" spans="2:11" outlineLevel="1" x14ac:dyDescent="0.25">
      <c r="B18" s="1" t="s">
        <v>10</v>
      </c>
      <c r="F18" s="4" t="s">
        <v>10</v>
      </c>
      <c r="G18" s="4" t="s">
        <v>22</v>
      </c>
    </row>
    <row r="19" spans="2:11" outlineLevel="1" x14ac:dyDescent="0.25">
      <c r="B19" t="s">
        <v>14</v>
      </c>
      <c r="F19" s="5">
        <v>0.5</v>
      </c>
      <c r="G19">
        <f>1-F19</f>
        <v>0.5</v>
      </c>
    </row>
    <row r="20" spans="2:11" outlineLevel="1" x14ac:dyDescent="0.25">
      <c r="B20" t="s">
        <v>15</v>
      </c>
      <c r="C20" t="s">
        <v>45</v>
      </c>
      <c r="D20">
        <f>MATCH(I20,F20:G20)</f>
        <v>2</v>
      </c>
      <c r="F20">
        <f>0</f>
        <v>0</v>
      </c>
      <c r="G20">
        <f>F20+F19</f>
        <v>0.5</v>
      </c>
      <c r="I20" s="10">
        <f>MOD((( MOD( (J20+1000000)^2 + (J20+1000000)*(PM_Index+10000000), 99999989 )) + 1000007 ) * (( MOD( (PM_Index+10000000)^2 + (PM_Index+10000000) * ( MOD( (J20+1000000)^2 + (J20+1000000)*(PM_Index+10000000), 99999989 )), 99999989 )) + 1000013 ), 2147483647 ) / 2147483647</f>
        <v>0.66123980640491464</v>
      </c>
      <c r="J20" s="5">
        <v>101</v>
      </c>
      <c r="K20" s="4" t="s">
        <v>75</v>
      </c>
    </row>
    <row r="21" spans="2:11" outlineLevel="1" x14ac:dyDescent="0.25"/>
    <row r="22" spans="2:11" outlineLevel="1" x14ac:dyDescent="0.25">
      <c r="B22" s="1" t="s">
        <v>41</v>
      </c>
    </row>
    <row r="23" spans="2:11" outlineLevel="1" x14ac:dyDescent="0.25">
      <c r="F23" s="4" t="s">
        <v>42</v>
      </c>
      <c r="G23" s="4" t="s">
        <v>43</v>
      </c>
    </row>
    <row r="24" spans="2:11" outlineLevel="1" x14ac:dyDescent="0.25">
      <c r="B24" t="s">
        <v>49</v>
      </c>
      <c r="F24">
        <f>1-G24</f>
        <v>0.6</v>
      </c>
      <c r="G24" s="5">
        <v>0.4</v>
      </c>
    </row>
    <row r="25" spans="2:11" outlineLevel="1" x14ac:dyDescent="0.25">
      <c r="B25" t="s">
        <v>50</v>
      </c>
      <c r="C25" t="s">
        <v>44</v>
      </c>
      <c r="D25">
        <f>MATCH(I25, F25:G25)</f>
        <v>1</v>
      </c>
      <c r="F25">
        <f>0</f>
        <v>0</v>
      </c>
      <c r="G25">
        <f>F25+F24</f>
        <v>0.6</v>
      </c>
      <c r="I25" s="10">
        <f>MOD((( MOD( (J25+1000000)^2 + (J25+1000000)*(PM_Index+10000000), 99999989 )) + 1000007 ) * (( MOD( (PM_Index+10000000)^2 + (PM_Index+10000000) * ( MOD( (J25+1000000)^2 + (J25+1000000)*(PM_Index+10000000), 99999989 )), 99999989 )) + 1000013 ), 2147483647 ) / 2147483647</f>
        <v>0.31541410103226736</v>
      </c>
      <c r="J25" s="5">
        <v>102</v>
      </c>
      <c r="K25" s="4" t="s">
        <v>75</v>
      </c>
    </row>
    <row r="26" spans="2:11" outlineLevel="1" x14ac:dyDescent="0.25"/>
    <row r="27" spans="2:11" outlineLevel="1" x14ac:dyDescent="0.25">
      <c r="C27" t="s">
        <v>46</v>
      </c>
      <c r="D27">
        <f>IF( F27 &gt; G27, NA(), IF( G27 &gt; H27, NA(), IF( F27 = H27, G27, IF( I27 &lt; (( G27 - F27 ) / ( H27 - F27 )), F27 + SQRT( I27 * ( G27 - F27 ) * ( H27 - F27 )), H27 - SQRT(( 1 - I27 ) * ( H27 - F27 ) * ( H27 - G27 ))))))</f>
        <v>1.6605527453286932</v>
      </c>
      <c r="F27" s="5">
        <v>1</v>
      </c>
      <c r="G27" s="5">
        <v>2</v>
      </c>
      <c r="H27" s="5">
        <v>3</v>
      </c>
      <c r="I27" s="10">
        <f>MOD((( MOD( (J27+1000000)^2 + (J27+1000000)*(PM_Index+10000000), 99999989 )) + 1000007 ) * (( MOD( (PM_Index+10000000)^2 + (PM_Index+10000000) * ( MOD( (J27+1000000)^2 + (J27+1000000)*(PM_Index+10000000), 99999989 )), 99999989 )) + 1000013 ), 2147483647 ) / 2147483647</f>
        <v>0.21816496468063676</v>
      </c>
      <c r="J27" s="5">
        <v>108</v>
      </c>
      <c r="K27" s="4" t="s">
        <v>82</v>
      </c>
    </row>
    <row r="28" spans="2:11" outlineLevel="1" x14ac:dyDescent="0.25">
      <c r="C28" t="s">
        <v>47</v>
      </c>
      <c r="D28">
        <f>IF( F28 &gt; G28, NA(), IF( G28 &gt; H28, NA(), IF( F28 = H28, G28, IF( I28 &lt; (( G28 - F28 ) / ( H28 - F28 )), F28 + SQRT( I28 * ( G28 - F28 ) * ( H28 - F28 )), H28 - SQRT(( 1 - I28 ) * ( H28 - F28 ) * ( H28 - G28 ))))))</f>
        <v>7.9454197210880535</v>
      </c>
      <c r="F28" s="5">
        <v>6.5</v>
      </c>
      <c r="G28" s="5">
        <v>8</v>
      </c>
      <c r="H28" s="5">
        <v>14</v>
      </c>
      <c r="I28" s="10">
        <f>MOD((( MOD( (J28+1000000)^2 + (J28+1000000)*(PM_Index+10000000), 99999989 )) + 1000007 ) * (( MOD( (PM_Index+10000000)^2 + (PM_Index+10000000) * ( MOD( (J28+1000000)^2 + (J28+1000000)*(PM_Index+10000000), 99999989 )), 99999989 )) + 1000013 ), 2147483647 ) / 2147483647</f>
        <v>0.18571005956535697</v>
      </c>
      <c r="J28" s="5">
        <v>109</v>
      </c>
      <c r="K28" s="4" t="s">
        <v>82</v>
      </c>
    </row>
    <row r="29" spans="2:11" outlineLevel="1" x14ac:dyDescent="0.25"/>
    <row r="30" spans="2:11" outlineLevel="1" x14ac:dyDescent="0.25">
      <c r="B30" s="1" t="s">
        <v>48</v>
      </c>
    </row>
    <row r="31" spans="2:11" outlineLevel="1" x14ac:dyDescent="0.25">
      <c r="B31" s="1"/>
      <c r="F31" t="s">
        <v>55</v>
      </c>
      <c r="G31" t="s">
        <v>63</v>
      </c>
      <c r="H31" t="s">
        <v>54</v>
      </c>
    </row>
    <row r="32" spans="2:11" outlineLevel="1" x14ac:dyDescent="0.25">
      <c r="B32" t="s">
        <v>51</v>
      </c>
      <c r="F32">
        <f>1-G32-H32</f>
        <v>0.19999999999999996</v>
      </c>
      <c r="G32" s="11">
        <v>0.4</v>
      </c>
      <c r="H32" s="5">
        <f>G32</f>
        <v>0.4</v>
      </c>
    </row>
    <row r="33" spans="1:11" outlineLevel="1" x14ac:dyDescent="0.25">
      <c r="B33" t="s">
        <v>52</v>
      </c>
      <c r="C33" t="s">
        <v>53</v>
      </c>
      <c r="D33">
        <f>MATCH(I33,F33:H33)</f>
        <v>3</v>
      </c>
      <c r="F33">
        <f>0</f>
        <v>0</v>
      </c>
      <c r="G33">
        <f>F33+F32</f>
        <v>0.19999999999999996</v>
      </c>
      <c r="H33">
        <f>G33+G32</f>
        <v>0.6</v>
      </c>
      <c r="I33" s="10">
        <f>MOD((( MOD( (J33+1000000)^2 + (J33+1000000)*(PM_Index+10000000), 99999989 )) + 1000007 ) * (( MOD( (PM_Index+10000000)^2 + (PM_Index+10000000) * ( MOD( (J33+1000000)^2 + (J33+1000000)*(PM_Index+10000000), 99999989 )), 99999989 )) + 1000013 ), 2147483647 ) / 2147483647</f>
        <v>0.68094186563088643</v>
      </c>
      <c r="J33" s="5">
        <v>103</v>
      </c>
      <c r="K33" s="4" t="s">
        <v>75</v>
      </c>
    </row>
    <row r="34" spans="1:11" outlineLevel="1" x14ac:dyDescent="0.25"/>
    <row r="35" spans="1:11" outlineLevel="1" x14ac:dyDescent="0.25">
      <c r="C35" t="s">
        <v>56</v>
      </c>
      <c r="D35">
        <f>G35 + ( H35 - G35 ) * IF( ABS((( H35 - G35 ) / ( G35 - F35 )) - 1 ) &lt; 0.0001,  NORMINV( I35, 0, 0.780304146072379 ), ((( H35 - G35 ) / ( G35 - F35 ))^NORMINV( I35, 0, 0.780304146072379 ) - 1 ) / ((( H35 - G35 ) / ( G35 - F35 )) - 1 ))</f>
        <v>2.3510178237637525</v>
      </c>
      <c r="F35" s="5">
        <v>1.8</v>
      </c>
      <c r="G35" s="5">
        <v>2.5</v>
      </c>
      <c r="H35" s="5">
        <v>3.5</v>
      </c>
      <c r="I35" s="10">
        <f>MOD((( MOD( (J35+1000000)^2 + (J35+1000000)*(PM_Index+10000000), 99999989 )) + 1000007 ) * (( MOD( (PM_Index+10000000)^2 + (PM_Index+10000000) * ( MOD( (J35+1000000)^2 + (J35+1000000)*(PM_Index+10000000), 99999989 )), 99999989 )) + 1000013 ), 2147483647 ) / 2147483647</f>
        <v>0.40630276613230948</v>
      </c>
      <c r="J35" s="5">
        <v>110</v>
      </c>
      <c r="K35" s="4" t="s">
        <v>80</v>
      </c>
    </row>
    <row r="36" spans="1:11" outlineLevel="1" x14ac:dyDescent="0.25">
      <c r="C36" t="s">
        <v>57</v>
      </c>
      <c r="D36">
        <f>G36 + ( H36 - G36 ) * IF( ABS((( H36 - G36 ) / ( G36 - F36 )) - 1 ) &lt; 0.0001,  NORMINV( I36, 0, 0.780304146072379 ), ((( H36 - G36 ) / ( G36 - F36 ))^NORMINV( I36, 0, 0.780304146072379 ) - 1 ) / ((( H36 - G36 ) / ( G36 - F36 )) - 1 ))</f>
        <v>2.8596628081402593</v>
      </c>
      <c r="F36" s="5">
        <v>2.5</v>
      </c>
      <c r="G36" s="5">
        <v>3</v>
      </c>
      <c r="H36" s="5">
        <v>3.8</v>
      </c>
      <c r="I36" s="10">
        <f>MOD((( MOD( (J36+1000000)^2 + (J36+1000000)*(PM_Index+10000000), 99999989 )) + 1000007 ) * (( MOD( (PM_Index+10000000)^2 + (PM_Index+10000000) * ( MOD( (J36+1000000)^2 + (J36+1000000)*(PM_Index+10000000), 99999989 )), 99999989 )) + 1000013 ), 2147483647 ) / 2147483647</f>
        <v>0.38085122610481981</v>
      </c>
      <c r="J36" s="5">
        <v>111</v>
      </c>
      <c r="K36" s="4" t="s">
        <v>80</v>
      </c>
    </row>
    <row r="37" spans="1:11" outlineLevel="1" x14ac:dyDescent="0.25">
      <c r="C37" t="s">
        <v>58</v>
      </c>
      <c r="D37">
        <f>G37 + ( H37 - G37 ) * IF( ABS((( H37 - G37 ) / ( G37 - F37 )) - 1 ) &lt; 0.0001,  NORMINV( I37, 0, 0.780304146072379 ), ((( H37 - G37 ) / ( G37 - F37 ))^NORMINV( I37, 0, 0.780304146072379 ) - 1 ) / ((( H37 - G37 ) / ( G37 - F37 )) - 1 ))</f>
        <v>2.0836908687476141</v>
      </c>
      <c r="F37" s="5">
        <v>2.75</v>
      </c>
      <c r="G37" s="5">
        <v>3.5</v>
      </c>
      <c r="H37" s="5">
        <v>4</v>
      </c>
      <c r="I37" s="10">
        <f>MOD((( MOD( (J37+1000000)^2 + (J37+1000000)*(PM_Index+10000000), 99999989 )) + 1000007 ) * (( MOD( (PM_Index+10000000)^2 + (PM_Index+10000000) * ( MOD( (J37+1000000)^2 + (J37+1000000)*(PM_Index+10000000), 99999989 )), 99999989 )) + 1000013 ), 2147483647 ) / 2147483647</f>
        <v>1.7802940689866868E-2</v>
      </c>
      <c r="J37" s="5">
        <v>112</v>
      </c>
      <c r="K37" s="4" t="s">
        <v>80</v>
      </c>
    </row>
    <row r="38" spans="1:11" outlineLevel="1" x14ac:dyDescent="0.25"/>
    <row r="39" spans="1:11" outlineLevel="1" x14ac:dyDescent="0.25"/>
    <row r="40" spans="1:11" outlineLevel="1" x14ac:dyDescent="0.25">
      <c r="B40" s="1" t="s">
        <v>59</v>
      </c>
      <c r="F40" s="29"/>
      <c r="G40" s="29" t="s">
        <v>76</v>
      </c>
      <c r="H40" s="29" t="s">
        <v>77</v>
      </c>
    </row>
    <row r="41" spans="1:11" outlineLevel="1" x14ac:dyDescent="0.25">
      <c r="C41" t="s">
        <v>60</v>
      </c>
      <c r="D41" s="23">
        <f>IF( H41 = 0, G41, NORMINV( I41, G41, H41 ))</f>
        <v>11129.884153702524</v>
      </c>
      <c r="G41" s="5">
        <v>12000</v>
      </c>
      <c r="H41" s="5">
        <v>1000</v>
      </c>
      <c r="I41" s="10">
        <f>MOD((( MOD( (J41+1000000)^2 + (J41+1000000)*(PM_Index+10000000), 99999989 )) + 1000007 ) * (( MOD( (PM_Index+10000000)^2 + (PM_Index+10000000) * ( MOD( (J41+1000000)^2 + (J41+1000000)*(PM_Index+10000000), 99999989 )), 99999989 )) + 1000013 ), 2147483647 ) / 2147483647</f>
        <v>0.19211854934325373</v>
      </c>
      <c r="J41" s="34">
        <v>106</v>
      </c>
      <c r="K41" s="4" t="s">
        <v>81</v>
      </c>
    </row>
    <row r="42" spans="1:11" outlineLevel="1" x14ac:dyDescent="0.25">
      <c r="C42" t="s">
        <v>61</v>
      </c>
      <c r="D42">
        <f>IF( F42 &gt; G42, NA(), IF( G42 &gt; H42, NA(), IF( F42 = H42, G42, IF( I42 &lt; (( G42 - F42 ) / ( H42 - F42 )), F42 + SQRT( I42 * ( G42 - F42 ) * ( H42 - F42 )), H42 - SQRT(( 1 - I42 ) * ( H42 - F42 ) * ( H42 - G42 ))))))</f>
        <v>1.0768133906294897</v>
      </c>
      <c r="F42" s="5">
        <v>1.05</v>
      </c>
      <c r="G42" s="5">
        <f>AVERAGE(F42,H42)</f>
        <v>1.0750000000000002</v>
      </c>
      <c r="H42" s="5">
        <v>1.1000000000000001</v>
      </c>
      <c r="I42" s="31">
        <f>MOD((( MOD( (J42+1000000)^2 + (J42+1000000)*(PM_Index+10000000), 99999989 )) + 1000007 ) * (( MOD( (PM_Index+10000000)^2 + (PM_Index+10000000) * ( MOD( (J42+1000000)^2 + (J42+1000000)*(PM_Index+10000000), 99999989 )), 99999989 )) + 1000013 ), 2147483647 ) / 2147483647</f>
        <v>0.56990491671948917</v>
      </c>
      <c r="J42" s="5">
        <v>104</v>
      </c>
      <c r="K42" s="4" t="s">
        <v>82</v>
      </c>
    </row>
    <row r="43" spans="1:11" outlineLevel="1" x14ac:dyDescent="0.25">
      <c r="C43" t="s">
        <v>62</v>
      </c>
      <c r="D43">
        <f>IF( F43 &gt; G43, NA(), IF( G43 &gt; H43, NA(), IF( F43 = H43, G43, IF( I43 &lt; (( G43 - F43 ) / ( H43 - F43 )), F43 + SQRT( I43 * ( G43 - F43 ) * ( H43 - F43 )), H43 - SQRT(( 1 - I43 ) * ( H43 - F43 ) * ( H43 - G43 ))))))</f>
        <v>0.73815700318705579</v>
      </c>
      <c r="F43" s="5">
        <v>0.66</v>
      </c>
      <c r="G43" s="5">
        <v>0.7</v>
      </c>
      <c r="H43" s="5">
        <v>0.75</v>
      </c>
      <c r="I43" s="10">
        <f>MOD((( MOD( (J43+1000000)^2 + (J43+1000000)*(PM_Index+10000000), 99999989 )) + 1000007 ) * (( MOD( (PM_Index+10000000)^2 + (PM_Index+10000000) * ( MOD( (J43+1000000)^2 + (J43+1000000)*(PM_Index+10000000), 99999989 )), 99999989 )) + 1000013 ), 2147483647 ) / 2147483647</f>
        <v>0.96883187255302061</v>
      </c>
      <c r="J43" s="5">
        <v>105</v>
      </c>
      <c r="K43" s="4" t="s">
        <v>82</v>
      </c>
    </row>
    <row r="44" spans="1:11" outlineLevel="1" x14ac:dyDescent="0.25">
      <c r="C44" t="s">
        <v>67</v>
      </c>
      <c r="D44">
        <f>IF(u_Storm=1,INDEX(D42:D43, u_StormScenario),1)</f>
        <v>1</v>
      </c>
    </row>
    <row r="46" spans="1:11" x14ac:dyDescent="0.25">
      <c r="A46" s="3" t="s">
        <v>70</v>
      </c>
      <c r="B46" s="2"/>
      <c r="C46" s="2"/>
      <c r="D46" s="2"/>
      <c r="E46" s="2"/>
      <c r="F46" s="2"/>
      <c r="G46" s="2"/>
      <c r="H46" s="2"/>
      <c r="I46" s="2"/>
      <c r="J46" s="2"/>
      <c r="K46" s="2"/>
    </row>
    <row r="48" spans="1:11" x14ac:dyDescent="0.25">
      <c r="D48" t="s">
        <v>64</v>
      </c>
      <c r="F48">
        <f>u_Price_Now*u_ProdVolume</f>
        <v>31220.438039550947</v>
      </c>
    </row>
    <row r="49" spans="2:14" x14ac:dyDescent="0.25">
      <c r="D49" t="s">
        <v>73</v>
      </c>
    </row>
    <row r="50" spans="2:14" x14ac:dyDescent="0.25">
      <c r="D50" s="12" t="s">
        <v>10</v>
      </c>
      <c r="F50">
        <f>(u_Storm=1)*INDEX(D27:D28, u_StormScenario)*u_ProdVolume*u_ProdAdj</f>
        <v>0</v>
      </c>
    </row>
    <row r="51" spans="2:14" x14ac:dyDescent="0.25">
      <c r="D51" s="12" t="s">
        <v>22</v>
      </c>
      <c r="F51">
        <f>(u_Storm=2)*INDEX(D35:D37, u_NoStormScenario)*u_ProdVolume*u_ProdAdj</f>
        <v>23191.237981288716</v>
      </c>
    </row>
    <row r="53" spans="2:14" x14ac:dyDescent="0.25">
      <c r="B53" s="1" t="s">
        <v>65</v>
      </c>
    </row>
    <row r="54" spans="2:14" x14ac:dyDescent="0.25">
      <c r="C54" t="s">
        <v>66</v>
      </c>
      <c r="D54" s="22">
        <f>F48*(E8="Now")+SUM(F50:F51)*(E8="Later")</f>
        <v>31220.438039550947</v>
      </c>
    </row>
    <row r="55" spans="2:14" x14ac:dyDescent="0.25">
      <c r="C55" s="12" t="s">
        <v>69</v>
      </c>
      <c r="D55" s="22">
        <f>u_ProdVolume*u_Price_Now</f>
        <v>31220.438039550947</v>
      </c>
      <c r="M55">
        <f>D55</f>
        <v>31220.438039550947</v>
      </c>
      <c r="N55">
        <f>INDEX(PM_cdf_Y,MATCH(M55,PM_v_NPV_now_cdf_X))</f>
        <v>0.1</v>
      </c>
    </row>
    <row r="56" spans="2:14" x14ac:dyDescent="0.25">
      <c r="C56" s="12" t="s">
        <v>68</v>
      </c>
      <c r="D56" s="21">
        <f>SUM(F50:F51)</f>
        <v>23191.237981288716</v>
      </c>
      <c r="M56">
        <f>D56</f>
        <v>23191.237981288716</v>
      </c>
      <c r="N56" s="26">
        <f>INDEX( PM_cdf_Y,MATCH(M56,PM_v_NPV_later_cdf_X))</f>
        <v>0.12</v>
      </c>
    </row>
    <row r="68" spans="1:11" x14ac:dyDescent="0.25">
      <c r="A68" s="3" t="s">
        <v>74</v>
      </c>
      <c r="B68" s="2"/>
      <c r="C68" s="2"/>
      <c r="D68" s="2"/>
      <c r="E68" s="2"/>
      <c r="F68" s="2"/>
      <c r="G68" s="2"/>
      <c r="H68" s="2"/>
      <c r="I68" s="2"/>
      <c r="J68" s="2"/>
      <c r="K68" s="2"/>
    </row>
    <row r="70" spans="1:11" x14ac:dyDescent="0.25">
      <c r="C70" t="s">
        <v>71</v>
      </c>
      <c r="D70" s="27">
        <f>AVERAGE(v_NPV_now)</f>
        <v>40602.747166079091</v>
      </c>
    </row>
    <row r="71" spans="1:11" x14ac:dyDescent="0.25">
      <c r="C71" t="s">
        <v>72</v>
      </c>
      <c r="D71" s="28">
        <f>AVERAGE(v_NPV_later)</f>
        <v>42345.069130212578</v>
      </c>
    </row>
  </sheetData>
  <pageMargins left="0.7" right="0.7" top="0.75" bottom="0.75" header="0.3" footer="0.3"/>
  <pageSetup paperSize="9" orientation="portrait" horizontalDpi="0" verticalDpi="0" r:id="rId1"/>
  <ignoredErrors>
    <ignoredError sqref="D42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Spinner 3">
              <controlPr defaultSize="0" autoPict="0">
                <anchor moveWithCells="1" sizeWithCells="1">
                  <from>
                    <xdr:col>3</xdr:col>
                    <xdr:colOff>76200</xdr:colOff>
                    <xdr:row>2</xdr:row>
                    <xdr:rowOff>47625</xdr:rowOff>
                  </from>
                  <to>
                    <xdr:col>3</xdr:col>
                    <xdr:colOff>342900</xdr:colOff>
                    <xdr:row>4</xdr:row>
                    <xdr:rowOff>142875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64F45B09-0DB6-4769-ABD0-DB2A88B62B4C}">
          <x14:colorSeries rgb="FF92D05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PM_Posterior_predictive_hist_data</xm:f>
              <xm:sqref>D16</xm:sqref>
            </x14:sparkline>
          </x14:sparklines>
        </x14:sparklineGroup>
        <x14:sparklineGroup manualMin="0" type="column" displayEmptyCellsAs="gap" minAxisType="custom" xr2:uid="{8734FE73-8A01-466D-854F-82F7B1B5AEB5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PM_v_NPV_now_hist_data</xm:f>
              <xm:sqref>D55</xm:sqref>
            </x14:sparkline>
          </x14:sparklines>
        </x14:sparklineGroup>
        <x14:sparklineGroup manualMin="0" type="column" displayEmptyCellsAs="gap" minAxisType="custom" xr2:uid="{A35FE4EA-97F0-45DC-BB43-62B6C7828E7B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PM_v_NPV_later_hist_data</xm:f>
              <xm:sqref>D56</xm:sqref>
            </x14:sparkline>
          </x14:sparklines>
        </x14:sparklineGroup>
        <x14:sparklineGroup manualMin="0" type="column" displayEmptyCellsAs="gap" minAxisType="custom" xr2:uid="{40CE165E-447C-4A40-970E-09BA7D55AD6B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PM_v_NPV_ref_hist_data</xm:f>
              <xm:sqref>D54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4757-9389-403A-A2F1-D7D64B57D5E9}">
  <dimension ref="A1:E10003"/>
  <sheetViews>
    <sheetView workbookViewId="0">
      <selection activeCell="D25" sqref="D25"/>
    </sheetView>
  </sheetViews>
  <sheetFormatPr defaultRowHeight="15" x14ac:dyDescent="0.25"/>
  <sheetData>
    <row r="1" spans="1:5" ht="69.95" customHeight="1" x14ac:dyDescent="0.25">
      <c r="A1" s="5">
        <f>Sheet1!C4</f>
        <v>1</v>
      </c>
      <c r="B1" t="s">
        <v>23</v>
      </c>
    </row>
    <row r="2" spans="1:5" x14ac:dyDescent="0.25">
      <c r="B2" t="s">
        <v>24</v>
      </c>
      <c r="C2" t="s">
        <v>66</v>
      </c>
      <c r="D2" t="s">
        <v>69</v>
      </c>
      <c r="E2" t="s">
        <v>68</v>
      </c>
    </row>
    <row r="3" spans="1:5" x14ac:dyDescent="0.25">
      <c r="B3" s="13" t="s">
        <v>25</v>
      </c>
      <c r="C3" s="24">
        <f>Sheet1!$D$54</f>
        <v>31220.438039550947</v>
      </c>
      <c r="D3" s="24">
        <f>Sheet1!$D$55</f>
        <v>31220.438039550947</v>
      </c>
      <c r="E3" s="14">
        <f>Sheet1!$D$56</f>
        <v>23191.237981288716</v>
      </c>
    </row>
    <row r="4" spans="1:5" x14ac:dyDescent="0.25">
      <c r="B4" s="15">
        <v>1</v>
      </c>
      <c r="C4" s="20">
        <f t="dataTable" ref="C4:E10003" dt2D="0" dtr="0" r1="A1"/>
        <v>31220.438039550947</v>
      </c>
      <c r="D4" s="20">
        <v>31220.438039550947</v>
      </c>
      <c r="E4" s="17">
        <v>23191.237981288716</v>
      </c>
    </row>
    <row r="5" spans="1:5" x14ac:dyDescent="0.25">
      <c r="B5" s="15">
        <v>2</v>
      </c>
      <c r="C5" s="20">
        <v>43053.92665588855</v>
      </c>
      <c r="D5" s="20">
        <v>43053.92665588855</v>
      </c>
      <c r="E5" s="17">
        <v>106371.58498305475</v>
      </c>
    </row>
    <row r="6" spans="1:5" x14ac:dyDescent="0.25">
      <c r="B6" s="15">
        <v>3</v>
      </c>
      <c r="C6" s="20">
        <v>43203.697215310305</v>
      </c>
      <c r="D6" s="20">
        <v>43203.697215310305</v>
      </c>
      <c r="E6" s="17">
        <v>69401.75767005657</v>
      </c>
    </row>
    <row r="7" spans="1:5" x14ac:dyDescent="0.25">
      <c r="B7" s="15">
        <v>4</v>
      </c>
      <c r="C7" s="20">
        <v>31578.019115758056</v>
      </c>
      <c r="D7" s="20">
        <v>31578.019115758056</v>
      </c>
      <c r="E7" s="17">
        <v>37014.711848588297</v>
      </c>
    </row>
    <row r="8" spans="1:5" x14ac:dyDescent="0.25">
      <c r="B8" s="15">
        <v>5</v>
      </c>
      <c r="C8" s="20">
        <v>40262.856480721115</v>
      </c>
      <c r="D8" s="20">
        <v>40262.856480721115</v>
      </c>
      <c r="E8" s="17">
        <v>31136.005444293321</v>
      </c>
    </row>
    <row r="9" spans="1:5" x14ac:dyDescent="0.25">
      <c r="B9" s="15">
        <v>6</v>
      </c>
      <c r="C9" s="20">
        <v>37995.0300081491</v>
      </c>
      <c r="D9" s="20">
        <v>37995.0300081491</v>
      </c>
      <c r="E9" s="17">
        <v>21215.126723153167</v>
      </c>
    </row>
    <row r="10" spans="1:5" x14ac:dyDescent="0.25">
      <c r="B10" s="15">
        <v>7</v>
      </c>
      <c r="C10" s="20">
        <v>37574.311606215211</v>
      </c>
      <c r="D10" s="20">
        <v>37574.311606215211</v>
      </c>
      <c r="E10" s="17">
        <v>100596.82026013934</v>
      </c>
    </row>
    <row r="11" spans="1:5" x14ac:dyDescent="0.25">
      <c r="B11" s="15">
        <v>8</v>
      </c>
      <c r="C11" s="20">
        <v>57115.246035368174</v>
      </c>
      <c r="D11" s="20">
        <v>57115.246035368174</v>
      </c>
      <c r="E11" s="17">
        <v>33620.362942307787</v>
      </c>
    </row>
    <row r="12" spans="1:5" x14ac:dyDescent="0.25">
      <c r="B12" s="15">
        <v>9</v>
      </c>
      <c r="C12" s="20">
        <v>33301.826636688696</v>
      </c>
      <c r="D12" s="20">
        <v>33301.826636688696</v>
      </c>
      <c r="E12" s="17">
        <v>29292.470400416834</v>
      </c>
    </row>
    <row r="13" spans="1:5" x14ac:dyDescent="0.25">
      <c r="B13" s="15">
        <v>10</v>
      </c>
      <c r="C13" s="20">
        <v>29314.507475551374</v>
      </c>
      <c r="D13" s="20">
        <v>29314.507475551374</v>
      </c>
      <c r="E13" s="17">
        <v>92532.836336716078</v>
      </c>
    </row>
    <row r="14" spans="1:5" x14ac:dyDescent="0.25">
      <c r="B14" s="15">
        <v>11</v>
      </c>
      <c r="C14" s="20">
        <v>34437.461248881023</v>
      </c>
      <c r="D14" s="20">
        <v>34437.461248881023</v>
      </c>
      <c r="E14" s="17">
        <v>100805.85836881428</v>
      </c>
    </row>
    <row r="15" spans="1:5" x14ac:dyDescent="0.25">
      <c r="B15" s="15">
        <v>12</v>
      </c>
      <c r="C15" s="20">
        <v>39901.899306933592</v>
      </c>
      <c r="D15" s="20">
        <v>39901.899306933592</v>
      </c>
      <c r="E15" s="17">
        <v>38705.050730167284</v>
      </c>
    </row>
    <row r="16" spans="1:5" x14ac:dyDescent="0.25">
      <c r="B16" s="15">
        <v>13</v>
      </c>
      <c r="C16" s="20">
        <v>31823.605798941244</v>
      </c>
      <c r="D16" s="20">
        <v>31823.605798941244</v>
      </c>
      <c r="E16" s="17">
        <v>94800.705843200034</v>
      </c>
    </row>
    <row r="17" spans="2:5" x14ac:dyDescent="0.25">
      <c r="B17" s="15">
        <v>14</v>
      </c>
      <c r="C17" s="20">
        <v>38665.034346003806</v>
      </c>
      <c r="D17" s="20">
        <v>38665.034346003806</v>
      </c>
      <c r="E17" s="17">
        <v>101135.31235488696</v>
      </c>
    </row>
    <row r="18" spans="2:5" x14ac:dyDescent="0.25">
      <c r="B18" s="15">
        <v>15</v>
      </c>
      <c r="C18" s="20">
        <v>38912.244579408594</v>
      </c>
      <c r="D18" s="20">
        <v>38912.244579408594</v>
      </c>
      <c r="E18" s="17">
        <v>74468.928374827359</v>
      </c>
    </row>
    <row r="19" spans="2:5" x14ac:dyDescent="0.25">
      <c r="B19" s="15">
        <v>16</v>
      </c>
      <c r="C19" s="20">
        <v>45608.691748882033</v>
      </c>
      <c r="D19" s="20">
        <v>45608.691748882033</v>
      </c>
      <c r="E19" s="17">
        <v>41895.722989367059</v>
      </c>
    </row>
    <row r="20" spans="2:5" x14ac:dyDescent="0.25">
      <c r="B20" s="15">
        <v>17</v>
      </c>
      <c r="C20" s="20">
        <v>35159.322097147327</v>
      </c>
      <c r="D20" s="20">
        <v>35159.322097147327</v>
      </c>
      <c r="E20" s="17">
        <v>35123.329000213875</v>
      </c>
    </row>
    <row r="21" spans="2:5" x14ac:dyDescent="0.25">
      <c r="B21" s="15">
        <v>18</v>
      </c>
      <c r="C21" s="20">
        <v>32960.2512635034</v>
      </c>
      <c r="D21" s="20">
        <v>32960.2512635034</v>
      </c>
      <c r="E21" s="17">
        <v>29126.146129317214</v>
      </c>
    </row>
    <row r="22" spans="2:5" x14ac:dyDescent="0.25">
      <c r="B22" s="15">
        <v>19</v>
      </c>
      <c r="C22" s="20">
        <v>32107.515138005198</v>
      </c>
      <c r="D22" s="20">
        <v>32107.515138005198</v>
      </c>
      <c r="E22" s="17">
        <v>21372.012457995806</v>
      </c>
    </row>
    <row r="23" spans="2:5" x14ac:dyDescent="0.25">
      <c r="B23" s="15">
        <v>20</v>
      </c>
      <c r="C23" s="20">
        <v>43378.613591926194</v>
      </c>
      <c r="D23" s="20">
        <v>43378.613591926194</v>
      </c>
      <c r="E23" s="17">
        <v>33194.854698144256</v>
      </c>
    </row>
    <row r="24" spans="2:5" x14ac:dyDescent="0.25">
      <c r="B24" s="15">
        <v>21</v>
      </c>
      <c r="C24" s="20">
        <v>37881.519470501953</v>
      </c>
      <c r="D24" s="20">
        <v>37881.519470501953</v>
      </c>
      <c r="E24" s="17">
        <v>55051.234720935594</v>
      </c>
    </row>
    <row r="25" spans="2:5" x14ac:dyDescent="0.25">
      <c r="B25" s="15">
        <v>22</v>
      </c>
      <c r="C25" s="20">
        <v>38434.807393023744</v>
      </c>
      <c r="D25" s="20">
        <v>38434.807393023744</v>
      </c>
      <c r="E25" s="17">
        <v>38090.377106346248</v>
      </c>
    </row>
    <row r="26" spans="2:5" x14ac:dyDescent="0.25">
      <c r="B26" s="15">
        <v>23</v>
      </c>
      <c r="C26" s="20">
        <v>50213.848092435765</v>
      </c>
      <c r="D26" s="20">
        <v>50213.848092435765</v>
      </c>
      <c r="E26" s="17">
        <v>36417.486019875432</v>
      </c>
    </row>
    <row r="27" spans="2:5" x14ac:dyDescent="0.25">
      <c r="B27" s="15">
        <v>24</v>
      </c>
      <c r="C27" s="20">
        <v>51157.354445172408</v>
      </c>
      <c r="D27" s="20">
        <v>51157.354445172408</v>
      </c>
      <c r="E27" s="17">
        <v>32368.525280134971</v>
      </c>
    </row>
    <row r="28" spans="2:5" x14ac:dyDescent="0.25">
      <c r="B28" s="15">
        <v>25</v>
      </c>
      <c r="C28" s="20">
        <v>43826.613196459468</v>
      </c>
      <c r="D28" s="20">
        <v>43826.613196459468</v>
      </c>
      <c r="E28" s="17">
        <v>89394.572012781762</v>
      </c>
    </row>
    <row r="29" spans="2:5" x14ac:dyDescent="0.25">
      <c r="B29" s="15">
        <v>26</v>
      </c>
      <c r="C29" s="20">
        <v>41337.894369871261</v>
      </c>
      <c r="D29" s="20">
        <v>41337.894369871261</v>
      </c>
      <c r="E29" s="17">
        <v>37030.948166732494</v>
      </c>
    </row>
    <row r="30" spans="2:5" x14ac:dyDescent="0.25">
      <c r="B30" s="15">
        <v>27</v>
      </c>
      <c r="C30" s="20">
        <v>38703.929803889456</v>
      </c>
      <c r="D30" s="20">
        <v>38703.929803889456</v>
      </c>
      <c r="E30" s="17">
        <v>27808.817934929331</v>
      </c>
    </row>
    <row r="31" spans="2:5" x14ac:dyDescent="0.25">
      <c r="B31" s="15">
        <v>28</v>
      </c>
      <c r="C31" s="20">
        <v>37867.417526418656</v>
      </c>
      <c r="D31" s="20">
        <v>37867.417526418656</v>
      </c>
      <c r="E31" s="17">
        <v>27222.496985798596</v>
      </c>
    </row>
    <row r="32" spans="2:5" x14ac:dyDescent="0.25">
      <c r="B32" s="15">
        <v>29</v>
      </c>
      <c r="C32" s="20">
        <v>31643.834950792254</v>
      </c>
      <c r="D32" s="20">
        <v>31643.834950792254</v>
      </c>
      <c r="E32" s="17">
        <v>92548.555084941894</v>
      </c>
    </row>
    <row r="33" spans="2:5" x14ac:dyDescent="0.25">
      <c r="B33" s="15">
        <v>30</v>
      </c>
      <c r="C33" s="20">
        <v>35597.801388358661</v>
      </c>
      <c r="D33" s="20">
        <v>35597.801388358661</v>
      </c>
      <c r="E33" s="17">
        <v>45282.851637890744</v>
      </c>
    </row>
    <row r="34" spans="2:5" x14ac:dyDescent="0.25">
      <c r="B34" s="15">
        <v>31</v>
      </c>
      <c r="C34" s="20">
        <v>30982.09983964972</v>
      </c>
      <c r="D34" s="20">
        <v>30982.09983964972</v>
      </c>
      <c r="E34" s="17">
        <v>29152.970104415253</v>
      </c>
    </row>
    <row r="35" spans="2:5" x14ac:dyDescent="0.25">
      <c r="B35" s="15">
        <v>32</v>
      </c>
      <c r="C35" s="20">
        <v>38276.858154157533</v>
      </c>
      <c r="D35" s="20">
        <v>38276.858154157533</v>
      </c>
      <c r="E35" s="17">
        <v>28141.157417135444</v>
      </c>
    </row>
    <row r="36" spans="2:5" x14ac:dyDescent="0.25">
      <c r="B36" s="15">
        <v>33</v>
      </c>
      <c r="C36" s="20">
        <v>39102.343550796169</v>
      </c>
      <c r="D36" s="20">
        <v>39102.343550796169</v>
      </c>
      <c r="E36" s="17">
        <v>39122.100575087934</v>
      </c>
    </row>
    <row r="37" spans="2:5" x14ac:dyDescent="0.25">
      <c r="B37" s="15">
        <v>34</v>
      </c>
      <c r="C37" s="20">
        <v>43926.262263887256</v>
      </c>
      <c r="D37" s="20">
        <v>43926.262263887256</v>
      </c>
      <c r="E37" s="17">
        <v>39091.117479869594</v>
      </c>
    </row>
    <row r="38" spans="2:5" x14ac:dyDescent="0.25">
      <c r="B38" s="15">
        <v>35</v>
      </c>
      <c r="C38" s="20">
        <v>38857.344368304446</v>
      </c>
      <c r="D38" s="20">
        <v>38857.344368304446</v>
      </c>
      <c r="E38" s="17">
        <v>40827.557995989308</v>
      </c>
    </row>
    <row r="39" spans="2:5" x14ac:dyDescent="0.25">
      <c r="B39" s="15">
        <v>36</v>
      </c>
      <c r="C39" s="20">
        <v>42818.402223321777</v>
      </c>
      <c r="D39" s="20">
        <v>42818.402223321777</v>
      </c>
      <c r="E39" s="17">
        <v>35179.73786671173</v>
      </c>
    </row>
    <row r="40" spans="2:5" x14ac:dyDescent="0.25">
      <c r="B40" s="15">
        <v>37</v>
      </c>
      <c r="C40" s="20">
        <v>34263.900191478286</v>
      </c>
      <c r="D40" s="20">
        <v>34263.900191478286</v>
      </c>
      <c r="E40" s="17">
        <v>22459.48153434135</v>
      </c>
    </row>
    <row r="41" spans="2:5" x14ac:dyDescent="0.25">
      <c r="B41" s="15">
        <v>38</v>
      </c>
      <c r="C41" s="20">
        <v>35376.26047338928</v>
      </c>
      <c r="D41" s="20">
        <v>35376.26047338928</v>
      </c>
      <c r="E41" s="17">
        <v>43858.299914525451</v>
      </c>
    </row>
    <row r="42" spans="2:5" x14ac:dyDescent="0.25">
      <c r="B42" s="15">
        <v>39</v>
      </c>
      <c r="C42" s="20">
        <v>36181.691233965495</v>
      </c>
      <c r="D42" s="20">
        <v>36181.691233965495</v>
      </c>
      <c r="E42" s="17">
        <v>31217.549631484206</v>
      </c>
    </row>
    <row r="43" spans="2:5" x14ac:dyDescent="0.25">
      <c r="B43" s="15">
        <v>40</v>
      </c>
      <c r="C43" s="20">
        <v>42401.669828971477</v>
      </c>
      <c r="D43" s="20">
        <v>42401.669828971477</v>
      </c>
      <c r="E43" s="17">
        <v>80354.055663951673</v>
      </c>
    </row>
    <row r="44" spans="2:5" x14ac:dyDescent="0.25">
      <c r="B44" s="15">
        <v>41</v>
      </c>
      <c r="C44" s="20">
        <v>34696.494486637166</v>
      </c>
      <c r="D44" s="20">
        <v>34696.494486637166</v>
      </c>
      <c r="E44" s="17">
        <v>27198.480552153673</v>
      </c>
    </row>
    <row r="45" spans="2:5" x14ac:dyDescent="0.25">
      <c r="B45" s="15">
        <v>42</v>
      </c>
      <c r="C45" s="20">
        <v>44523.375960203775</v>
      </c>
      <c r="D45" s="20">
        <v>44523.375960203775</v>
      </c>
      <c r="E45" s="17">
        <v>87154.741595931177</v>
      </c>
    </row>
    <row r="46" spans="2:5" x14ac:dyDescent="0.25">
      <c r="B46" s="15">
        <v>43</v>
      </c>
      <c r="C46" s="20">
        <v>35207.662421876972</v>
      </c>
      <c r="D46" s="20">
        <v>35207.662421876972</v>
      </c>
      <c r="E46" s="17">
        <v>28834.909473188363</v>
      </c>
    </row>
    <row r="47" spans="2:5" x14ac:dyDescent="0.25">
      <c r="B47" s="15">
        <v>44</v>
      </c>
      <c r="C47" s="20">
        <v>45000.845206387625</v>
      </c>
      <c r="D47" s="20">
        <v>45000.845206387625</v>
      </c>
      <c r="E47" s="17">
        <v>33561.823698404412</v>
      </c>
    </row>
    <row r="48" spans="2:5" x14ac:dyDescent="0.25">
      <c r="B48" s="15">
        <v>45</v>
      </c>
      <c r="C48" s="20">
        <v>30454.218928832281</v>
      </c>
      <c r="D48" s="20">
        <v>30454.218928832281</v>
      </c>
      <c r="E48" s="17">
        <v>27935.228025209974</v>
      </c>
    </row>
    <row r="49" spans="2:5" x14ac:dyDescent="0.25">
      <c r="B49" s="15">
        <v>46</v>
      </c>
      <c r="C49" s="20">
        <v>33389.905728516642</v>
      </c>
      <c r="D49" s="20">
        <v>33389.905728516642</v>
      </c>
      <c r="E49" s="17">
        <v>98714.941168434525</v>
      </c>
    </row>
    <row r="50" spans="2:5" x14ac:dyDescent="0.25">
      <c r="B50" s="15">
        <v>47</v>
      </c>
      <c r="C50" s="20">
        <v>26794.933569518016</v>
      </c>
      <c r="D50" s="20">
        <v>26794.933569518016</v>
      </c>
      <c r="E50" s="17">
        <v>26814.059589402612</v>
      </c>
    </row>
    <row r="51" spans="2:5" x14ac:dyDescent="0.25">
      <c r="B51" s="15">
        <v>48</v>
      </c>
      <c r="C51" s="20">
        <v>33551.834095769998</v>
      </c>
      <c r="D51" s="20">
        <v>33551.834095769998</v>
      </c>
      <c r="E51" s="17">
        <v>29275.695498808473</v>
      </c>
    </row>
    <row r="52" spans="2:5" x14ac:dyDescent="0.25">
      <c r="B52" s="15">
        <v>49</v>
      </c>
      <c r="C52" s="20">
        <v>35944.731914887991</v>
      </c>
      <c r="D52" s="20">
        <v>35944.731914887991</v>
      </c>
      <c r="E52" s="17">
        <v>40039.96505486442</v>
      </c>
    </row>
    <row r="53" spans="2:5" x14ac:dyDescent="0.25">
      <c r="B53" s="15">
        <v>50</v>
      </c>
      <c r="C53" s="20">
        <v>45257.401639808922</v>
      </c>
      <c r="D53" s="20">
        <v>45257.401639808922</v>
      </c>
      <c r="E53" s="17">
        <v>28763.685105845463</v>
      </c>
    </row>
    <row r="54" spans="2:5" x14ac:dyDescent="0.25">
      <c r="B54" s="15">
        <v>51</v>
      </c>
      <c r="C54" s="20">
        <v>44360.210665456165</v>
      </c>
      <c r="D54" s="20">
        <v>44360.210665456165</v>
      </c>
      <c r="E54" s="17">
        <v>63304.37301650834</v>
      </c>
    </row>
    <row r="55" spans="2:5" x14ac:dyDescent="0.25">
      <c r="B55" s="15">
        <v>52</v>
      </c>
      <c r="C55" s="20">
        <v>40615.171967139962</v>
      </c>
      <c r="D55" s="20">
        <v>40615.171967139962</v>
      </c>
      <c r="E55" s="17">
        <v>23903.018042779488</v>
      </c>
    </row>
    <row r="56" spans="2:5" x14ac:dyDescent="0.25">
      <c r="B56" s="15">
        <v>53</v>
      </c>
      <c r="C56" s="20">
        <v>57749.570191248051</v>
      </c>
      <c r="D56" s="20">
        <v>57749.570191248051</v>
      </c>
      <c r="E56" s="17">
        <v>31607.57199967196</v>
      </c>
    </row>
    <row r="57" spans="2:5" x14ac:dyDescent="0.25">
      <c r="B57" s="15">
        <v>54</v>
      </c>
      <c r="C57" s="20">
        <v>55053.749895504247</v>
      </c>
      <c r="D57" s="20">
        <v>55053.749895504247</v>
      </c>
      <c r="E57" s="17">
        <v>75530.006177382325</v>
      </c>
    </row>
    <row r="58" spans="2:5" x14ac:dyDescent="0.25">
      <c r="B58" s="15">
        <v>55</v>
      </c>
      <c r="C58" s="20">
        <v>29753.38265654397</v>
      </c>
      <c r="D58" s="20">
        <v>29753.38265654397</v>
      </c>
      <c r="E58" s="17">
        <v>29826.106404591104</v>
      </c>
    </row>
    <row r="59" spans="2:5" x14ac:dyDescent="0.25">
      <c r="B59" s="15">
        <v>56</v>
      </c>
      <c r="C59" s="20">
        <v>51427.151571705508</v>
      </c>
      <c r="D59" s="20">
        <v>51427.151571705508</v>
      </c>
      <c r="E59" s="17">
        <v>24374.380244150263</v>
      </c>
    </row>
    <row r="60" spans="2:5" x14ac:dyDescent="0.25">
      <c r="B60" s="15">
        <v>57</v>
      </c>
      <c r="C60" s="20">
        <v>47048.55067250014</v>
      </c>
      <c r="D60" s="20">
        <v>47048.55067250014</v>
      </c>
      <c r="E60" s="17">
        <v>30362.687581432085</v>
      </c>
    </row>
    <row r="61" spans="2:5" x14ac:dyDescent="0.25">
      <c r="B61" s="15">
        <v>58</v>
      </c>
      <c r="C61" s="20">
        <v>27917.146796498069</v>
      </c>
      <c r="D61" s="20">
        <v>27917.146796498069</v>
      </c>
      <c r="E61" s="17">
        <v>27996.42640134618</v>
      </c>
    </row>
    <row r="62" spans="2:5" x14ac:dyDescent="0.25">
      <c r="B62" s="15">
        <v>59</v>
      </c>
      <c r="C62" s="20">
        <v>38505.131108299538</v>
      </c>
      <c r="D62" s="20">
        <v>38505.131108299538</v>
      </c>
      <c r="E62" s="17">
        <v>50492.221116689587</v>
      </c>
    </row>
    <row r="63" spans="2:5" x14ac:dyDescent="0.25">
      <c r="B63" s="15">
        <v>60</v>
      </c>
      <c r="C63" s="20">
        <v>42908.443762526054</v>
      </c>
      <c r="D63" s="20">
        <v>42908.443762526054</v>
      </c>
      <c r="E63" s="17">
        <v>45498.555738417483</v>
      </c>
    </row>
    <row r="64" spans="2:5" x14ac:dyDescent="0.25">
      <c r="B64" s="15">
        <v>61</v>
      </c>
      <c r="C64" s="20">
        <v>40343.497764342865</v>
      </c>
      <c r="D64" s="20">
        <v>40343.497764342865</v>
      </c>
      <c r="E64" s="17">
        <v>23934.995027636167</v>
      </c>
    </row>
    <row r="65" spans="2:5" x14ac:dyDescent="0.25">
      <c r="B65" s="15">
        <v>62</v>
      </c>
      <c r="C65" s="20">
        <v>53262.686714381001</v>
      </c>
      <c r="D65" s="20">
        <v>53262.686714381001</v>
      </c>
      <c r="E65" s="17">
        <v>37462.508145366315</v>
      </c>
    </row>
    <row r="66" spans="2:5" x14ac:dyDescent="0.25">
      <c r="B66" s="15">
        <v>63</v>
      </c>
      <c r="C66" s="20">
        <v>35508.45018900741</v>
      </c>
      <c r="D66" s="20">
        <v>35508.45018900741</v>
      </c>
      <c r="E66" s="17">
        <v>31968.981175033252</v>
      </c>
    </row>
    <row r="67" spans="2:5" x14ac:dyDescent="0.25">
      <c r="B67" s="15">
        <v>64</v>
      </c>
      <c r="C67" s="20">
        <v>38120.644115387156</v>
      </c>
      <c r="D67" s="20">
        <v>38120.644115387156</v>
      </c>
      <c r="E67" s="17">
        <v>28209.117703710162</v>
      </c>
    </row>
    <row r="68" spans="2:5" x14ac:dyDescent="0.25">
      <c r="B68" s="15">
        <v>65</v>
      </c>
      <c r="C68" s="20">
        <v>43754.724581178023</v>
      </c>
      <c r="D68" s="20">
        <v>43754.724581178023</v>
      </c>
      <c r="E68" s="17">
        <v>28190.290370310522</v>
      </c>
    </row>
    <row r="69" spans="2:5" x14ac:dyDescent="0.25">
      <c r="B69" s="15">
        <v>66</v>
      </c>
      <c r="C69" s="20">
        <v>35136.854373768874</v>
      </c>
      <c r="D69" s="20">
        <v>35136.854373768874</v>
      </c>
      <c r="E69" s="17">
        <v>21578.571173390326</v>
      </c>
    </row>
    <row r="70" spans="2:5" x14ac:dyDescent="0.25">
      <c r="B70" s="15">
        <v>67</v>
      </c>
      <c r="C70" s="20">
        <v>38814.170863032596</v>
      </c>
      <c r="D70" s="20">
        <v>38814.170863032596</v>
      </c>
      <c r="E70" s="17">
        <v>45259.850117879352</v>
      </c>
    </row>
    <row r="71" spans="2:5" x14ac:dyDescent="0.25">
      <c r="B71" s="15">
        <v>68</v>
      </c>
      <c r="C71" s="20">
        <v>35796.206745281765</v>
      </c>
      <c r="D71" s="20">
        <v>35796.206745281765</v>
      </c>
      <c r="E71" s="17">
        <v>84666.279205806466</v>
      </c>
    </row>
    <row r="72" spans="2:5" x14ac:dyDescent="0.25">
      <c r="B72" s="15">
        <v>69</v>
      </c>
      <c r="C72" s="20">
        <v>36402.697884377732</v>
      </c>
      <c r="D72" s="20">
        <v>36402.697884377732</v>
      </c>
      <c r="E72" s="17">
        <v>97542.96939441943</v>
      </c>
    </row>
    <row r="73" spans="2:5" x14ac:dyDescent="0.25">
      <c r="B73" s="15">
        <v>70</v>
      </c>
      <c r="C73" s="20">
        <v>37418.921504250146</v>
      </c>
      <c r="D73" s="20">
        <v>37418.921504250146</v>
      </c>
      <c r="E73" s="17">
        <v>25351.447823046412</v>
      </c>
    </row>
    <row r="74" spans="2:5" x14ac:dyDescent="0.25">
      <c r="B74" s="15">
        <v>71</v>
      </c>
      <c r="C74" s="20">
        <v>45088.277062844572</v>
      </c>
      <c r="D74" s="20">
        <v>45088.277062844572</v>
      </c>
      <c r="E74" s="17">
        <v>26040.281860086474</v>
      </c>
    </row>
    <row r="75" spans="2:5" x14ac:dyDescent="0.25">
      <c r="B75" s="15">
        <v>72</v>
      </c>
      <c r="C75" s="20">
        <v>41316.886673893925</v>
      </c>
      <c r="D75" s="20">
        <v>41316.886673893925</v>
      </c>
      <c r="E75" s="17">
        <v>24750.473983544591</v>
      </c>
    </row>
    <row r="76" spans="2:5" x14ac:dyDescent="0.25">
      <c r="B76" s="15">
        <v>73</v>
      </c>
      <c r="C76" s="20">
        <v>46535.201933366829</v>
      </c>
      <c r="D76" s="20">
        <v>46535.201933366829</v>
      </c>
      <c r="E76" s="17">
        <v>25575.179348589332</v>
      </c>
    </row>
    <row r="77" spans="2:5" x14ac:dyDescent="0.25">
      <c r="B77" s="15">
        <v>74</v>
      </c>
      <c r="C77" s="20">
        <v>50805.623073521696</v>
      </c>
      <c r="D77" s="20">
        <v>50805.623073521696</v>
      </c>
      <c r="E77" s="17">
        <v>34827.906984234309</v>
      </c>
    </row>
    <row r="78" spans="2:5" x14ac:dyDescent="0.25">
      <c r="B78" s="15">
        <v>75</v>
      </c>
      <c r="C78" s="20">
        <v>40476.023427074491</v>
      </c>
      <c r="D78" s="20">
        <v>40476.023427074491</v>
      </c>
      <c r="E78" s="17">
        <v>45854.144166936472</v>
      </c>
    </row>
    <row r="79" spans="2:5" x14ac:dyDescent="0.25">
      <c r="B79" s="15">
        <v>76</v>
      </c>
      <c r="C79" s="20">
        <v>54926.279830916646</v>
      </c>
      <c r="D79" s="20">
        <v>54926.279830916646</v>
      </c>
      <c r="E79" s="17">
        <v>75216.866631507844</v>
      </c>
    </row>
    <row r="80" spans="2:5" x14ac:dyDescent="0.25">
      <c r="B80" s="15">
        <v>77</v>
      </c>
      <c r="C80" s="20">
        <v>46311.865797205239</v>
      </c>
      <c r="D80" s="20">
        <v>46311.865797205239</v>
      </c>
      <c r="E80" s="17">
        <v>40377.668971314648</v>
      </c>
    </row>
    <row r="81" spans="2:5" x14ac:dyDescent="0.25">
      <c r="B81" s="15">
        <v>78</v>
      </c>
      <c r="C81" s="20">
        <v>43987.980981624547</v>
      </c>
      <c r="D81" s="20">
        <v>43987.980981624547</v>
      </c>
      <c r="E81" s="17">
        <v>28086.378014170692</v>
      </c>
    </row>
    <row r="82" spans="2:5" x14ac:dyDescent="0.25">
      <c r="B82" s="15">
        <v>79</v>
      </c>
      <c r="C82" s="20">
        <v>41256.138211955193</v>
      </c>
      <c r="D82" s="20">
        <v>41256.138211955193</v>
      </c>
      <c r="E82" s="17">
        <v>32375.898920711508</v>
      </c>
    </row>
    <row r="83" spans="2:5" x14ac:dyDescent="0.25">
      <c r="B83" s="15">
        <v>80</v>
      </c>
      <c r="C83" s="20">
        <v>65420.263570586227</v>
      </c>
      <c r="D83" s="20">
        <v>65420.263570586227</v>
      </c>
      <c r="E83" s="17">
        <v>30283.315532342534</v>
      </c>
    </row>
    <row r="84" spans="2:5" x14ac:dyDescent="0.25">
      <c r="B84" s="15">
        <v>81</v>
      </c>
      <c r="C84" s="20">
        <v>33490.305168389925</v>
      </c>
      <c r="D84" s="20">
        <v>33490.305168389925</v>
      </c>
      <c r="E84" s="17">
        <v>28948.55643300205</v>
      </c>
    </row>
    <row r="85" spans="2:5" x14ac:dyDescent="0.25">
      <c r="B85" s="15">
        <v>82</v>
      </c>
      <c r="C85" s="20">
        <v>43372.981939651203</v>
      </c>
      <c r="D85" s="20">
        <v>43372.981939651203</v>
      </c>
      <c r="E85" s="17">
        <v>21330.116790811462</v>
      </c>
    </row>
    <row r="86" spans="2:5" x14ac:dyDescent="0.25">
      <c r="B86" s="15">
        <v>83</v>
      </c>
      <c r="C86" s="20">
        <v>41564.017931039314</v>
      </c>
      <c r="D86" s="20">
        <v>41564.017931039314</v>
      </c>
      <c r="E86" s="17">
        <v>40540.547638097451</v>
      </c>
    </row>
    <row r="87" spans="2:5" x14ac:dyDescent="0.25">
      <c r="B87" s="15">
        <v>84</v>
      </c>
      <c r="C87" s="20">
        <v>35104.636782003647</v>
      </c>
      <c r="D87" s="20">
        <v>35104.636782003647</v>
      </c>
      <c r="E87" s="17">
        <v>39328.97489350439</v>
      </c>
    </row>
    <row r="88" spans="2:5" x14ac:dyDescent="0.25">
      <c r="B88" s="15">
        <v>85</v>
      </c>
      <c r="C88" s="20">
        <v>41729.57812444491</v>
      </c>
      <c r="D88" s="20">
        <v>41729.57812444491</v>
      </c>
      <c r="E88" s="17">
        <v>82519.443712694978</v>
      </c>
    </row>
    <row r="89" spans="2:5" x14ac:dyDescent="0.25">
      <c r="B89" s="15">
        <v>86</v>
      </c>
      <c r="C89" s="20">
        <v>45873.718024618283</v>
      </c>
      <c r="D89" s="20">
        <v>45873.718024618283</v>
      </c>
      <c r="E89" s="17">
        <v>93222.464302613866</v>
      </c>
    </row>
    <row r="90" spans="2:5" x14ac:dyDescent="0.25">
      <c r="B90" s="15">
        <v>87</v>
      </c>
      <c r="C90" s="20">
        <v>45304.238579671081</v>
      </c>
      <c r="D90" s="20">
        <v>45304.238579671081</v>
      </c>
      <c r="E90" s="17">
        <v>36069.316985064994</v>
      </c>
    </row>
    <row r="91" spans="2:5" x14ac:dyDescent="0.25">
      <c r="B91" s="15">
        <v>88</v>
      </c>
      <c r="C91" s="20">
        <v>40562.567004706951</v>
      </c>
      <c r="D91" s="20">
        <v>40562.567004706951</v>
      </c>
      <c r="E91" s="17">
        <v>33919.691249798212</v>
      </c>
    </row>
    <row r="92" spans="2:5" x14ac:dyDescent="0.25">
      <c r="B92" s="15">
        <v>89</v>
      </c>
      <c r="C92" s="20">
        <v>23195.083235685965</v>
      </c>
      <c r="D92" s="20">
        <v>23195.083235685965</v>
      </c>
      <c r="E92" s="17">
        <v>81434.139511366084</v>
      </c>
    </row>
    <row r="93" spans="2:5" x14ac:dyDescent="0.25">
      <c r="B93" s="15">
        <v>90</v>
      </c>
      <c r="C93" s="20">
        <v>47843.980981345921</v>
      </c>
      <c r="D93" s="20">
        <v>47843.980981345921</v>
      </c>
      <c r="E93" s="17">
        <v>43204.8907199186</v>
      </c>
    </row>
    <row r="94" spans="2:5" x14ac:dyDescent="0.25">
      <c r="B94" s="15">
        <v>91</v>
      </c>
      <c r="C94" s="20">
        <v>41010.098684312768</v>
      </c>
      <c r="D94" s="20">
        <v>41010.098684312768</v>
      </c>
      <c r="E94" s="17">
        <v>67701.313518205236</v>
      </c>
    </row>
    <row r="95" spans="2:5" x14ac:dyDescent="0.25">
      <c r="B95" s="15">
        <v>92</v>
      </c>
      <c r="C95" s="20">
        <v>28846.867502211644</v>
      </c>
      <c r="D95" s="20">
        <v>28846.867502211644</v>
      </c>
      <c r="E95" s="17">
        <v>13936.194369694535</v>
      </c>
    </row>
    <row r="96" spans="2:5" x14ac:dyDescent="0.25">
      <c r="B96" s="15">
        <v>93</v>
      </c>
      <c r="C96" s="20">
        <v>38685.052999489948</v>
      </c>
      <c r="D96" s="20">
        <v>38685.052999489948</v>
      </c>
      <c r="E96" s="17">
        <v>24141.236974138519</v>
      </c>
    </row>
    <row r="97" spans="2:5" x14ac:dyDescent="0.25">
      <c r="B97" s="15">
        <v>94</v>
      </c>
      <c r="C97" s="20">
        <v>36966.281231849855</v>
      </c>
      <c r="D97" s="20">
        <v>36966.281231849855</v>
      </c>
      <c r="E97" s="17">
        <v>25465.659410485023</v>
      </c>
    </row>
    <row r="98" spans="2:5" x14ac:dyDescent="0.25">
      <c r="B98" s="15">
        <v>95</v>
      </c>
      <c r="C98" s="20">
        <v>33568.883009525314</v>
      </c>
      <c r="D98" s="20">
        <v>33568.883009525314</v>
      </c>
      <c r="E98" s="17">
        <v>33746.441408129009</v>
      </c>
    </row>
    <row r="99" spans="2:5" x14ac:dyDescent="0.25">
      <c r="B99" s="15">
        <v>96</v>
      </c>
      <c r="C99" s="20">
        <v>43700.717153851714</v>
      </c>
      <c r="D99" s="20">
        <v>43700.717153851714</v>
      </c>
      <c r="E99" s="17">
        <v>21656.147593955589</v>
      </c>
    </row>
    <row r="100" spans="2:5" x14ac:dyDescent="0.25">
      <c r="B100" s="15">
        <v>97</v>
      </c>
      <c r="C100" s="20">
        <v>40496.342910074862</v>
      </c>
      <c r="D100" s="20">
        <v>40496.342910074862</v>
      </c>
      <c r="E100" s="17">
        <v>18109.648640916974</v>
      </c>
    </row>
    <row r="101" spans="2:5" x14ac:dyDescent="0.25">
      <c r="B101" s="15">
        <v>98</v>
      </c>
      <c r="C101" s="20">
        <v>43905.182964108593</v>
      </c>
      <c r="D101" s="20">
        <v>43905.182964108593</v>
      </c>
      <c r="E101" s="17">
        <v>26246.886897744156</v>
      </c>
    </row>
    <row r="102" spans="2:5" x14ac:dyDescent="0.25">
      <c r="B102" s="15">
        <v>99</v>
      </c>
      <c r="C102" s="20">
        <v>27497.081431687282</v>
      </c>
      <c r="D102" s="20">
        <v>27497.081431687282</v>
      </c>
      <c r="E102" s="17">
        <v>39419.040463148398</v>
      </c>
    </row>
    <row r="103" spans="2:5" x14ac:dyDescent="0.25">
      <c r="B103" s="15">
        <v>100</v>
      </c>
      <c r="C103" s="20">
        <v>55702.206155074862</v>
      </c>
      <c r="D103" s="20">
        <v>55702.206155074862</v>
      </c>
      <c r="E103" s="17">
        <v>25559.395131451733</v>
      </c>
    </row>
    <row r="104" spans="2:5" x14ac:dyDescent="0.25">
      <c r="B104" s="15">
        <v>101</v>
      </c>
      <c r="C104" s="20">
        <v>48708.298773905743</v>
      </c>
      <c r="D104" s="20">
        <v>48708.298773905743</v>
      </c>
      <c r="E104" s="17">
        <v>36465.135927452357</v>
      </c>
    </row>
    <row r="105" spans="2:5" x14ac:dyDescent="0.25">
      <c r="B105" s="15">
        <v>102</v>
      </c>
      <c r="C105" s="20">
        <v>39137.837909835747</v>
      </c>
      <c r="D105" s="20">
        <v>39137.837909835747</v>
      </c>
      <c r="E105" s="17">
        <v>55723.880223716224</v>
      </c>
    </row>
    <row r="106" spans="2:5" x14ac:dyDescent="0.25">
      <c r="B106" s="15">
        <v>103</v>
      </c>
      <c r="C106" s="20">
        <v>55836.881211532265</v>
      </c>
      <c r="D106" s="20">
        <v>55836.881211532265</v>
      </c>
      <c r="E106" s="17">
        <v>41153.495525601575</v>
      </c>
    </row>
    <row r="107" spans="2:5" x14ac:dyDescent="0.25">
      <c r="B107" s="15">
        <v>104</v>
      </c>
      <c r="C107" s="20">
        <v>41446.341951724033</v>
      </c>
      <c r="D107" s="20">
        <v>41446.341951724033</v>
      </c>
      <c r="E107" s="17">
        <v>72738.393424950744</v>
      </c>
    </row>
    <row r="108" spans="2:5" x14ac:dyDescent="0.25">
      <c r="B108" s="15">
        <v>105</v>
      </c>
      <c r="C108" s="20">
        <v>36055.287832343267</v>
      </c>
      <c r="D108" s="20">
        <v>36055.287832343267</v>
      </c>
      <c r="E108" s="17">
        <v>32463.443139100422</v>
      </c>
    </row>
    <row r="109" spans="2:5" x14ac:dyDescent="0.25">
      <c r="B109" s="15">
        <v>106</v>
      </c>
      <c r="C109" s="20">
        <v>41728.051159391602</v>
      </c>
      <c r="D109" s="20">
        <v>41728.051159391602</v>
      </c>
      <c r="E109" s="17">
        <v>40842.312277215184</v>
      </c>
    </row>
    <row r="110" spans="2:5" x14ac:dyDescent="0.25">
      <c r="B110" s="15">
        <v>107</v>
      </c>
      <c r="C110" s="20">
        <v>42626.751694464343</v>
      </c>
      <c r="D110" s="20">
        <v>42626.751694464343</v>
      </c>
      <c r="E110" s="17">
        <v>32588.322043483007</v>
      </c>
    </row>
    <row r="111" spans="2:5" x14ac:dyDescent="0.25">
      <c r="B111" s="15">
        <v>108</v>
      </c>
      <c r="C111" s="20">
        <v>36418.398920796259</v>
      </c>
      <c r="D111" s="20">
        <v>36418.398920796259</v>
      </c>
      <c r="E111" s="17">
        <v>32269.859154205082</v>
      </c>
    </row>
    <row r="112" spans="2:5" x14ac:dyDescent="0.25">
      <c r="B112" s="15">
        <v>109</v>
      </c>
      <c r="C112" s="20">
        <v>34310.278811477277</v>
      </c>
      <c r="D112" s="20">
        <v>34310.278811477277</v>
      </c>
      <c r="E112" s="17">
        <v>39730.745072363221</v>
      </c>
    </row>
    <row r="113" spans="2:5" x14ac:dyDescent="0.25">
      <c r="B113" s="15">
        <v>110</v>
      </c>
      <c r="C113" s="20">
        <v>34807.409224569063</v>
      </c>
      <c r="D113" s="20">
        <v>34807.409224569063</v>
      </c>
      <c r="E113" s="17">
        <v>17440.957151113995</v>
      </c>
    </row>
    <row r="114" spans="2:5" x14ac:dyDescent="0.25">
      <c r="B114" s="15">
        <v>111</v>
      </c>
      <c r="C114" s="20">
        <v>33729.903614427792</v>
      </c>
      <c r="D114" s="20">
        <v>33729.903614427792</v>
      </c>
      <c r="E114" s="17">
        <v>28541.658519214041</v>
      </c>
    </row>
    <row r="115" spans="2:5" x14ac:dyDescent="0.25">
      <c r="B115" s="15">
        <v>112</v>
      </c>
      <c r="C115" s="20">
        <v>44112.178891430776</v>
      </c>
      <c r="D115" s="20">
        <v>44112.178891430776</v>
      </c>
      <c r="E115" s="17">
        <v>27437.761709474937</v>
      </c>
    </row>
    <row r="116" spans="2:5" x14ac:dyDescent="0.25">
      <c r="B116" s="15">
        <v>113</v>
      </c>
      <c r="C116" s="20">
        <v>46442.627050530631</v>
      </c>
      <c r="D116" s="20">
        <v>46442.627050530631</v>
      </c>
      <c r="E116" s="17">
        <v>50308.871133500572</v>
      </c>
    </row>
    <row r="117" spans="2:5" x14ac:dyDescent="0.25">
      <c r="B117" s="15">
        <v>114</v>
      </c>
      <c r="C117" s="20">
        <v>54071.845662820233</v>
      </c>
      <c r="D117" s="20">
        <v>54071.845662820233</v>
      </c>
      <c r="E117" s="17">
        <v>31247.006694712287</v>
      </c>
    </row>
    <row r="118" spans="2:5" x14ac:dyDescent="0.25">
      <c r="B118" s="15">
        <v>115</v>
      </c>
      <c r="C118" s="20">
        <v>53081.625530813013</v>
      </c>
      <c r="D118" s="20">
        <v>53081.625530813013</v>
      </c>
      <c r="E118" s="17">
        <v>27817.729226016374</v>
      </c>
    </row>
    <row r="119" spans="2:5" x14ac:dyDescent="0.25">
      <c r="B119" s="15">
        <v>116</v>
      </c>
      <c r="C119" s="20">
        <v>40089.919466932406</v>
      </c>
      <c r="D119" s="20">
        <v>40089.919466932406</v>
      </c>
      <c r="E119" s="17">
        <v>27300.054357957542</v>
      </c>
    </row>
    <row r="120" spans="2:5" x14ac:dyDescent="0.25">
      <c r="B120" s="15">
        <v>117</v>
      </c>
      <c r="C120" s="20">
        <v>39534.653365088343</v>
      </c>
      <c r="D120" s="20">
        <v>39534.653365088343</v>
      </c>
      <c r="E120" s="17">
        <v>28889.340742199198</v>
      </c>
    </row>
    <row r="121" spans="2:5" x14ac:dyDescent="0.25">
      <c r="B121" s="15">
        <v>118</v>
      </c>
      <c r="C121" s="20">
        <v>36543.895623270808</v>
      </c>
      <c r="D121" s="20">
        <v>36543.895623270808</v>
      </c>
      <c r="E121" s="17">
        <v>53993.660283335907</v>
      </c>
    </row>
    <row r="122" spans="2:5" x14ac:dyDescent="0.25">
      <c r="B122" s="15">
        <v>119</v>
      </c>
      <c r="C122" s="20">
        <v>37416.708433859341</v>
      </c>
      <c r="D122" s="20">
        <v>37416.708433859341</v>
      </c>
      <c r="E122" s="17">
        <v>37697.765979219192</v>
      </c>
    </row>
    <row r="123" spans="2:5" x14ac:dyDescent="0.25">
      <c r="B123" s="15">
        <v>120</v>
      </c>
      <c r="C123" s="20">
        <v>40414.346790471216</v>
      </c>
      <c r="D123" s="20">
        <v>40414.346790471216</v>
      </c>
      <c r="E123" s="17">
        <v>24888.960426732618</v>
      </c>
    </row>
    <row r="124" spans="2:5" x14ac:dyDescent="0.25">
      <c r="B124" s="15">
        <v>121</v>
      </c>
      <c r="C124" s="20">
        <v>32603.453571018956</v>
      </c>
      <c r="D124" s="20">
        <v>32603.453571018956</v>
      </c>
      <c r="E124" s="17">
        <v>35412.696705916322</v>
      </c>
    </row>
    <row r="125" spans="2:5" x14ac:dyDescent="0.25">
      <c r="B125" s="15">
        <v>122</v>
      </c>
      <c r="C125" s="20">
        <v>52601.930740297001</v>
      </c>
      <c r="D125" s="20">
        <v>52601.930740297001</v>
      </c>
      <c r="E125" s="17">
        <v>63644.020378870548</v>
      </c>
    </row>
    <row r="126" spans="2:5" x14ac:dyDescent="0.25">
      <c r="B126" s="15">
        <v>123</v>
      </c>
      <c r="C126" s="20">
        <v>52701.637123814646</v>
      </c>
      <c r="D126" s="20">
        <v>52701.637123814646</v>
      </c>
      <c r="E126" s="17">
        <v>21985.180460934716</v>
      </c>
    </row>
    <row r="127" spans="2:5" x14ac:dyDescent="0.25">
      <c r="B127" s="15">
        <v>124</v>
      </c>
      <c r="C127" s="20">
        <v>46061.455593454542</v>
      </c>
      <c r="D127" s="20">
        <v>46061.455593454542</v>
      </c>
      <c r="E127" s="17">
        <v>29044.555053894845</v>
      </c>
    </row>
    <row r="128" spans="2:5" x14ac:dyDescent="0.25">
      <c r="B128" s="15">
        <v>125</v>
      </c>
      <c r="C128" s="20">
        <v>33932.169165378036</v>
      </c>
      <c r="D128" s="20">
        <v>33932.169165378036</v>
      </c>
      <c r="E128" s="17">
        <v>49941.100160059468</v>
      </c>
    </row>
    <row r="129" spans="2:5" x14ac:dyDescent="0.25">
      <c r="B129" s="15">
        <v>126</v>
      </c>
      <c r="C129" s="20">
        <v>33281.535022323827</v>
      </c>
      <c r="D129" s="20">
        <v>33281.535022323827</v>
      </c>
      <c r="E129" s="17">
        <v>30702.476215511739</v>
      </c>
    </row>
    <row r="130" spans="2:5" x14ac:dyDescent="0.25">
      <c r="B130" s="15">
        <v>127</v>
      </c>
      <c r="C130" s="20">
        <v>39432.976726349778</v>
      </c>
      <c r="D130" s="20">
        <v>39432.976726349778</v>
      </c>
      <c r="E130" s="17">
        <v>41335.401063996746</v>
      </c>
    </row>
    <row r="131" spans="2:5" x14ac:dyDescent="0.25">
      <c r="B131" s="15">
        <v>128</v>
      </c>
      <c r="C131" s="20">
        <v>31308.13957290383</v>
      </c>
      <c r="D131" s="20">
        <v>31308.13957290383</v>
      </c>
      <c r="E131" s="17">
        <v>74308.615095823072</v>
      </c>
    </row>
    <row r="132" spans="2:5" x14ac:dyDescent="0.25">
      <c r="B132" s="15">
        <v>129</v>
      </c>
      <c r="C132" s="20">
        <v>33215.915848220429</v>
      </c>
      <c r="D132" s="20">
        <v>33215.915848220429</v>
      </c>
      <c r="E132" s="17">
        <v>27333.45812168784</v>
      </c>
    </row>
    <row r="133" spans="2:5" x14ac:dyDescent="0.25">
      <c r="B133" s="15">
        <v>130</v>
      </c>
      <c r="C133" s="20">
        <v>57437.302320339906</v>
      </c>
      <c r="D133" s="20">
        <v>57437.302320339906</v>
      </c>
      <c r="E133" s="17">
        <v>31341.266643763334</v>
      </c>
    </row>
    <row r="134" spans="2:5" x14ac:dyDescent="0.25">
      <c r="B134" s="15">
        <v>131</v>
      </c>
      <c r="C134" s="20">
        <v>28739.946363780939</v>
      </c>
      <c r="D134" s="20">
        <v>28739.946363780939</v>
      </c>
      <c r="E134" s="17">
        <v>20321.100381838387</v>
      </c>
    </row>
    <row r="135" spans="2:5" x14ac:dyDescent="0.25">
      <c r="B135" s="15">
        <v>132</v>
      </c>
      <c r="C135" s="20">
        <v>41815.620256303162</v>
      </c>
      <c r="D135" s="20">
        <v>41815.620256303162</v>
      </c>
      <c r="E135" s="17">
        <v>36207.327493600249</v>
      </c>
    </row>
    <row r="136" spans="2:5" x14ac:dyDescent="0.25">
      <c r="B136" s="15">
        <v>133</v>
      </c>
      <c r="C136" s="20">
        <v>30338.720638845749</v>
      </c>
      <c r="D136" s="20">
        <v>30338.720638845749</v>
      </c>
      <c r="E136" s="17">
        <v>32813.477106823768</v>
      </c>
    </row>
    <row r="137" spans="2:5" x14ac:dyDescent="0.25">
      <c r="B137" s="15">
        <v>134</v>
      </c>
      <c r="C137" s="20">
        <v>33922.492563225445</v>
      </c>
      <c r="D137" s="20">
        <v>33922.492563225445</v>
      </c>
      <c r="E137" s="17">
        <v>101679.49272968329</v>
      </c>
    </row>
    <row r="138" spans="2:5" x14ac:dyDescent="0.25">
      <c r="B138" s="15">
        <v>135</v>
      </c>
      <c r="C138" s="20">
        <v>33786.794446740612</v>
      </c>
      <c r="D138" s="20">
        <v>33786.794446740612</v>
      </c>
      <c r="E138" s="17">
        <v>27212.057813083713</v>
      </c>
    </row>
    <row r="139" spans="2:5" x14ac:dyDescent="0.25">
      <c r="B139" s="15">
        <v>136</v>
      </c>
      <c r="C139" s="20">
        <v>35460.362592393212</v>
      </c>
      <c r="D139" s="20">
        <v>35460.362592393212</v>
      </c>
      <c r="E139" s="17">
        <v>23882.048569634106</v>
      </c>
    </row>
    <row r="140" spans="2:5" x14ac:dyDescent="0.25">
      <c r="B140" s="15">
        <v>137</v>
      </c>
      <c r="C140" s="20">
        <v>41816.722665571149</v>
      </c>
      <c r="D140" s="20">
        <v>41816.722665571149</v>
      </c>
      <c r="E140" s="17">
        <v>30434.984779616025</v>
      </c>
    </row>
    <row r="141" spans="2:5" x14ac:dyDescent="0.25">
      <c r="B141" s="15">
        <v>138</v>
      </c>
      <c r="C141" s="20">
        <v>43034.761719792019</v>
      </c>
      <c r="D141" s="20">
        <v>43034.761719792019</v>
      </c>
      <c r="E141" s="17">
        <v>28317.624549715427</v>
      </c>
    </row>
    <row r="142" spans="2:5" x14ac:dyDescent="0.25">
      <c r="B142" s="15">
        <v>139</v>
      </c>
      <c r="C142" s="20">
        <v>38440.441858138685</v>
      </c>
      <c r="D142" s="20">
        <v>38440.441858138685</v>
      </c>
      <c r="E142" s="17">
        <v>22835.294729175203</v>
      </c>
    </row>
    <row r="143" spans="2:5" x14ac:dyDescent="0.25">
      <c r="B143" s="15">
        <v>140</v>
      </c>
      <c r="C143" s="20">
        <v>50185.056321468481</v>
      </c>
      <c r="D143" s="20">
        <v>50185.056321468481</v>
      </c>
      <c r="E143" s="17">
        <v>29308.993889889905</v>
      </c>
    </row>
    <row r="144" spans="2:5" x14ac:dyDescent="0.25">
      <c r="B144" s="15">
        <v>141</v>
      </c>
      <c r="C144" s="20">
        <v>53085.474142926323</v>
      </c>
      <c r="D144" s="20">
        <v>53085.474142926323</v>
      </c>
      <c r="E144" s="17">
        <v>24166.578294884843</v>
      </c>
    </row>
    <row r="145" spans="2:5" x14ac:dyDescent="0.25">
      <c r="B145" s="15">
        <v>142</v>
      </c>
      <c r="C145" s="20">
        <v>29078.668010879795</v>
      </c>
      <c r="D145" s="20">
        <v>29078.668010879795</v>
      </c>
      <c r="E145" s="17">
        <v>21862.079756573839</v>
      </c>
    </row>
    <row r="146" spans="2:5" x14ac:dyDescent="0.25">
      <c r="B146" s="15">
        <v>143</v>
      </c>
      <c r="C146" s="20">
        <v>36350.759403923337</v>
      </c>
      <c r="D146" s="20">
        <v>36350.759403923337</v>
      </c>
      <c r="E146" s="17">
        <v>26355.552205040502</v>
      </c>
    </row>
    <row r="147" spans="2:5" x14ac:dyDescent="0.25">
      <c r="B147" s="15">
        <v>144</v>
      </c>
      <c r="C147" s="20">
        <v>32082.828899753207</v>
      </c>
      <c r="D147" s="20">
        <v>32082.828899753207</v>
      </c>
      <c r="E147" s="17">
        <v>30697.937042513477</v>
      </c>
    </row>
    <row r="148" spans="2:5" x14ac:dyDescent="0.25">
      <c r="B148" s="15">
        <v>145</v>
      </c>
      <c r="C148" s="20">
        <v>35575.775985296525</v>
      </c>
      <c r="D148" s="20">
        <v>35575.775985296525</v>
      </c>
      <c r="E148" s="17">
        <v>26967.681806035122</v>
      </c>
    </row>
    <row r="149" spans="2:5" x14ac:dyDescent="0.25">
      <c r="B149" s="15">
        <v>146</v>
      </c>
      <c r="C149" s="20">
        <v>37913.522579635581</v>
      </c>
      <c r="D149" s="20">
        <v>37913.522579635581</v>
      </c>
      <c r="E149" s="17">
        <v>30954.420008971319</v>
      </c>
    </row>
    <row r="150" spans="2:5" x14ac:dyDescent="0.25">
      <c r="B150" s="15">
        <v>147</v>
      </c>
      <c r="C150" s="20">
        <v>48652.558844646264</v>
      </c>
      <c r="D150" s="20">
        <v>48652.558844646264</v>
      </c>
      <c r="E150" s="17">
        <v>64707.479628584202</v>
      </c>
    </row>
    <row r="151" spans="2:5" x14ac:dyDescent="0.25">
      <c r="B151" s="15">
        <v>148</v>
      </c>
      <c r="C151" s="20">
        <v>36800.082275283065</v>
      </c>
      <c r="D151" s="20">
        <v>36800.082275283065</v>
      </c>
      <c r="E151" s="17">
        <v>39120.449646146182</v>
      </c>
    </row>
    <row r="152" spans="2:5" x14ac:dyDescent="0.25">
      <c r="B152" s="15">
        <v>149</v>
      </c>
      <c r="C152" s="20">
        <v>42842.210038778932</v>
      </c>
      <c r="D152" s="20">
        <v>42842.210038778932</v>
      </c>
      <c r="E152" s="17">
        <v>28742.371765291758</v>
      </c>
    </row>
    <row r="153" spans="2:5" x14ac:dyDescent="0.25">
      <c r="B153" s="15">
        <v>150</v>
      </c>
      <c r="C153" s="20">
        <v>44069.69931286863</v>
      </c>
      <c r="D153" s="20">
        <v>44069.69931286863</v>
      </c>
      <c r="E153" s="17">
        <v>24455.457031524937</v>
      </c>
    </row>
    <row r="154" spans="2:5" x14ac:dyDescent="0.25">
      <c r="B154" s="15">
        <v>151</v>
      </c>
      <c r="C154" s="20">
        <v>45705.856904115833</v>
      </c>
      <c r="D154" s="20">
        <v>45705.856904115833</v>
      </c>
      <c r="E154" s="17">
        <v>24203.221663659628</v>
      </c>
    </row>
    <row r="155" spans="2:5" x14ac:dyDescent="0.25">
      <c r="B155" s="15">
        <v>152</v>
      </c>
      <c r="C155" s="20">
        <v>35581.32467546621</v>
      </c>
      <c r="D155" s="20">
        <v>35581.32467546621</v>
      </c>
      <c r="E155" s="17">
        <v>47682.162631804204</v>
      </c>
    </row>
    <row r="156" spans="2:5" x14ac:dyDescent="0.25">
      <c r="B156" s="15">
        <v>153</v>
      </c>
      <c r="C156" s="20">
        <v>36996.81501971055</v>
      </c>
      <c r="D156" s="20">
        <v>36996.81501971055</v>
      </c>
      <c r="E156" s="17">
        <v>27941.170581721355</v>
      </c>
    </row>
    <row r="157" spans="2:5" x14ac:dyDescent="0.25">
      <c r="B157" s="15">
        <v>154</v>
      </c>
      <c r="C157" s="20">
        <v>45995.813853388565</v>
      </c>
      <c r="D157" s="20">
        <v>45995.813853388565</v>
      </c>
      <c r="E157" s="17">
        <v>38763.292470063017</v>
      </c>
    </row>
    <row r="158" spans="2:5" x14ac:dyDescent="0.25">
      <c r="B158" s="15">
        <v>155</v>
      </c>
      <c r="C158" s="20">
        <v>35066.0787822153</v>
      </c>
      <c r="D158" s="20">
        <v>35066.0787822153</v>
      </c>
      <c r="E158" s="17">
        <v>39564.598203935013</v>
      </c>
    </row>
    <row r="159" spans="2:5" x14ac:dyDescent="0.25">
      <c r="B159" s="15">
        <v>156</v>
      </c>
      <c r="C159" s="20">
        <v>34696.918106692036</v>
      </c>
      <c r="D159" s="20">
        <v>34696.918106692036</v>
      </c>
      <c r="E159" s="17">
        <v>31991.923636309679</v>
      </c>
    </row>
    <row r="160" spans="2:5" x14ac:dyDescent="0.25">
      <c r="B160" s="15">
        <v>157</v>
      </c>
      <c r="C160" s="20">
        <v>46244.027648977113</v>
      </c>
      <c r="D160" s="20">
        <v>46244.027648977113</v>
      </c>
      <c r="E160" s="17">
        <v>23533.206851897288</v>
      </c>
    </row>
    <row r="161" spans="2:5" x14ac:dyDescent="0.25">
      <c r="B161" s="15">
        <v>158</v>
      </c>
      <c r="C161" s="20">
        <v>38634.439010243594</v>
      </c>
      <c r="D161" s="20">
        <v>38634.439010243594</v>
      </c>
      <c r="E161" s="17">
        <v>31803.660800099806</v>
      </c>
    </row>
    <row r="162" spans="2:5" x14ac:dyDescent="0.25">
      <c r="B162" s="15">
        <v>159</v>
      </c>
      <c r="C162" s="20">
        <v>47333.090577824907</v>
      </c>
      <c r="D162" s="20">
        <v>47333.090577824907</v>
      </c>
      <c r="E162" s="17">
        <v>35022.043380200608</v>
      </c>
    </row>
    <row r="163" spans="2:5" x14ac:dyDescent="0.25">
      <c r="B163" s="15">
        <v>160</v>
      </c>
      <c r="C163" s="20">
        <v>49273.96747736106</v>
      </c>
      <c r="D163" s="20">
        <v>49273.96747736106</v>
      </c>
      <c r="E163" s="17">
        <v>41804.02552452551</v>
      </c>
    </row>
    <row r="164" spans="2:5" x14ac:dyDescent="0.25">
      <c r="B164" s="15">
        <v>161</v>
      </c>
      <c r="C164" s="20">
        <v>33906.77350379678</v>
      </c>
      <c r="D164" s="20">
        <v>33906.77350379678</v>
      </c>
      <c r="E164" s="17">
        <v>38481.676174772758</v>
      </c>
    </row>
    <row r="165" spans="2:5" x14ac:dyDescent="0.25">
      <c r="B165" s="15">
        <v>162</v>
      </c>
      <c r="C165" s="20">
        <v>54200.133081977358</v>
      </c>
      <c r="D165" s="20">
        <v>54200.133081977358</v>
      </c>
      <c r="E165" s="17">
        <v>65911.55446110609</v>
      </c>
    </row>
    <row r="166" spans="2:5" x14ac:dyDescent="0.25">
      <c r="B166" s="15">
        <v>163</v>
      </c>
      <c r="C166" s="20">
        <v>40433.062137285793</v>
      </c>
      <c r="D166" s="20">
        <v>40433.062137285793</v>
      </c>
      <c r="E166" s="17">
        <v>32444.781273805314</v>
      </c>
    </row>
    <row r="167" spans="2:5" x14ac:dyDescent="0.25">
      <c r="B167" s="15">
        <v>164</v>
      </c>
      <c r="C167" s="20">
        <v>43070.579594826013</v>
      </c>
      <c r="D167" s="20">
        <v>43070.579594826013</v>
      </c>
      <c r="E167" s="17">
        <v>16748.433983725001</v>
      </c>
    </row>
    <row r="168" spans="2:5" x14ac:dyDescent="0.25">
      <c r="B168" s="15">
        <v>165</v>
      </c>
      <c r="C168" s="20">
        <v>35968.486365199591</v>
      </c>
      <c r="D168" s="20">
        <v>35968.486365199591</v>
      </c>
      <c r="E168" s="17">
        <v>31427.328725151012</v>
      </c>
    </row>
    <row r="169" spans="2:5" x14ac:dyDescent="0.25">
      <c r="B169" s="15">
        <v>166</v>
      </c>
      <c r="C169" s="20">
        <v>36587.729370694491</v>
      </c>
      <c r="D169" s="20">
        <v>36587.729370694491</v>
      </c>
      <c r="E169" s="17">
        <v>75839.796493638147</v>
      </c>
    </row>
    <row r="170" spans="2:5" x14ac:dyDescent="0.25">
      <c r="B170" s="15">
        <v>167</v>
      </c>
      <c r="C170" s="20">
        <v>38834.739539431015</v>
      </c>
      <c r="D170" s="20">
        <v>38834.739539431015</v>
      </c>
      <c r="E170" s="17">
        <v>31427.529982690361</v>
      </c>
    </row>
    <row r="171" spans="2:5" x14ac:dyDescent="0.25">
      <c r="B171" s="15">
        <v>168</v>
      </c>
      <c r="C171" s="20">
        <v>43351.688037613407</v>
      </c>
      <c r="D171" s="20">
        <v>43351.688037613407</v>
      </c>
      <c r="E171" s="17">
        <v>19828.998749754621</v>
      </c>
    </row>
    <row r="172" spans="2:5" x14ac:dyDescent="0.25">
      <c r="B172" s="15">
        <v>169</v>
      </c>
      <c r="C172" s="20">
        <v>38553.851311894396</v>
      </c>
      <c r="D172" s="20">
        <v>38553.851311894396</v>
      </c>
      <c r="E172" s="17">
        <v>24204.765723317352</v>
      </c>
    </row>
    <row r="173" spans="2:5" x14ac:dyDescent="0.25">
      <c r="B173" s="15">
        <v>170</v>
      </c>
      <c r="C173" s="20">
        <v>42108.571692872691</v>
      </c>
      <c r="D173" s="20">
        <v>42108.571692872691</v>
      </c>
      <c r="E173" s="17">
        <v>42145.844971162987</v>
      </c>
    </row>
    <row r="174" spans="2:5" x14ac:dyDescent="0.25">
      <c r="B174" s="15">
        <v>171</v>
      </c>
      <c r="C174" s="20">
        <v>34933.760883023053</v>
      </c>
      <c r="D174" s="20">
        <v>34933.760883023053</v>
      </c>
      <c r="E174" s="17">
        <v>12892.479745528964</v>
      </c>
    </row>
    <row r="175" spans="2:5" x14ac:dyDescent="0.25">
      <c r="B175" s="15">
        <v>172</v>
      </c>
      <c r="C175" s="20">
        <v>47145.860159093652</v>
      </c>
      <c r="D175" s="20">
        <v>47145.860159093652</v>
      </c>
      <c r="E175" s="17">
        <v>115818.68051953352</v>
      </c>
    </row>
    <row r="176" spans="2:5" x14ac:dyDescent="0.25">
      <c r="B176" s="15">
        <v>173</v>
      </c>
      <c r="C176" s="20">
        <v>54641.134758748463</v>
      </c>
      <c r="D176" s="20">
        <v>54641.134758748463</v>
      </c>
      <c r="E176" s="17">
        <v>19781.490963634427</v>
      </c>
    </row>
    <row r="177" spans="2:5" x14ac:dyDescent="0.25">
      <c r="B177" s="15">
        <v>174</v>
      </c>
      <c r="C177" s="20">
        <v>29719.26439276676</v>
      </c>
      <c r="D177" s="20">
        <v>29719.26439276676</v>
      </c>
      <c r="E177" s="17">
        <v>26755.214485990935</v>
      </c>
    </row>
    <row r="178" spans="2:5" x14ac:dyDescent="0.25">
      <c r="B178" s="15">
        <v>175</v>
      </c>
      <c r="C178" s="20">
        <v>37935.175043493517</v>
      </c>
      <c r="D178" s="20">
        <v>37935.175043493517</v>
      </c>
      <c r="E178" s="17">
        <v>111665.36760276594</v>
      </c>
    </row>
    <row r="179" spans="2:5" x14ac:dyDescent="0.25">
      <c r="B179" s="15">
        <v>176</v>
      </c>
      <c r="C179" s="20">
        <v>42735.452804307504</v>
      </c>
      <c r="D179" s="20">
        <v>42735.452804307504</v>
      </c>
      <c r="E179" s="17">
        <v>23722.256999727659</v>
      </c>
    </row>
    <row r="180" spans="2:5" x14ac:dyDescent="0.25">
      <c r="B180" s="15">
        <v>177</v>
      </c>
      <c r="C180" s="20">
        <v>38796.008309277684</v>
      </c>
      <c r="D180" s="20">
        <v>38796.008309277684</v>
      </c>
      <c r="E180" s="17">
        <v>93746.175275366288</v>
      </c>
    </row>
    <row r="181" spans="2:5" x14ac:dyDescent="0.25">
      <c r="B181" s="15">
        <v>178</v>
      </c>
      <c r="C181" s="20">
        <v>37635.932140230776</v>
      </c>
      <c r="D181" s="20">
        <v>37635.932140230776</v>
      </c>
      <c r="E181" s="17">
        <v>72160.546367124756</v>
      </c>
    </row>
    <row r="182" spans="2:5" x14ac:dyDescent="0.25">
      <c r="B182" s="15">
        <v>179</v>
      </c>
      <c r="C182" s="20">
        <v>29910.828595481675</v>
      </c>
      <c r="D182" s="20">
        <v>29910.828595481675</v>
      </c>
      <c r="E182" s="17">
        <v>34238.244756379121</v>
      </c>
    </row>
    <row r="183" spans="2:5" x14ac:dyDescent="0.25">
      <c r="B183" s="15">
        <v>180</v>
      </c>
      <c r="C183" s="20">
        <v>47044.49301185376</v>
      </c>
      <c r="D183" s="20">
        <v>47044.49301185376</v>
      </c>
      <c r="E183" s="17">
        <v>31632.194248027547</v>
      </c>
    </row>
    <row r="184" spans="2:5" x14ac:dyDescent="0.25">
      <c r="B184" s="15">
        <v>181</v>
      </c>
      <c r="C184" s="20">
        <v>36712.686835488079</v>
      </c>
      <c r="D184" s="20">
        <v>36712.686835488079</v>
      </c>
      <c r="E184" s="17">
        <v>82839.101463188024</v>
      </c>
    </row>
    <row r="185" spans="2:5" x14ac:dyDescent="0.25">
      <c r="B185" s="15">
        <v>182</v>
      </c>
      <c r="C185" s="20">
        <v>35769.344909082218</v>
      </c>
      <c r="D185" s="20">
        <v>35769.344909082218</v>
      </c>
      <c r="E185" s="17">
        <v>65493.946580347838</v>
      </c>
    </row>
    <row r="186" spans="2:5" x14ac:dyDescent="0.25">
      <c r="B186" s="15">
        <v>183</v>
      </c>
      <c r="C186" s="20">
        <v>41513.769588745941</v>
      </c>
      <c r="D186" s="20">
        <v>41513.769588745941</v>
      </c>
      <c r="E186" s="17">
        <v>37458.089919268328</v>
      </c>
    </row>
    <row r="187" spans="2:5" x14ac:dyDescent="0.25">
      <c r="B187" s="15">
        <v>184</v>
      </c>
      <c r="C187" s="20">
        <v>35113.14339541315</v>
      </c>
      <c r="D187" s="20">
        <v>35113.14339541315</v>
      </c>
      <c r="E187" s="17">
        <v>29385.161409974924</v>
      </c>
    </row>
    <row r="188" spans="2:5" x14ac:dyDescent="0.25">
      <c r="B188" s="15">
        <v>185</v>
      </c>
      <c r="C188" s="20">
        <v>38315.294760656325</v>
      </c>
      <c r="D188" s="20">
        <v>38315.294760656325</v>
      </c>
      <c r="E188" s="17">
        <v>43682.468871943522</v>
      </c>
    </row>
    <row r="189" spans="2:5" x14ac:dyDescent="0.25">
      <c r="B189" s="15">
        <v>186</v>
      </c>
      <c r="C189" s="20">
        <v>36717.514177266479</v>
      </c>
      <c r="D189" s="20">
        <v>36717.514177266479</v>
      </c>
      <c r="E189" s="17">
        <v>26718.791622573845</v>
      </c>
    </row>
    <row r="190" spans="2:5" x14ac:dyDescent="0.25">
      <c r="B190" s="15">
        <v>187</v>
      </c>
      <c r="C190" s="20">
        <v>46812.007018641998</v>
      </c>
      <c r="D190" s="20">
        <v>46812.007018641998</v>
      </c>
      <c r="E190" s="17">
        <v>73796.21203152393</v>
      </c>
    </row>
    <row r="191" spans="2:5" x14ac:dyDescent="0.25">
      <c r="B191" s="15">
        <v>188</v>
      </c>
      <c r="C191" s="20">
        <v>37398.845686941888</v>
      </c>
      <c r="D191" s="20">
        <v>37398.845686941888</v>
      </c>
      <c r="E191" s="17">
        <v>38199.974664043148</v>
      </c>
    </row>
    <row r="192" spans="2:5" x14ac:dyDescent="0.25">
      <c r="B192" s="15">
        <v>189</v>
      </c>
      <c r="C192" s="20">
        <v>38420.10035830384</v>
      </c>
      <c r="D192" s="20">
        <v>38420.10035830384</v>
      </c>
      <c r="E192" s="17">
        <v>36017.608556351668</v>
      </c>
    </row>
    <row r="193" spans="2:5" x14ac:dyDescent="0.25">
      <c r="B193" s="15">
        <v>190</v>
      </c>
      <c r="C193" s="20">
        <v>41664.888705704303</v>
      </c>
      <c r="D193" s="20">
        <v>41664.888705704303</v>
      </c>
      <c r="E193" s="17">
        <v>24051.084725435732</v>
      </c>
    </row>
    <row r="194" spans="2:5" x14ac:dyDescent="0.25">
      <c r="B194" s="15">
        <v>191</v>
      </c>
      <c r="C194" s="20">
        <v>37706.241972182768</v>
      </c>
      <c r="D194" s="20">
        <v>37706.241972182768</v>
      </c>
      <c r="E194" s="17">
        <v>69166.466718715092</v>
      </c>
    </row>
    <row r="195" spans="2:5" x14ac:dyDescent="0.25">
      <c r="B195" s="15">
        <v>192</v>
      </c>
      <c r="C195" s="20">
        <v>40827.535091148413</v>
      </c>
      <c r="D195" s="20">
        <v>40827.535091148413</v>
      </c>
      <c r="E195" s="17">
        <v>21302.897637119106</v>
      </c>
    </row>
    <row r="196" spans="2:5" x14ac:dyDescent="0.25">
      <c r="B196" s="15">
        <v>193</v>
      </c>
      <c r="C196" s="20">
        <v>27398.835203987506</v>
      </c>
      <c r="D196" s="20">
        <v>27398.835203987506</v>
      </c>
      <c r="E196" s="17">
        <v>31667.910079804809</v>
      </c>
    </row>
    <row r="197" spans="2:5" x14ac:dyDescent="0.25">
      <c r="B197" s="15">
        <v>194</v>
      </c>
      <c r="C197" s="20">
        <v>28450.127576512015</v>
      </c>
      <c r="D197" s="20">
        <v>28450.127576512015</v>
      </c>
      <c r="E197" s="17">
        <v>45813.732700529043</v>
      </c>
    </row>
    <row r="198" spans="2:5" x14ac:dyDescent="0.25">
      <c r="B198" s="15">
        <v>195</v>
      </c>
      <c r="C198" s="20">
        <v>49756.962344644402</v>
      </c>
      <c r="D198" s="20">
        <v>49756.962344644402</v>
      </c>
      <c r="E198" s="17">
        <v>35926.276232061173</v>
      </c>
    </row>
    <row r="199" spans="2:5" x14ac:dyDescent="0.25">
      <c r="B199" s="15">
        <v>196</v>
      </c>
      <c r="C199" s="20">
        <v>40787.100889041627</v>
      </c>
      <c r="D199" s="20">
        <v>40787.100889041627</v>
      </c>
      <c r="E199" s="17">
        <v>28921.926582694199</v>
      </c>
    </row>
    <row r="200" spans="2:5" x14ac:dyDescent="0.25">
      <c r="B200" s="15">
        <v>197</v>
      </c>
      <c r="C200" s="20">
        <v>43184.552810750538</v>
      </c>
      <c r="D200" s="20">
        <v>43184.552810750538</v>
      </c>
      <c r="E200" s="17">
        <v>40309.993534835477</v>
      </c>
    </row>
    <row r="201" spans="2:5" x14ac:dyDescent="0.25">
      <c r="B201" s="15">
        <v>198</v>
      </c>
      <c r="C201" s="20">
        <v>46227.900581299786</v>
      </c>
      <c r="D201" s="20">
        <v>46227.900581299786</v>
      </c>
      <c r="E201" s="17">
        <v>28613.923539452069</v>
      </c>
    </row>
    <row r="202" spans="2:5" x14ac:dyDescent="0.25">
      <c r="B202" s="15">
        <v>199</v>
      </c>
      <c r="C202" s="20">
        <v>48305.846764686517</v>
      </c>
      <c r="D202" s="20">
        <v>48305.846764686517</v>
      </c>
      <c r="E202" s="17">
        <v>34295.377626379312</v>
      </c>
    </row>
    <row r="203" spans="2:5" x14ac:dyDescent="0.25">
      <c r="B203" s="15">
        <v>200</v>
      </c>
      <c r="C203" s="20">
        <v>46696.12420912696</v>
      </c>
      <c r="D203" s="20">
        <v>46696.12420912696</v>
      </c>
      <c r="E203" s="17">
        <v>90970.486170815027</v>
      </c>
    </row>
    <row r="204" spans="2:5" x14ac:dyDescent="0.25">
      <c r="B204" s="15">
        <v>201</v>
      </c>
      <c r="C204" s="20">
        <v>47780.108722236313</v>
      </c>
      <c r="D204" s="20">
        <v>47780.108722236313</v>
      </c>
      <c r="E204" s="17">
        <v>30407.069374151994</v>
      </c>
    </row>
    <row r="205" spans="2:5" x14ac:dyDescent="0.25">
      <c r="B205" s="15">
        <v>202</v>
      </c>
      <c r="C205" s="20">
        <v>33567.757087441452</v>
      </c>
      <c r="D205" s="20">
        <v>33567.757087441452</v>
      </c>
      <c r="E205" s="17">
        <v>16232.762396091879</v>
      </c>
    </row>
    <row r="206" spans="2:5" x14ac:dyDescent="0.25">
      <c r="B206" s="15">
        <v>203</v>
      </c>
      <c r="C206" s="20">
        <v>39343.127652762072</v>
      </c>
      <c r="D206" s="20">
        <v>39343.127652762072</v>
      </c>
      <c r="E206" s="17">
        <v>33765.429677793923</v>
      </c>
    </row>
    <row r="207" spans="2:5" x14ac:dyDescent="0.25">
      <c r="B207" s="15">
        <v>204</v>
      </c>
      <c r="C207" s="20">
        <v>48971.983869983451</v>
      </c>
      <c r="D207" s="20">
        <v>48971.983869983451</v>
      </c>
      <c r="E207" s="17">
        <v>34689.418514955229</v>
      </c>
    </row>
    <row r="208" spans="2:5" x14ac:dyDescent="0.25">
      <c r="B208" s="15">
        <v>205</v>
      </c>
      <c r="C208" s="20">
        <v>33395.851147423069</v>
      </c>
      <c r="D208" s="20">
        <v>33395.851147423069</v>
      </c>
      <c r="E208" s="17">
        <v>17964.748692397439</v>
      </c>
    </row>
    <row r="209" spans="2:5" x14ac:dyDescent="0.25">
      <c r="B209" s="15">
        <v>206</v>
      </c>
      <c r="C209" s="20">
        <v>49984.171314159757</v>
      </c>
      <c r="D209" s="20">
        <v>49984.171314159757</v>
      </c>
      <c r="E209" s="17">
        <v>33047.263032397052</v>
      </c>
    </row>
    <row r="210" spans="2:5" x14ac:dyDescent="0.25">
      <c r="B210" s="15">
        <v>207</v>
      </c>
      <c r="C210" s="20">
        <v>31226.625351088558</v>
      </c>
      <c r="D210" s="20">
        <v>31226.625351088558</v>
      </c>
      <c r="E210" s="17">
        <v>29480.942152988158</v>
      </c>
    </row>
    <row r="211" spans="2:5" x14ac:dyDescent="0.25">
      <c r="B211" s="15">
        <v>208</v>
      </c>
      <c r="C211" s="20">
        <v>41226.890841997272</v>
      </c>
      <c r="D211" s="20">
        <v>41226.890841997272</v>
      </c>
      <c r="E211" s="17">
        <v>40824.673660850873</v>
      </c>
    </row>
    <row r="212" spans="2:5" x14ac:dyDescent="0.25">
      <c r="B212" s="15">
        <v>209</v>
      </c>
      <c r="C212" s="20">
        <v>37946.011137908477</v>
      </c>
      <c r="D212" s="20">
        <v>37946.011137908477</v>
      </c>
      <c r="E212" s="17">
        <v>24140.026790748714</v>
      </c>
    </row>
    <row r="213" spans="2:5" x14ac:dyDescent="0.25">
      <c r="B213" s="15">
        <v>210</v>
      </c>
      <c r="C213" s="20">
        <v>41385.147960113369</v>
      </c>
      <c r="D213" s="20">
        <v>41385.147960113369</v>
      </c>
      <c r="E213" s="17">
        <v>23936.60590065107</v>
      </c>
    </row>
    <row r="214" spans="2:5" x14ac:dyDescent="0.25">
      <c r="B214" s="15">
        <v>211</v>
      </c>
      <c r="C214" s="20">
        <v>40033.934886850555</v>
      </c>
      <c r="D214" s="20">
        <v>40033.934886850555</v>
      </c>
      <c r="E214" s="17">
        <v>94957.068459284885</v>
      </c>
    </row>
    <row r="215" spans="2:5" x14ac:dyDescent="0.25">
      <c r="B215" s="15">
        <v>212</v>
      </c>
      <c r="C215" s="20">
        <v>39209.961872581523</v>
      </c>
      <c r="D215" s="20">
        <v>39209.961872581523</v>
      </c>
      <c r="E215" s="17">
        <v>37284.415991470189</v>
      </c>
    </row>
    <row r="216" spans="2:5" x14ac:dyDescent="0.25">
      <c r="B216" s="15">
        <v>213</v>
      </c>
      <c r="C216" s="20">
        <v>41730.67839537259</v>
      </c>
      <c r="D216" s="20">
        <v>41730.67839537259</v>
      </c>
      <c r="E216" s="17">
        <v>45510.76278475234</v>
      </c>
    </row>
    <row r="217" spans="2:5" x14ac:dyDescent="0.25">
      <c r="B217" s="15">
        <v>214</v>
      </c>
      <c r="C217" s="20">
        <v>32240.187543465676</v>
      </c>
      <c r="D217" s="20">
        <v>32240.187543465676</v>
      </c>
      <c r="E217" s="17">
        <v>21665.664806034583</v>
      </c>
    </row>
    <row r="218" spans="2:5" x14ac:dyDescent="0.25">
      <c r="B218" s="15">
        <v>215</v>
      </c>
      <c r="C218" s="20">
        <v>29905.132423450374</v>
      </c>
      <c r="D218" s="20">
        <v>29905.132423450374</v>
      </c>
      <c r="E218" s="17">
        <v>28887.322819235567</v>
      </c>
    </row>
    <row r="219" spans="2:5" x14ac:dyDescent="0.25">
      <c r="B219" s="15">
        <v>216</v>
      </c>
      <c r="C219" s="20">
        <v>32466.834598556052</v>
      </c>
      <c r="D219" s="20">
        <v>32466.834598556052</v>
      </c>
      <c r="E219" s="17">
        <v>26269.789523932126</v>
      </c>
    </row>
    <row r="220" spans="2:5" x14ac:dyDescent="0.25">
      <c r="B220" s="15">
        <v>217</v>
      </c>
      <c r="C220" s="20">
        <v>43965.224077084837</v>
      </c>
      <c r="D220" s="20">
        <v>43965.224077084837</v>
      </c>
      <c r="E220" s="17">
        <v>49248.091770196334</v>
      </c>
    </row>
    <row r="221" spans="2:5" x14ac:dyDescent="0.25">
      <c r="B221" s="15">
        <v>218</v>
      </c>
      <c r="C221" s="20">
        <v>36610.040853355538</v>
      </c>
      <c r="D221" s="20">
        <v>36610.040853355538</v>
      </c>
      <c r="E221" s="17">
        <v>26508.899542212093</v>
      </c>
    </row>
    <row r="222" spans="2:5" x14ac:dyDescent="0.25">
      <c r="B222" s="15">
        <v>219</v>
      </c>
      <c r="C222" s="20">
        <v>34918.675031576167</v>
      </c>
      <c r="D222" s="20">
        <v>34918.675031576167</v>
      </c>
      <c r="E222" s="17">
        <v>85275.744586339948</v>
      </c>
    </row>
    <row r="223" spans="2:5" x14ac:dyDescent="0.25">
      <c r="B223" s="15">
        <v>220</v>
      </c>
      <c r="C223" s="20">
        <v>31591.69600596555</v>
      </c>
      <c r="D223" s="20">
        <v>31591.69600596555</v>
      </c>
      <c r="E223" s="17">
        <v>42361.620098391919</v>
      </c>
    </row>
    <row r="224" spans="2:5" x14ac:dyDescent="0.25">
      <c r="B224" s="15">
        <v>221</v>
      </c>
      <c r="C224" s="20">
        <v>47731.058772741198</v>
      </c>
      <c r="D224" s="20">
        <v>47731.058772741198</v>
      </c>
      <c r="E224" s="17">
        <v>64979.027276876674</v>
      </c>
    </row>
    <row r="225" spans="2:5" x14ac:dyDescent="0.25">
      <c r="B225" s="15">
        <v>222</v>
      </c>
      <c r="C225" s="20">
        <v>51287.593473884037</v>
      </c>
      <c r="D225" s="20">
        <v>51287.593473884037</v>
      </c>
      <c r="E225" s="17">
        <v>25326.856144651996</v>
      </c>
    </row>
    <row r="226" spans="2:5" x14ac:dyDescent="0.25">
      <c r="B226" s="15">
        <v>223</v>
      </c>
      <c r="C226" s="20">
        <v>51065.097629299264</v>
      </c>
      <c r="D226" s="20">
        <v>51065.097629299264</v>
      </c>
      <c r="E226" s="17">
        <v>31182.762666615934</v>
      </c>
    </row>
    <row r="227" spans="2:5" x14ac:dyDescent="0.25">
      <c r="B227" s="15">
        <v>224</v>
      </c>
      <c r="C227" s="20">
        <v>39266.979274662117</v>
      </c>
      <c r="D227" s="20">
        <v>39266.979274662117</v>
      </c>
      <c r="E227" s="17">
        <v>50289.978128531176</v>
      </c>
    </row>
    <row r="228" spans="2:5" x14ac:dyDescent="0.25">
      <c r="B228" s="15">
        <v>225</v>
      </c>
      <c r="C228" s="20">
        <v>39106.254549487945</v>
      </c>
      <c r="D228" s="20">
        <v>39106.254549487945</v>
      </c>
      <c r="E228" s="17">
        <v>26183.959594716638</v>
      </c>
    </row>
    <row r="229" spans="2:5" x14ac:dyDescent="0.25">
      <c r="B229" s="15">
        <v>226</v>
      </c>
      <c r="C229" s="20">
        <v>47556.048406149333</v>
      </c>
      <c r="D229" s="20">
        <v>47556.048406149333</v>
      </c>
      <c r="E229" s="17">
        <v>17639.510384707719</v>
      </c>
    </row>
    <row r="230" spans="2:5" x14ac:dyDescent="0.25">
      <c r="B230" s="15">
        <v>227</v>
      </c>
      <c r="C230" s="20">
        <v>45289.171127060239</v>
      </c>
      <c r="D230" s="20">
        <v>45289.171127060239</v>
      </c>
      <c r="E230" s="17">
        <v>21271.350890747613</v>
      </c>
    </row>
    <row r="231" spans="2:5" x14ac:dyDescent="0.25">
      <c r="B231" s="15">
        <v>228</v>
      </c>
      <c r="C231" s="20">
        <v>34196.392392706111</v>
      </c>
      <c r="D231" s="20">
        <v>34196.392392706111</v>
      </c>
      <c r="E231" s="17">
        <v>17281.629320096017</v>
      </c>
    </row>
    <row r="232" spans="2:5" x14ac:dyDescent="0.25">
      <c r="B232" s="15">
        <v>229</v>
      </c>
      <c r="C232" s="20">
        <v>35582.241215525872</v>
      </c>
      <c r="D232" s="20">
        <v>35582.241215525872</v>
      </c>
      <c r="E232" s="17">
        <v>36563.739613831902</v>
      </c>
    </row>
    <row r="233" spans="2:5" x14ac:dyDescent="0.25">
      <c r="B233" s="15">
        <v>230</v>
      </c>
      <c r="C233" s="20">
        <v>38780.524605786639</v>
      </c>
      <c r="D233" s="20">
        <v>38780.524605786639</v>
      </c>
      <c r="E233" s="17">
        <v>17222.605300538766</v>
      </c>
    </row>
    <row r="234" spans="2:5" x14ac:dyDescent="0.25">
      <c r="B234" s="15">
        <v>231</v>
      </c>
      <c r="C234" s="20">
        <v>39928.978216401185</v>
      </c>
      <c r="D234" s="20">
        <v>39928.978216401185</v>
      </c>
      <c r="E234" s="17">
        <v>84041.852958489399</v>
      </c>
    </row>
    <row r="235" spans="2:5" x14ac:dyDescent="0.25">
      <c r="B235" s="15">
        <v>232</v>
      </c>
      <c r="C235" s="20">
        <v>38530.452122374976</v>
      </c>
      <c r="D235" s="20">
        <v>38530.452122374976</v>
      </c>
      <c r="E235" s="17">
        <v>47690.08653000577</v>
      </c>
    </row>
    <row r="236" spans="2:5" x14ac:dyDescent="0.25">
      <c r="B236" s="15">
        <v>233</v>
      </c>
      <c r="C236" s="20">
        <v>41014.654263887031</v>
      </c>
      <c r="D236" s="20">
        <v>41014.654263887031</v>
      </c>
      <c r="E236" s="17">
        <v>42367.287593221532</v>
      </c>
    </row>
    <row r="237" spans="2:5" x14ac:dyDescent="0.25">
      <c r="B237" s="15">
        <v>234</v>
      </c>
      <c r="C237" s="20">
        <v>30164.094861026511</v>
      </c>
      <c r="D237" s="20">
        <v>30164.094861026511</v>
      </c>
      <c r="E237" s="17">
        <v>53048.338950685473</v>
      </c>
    </row>
    <row r="238" spans="2:5" x14ac:dyDescent="0.25">
      <c r="B238" s="15">
        <v>235</v>
      </c>
      <c r="C238" s="20">
        <v>30784.975206074509</v>
      </c>
      <c r="D238" s="20">
        <v>30784.975206074509</v>
      </c>
      <c r="E238" s="17">
        <v>33182.395252860508</v>
      </c>
    </row>
    <row r="239" spans="2:5" x14ac:dyDescent="0.25">
      <c r="B239" s="15">
        <v>236</v>
      </c>
      <c r="C239" s="20">
        <v>42835.328863533337</v>
      </c>
      <c r="D239" s="20">
        <v>42835.328863533337</v>
      </c>
      <c r="E239" s="17">
        <v>31941.398705542979</v>
      </c>
    </row>
    <row r="240" spans="2:5" x14ac:dyDescent="0.25">
      <c r="B240" s="15">
        <v>237</v>
      </c>
      <c r="C240" s="20">
        <v>47632.080624957562</v>
      </c>
      <c r="D240" s="20">
        <v>47632.080624957562</v>
      </c>
      <c r="E240" s="17">
        <v>35662.661991151654</v>
      </c>
    </row>
    <row r="241" spans="2:5" x14ac:dyDescent="0.25">
      <c r="B241" s="15">
        <v>238</v>
      </c>
      <c r="C241" s="20">
        <v>30379.940780359841</v>
      </c>
      <c r="D241" s="20">
        <v>30379.940780359841</v>
      </c>
      <c r="E241" s="17">
        <v>24052.262524134683</v>
      </c>
    </row>
    <row r="242" spans="2:5" x14ac:dyDescent="0.25">
      <c r="B242" s="15">
        <v>239</v>
      </c>
      <c r="C242" s="20">
        <v>49164.749806177475</v>
      </c>
      <c r="D242" s="20">
        <v>49164.749806177475</v>
      </c>
      <c r="E242" s="17">
        <v>22791.508665796246</v>
      </c>
    </row>
    <row r="243" spans="2:5" x14ac:dyDescent="0.25">
      <c r="B243" s="15">
        <v>240</v>
      </c>
      <c r="C243" s="20">
        <v>34925.357497778568</v>
      </c>
      <c r="D243" s="20">
        <v>34925.357497778568</v>
      </c>
      <c r="E243" s="17">
        <v>82085.967415481864</v>
      </c>
    </row>
    <row r="244" spans="2:5" x14ac:dyDescent="0.25">
      <c r="B244" s="15">
        <v>241</v>
      </c>
      <c r="C244" s="20">
        <v>39011.792833593048</v>
      </c>
      <c r="D244" s="20">
        <v>39011.792833593048</v>
      </c>
      <c r="E244" s="17">
        <v>27547.854089137916</v>
      </c>
    </row>
    <row r="245" spans="2:5" x14ac:dyDescent="0.25">
      <c r="B245" s="15">
        <v>242</v>
      </c>
      <c r="C245" s="20">
        <v>35716.573767257614</v>
      </c>
      <c r="D245" s="20">
        <v>35716.573767257614</v>
      </c>
      <c r="E245" s="17">
        <v>18514.750469855575</v>
      </c>
    </row>
    <row r="246" spans="2:5" x14ac:dyDescent="0.25">
      <c r="B246" s="15">
        <v>243</v>
      </c>
      <c r="C246" s="20">
        <v>44950.992580726328</v>
      </c>
      <c r="D246" s="20">
        <v>44950.992580726328</v>
      </c>
      <c r="E246" s="17">
        <v>64173.558727292293</v>
      </c>
    </row>
    <row r="247" spans="2:5" x14ac:dyDescent="0.25">
      <c r="B247" s="15">
        <v>244</v>
      </c>
      <c r="C247" s="20">
        <v>36562.088746980349</v>
      </c>
      <c r="D247" s="20">
        <v>36562.088746980349</v>
      </c>
      <c r="E247" s="17">
        <v>25557.979483481053</v>
      </c>
    </row>
    <row r="248" spans="2:5" x14ac:dyDescent="0.25">
      <c r="B248" s="15">
        <v>245</v>
      </c>
      <c r="C248" s="20">
        <v>39241.057737531897</v>
      </c>
      <c r="D248" s="20">
        <v>39241.057737531897</v>
      </c>
      <c r="E248" s="17">
        <v>31705.405711650528</v>
      </c>
    </row>
    <row r="249" spans="2:5" x14ac:dyDescent="0.25">
      <c r="B249" s="15">
        <v>246</v>
      </c>
      <c r="C249" s="20">
        <v>33079.845838958056</v>
      </c>
      <c r="D249" s="20">
        <v>33079.845838958056</v>
      </c>
      <c r="E249" s="17">
        <v>36968.775304349947</v>
      </c>
    </row>
    <row r="250" spans="2:5" x14ac:dyDescent="0.25">
      <c r="B250" s="15">
        <v>247</v>
      </c>
      <c r="C250" s="20">
        <v>34509.137863974123</v>
      </c>
      <c r="D250" s="20">
        <v>34509.137863974123</v>
      </c>
      <c r="E250" s="17">
        <v>30891.485885986818</v>
      </c>
    </row>
    <row r="251" spans="2:5" x14ac:dyDescent="0.25">
      <c r="B251" s="15">
        <v>248</v>
      </c>
      <c r="C251" s="20">
        <v>33935.656081532725</v>
      </c>
      <c r="D251" s="20">
        <v>33935.656081532725</v>
      </c>
      <c r="E251" s="17">
        <v>31439.686057955918</v>
      </c>
    </row>
    <row r="252" spans="2:5" x14ac:dyDescent="0.25">
      <c r="B252" s="15">
        <v>249</v>
      </c>
      <c r="C252" s="20">
        <v>45273.023262516559</v>
      </c>
      <c r="D252" s="20">
        <v>45273.023262516559</v>
      </c>
      <c r="E252" s="17">
        <v>77992.426020204075</v>
      </c>
    </row>
    <row r="253" spans="2:5" x14ac:dyDescent="0.25">
      <c r="B253" s="15">
        <v>250</v>
      </c>
      <c r="C253" s="20">
        <v>39571.933560454112</v>
      </c>
      <c r="D253" s="20">
        <v>39571.933560454112</v>
      </c>
      <c r="E253" s="17">
        <v>31595.717955195752</v>
      </c>
    </row>
    <row r="254" spans="2:5" x14ac:dyDescent="0.25">
      <c r="B254" s="15">
        <v>251</v>
      </c>
      <c r="C254" s="20">
        <v>42594.511793356643</v>
      </c>
      <c r="D254" s="20">
        <v>42594.511793356643</v>
      </c>
      <c r="E254" s="17">
        <v>67049.685243596687</v>
      </c>
    </row>
    <row r="255" spans="2:5" x14ac:dyDescent="0.25">
      <c r="B255" s="15">
        <v>252</v>
      </c>
      <c r="C255" s="20">
        <v>31817.174780908485</v>
      </c>
      <c r="D255" s="20">
        <v>31817.174780908485</v>
      </c>
      <c r="E255" s="17">
        <v>29072.265618558016</v>
      </c>
    </row>
    <row r="256" spans="2:5" x14ac:dyDescent="0.25">
      <c r="B256" s="15">
        <v>253</v>
      </c>
      <c r="C256" s="20">
        <v>47021.295905767736</v>
      </c>
      <c r="D256" s="20">
        <v>47021.295905767736</v>
      </c>
      <c r="E256" s="17">
        <v>31429.810228454986</v>
      </c>
    </row>
    <row r="257" spans="2:5" x14ac:dyDescent="0.25">
      <c r="B257" s="15">
        <v>254</v>
      </c>
      <c r="C257" s="20">
        <v>36254.563803134559</v>
      </c>
      <c r="D257" s="20">
        <v>36254.563803134559</v>
      </c>
      <c r="E257" s="17">
        <v>21548.739202115521</v>
      </c>
    </row>
    <row r="258" spans="2:5" x14ac:dyDescent="0.25">
      <c r="B258" s="15">
        <v>255</v>
      </c>
      <c r="C258" s="20">
        <v>34266.410123936344</v>
      </c>
      <c r="D258" s="20">
        <v>34266.410123936344</v>
      </c>
      <c r="E258" s="17">
        <v>34130.547231908022</v>
      </c>
    </row>
    <row r="259" spans="2:5" x14ac:dyDescent="0.25">
      <c r="B259" s="15">
        <v>256</v>
      </c>
      <c r="C259" s="20">
        <v>46312.387496796975</v>
      </c>
      <c r="D259" s="20">
        <v>46312.387496796975</v>
      </c>
      <c r="E259" s="17">
        <v>29660.392370833531</v>
      </c>
    </row>
    <row r="260" spans="2:5" x14ac:dyDescent="0.25">
      <c r="B260" s="15">
        <v>257</v>
      </c>
      <c r="C260" s="20">
        <v>37993.442613236984</v>
      </c>
      <c r="D260" s="20">
        <v>37993.442613236984</v>
      </c>
      <c r="E260" s="17">
        <v>74777.27108035385</v>
      </c>
    </row>
    <row r="261" spans="2:5" x14ac:dyDescent="0.25">
      <c r="B261" s="15">
        <v>258</v>
      </c>
      <c r="C261" s="20">
        <v>30058.88541382063</v>
      </c>
      <c r="D261" s="20">
        <v>30058.88541382063</v>
      </c>
      <c r="E261" s="17">
        <v>52823.205903600385</v>
      </c>
    </row>
    <row r="262" spans="2:5" x14ac:dyDescent="0.25">
      <c r="B262" s="15">
        <v>259</v>
      </c>
      <c r="C262" s="20">
        <v>50031.287706232572</v>
      </c>
      <c r="D262" s="20">
        <v>50031.287706232572</v>
      </c>
      <c r="E262" s="17">
        <v>80036.252031684126</v>
      </c>
    </row>
    <row r="263" spans="2:5" x14ac:dyDescent="0.25">
      <c r="B263" s="15">
        <v>260</v>
      </c>
      <c r="C263" s="20">
        <v>42547.893481217841</v>
      </c>
      <c r="D263" s="20">
        <v>42547.893481217841</v>
      </c>
      <c r="E263" s="17">
        <v>76202.824360584113</v>
      </c>
    </row>
    <row r="264" spans="2:5" x14ac:dyDescent="0.25">
      <c r="B264" s="15">
        <v>261</v>
      </c>
      <c r="C264" s="20">
        <v>32369.13372172297</v>
      </c>
      <c r="D264" s="20">
        <v>32369.13372172297</v>
      </c>
      <c r="E264" s="17">
        <v>19434.814025859308</v>
      </c>
    </row>
    <row r="265" spans="2:5" x14ac:dyDescent="0.25">
      <c r="B265" s="15">
        <v>262</v>
      </c>
      <c r="C265" s="20">
        <v>38758.029112463577</v>
      </c>
      <c r="D265" s="20">
        <v>38758.029112463577</v>
      </c>
      <c r="E265" s="17">
        <v>65031.626726529059</v>
      </c>
    </row>
    <row r="266" spans="2:5" x14ac:dyDescent="0.25">
      <c r="B266" s="15">
        <v>263</v>
      </c>
      <c r="C266" s="20">
        <v>32449.379808323625</v>
      </c>
      <c r="D266" s="20">
        <v>32449.379808323625</v>
      </c>
      <c r="E266" s="17">
        <v>33310.558958152244</v>
      </c>
    </row>
    <row r="267" spans="2:5" x14ac:dyDescent="0.25">
      <c r="B267" s="15">
        <v>264</v>
      </c>
      <c r="C267" s="20">
        <v>46185.65919023833</v>
      </c>
      <c r="D267" s="20">
        <v>46185.65919023833</v>
      </c>
      <c r="E267" s="17">
        <v>40451.73711599454</v>
      </c>
    </row>
    <row r="268" spans="2:5" x14ac:dyDescent="0.25">
      <c r="B268" s="15">
        <v>265</v>
      </c>
      <c r="C268" s="20">
        <v>31505.214706295141</v>
      </c>
      <c r="D268" s="20">
        <v>31505.214706295141</v>
      </c>
      <c r="E268" s="17">
        <v>19259.015757879402</v>
      </c>
    </row>
    <row r="269" spans="2:5" x14ac:dyDescent="0.25">
      <c r="B269" s="15">
        <v>266</v>
      </c>
      <c r="C269" s="20">
        <v>44853.09204798047</v>
      </c>
      <c r="D269" s="20">
        <v>44853.09204798047</v>
      </c>
      <c r="E269" s="17">
        <v>32301.101205860588</v>
      </c>
    </row>
    <row r="270" spans="2:5" x14ac:dyDescent="0.25">
      <c r="B270" s="15">
        <v>267</v>
      </c>
      <c r="C270" s="20">
        <v>45263.704764848255</v>
      </c>
      <c r="D270" s="20">
        <v>45263.704764848255</v>
      </c>
      <c r="E270" s="17">
        <v>86266.874836893548</v>
      </c>
    </row>
    <row r="271" spans="2:5" x14ac:dyDescent="0.25">
      <c r="B271" s="15">
        <v>268</v>
      </c>
      <c r="C271" s="20">
        <v>38652.526675506182</v>
      </c>
      <c r="D271" s="20">
        <v>38652.526675506182</v>
      </c>
      <c r="E271" s="17">
        <v>39306.26039677611</v>
      </c>
    </row>
    <row r="272" spans="2:5" x14ac:dyDescent="0.25">
      <c r="B272" s="15">
        <v>269</v>
      </c>
      <c r="C272" s="20">
        <v>41463.394358023994</v>
      </c>
      <c r="D272" s="20">
        <v>41463.394358023994</v>
      </c>
      <c r="E272" s="17">
        <v>32125.601470096186</v>
      </c>
    </row>
    <row r="273" spans="2:5" x14ac:dyDescent="0.25">
      <c r="B273" s="15">
        <v>270</v>
      </c>
      <c r="C273" s="20">
        <v>36842.545395719921</v>
      </c>
      <c r="D273" s="20">
        <v>36842.545395719921</v>
      </c>
      <c r="E273" s="17">
        <v>47207.94059899541</v>
      </c>
    </row>
    <row r="274" spans="2:5" x14ac:dyDescent="0.25">
      <c r="B274" s="15">
        <v>271</v>
      </c>
      <c r="C274" s="20">
        <v>42101.464008195479</v>
      </c>
      <c r="D274" s="20">
        <v>42101.464008195479</v>
      </c>
      <c r="E274" s="17">
        <v>28736.035439411975</v>
      </c>
    </row>
    <row r="275" spans="2:5" x14ac:dyDescent="0.25">
      <c r="B275" s="15">
        <v>272</v>
      </c>
      <c r="C275" s="20">
        <v>28496.301603698499</v>
      </c>
      <c r="D275" s="20">
        <v>28496.301603698499</v>
      </c>
      <c r="E275" s="17">
        <v>22650.322577054249</v>
      </c>
    </row>
    <row r="276" spans="2:5" x14ac:dyDescent="0.25">
      <c r="B276" s="15">
        <v>273</v>
      </c>
      <c r="C276" s="20">
        <v>46228.427229719644</v>
      </c>
      <c r="D276" s="20">
        <v>46228.427229719644</v>
      </c>
      <c r="E276" s="17">
        <v>88902.107326733443</v>
      </c>
    </row>
    <row r="277" spans="2:5" x14ac:dyDescent="0.25">
      <c r="B277" s="15">
        <v>274</v>
      </c>
      <c r="C277" s="20">
        <v>45425.636488160337</v>
      </c>
      <c r="D277" s="20">
        <v>45425.636488160337</v>
      </c>
      <c r="E277" s="17">
        <v>29130.735423393657</v>
      </c>
    </row>
    <row r="278" spans="2:5" x14ac:dyDescent="0.25">
      <c r="B278" s="15">
        <v>275</v>
      </c>
      <c r="C278" s="20">
        <v>29252.397317119638</v>
      </c>
      <c r="D278" s="20">
        <v>29252.397317119638</v>
      </c>
      <c r="E278" s="17">
        <v>24948.314749131041</v>
      </c>
    </row>
    <row r="279" spans="2:5" x14ac:dyDescent="0.25">
      <c r="B279" s="15">
        <v>276</v>
      </c>
      <c r="C279" s="20">
        <v>38531.933411729799</v>
      </c>
      <c r="D279" s="20">
        <v>38531.933411729799</v>
      </c>
      <c r="E279" s="17">
        <v>43434.664781915548</v>
      </c>
    </row>
    <row r="280" spans="2:5" x14ac:dyDescent="0.25">
      <c r="B280" s="15">
        <v>277</v>
      </c>
      <c r="C280" s="20">
        <v>53349.768304818012</v>
      </c>
      <c r="D280" s="20">
        <v>53349.768304818012</v>
      </c>
      <c r="E280" s="17">
        <v>34966.396319703323</v>
      </c>
    </row>
    <row r="281" spans="2:5" x14ac:dyDescent="0.25">
      <c r="B281" s="15">
        <v>278</v>
      </c>
      <c r="C281" s="20">
        <v>45523.142759014721</v>
      </c>
      <c r="D281" s="20">
        <v>45523.142759014721</v>
      </c>
      <c r="E281" s="17">
        <v>27928.242049840461</v>
      </c>
    </row>
    <row r="282" spans="2:5" x14ac:dyDescent="0.25">
      <c r="B282" s="15">
        <v>279</v>
      </c>
      <c r="C282" s="20">
        <v>39242.965009954336</v>
      </c>
      <c r="D282" s="20">
        <v>39242.965009954336</v>
      </c>
      <c r="E282" s="17">
        <v>58022.289677273773</v>
      </c>
    </row>
    <row r="283" spans="2:5" x14ac:dyDescent="0.25">
      <c r="B283" s="15">
        <v>280</v>
      </c>
      <c r="C283" s="20">
        <v>34736.82893660399</v>
      </c>
      <c r="D283" s="20">
        <v>34736.82893660399</v>
      </c>
      <c r="E283" s="17">
        <v>92201.879647478461</v>
      </c>
    </row>
    <row r="284" spans="2:5" x14ac:dyDescent="0.25">
      <c r="B284" s="15">
        <v>281</v>
      </c>
      <c r="C284" s="20">
        <v>63191.037754407458</v>
      </c>
      <c r="D284" s="20">
        <v>63191.037754407458</v>
      </c>
      <c r="E284" s="17">
        <v>49051.366731188275</v>
      </c>
    </row>
    <row r="285" spans="2:5" x14ac:dyDescent="0.25">
      <c r="B285" s="15">
        <v>282</v>
      </c>
      <c r="C285" s="20">
        <v>39395.542828975005</v>
      </c>
      <c r="D285" s="20">
        <v>39395.542828975005</v>
      </c>
      <c r="E285" s="17">
        <v>72086.816205509604</v>
      </c>
    </row>
    <row r="286" spans="2:5" x14ac:dyDescent="0.25">
      <c r="B286" s="15">
        <v>283</v>
      </c>
      <c r="C286" s="20">
        <v>33990.019298316525</v>
      </c>
      <c r="D286" s="20">
        <v>33990.019298316525</v>
      </c>
      <c r="E286" s="17">
        <v>65938.186908505289</v>
      </c>
    </row>
    <row r="287" spans="2:5" x14ac:dyDescent="0.25">
      <c r="B287" s="15">
        <v>284</v>
      </c>
      <c r="C287" s="20">
        <v>35011.976783126527</v>
      </c>
      <c r="D287" s="20">
        <v>35011.976783126527</v>
      </c>
      <c r="E287" s="17">
        <v>21407.468402570255</v>
      </c>
    </row>
    <row r="288" spans="2:5" x14ac:dyDescent="0.25">
      <c r="B288" s="15">
        <v>285</v>
      </c>
      <c r="C288" s="20">
        <v>39708.344302276222</v>
      </c>
      <c r="D288" s="20">
        <v>39708.344302276222</v>
      </c>
      <c r="E288" s="17">
        <v>47018.97493278348</v>
      </c>
    </row>
    <row r="289" spans="2:5" x14ac:dyDescent="0.25">
      <c r="B289" s="15">
        <v>286</v>
      </c>
      <c r="C289" s="20">
        <v>53568.090358718902</v>
      </c>
      <c r="D289" s="20">
        <v>53568.090358718902</v>
      </c>
      <c r="E289" s="17">
        <v>30239.526309908582</v>
      </c>
    </row>
    <row r="290" spans="2:5" x14ac:dyDescent="0.25">
      <c r="B290" s="15">
        <v>287</v>
      </c>
      <c r="C290" s="20">
        <v>41063.07870961896</v>
      </c>
      <c r="D290" s="20">
        <v>41063.07870961896</v>
      </c>
      <c r="E290" s="17">
        <v>25434.782610290418</v>
      </c>
    </row>
    <row r="291" spans="2:5" x14ac:dyDescent="0.25">
      <c r="B291" s="15">
        <v>288</v>
      </c>
      <c r="C291" s="20">
        <v>41057.084249227628</v>
      </c>
      <c r="D291" s="20">
        <v>41057.084249227628</v>
      </c>
      <c r="E291" s="17">
        <v>36923.940393445184</v>
      </c>
    </row>
    <row r="292" spans="2:5" x14ac:dyDescent="0.25">
      <c r="B292" s="15">
        <v>289</v>
      </c>
      <c r="C292" s="20">
        <v>33482.992147015808</v>
      </c>
      <c r="D292" s="20">
        <v>33482.992147015808</v>
      </c>
      <c r="E292" s="17">
        <v>36002.44236315685</v>
      </c>
    </row>
    <row r="293" spans="2:5" x14ac:dyDescent="0.25">
      <c r="B293" s="15">
        <v>290</v>
      </c>
      <c r="C293" s="20">
        <v>34760.315488686603</v>
      </c>
      <c r="D293" s="20">
        <v>34760.315488686603</v>
      </c>
      <c r="E293" s="17">
        <v>78656.282004457593</v>
      </c>
    </row>
    <row r="294" spans="2:5" x14ac:dyDescent="0.25">
      <c r="B294" s="15">
        <v>291</v>
      </c>
      <c r="C294" s="20">
        <v>33355.87884779265</v>
      </c>
      <c r="D294" s="20">
        <v>33355.87884779265</v>
      </c>
      <c r="E294" s="17">
        <v>32103.597271174374</v>
      </c>
    </row>
    <row r="295" spans="2:5" x14ac:dyDescent="0.25">
      <c r="B295" s="15">
        <v>292</v>
      </c>
      <c r="C295" s="20">
        <v>39630.854074693612</v>
      </c>
      <c r="D295" s="20">
        <v>39630.854074693612</v>
      </c>
      <c r="E295" s="17">
        <v>14721.044175355502</v>
      </c>
    </row>
    <row r="296" spans="2:5" x14ac:dyDescent="0.25">
      <c r="B296" s="15">
        <v>293</v>
      </c>
      <c r="C296" s="20">
        <v>46060.288441210672</v>
      </c>
      <c r="D296" s="20">
        <v>46060.288441210672</v>
      </c>
      <c r="E296" s="17">
        <v>35083.485437257768</v>
      </c>
    </row>
    <row r="297" spans="2:5" x14ac:dyDescent="0.25">
      <c r="B297" s="15">
        <v>294</v>
      </c>
      <c r="C297" s="20">
        <v>38981.314571343508</v>
      </c>
      <c r="D297" s="20">
        <v>38981.314571343508</v>
      </c>
      <c r="E297" s="17">
        <v>27337.986744898128</v>
      </c>
    </row>
    <row r="298" spans="2:5" x14ac:dyDescent="0.25">
      <c r="B298" s="15">
        <v>295</v>
      </c>
      <c r="C298" s="20">
        <v>34778.720976499448</v>
      </c>
      <c r="D298" s="20">
        <v>34778.720976499448</v>
      </c>
      <c r="E298" s="17">
        <v>32411.220202786346</v>
      </c>
    </row>
    <row r="299" spans="2:5" x14ac:dyDescent="0.25">
      <c r="B299" s="15">
        <v>296</v>
      </c>
      <c r="C299" s="20">
        <v>40115.207961248765</v>
      </c>
      <c r="D299" s="20">
        <v>40115.207961248765</v>
      </c>
      <c r="E299" s="17">
        <v>40363.456376183858</v>
      </c>
    </row>
    <row r="300" spans="2:5" x14ac:dyDescent="0.25">
      <c r="B300" s="15">
        <v>297</v>
      </c>
      <c r="C300" s="20">
        <v>35525.154460927355</v>
      </c>
      <c r="D300" s="20">
        <v>35525.154460927355</v>
      </c>
      <c r="E300" s="17">
        <v>19157.740376217371</v>
      </c>
    </row>
    <row r="301" spans="2:5" x14ac:dyDescent="0.25">
      <c r="B301" s="15">
        <v>298</v>
      </c>
      <c r="C301" s="20">
        <v>48648.36688958286</v>
      </c>
      <c r="D301" s="20">
        <v>48648.36688958286</v>
      </c>
      <c r="E301" s="17">
        <v>40501.248600691601</v>
      </c>
    </row>
    <row r="302" spans="2:5" x14ac:dyDescent="0.25">
      <c r="B302" s="15">
        <v>299</v>
      </c>
      <c r="C302" s="20">
        <v>53924.012678959261</v>
      </c>
      <c r="D302" s="20">
        <v>53924.012678959261</v>
      </c>
      <c r="E302" s="17">
        <v>49178.978891406055</v>
      </c>
    </row>
    <row r="303" spans="2:5" x14ac:dyDescent="0.25">
      <c r="B303" s="15">
        <v>300</v>
      </c>
      <c r="C303" s="20">
        <v>42567.455189332264</v>
      </c>
      <c r="D303" s="20">
        <v>42567.455189332264</v>
      </c>
      <c r="E303" s="17">
        <v>73029.406325000367</v>
      </c>
    </row>
    <row r="304" spans="2:5" x14ac:dyDescent="0.25">
      <c r="B304" s="15">
        <v>301</v>
      </c>
      <c r="C304" s="20">
        <v>35122.331672242573</v>
      </c>
      <c r="D304" s="20">
        <v>35122.331672242573</v>
      </c>
      <c r="E304" s="17">
        <v>30116.928990830758</v>
      </c>
    </row>
    <row r="305" spans="2:5" x14ac:dyDescent="0.25">
      <c r="B305" s="15">
        <v>302</v>
      </c>
      <c r="C305" s="20">
        <v>48113.766625788048</v>
      </c>
      <c r="D305" s="20">
        <v>48113.766625788048</v>
      </c>
      <c r="E305" s="17">
        <v>20576.761572600331</v>
      </c>
    </row>
    <row r="306" spans="2:5" x14ac:dyDescent="0.25">
      <c r="B306" s="15">
        <v>303</v>
      </c>
      <c r="C306" s="20">
        <v>38112.831910256195</v>
      </c>
      <c r="D306" s="20">
        <v>38112.831910256195</v>
      </c>
      <c r="E306" s="17">
        <v>37570.288672898881</v>
      </c>
    </row>
    <row r="307" spans="2:5" x14ac:dyDescent="0.25">
      <c r="B307" s="15">
        <v>304</v>
      </c>
      <c r="C307" s="20">
        <v>43463.857038865586</v>
      </c>
      <c r="D307" s="20">
        <v>43463.857038865586</v>
      </c>
      <c r="E307" s="17">
        <v>22613.923198285618</v>
      </c>
    </row>
    <row r="308" spans="2:5" x14ac:dyDescent="0.25">
      <c r="B308" s="15">
        <v>305</v>
      </c>
      <c r="C308" s="20">
        <v>46559.707124769433</v>
      </c>
      <c r="D308" s="20">
        <v>46559.707124769433</v>
      </c>
      <c r="E308" s="17">
        <v>29526.600040106739</v>
      </c>
    </row>
    <row r="309" spans="2:5" x14ac:dyDescent="0.25">
      <c r="B309" s="15">
        <v>306</v>
      </c>
      <c r="C309" s="20">
        <v>38469.126109279088</v>
      </c>
      <c r="D309" s="20">
        <v>38469.126109279088</v>
      </c>
      <c r="E309" s="17">
        <v>32832.406243849255</v>
      </c>
    </row>
    <row r="310" spans="2:5" x14ac:dyDescent="0.25">
      <c r="B310" s="15">
        <v>307</v>
      </c>
      <c r="C310" s="20">
        <v>30695.415977095869</v>
      </c>
      <c r="D310" s="20">
        <v>30695.415977095869</v>
      </c>
      <c r="E310" s="17">
        <v>33921.165959502236</v>
      </c>
    </row>
    <row r="311" spans="2:5" x14ac:dyDescent="0.25">
      <c r="B311" s="15">
        <v>308</v>
      </c>
      <c r="C311" s="20">
        <v>59649.446579753123</v>
      </c>
      <c r="D311" s="20">
        <v>59649.446579753123</v>
      </c>
      <c r="E311" s="17">
        <v>26374.889359420493</v>
      </c>
    </row>
    <row r="312" spans="2:5" x14ac:dyDescent="0.25">
      <c r="B312" s="15">
        <v>309</v>
      </c>
      <c r="C312" s="20">
        <v>43282.007836264253</v>
      </c>
      <c r="D312" s="20">
        <v>43282.007836264253</v>
      </c>
      <c r="E312" s="17">
        <v>77581.294031470898</v>
      </c>
    </row>
    <row r="313" spans="2:5" x14ac:dyDescent="0.25">
      <c r="B313" s="15">
        <v>310</v>
      </c>
      <c r="C313" s="20">
        <v>44200.88156974857</v>
      </c>
      <c r="D313" s="20">
        <v>44200.88156974857</v>
      </c>
      <c r="E313" s="17">
        <v>23744.905510040266</v>
      </c>
    </row>
    <row r="314" spans="2:5" x14ac:dyDescent="0.25">
      <c r="B314" s="15">
        <v>311</v>
      </c>
      <c r="C314" s="20">
        <v>35777.320953221533</v>
      </c>
      <c r="D314" s="20">
        <v>35777.320953221533</v>
      </c>
      <c r="E314" s="17">
        <v>27462.965733852747</v>
      </c>
    </row>
    <row r="315" spans="2:5" x14ac:dyDescent="0.25">
      <c r="B315" s="15">
        <v>312</v>
      </c>
      <c r="C315" s="20">
        <v>29753.691801825578</v>
      </c>
      <c r="D315" s="20">
        <v>29753.691801825578</v>
      </c>
      <c r="E315" s="17">
        <v>100065.94624669454</v>
      </c>
    </row>
    <row r="316" spans="2:5" x14ac:dyDescent="0.25">
      <c r="B316" s="15">
        <v>313</v>
      </c>
      <c r="C316" s="20">
        <v>57210.206251333206</v>
      </c>
      <c r="D316" s="20">
        <v>57210.206251333206</v>
      </c>
      <c r="E316" s="17">
        <v>37295.312324082297</v>
      </c>
    </row>
    <row r="317" spans="2:5" x14ac:dyDescent="0.25">
      <c r="B317" s="15">
        <v>314</v>
      </c>
      <c r="C317" s="20">
        <v>53312.337628247617</v>
      </c>
      <c r="D317" s="20">
        <v>53312.337628247617</v>
      </c>
      <c r="E317" s="17">
        <v>47416.864688639733</v>
      </c>
    </row>
    <row r="318" spans="2:5" x14ac:dyDescent="0.25">
      <c r="B318" s="15">
        <v>315</v>
      </c>
      <c r="C318" s="20">
        <v>23306.556885308466</v>
      </c>
      <c r="D318" s="20">
        <v>23306.556885308466</v>
      </c>
      <c r="E318" s="17">
        <v>29948.252009607284</v>
      </c>
    </row>
    <row r="319" spans="2:5" x14ac:dyDescent="0.25">
      <c r="B319" s="15">
        <v>316</v>
      </c>
      <c r="C319" s="20">
        <v>31959.706695570429</v>
      </c>
      <c r="D319" s="20">
        <v>31959.706695570429</v>
      </c>
      <c r="E319" s="17">
        <v>40740.425536406714</v>
      </c>
    </row>
    <row r="320" spans="2:5" x14ac:dyDescent="0.25">
      <c r="B320" s="15">
        <v>317</v>
      </c>
      <c r="C320" s="20">
        <v>38414.739454408846</v>
      </c>
      <c r="D320" s="20">
        <v>38414.739454408846</v>
      </c>
      <c r="E320" s="17">
        <v>37237.954616654613</v>
      </c>
    </row>
    <row r="321" spans="2:5" x14ac:dyDescent="0.25">
      <c r="B321" s="15">
        <v>318</v>
      </c>
      <c r="C321" s="20">
        <v>25044.538976665797</v>
      </c>
      <c r="D321" s="20">
        <v>25044.538976665797</v>
      </c>
      <c r="E321" s="17">
        <v>29726.991957377773</v>
      </c>
    </row>
    <row r="322" spans="2:5" x14ac:dyDescent="0.25">
      <c r="B322" s="15">
        <v>319</v>
      </c>
      <c r="C322" s="20">
        <v>27442.73618167315</v>
      </c>
      <c r="D322" s="20">
        <v>27442.73618167315</v>
      </c>
      <c r="E322" s="17">
        <v>36916.673990204814</v>
      </c>
    </row>
    <row r="323" spans="2:5" x14ac:dyDescent="0.25">
      <c r="B323" s="15">
        <v>320</v>
      </c>
      <c r="C323" s="20">
        <v>33888.03644235283</v>
      </c>
      <c r="D323" s="20">
        <v>33888.03644235283</v>
      </c>
      <c r="E323" s="17">
        <v>28192.567125555219</v>
      </c>
    </row>
    <row r="324" spans="2:5" x14ac:dyDescent="0.25">
      <c r="B324" s="15">
        <v>321</v>
      </c>
      <c r="C324" s="20">
        <v>34865.729802288624</v>
      </c>
      <c r="D324" s="20">
        <v>34865.729802288624</v>
      </c>
      <c r="E324" s="17">
        <v>44208.059433421084</v>
      </c>
    </row>
    <row r="325" spans="2:5" x14ac:dyDescent="0.25">
      <c r="B325" s="15">
        <v>322</v>
      </c>
      <c r="C325" s="20">
        <v>53285.606326358487</v>
      </c>
      <c r="D325" s="20">
        <v>53285.606326358487</v>
      </c>
      <c r="E325" s="17">
        <v>25558.205237777696</v>
      </c>
    </row>
    <row r="326" spans="2:5" x14ac:dyDescent="0.25">
      <c r="B326" s="15">
        <v>323</v>
      </c>
      <c r="C326" s="20">
        <v>30753.430904050634</v>
      </c>
      <c r="D326" s="20">
        <v>30753.430904050634</v>
      </c>
      <c r="E326" s="17">
        <v>42652.644116412695</v>
      </c>
    </row>
    <row r="327" spans="2:5" x14ac:dyDescent="0.25">
      <c r="B327" s="15">
        <v>324</v>
      </c>
      <c r="C327" s="20">
        <v>36886.842394443127</v>
      </c>
      <c r="D327" s="20">
        <v>36886.842394443127</v>
      </c>
      <c r="E327" s="17">
        <v>22262.038489010065</v>
      </c>
    </row>
    <row r="328" spans="2:5" x14ac:dyDescent="0.25">
      <c r="B328" s="15">
        <v>325</v>
      </c>
      <c r="C328" s="20">
        <v>41012.043078397459</v>
      </c>
      <c r="D328" s="20">
        <v>41012.043078397459</v>
      </c>
      <c r="E328" s="17">
        <v>16706.009748764187</v>
      </c>
    </row>
    <row r="329" spans="2:5" x14ac:dyDescent="0.25">
      <c r="B329" s="15">
        <v>326</v>
      </c>
      <c r="C329" s="20">
        <v>40924.872014018663</v>
      </c>
      <c r="D329" s="20">
        <v>40924.872014018663</v>
      </c>
      <c r="E329" s="17">
        <v>78396.043061175777</v>
      </c>
    </row>
    <row r="330" spans="2:5" x14ac:dyDescent="0.25">
      <c r="B330" s="15">
        <v>327</v>
      </c>
      <c r="C330" s="20">
        <v>35422.834443098924</v>
      </c>
      <c r="D330" s="20">
        <v>35422.834443098924</v>
      </c>
      <c r="E330" s="17">
        <v>32274.210781770445</v>
      </c>
    </row>
    <row r="331" spans="2:5" x14ac:dyDescent="0.25">
      <c r="B331" s="15">
        <v>328</v>
      </c>
      <c r="C331" s="20">
        <v>35878.436227036102</v>
      </c>
      <c r="D331" s="20">
        <v>35878.436227036102</v>
      </c>
      <c r="E331" s="17">
        <v>43991.260719101978</v>
      </c>
    </row>
    <row r="332" spans="2:5" x14ac:dyDescent="0.25">
      <c r="B332" s="15">
        <v>329</v>
      </c>
      <c r="C332" s="20">
        <v>35160.970718697288</v>
      </c>
      <c r="D332" s="20">
        <v>35160.970718697288</v>
      </c>
      <c r="E332" s="17">
        <v>27803.053528070708</v>
      </c>
    </row>
    <row r="333" spans="2:5" x14ac:dyDescent="0.25">
      <c r="B333" s="15">
        <v>330</v>
      </c>
      <c r="C333" s="20">
        <v>37447.806008919564</v>
      </c>
      <c r="D333" s="20">
        <v>37447.806008919564</v>
      </c>
      <c r="E333" s="17">
        <v>36401.46679545637</v>
      </c>
    </row>
    <row r="334" spans="2:5" x14ac:dyDescent="0.25">
      <c r="B334" s="15">
        <v>331</v>
      </c>
      <c r="C334" s="20">
        <v>32866.237023839203</v>
      </c>
      <c r="D334" s="20">
        <v>32866.237023839203</v>
      </c>
      <c r="E334" s="17">
        <v>36608.407431777508</v>
      </c>
    </row>
    <row r="335" spans="2:5" x14ac:dyDescent="0.25">
      <c r="B335" s="15">
        <v>332</v>
      </c>
      <c r="C335" s="20">
        <v>33308.397227160669</v>
      </c>
      <c r="D335" s="20">
        <v>33308.397227160669</v>
      </c>
      <c r="E335" s="17">
        <v>90311.487711688242</v>
      </c>
    </row>
    <row r="336" spans="2:5" x14ac:dyDescent="0.25">
      <c r="B336" s="15">
        <v>333</v>
      </c>
      <c r="C336" s="20">
        <v>33028.407363124199</v>
      </c>
      <c r="D336" s="20">
        <v>33028.407363124199</v>
      </c>
      <c r="E336" s="17">
        <v>41004.663531934384</v>
      </c>
    </row>
    <row r="337" spans="2:5" x14ac:dyDescent="0.25">
      <c r="B337" s="15">
        <v>334</v>
      </c>
      <c r="C337" s="20">
        <v>32343.193234000279</v>
      </c>
      <c r="D337" s="20">
        <v>32343.193234000279</v>
      </c>
      <c r="E337" s="17">
        <v>28682.820631244376</v>
      </c>
    </row>
    <row r="338" spans="2:5" x14ac:dyDescent="0.25">
      <c r="B338" s="15">
        <v>335</v>
      </c>
      <c r="C338" s="20">
        <v>35134.147373911575</v>
      </c>
      <c r="D338" s="20">
        <v>35134.147373911575</v>
      </c>
      <c r="E338" s="17">
        <v>44567.410702093912</v>
      </c>
    </row>
    <row r="339" spans="2:5" x14ac:dyDescent="0.25">
      <c r="B339" s="15">
        <v>336</v>
      </c>
      <c r="C339" s="20">
        <v>34595.454927468127</v>
      </c>
      <c r="D339" s="20">
        <v>34595.454927468127</v>
      </c>
      <c r="E339" s="17">
        <v>30868.86944517793</v>
      </c>
    </row>
    <row r="340" spans="2:5" x14ac:dyDescent="0.25">
      <c r="B340" s="15">
        <v>337</v>
      </c>
      <c r="C340" s="20">
        <v>37538.5299996623</v>
      </c>
      <c r="D340" s="20">
        <v>37538.5299996623</v>
      </c>
      <c r="E340" s="17">
        <v>31031.481615260189</v>
      </c>
    </row>
    <row r="341" spans="2:5" x14ac:dyDescent="0.25">
      <c r="B341" s="15">
        <v>338</v>
      </c>
      <c r="C341" s="20">
        <v>23717.580308948382</v>
      </c>
      <c r="D341" s="20">
        <v>23717.580308948382</v>
      </c>
      <c r="E341" s="17">
        <v>31345.640616442146</v>
      </c>
    </row>
    <row r="342" spans="2:5" x14ac:dyDescent="0.25">
      <c r="B342" s="15">
        <v>339</v>
      </c>
      <c r="C342" s="20">
        <v>29403.468897743856</v>
      </c>
      <c r="D342" s="20">
        <v>29403.468897743856</v>
      </c>
      <c r="E342" s="17">
        <v>33356.083753728351</v>
      </c>
    </row>
    <row r="343" spans="2:5" x14ac:dyDescent="0.25">
      <c r="B343" s="15">
        <v>340</v>
      </c>
      <c r="C343" s="20">
        <v>46602.531851436455</v>
      </c>
      <c r="D343" s="20">
        <v>46602.531851436455</v>
      </c>
      <c r="E343" s="17">
        <v>65527.600803536865</v>
      </c>
    </row>
    <row r="344" spans="2:5" x14ac:dyDescent="0.25">
      <c r="B344" s="15">
        <v>341</v>
      </c>
      <c r="C344" s="20">
        <v>30271.773540780789</v>
      </c>
      <c r="D344" s="20">
        <v>30271.773540780789</v>
      </c>
      <c r="E344" s="17">
        <v>30032.752265058356</v>
      </c>
    </row>
    <row r="345" spans="2:5" x14ac:dyDescent="0.25">
      <c r="B345" s="15">
        <v>342</v>
      </c>
      <c r="C345" s="20">
        <v>29555.789646580612</v>
      </c>
      <c r="D345" s="20">
        <v>29555.789646580612</v>
      </c>
      <c r="E345" s="17">
        <v>36382.827054833142</v>
      </c>
    </row>
    <row r="346" spans="2:5" x14ac:dyDescent="0.25">
      <c r="B346" s="15">
        <v>343</v>
      </c>
      <c r="C346" s="20">
        <v>33069.395012550405</v>
      </c>
      <c r="D346" s="20">
        <v>33069.395012550405</v>
      </c>
      <c r="E346" s="17">
        <v>25183.705927229468</v>
      </c>
    </row>
    <row r="347" spans="2:5" x14ac:dyDescent="0.25">
      <c r="B347" s="15">
        <v>344</v>
      </c>
      <c r="C347" s="20">
        <v>29561.858736661972</v>
      </c>
      <c r="D347" s="20">
        <v>29561.858736661972</v>
      </c>
      <c r="E347" s="17">
        <v>42294.436620261244</v>
      </c>
    </row>
    <row r="348" spans="2:5" x14ac:dyDescent="0.25">
      <c r="B348" s="15">
        <v>345</v>
      </c>
      <c r="C348" s="20">
        <v>43197.403507054776</v>
      </c>
      <c r="D348" s="20">
        <v>43197.403507054776</v>
      </c>
      <c r="E348" s="17">
        <v>76039.514679471627</v>
      </c>
    </row>
    <row r="349" spans="2:5" x14ac:dyDescent="0.25">
      <c r="B349" s="15">
        <v>346</v>
      </c>
      <c r="C349" s="20">
        <v>39256.016128443385</v>
      </c>
      <c r="D349" s="20">
        <v>39256.016128443385</v>
      </c>
      <c r="E349" s="17">
        <v>43096.577432557118</v>
      </c>
    </row>
    <row r="350" spans="2:5" x14ac:dyDescent="0.25">
      <c r="B350" s="15">
        <v>347</v>
      </c>
      <c r="C350" s="20">
        <v>35153.353642542424</v>
      </c>
      <c r="D350" s="20">
        <v>35153.353642542424</v>
      </c>
      <c r="E350" s="17">
        <v>22170.645396524651</v>
      </c>
    </row>
    <row r="351" spans="2:5" x14ac:dyDescent="0.25">
      <c r="B351" s="15">
        <v>348</v>
      </c>
      <c r="C351" s="20">
        <v>36377.009691575433</v>
      </c>
      <c r="D351" s="20">
        <v>36377.009691575433</v>
      </c>
      <c r="E351" s="17">
        <v>19001.89436446318</v>
      </c>
    </row>
    <row r="352" spans="2:5" x14ac:dyDescent="0.25">
      <c r="B352" s="15">
        <v>349</v>
      </c>
      <c r="C352" s="20">
        <v>47956.182346828966</v>
      </c>
      <c r="D352" s="20">
        <v>47956.182346828966</v>
      </c>
      <c r="E352" s="17">
        <v>16083.540371119547</v>
      </c>
    </row>
    <row r="353" spans="2:5" x14ac:dyDescent="0.25">
      <c r="B353" s="15">
        <v>350</v>
      </c>
      <c r="C353" s="20">
        <v>39127.890485129887</v>
      </c>
      <c r="D353" s="20">
        <v>39127.890485129887</v>
      </c>
      <c r="E353" s="17">
        <v>28930.360815283202</v>
      </c>
    </row>
    <row r="354" spans="2:5" x14ac:dyDescent="0.25">
      <c r="B354" s="15">
        <v>351</v>
      </c>
      <c r="C354" s="20">
        <v>52910.429198847633</v>
      </c>
      <c r="D354" s="20">
        <v>52910.429198847633</v>
      </c>
      <c r="E354" s="17">
        <v>60363.557133651993</v>
      </c>
    </row>
    <row r="355" spans="2:5" x14ac:dyDescent="0.25">
      <c r="B355" s="15">
        <v>352</v>
      </c>
      <c r="C355" s="20">
        <v>27387.267510729795</v>
      </c>
      <c r="D355" s="20">
        <v>27387.267510729795</v>
      </c>
      <c r="E355" s="17">
        <v>36811.596095192326</v>
      </c>
    </row>
    <row r="356" spans="2:5" x14ac:dyDescent="0.25">
      <c r="B356" s="15">
        <v>353</v>
      </c>
      <c r="C356" s="20">
        <v>51753.75332699858</v>
      </c>
      <c r="D356" s="20">
        <v>51753.75332699858</v>
      </c>
      <c r="E356" s="17">
        <v>20277.906737070407</v>
      </c>
    </row>
    <row r="357" spans="2:5" x14ac:dyDescent="0.25">
      <c r="B357" s="15">
        <v>354</v>
      </c>
      <c r="C357" s="20">
        <v>42444.11339815957</v>
      </c>
      <c r="D357" s="20">
        <v>42444.11339815957</v>
      </c>
      <c r="E357" s="17">
        <v>37282.560916961993</v>
      </c>
    </row>
    <row r="358" spans="2:5" x14ac:dyDescent="0.25">
      <c r="B358" s="15">
        <v>355</v>
      </c>
      <c r="C358" s="20">
        <v>43258.622142717802</v>
      </c>
      <c r="D358" s="20">
        <v>43258.622142717802</v>
      </c>
      <c r="E358" s="17">
        <v>31331.86362068692</v>
      </c>
    </row>
    <row r="359" spans="2:5" x14ac:dyDescent="0.25">
      <c r="B359" s="15">
        <v>356</v>
      </c>
      <c r="C359" s="20">
        <v>56342.793394410357</v>
      </c>
      <c r="D359" s="20">
        <v>56342.793394410357</v>
      </c>
      <c r="E359" s="17">
        <v>32916.19319209698</v>
      </c>
    </row>
    <row r="360" spans="2:5" x14ac:dyDescent="0.25">
      <c r="B360" s="15">
        <v>357</v>
      </c>
      <c r="C360" s="20">
        <v>33048.08798473698</v>
      </c>
      <c r="D360" s="20">
        <v>33048.08798473698</v>
      </c>
      <c r="E360" s="17">
        <v>39407.893513483694</v>
      </c>
    </row>
    <row r="361" spans="2:5" x14ac:dyDescent="0.25">
      <c r="B361" s="15">
        <v>358</v>
      </c>
      <c r="C361" s="20">
        <v>24530.350891902111</v>
      </c>
      <c r="D361" s="20">
        <v>24530.350891902111</v>
      </c>
      <c r="E361" s="17">
        <v>32972.413167990235</v>
      </c>
    </row>
    <row r="362" spans="2:5" x14ac:dyDescent="0.25">
      <c r="B362" s="15">
        <v>359</v>
      </c>
      <c r="C362" s="20">
        <v>33938.972089920106</v>
      </c>
      <c r="D362" s="20">
        <v>33938.972089920106</v>
      </c>
      <c r="E362" s="17">
        <v>121658.8094965927</v>
      </c>
    </row>
    <row r="363" spans="2:5" x14ac:dyDescent="0.25">
      <c r="B363" s="15">
        <v>360</v>
      </c>
      <c r="C363" s="20">
        <v>35870.198763349574</v>
      </c>
      <c r="D363" s="20">
        <v>35870.198763349574</v>
      </c>
      <c r="E363" s="17">
        <v>44857.691808629184</v>
      </c>
    </row>
    <row r="364" spans="2:5" x14ac:dyDescent="0.25">
      <c r="B364" s="15">
        <v>361</v>
      </c>
      <c r="C364" s="20">
        <v>21034.282782847487</v>
      </c>
      <c r="D364" s="20">
        <v>21034.282782847487</v>
      </c>
      <c r="E364" s="17">
        <v>23953.964558838179</v>
      </c>
    </row>
    <row r="365" spans="2:5" x14ac:dyDescent="0.25">
      <c r="B365" s="15">
        <v>362</v>
      </c>
      <c r="C365" s="20">
        <v>36040.264686464805</v>
      </c>
      <c r="D365" s="20">
        <v>36040.264686464805</v>
      </c>
      <c r="E365" s="17">
        <v>50230.367491842597</v>
      </c>
    </row>
    <row r="366" spans="2:5" x14ac:dyDescent="0.25">
      <c r="B366" s="15">
        <v>363</v>
      </c>
      <c r="C366" s="20">
        <v>35384.111417325876</v>
      </c>
      <c r="D366" s="20">
        <v>35384.111417325876</v>
      </c>
      <c r="E366" s="17">
        <v>39292.444371515827</v>
      </c>
    </row>
    <row r="367" spans="2:5" x14ac:dyDescent="0.25">
      <c r="B367" s="15">
        <v>364</v>
      </c>
      <c r="C367" s="20">
        <v>48428.721623854683</v>
      </c>
      <c r="D367" s="20">
        <v>48428.721623854683</v>
      </c>
      <c r="E367" s="17">
        <v>31855.582723302752</v>
      </c>
    </row>
    <row r="368" spans="2:5" x14ac:dyDescent="0.25">
      <c r="B368" s="15">
        <v>365</v>
      </c>
      <c r="C368" s="20">
        <v>64068.896945819761</v>
      </c>
      <c r="D368" s="20">
        <v>64068.896945819761</v>
      </c>
      <c r="E368" s="17">
        <v>30265.77693560789</v>
      </c>
    </row>
    <row r="369" spans="2:5" x14ac:dyDescent="0.25">
      <c r="B369" s="15">
        <v>366</v>
      </c>
      <c r="C369" s="20">
        <v>42101.345870130484</v>
      </c>
      <c r="D369" s="20">
        <v>42101.345870130484</v>
      </c>
      <c r="E369" s="17">
        <v>33033.175961604749</v>
      </c>
    </row>
    <row r="370" spans="2:5" x14ac:dyDescent="0.25">
      <c r="B370" s="15">
        <v>367</v>
      </c>
      <c r="C370" s="20">
        <v>36389.196820314093</v>
      </c>
      <c r="D370" s="20">
        <v>36389.196820314093</v>
      </c>
      <c r="E370" s="17">
        <v>79069.237002791575</v>
      </c>
    </row>
    <row r="371" spans="2:5" x14ac:dyDescent="0.25">
      <c r="B371" s="15">
        <v>368</v>
      </c>
      <c r="C371" s="20">
        <v>41624.168093929329</v>
      </c>
      <c r="D371" s="20">
        <v>41624.168093929329</v>
      </c>
      <c r="E371" s="17">
        <v>33442.114411644572</v>
      </c>
    </row>
    <row r="372" spans="2:5" x14ac:dyDescent="0.25">
      <c r="B372" s="15">
        <v>369</v>
      </c>
      <c r="C372" s="20">
        <v>45056.011422520322</v>
      </c>
      <c r="D372" s="20">
        <v>45056.011422520322</v>
      </c>
      <c r="E372" s="17">
        <v>39854.952227219779</v>
      </c>
    </row>
    <row r="373" spans="2:5" x14ac:dyDescent="0.25">
      <c r="B373" s="15">
        <v>370</v>
      </c>
      <c r="C373" s="20">
        <v>40522.198830752335</v>
      </c>
      <c r="D373" s="20">
        <v>40522.198830752335</v>
      </c>
      <c r="E373" s="17">
        <v>37440.206399692092</v>
      </c>
    </row>
    <row r="374" spans="2:5" x14ac:dyDescent="0.25">
      <c r="B374" s="15">
        <v>371</v>
      </c>
      <c r="C374" s="20">
        <v>53833.604683019155</v>
      </c>
      <c r="D374" s="20">
        <v>53833.604683019155</v>
      </c>
      <c r="E374" s="17">
        <v>31952.658255076676</v>
      </c>
    </row>
    <row r="375" spans="2:5" x14ac:dyDescent="0.25">
      <c r="B375" s="15">
        <v>372</v>
      </c>
      <c r="C375" s="20">
        <v>38516.57597335639</v>
      </c>
      <c r="D375" s="20">
        <v>38516.57597335639</v>
      </c>
      <c r="E375" s="17">
        <v>17676.858214882126</v>
      </c>
    </row>
    <row r="376" spans="2:5" x14ac:dyDescent="0.25">
      <c r="B376" s="15">
        <v>373</v>
      </c>
      <c r="C376" s="20">
        <v>53119.384384392499</v>
      </c>
      <c r="D376" s="20">
        <v>53119.384384392499</v>
      </c>
      <c r="E376" s="17">
        <v>91400.298199186102</v>
      </c>
    </row>
    <row r="377" spans="2:5" x14ac:dyDescent="0.25">
      <c r="B377" s="15">
        <v>374</v>
      </c>
      <c r="C377" s="20">
        <v>36190.657812305595</v>
      </c>
      <c r="D377" s="20">
        <v>36190.657812305595</v>
      </c>
      <c r="E377" s="17">
        <v>17416.274676636465</v>
      </c>
    </row>
    <row r="378" spans="2:5" x14ac:dyDescent="0.25">
      <c r="B378" s="15">
        <v>375</v>
      </c>
      <c r="C378" s="20">
        <v>31674.365264528893</v>
      </c>
      <c r="D378" s="20">
        <v>31674.365264528893</v>
      </c>
      <c r="E378" s="17">
        <v>26538.465179430044</v>
      </c>
    </row>
    <row r="379" spans="2:5" x14ac:dyDescent="0.25">
      <c r="B379" s="15">
        <v>376</v>
      </c>
      <c r="C379" s="20">
        <v>50169.758164827232</v>
      </c>
      <c r="D379" s="20">
        <v>50169.758164827232</v>
      </c>
      <c r="E379" s="17">
        <v>37264.870253769652</v>
      </c>
    </row>
    <row r="380" spans="2:5" x14ac:dyDescent="0.25">
      <c r="B380" s="15">
        <v>377</v>
      </c>
      <c r="C380" s="20">
        <v>39082.990274476266</v>
      </c>
      <c r="D380" s="20">
        <v>39082.990274476266</v>
      </c>
      <c r="E380" s="17">
        <v>82156.823036863294</v>
      </c>
    </row>
    <row r="381" spans="2:5" x14ac:dyDescent="0.25">
      <c r="B381" s="15">
        <v>378</v>
      </c>
      <c r="C381" s="20">
        <v>35233.262089457196</v>
      </c>
      <c r="D381" s="20">
        <v>35233.262089457196</v>
      </c>
      <c r="E381" s="17">
        <v>34336.590661722948</v>
      </c>
    </row>
    <row r="382" spans="2:5" x14ac:dyDescent="0.25">
      <c r="B382" s="15">
        <v>379</v>
      </c>
      <c r="C382" s="20">
        <v>39354.45265551281</v>
      </c>
      <c r="D382" s="20">
        <v>39354.45265551281</v>
      </c>
      <c r="E382" s="17">
        <v>105605.29283484651</v>
      </c>
    </row>
    <row r="383" spans="2:5" x14ac:dyDescent="0.25">
      <c r="B383" s="15">
        <v>380</v>
      </c>
      <c r="C383" s="20">
        <v>41021.852677928408</v>
      </c>
      <c r="D383" s="20">
        <v>41021.852677928408</v>
      </c>
      <c r="E383" s="17">
        <v>31564.616501637167</v>
      </c>
    </row>
    <row r="384" spans="2:5" x14ac:dyDescent="0.25">
      <c r="B384" s="15">
        <v>381</v>
      </c>
      <c r="C384" s="20">
        <v>46784.020421840884</v>
      </c>
      <c r="D384" s="20">
        <v>46784.020421840884</v>
      </c>
      <c r="E384" s="17">
        <v>44220.324107998516</v>
      </c>
    </row>
    <row r="385" spans="2:5" x14ac:dyDescent="0.25">
      <c r="B385" s="15">
        <v>382</v>
      </c>
      <c r="C385" s="20">
        <v>35988.556307257721</v>
      </c>
      <c r="D385" s="20">
        <v>35988.556307257721</v>
      </c>
      <c r="E385" s="17">
        <v>79346.501986240924</v>
      </c>
    </row>
    <row r="386" spans="2:5" x14ac:dyDescent="0.25">
      <c r="B386" s="15">
        <v>383</v>
      </c>
      <c r="C386" s="20">
        <v>48301.812451837417</v>
      </c>
      <c r="D386" s="20">
        <v>48301.812451837417</v>
      </c>
      <c r="E386" s="17">
        <v>24820.399790749896</v>
      </c>
    </row>
    <row r="387" spans="2:5" x14ac:dyDescent="0.25">
      <c r="B387" s="15">
        <v>384</v>
      </c>
      <c r="C387" s="20">
        <v>33696.406420038606</v>
      </c>
      <c r="D387" s="20">
        <v>33696.406420038606</v>
      </c>
      <c r="E387" s="17">
        <v>33633.240848201283</v>
      </c>
    </row>
    <row r="388" spans="2:5" x14ac:dyDescent="0.25">
      <c r="B388" s="15">
        <v>385</v>
      </c>
      <c r="C388" s="20">
        <v>34001.158203545252</v>
      </c>
      <c r="D388" s="20">
        <v>34001.158203545252</v>
      </c>
      <c r="E388" s="17">
        <v>42607.157338685014</v>
      </c>
    </row>
    <row r="389" spans="2:5" x14ac:dyDescent="0.25">
      <c r="B389" s="15">
        <v>386</v>
      </c>
      <c r="C389" s="20">
        <v>32895.596128601712</v>
      </c>
      <c r="D389" s="20">
        <v>32895.596128601712</v>
      </c>
      <c r="E389" s="17">
        <v>96981.221813283206</v>
      </c>
    </row>
    <row r="390" spans="2:5" x14ac:dyDescent="0.25">
      <c r="B390" s="15">
        <v>387</v>
      </c>
      <c r="C390" s="20">
        <v>40688.998572572731</v>
      </c>
      <c r="D390" s="20">
        <v>40688.998572572731</v>
      </c>
      <c r="E390" s="17">
        <v>19500.041527586898</v>
      </c>
    </row>
    <row r="391" spans="2:5" x14ac:dyDescent="0.25">
      <c r="B391" s="15">
        <v>388</v>
      </c>
      <c r="C391" s="20">
        <v>38374.659408799482</v>
      </c>
      <c r="D391" s="20">
        <v>38374.659408799482</v>
      </c>
      <c r="E391" s="17">
        <v>33283.793857647746</v>
      </c>
    </row>
    <row r="392" spans="2:5" x14ac:dyDescent="0.25">
      <c r="B392" s="15">
        <v>389</v>
      </c>
      <c r="C392" s="20">
        <v>48405.387604898802</v>
      </c>
      <c r="D392" s="20">
        <v>48405.387604898802</v>
      </c>
      <c r="E392" s="17">
        <v>23502.178602049979</v>
      </c>
    </row>
    <row r="393" spans="2:5" x14ac:dyDescent="0.25">
      <c r="B393" s="15">
        <v>390</v>
      </c>
      <c r="C393" s="20">
        <v>51441.446141789609</v>
      </c>
      <c r="D393" s="20">
        <v>51441.446141789609</v>
      </c>
      <c r="E393" s="17">
        <v>25826.286179672581</v>
      </c>
    </row>
    <row r="394" spans="2:5" x14ac:dyDescent="0.25">
      <c r="B394" s="15">
        <v>391</v>
      </c>
      <c r="C394" s="20">
        <v>40191.524055217989</v>
      </c>
      <c r="D394" s="20">
        <v>40191.524055217989</v>
      </c>
      <c r="E394" s="17">
        <v>36059.926031396026</v>
      </c>
    </row>
    <row r="395" spans="2:5" x14ac:dyDescent="0.25">
      <c r="B395" s="15">
        <v>392</v>
      </c>
      <c r="C395" s="20">
        <v>32998.195733856017</v>
      </c>
      <c r="D395" s="20">
        <v>32998.195733856017</v>
      </c>
      <c r="E395" s="17">
        <v>39463.263153418287</v>
      </c>
    </row>
    <row r="396" spans="2:5" x14ac:dyDescent="0.25">
      <c r="B396" s="15">
        <v>393</v>
      </c>
      <c r="C396" s="20">
        <v>34087.173874081978</v>
      </c>
      <c r="D396" s="20">
        <v>34087.173874081978</v>
      </c>
      <c r="E396" s="17">
        <v>102753.78215399859</v>
      </c>
    </row>
    <row r="397" spans="2:5" x14ac:dyDescent="0.25">
      <c r="B397" s="15">
        <v>394</v>
      </c>
      <c r="C397" s="20">
        <v>39906.038558416119</v>
      </c>
      <c r="D397" s="20">
        <v>39906.038558416119</v>
      </c>
      <c r="E397" s="17">
        <v>85386.008349909243</v>
      </c>
    </row>
    <row r="398" spans="2:5" x14ac:dyDescent="0.25">
      <c r="B398" s="15">
        <v>395</v>
      </c>
      <c r="C398" s="20">
        <v>36872.663859882749</v>
      </c>
      <c r="D398" s="20">
        <v>36872.663859882749</v>
      </c>
      <c r="E398" s="17">
        <v>42431.040622612425</v>
      </c>
    </row>
    <row r="399" spans="2:5" x14ac:dyDescent="0.25">
      <c r="B399" s="15">
        <v>396</v>
      </c>
      <c r="C399" s="20">
        <v>23802.484719822827</v>
      </c>
      <c r="D399" s="20">
        <v>23802.484719822827</v>
      </c>
      <c r="E399" s="17">
        <v>22221.317305142242</v>
      </c>
    </row>
    <row r="400" spans="2:5" x14ac:dyDescent="0.25">
      <c r="B400" s="15">
        <v>397</v>
      </c>
      <c r="C400" s="20">
        <v>27612.000952969476</v>
      </c>
      <c r="D400" s="20">
        <v>27612.000952969476</v>
      </c>
      <c r="E400" s="17">
        <v>26847.336095672184</v>
      </c>
    </row>
    <row r="401" spans="2:5" x14ac:dyDescent="0.25">
      <c r="B401" s="15">
        <v>398</v>
      </c>
      <c r="C401" s="20">
        <v>45358.558624328165</v>
      </c>
      <c r="D401" s="20">
        <v>45358.558624328165</v>
      </c>
      <c r="E401" s="17">
        <v>40489.045920561693</v>
      </c>
    </row>
    <row r="402" spans="2:5" x14ac:dyDescent="0.25">
      <c r="B402" s="15">
        <v>399</v>
      </c>
      <c r="C402" s="20">
        <v>46157.153697573493</v>
      </c>
      <c r="D402" s="20">
        <v>46157.153697573493</v>
      </c>
      <c r="E402" s="17">
        <v>42771.283573539557</v>
      </c>
    </row>
    <row r="403" spans="2:5" x14ac:dyDescent="0.25">
      <c r="B403" s="15">
        <v>400</v>
      </c>
      <c r="C403" s="20">
        <v>45134.83572021476</v>
      </c>
      <c r="D403" s="20">
        <v>45134.83572021476</v>
      </c>
      <c r="E403" s="17">
        <v>24422.667576651118</v>
      </c>
    </row>
    <row r="404" spans="2:5" x14ac:dyDescent="0.25">
      <c r="B404" s="15">
        <v>401</v>
      </c>
      <c r="C404" s="20">
        <v>39093.454861828191</v>
      </c>
      <c r="D404" s="20">
        <v>39093.454861828191</v>
      </c>
      <c r="E404" s="17">
        <v>25045.082090788917</v>
      </c>
    </row>
    <row r="405" spans="2:5" x14ac:dyDescent="0.25">
      <c r="B405" s="15">
        <v>402</v>
      </c>
      <c r="C405" s="20">
        <v>42723.303414394024</v>
      </c>
      <c r="D405" s="20">
        <v>42723.303414394024</v>
      </c>
      <c r="E405" s="17">
        <v>76217.122967263829</v>
      </c>
    </row>
    <row r="406" spans="2:5" x14ac:dyDescent="0.25">
      <c r="B406" s="15">
        <v>403</v>
      </c>
      <c r="C406" s="20">
        <v>45383.507850420261</v>
      </c>
      <c r="D406" s="20">
        <v>45383.507850420261</v>
      </c>
      <c r="E406" s="17">
        <v>32141.111868851483</v>
      </c>
    </row>
    <row r="407" spans="2:5" x14ac:dyDescent="0.25">
      <c r="B407" s="15">
        <v>404</v>
      </c>
      <c r="C407" s="20">
        <v>46383.022013698726</v>
      </c>
      <c r="D407" s="20">
        <v>46383.022013698726</v>
      </c>
      <c r="E407" s="17">
        <v>22737.762121757747</v>
      </c>
    </row>
    <row r="408" spans="2:5" x14ac:dyDescent="0.25">
      <c r="B408" s="15">
        <v>405</v>
      </c>
      <c r="C408" s="20">
        <v>42573.934833939042</v>
      </c>
      <c r="D408" s="20">
        <v>42573.934833939042</v>
      </c>
      <c r="E408" s="17">
        <v>31656.289550150839</v>
      </c>
    </row>
    <row r="409" spans="2:5" x14ac:dyDescent="0.25">
      <c r="B409" s="15">
        <v>406</v>
      </c>
      <c r="C409" s="20">
        <v>43317.530773792569</v>
      </c>
      <c r="D409" s="20">
        <v>43317.530773792569</v>
      </c>
      <c r="E409" s="17">
        <v>23516.578950998744</v>
      </c>
    </row>
    <row r="410" spans="2:5" x14ac:dyDescent="0.25">
      <c r="B410" s="15">
        <v>407</v>
      </c>
      <c r="C410" s="20">
        <v>34052.23746405472</v>
      </c>
      <c r="D410" s="20">
        <v>34052.23746405472</v>
      </c>
      <c r="E410" s="17">
        <v>28510.793456783773</v>
      </c>
    </row>
    <row r="411" spans="2:5" x14ac:dyDescent="0.25">
      <c r="B411" s="15">
        <v>408</v>
      </c>
      <c r="C411" s="20">
        <v>34856.187656223243</v>
      </c>
      <c r="D411" s="20">
        <v>34856.187656223243</v>
      </c>
      <c r="E411" s="17">
        <v>28531.781095643884</v>
      </c>
    </row>
    <row r="412" spans="2:5" x14ac:dyDescent="0.25">
      <c r="B412" s="15">
        <v>409</v>
      </c>
      <c r="C412" s="20">
        <v>48426.352446664343</v>
      </c>
      <c r="D412" s="20">
        <v>48426.352446664343</v>
      </c>
      <c r="E412" s="17">
        <v>25045.88557969455</v>
      </c>
    </row>
    <row r="413" spans="2:5" x14ac:dyDescent="0.25">
      <c r="B413" s="15">
        <v>410</v>
      </c>
      <c r="C413" s="20">
        <v>36762.415616512793</v>
      </c>
      <c r="D413" s="20">
        <v>36762.415616512793</v>
      </c>
      <c r="E413" s="17">
        <v>30624.500215764099</v>
      </c>
    </row>
    <row r="414" spans="2:5" x14ac:dyDescent="0.25">
      <c r="B414" s="15">
        <v>411</v>
      </c>
      <c r="C414" s="20">
        <v>42654.078545025732</v>
      </c>
      <c r="D414" s="20">
        <v>42654.078545025732</v>
      </c>
      <c r="E414" s="17">
        <v>32391.411332540938</v>
      </c>
    </row>
    <row r="415" spans="2:5" x14ac:dyDescent="0.25">
      <c r="B415" s="15">
        <v>412</v>
      </c>
      <c r="C415" s="20">
        <v>42534.075653005428</v>
      </c>
      <c r="D415" s="20">
        <v>42534.075653005428</v>
      </c>
      <c r="E415" s="17">
        <v>25403.887854468139</v>
      </c>
    </row>
    <row r="416" spans="2:5" x14ac:dyDescent="0.25">
      <c r="B416" s="15">
        <v>413</v>
      </c>
      <c r="C416" s="20">
        <v>44012.874181007377</v>
      </c>
      <c r="D416" s="20">
        <v>44012.874181007377</v>
      </c>
      <c r="E416" s="17">
        <v>27334.382921057488</v>
      </c>
    </row>
    <row r="417" spans="2:5" x14ac:dyDescent="0.25">
      <c r="B417" s="15">
        <v>414</v>
      </c>
      <c r="C417" s="20">
        <v>40338.275537891372</v>
      </c>
      <c r="D417" s="20">
        <v>40338.275537891372</v>
      </c>
      <c r="E417" s="17">
        <v>32466.664812120034</v>
      </c>
    </row>
    <row r="418" spans="2:5" x14ac:dyDescent="0.25">
      <c r="B418" s="15">
        <v>415</v>
      </c>
      <c r="C418" s="20">
        <v>50971.636575314129</v>
      </c>
      <c r="D418" s="20">
        <v>50971.636575314129</v>
      </c>
      <c r="E418" s="17">
        <v>42654.725232064106</v>
      </c>
    </row>
    <row r="419" spans="2:5" x14ac:dyDescent="0.25">
      <c r="B419" s="15">
        <v>416</v>
      </c>
      <c r="C419" s="20">
        <v>47177.340672912091</v>
      </c>
      <c r="D419" s="20">
        <v>47177.340672912091</v>
      </c>
      <c r="E419" s="17">
        <v>41388.446462196458</v>
      </c>
    </row>
    <row r="420" spans="2:5" x14ac:dyDescent="0.25">
      <c r="B420" s="15">
        <v>417</v>
      </c>
      <c r="C420" s="20">
        <v>38324.38232045521</v>
      </c>
      <c r="D420" s="20">
        <v>38324.38232045521</v>
      </c>
      <c r="E420" s="17">
        <v>28585.117991158735</v>
      </c>
    </row>
    <row r="421" spans="2:5" x14ac:dyDescent="0.25">
      <c r="B421" s="15">
        <v>418</v>
      </c>
      <c r="C421" s="20">
        <v>34960.122128952127</v>
      </c>
      <c r="D421" s="20">
        <v>34960.122128952127</v>
      </c>
      <c r="E421" s="17">
        <v>66950.689177525957</v>
      </c>
    </row>
    <row r="422" spans="2:5" x14ac:dyDescent="0.25">
      <c r="B422" s="15">
        <v>419</v>
      </c>
      <c r="C422" s="20">
        <v>43009.402923297894</v>
      </c>
      <c r="D422" s="20">
        <v>43009.402923297894</v>
      </c>
      <c r="E422" s="17">
        <v>39183.089276429302</v>
      </c>
    </row>
    <row r="423" spans="2:5" x14ac:dyDescent="0.25">
      <c r="B423" s="15">
        <v>420</v>
      </c>
      <c r="C423" s="20">
        <v>51827.455529054037</v>
      </c>
      <c r="D423" s="20">
        <v>51827.455529054037</v>
      </c>
      <c r="E423" s="17">
        <v>30856.406371346151</v>
      </c>
    </row>
    <row r="424" spans="2:5" x14ac:dyDescent="0.25">
      <c r="B424" s="15">
        <v>421</v>
      </c>
      <c r="C424" s="20">
        <v>40026.319563317062</v>
      </c>
      <c r="D424" s="20">
        <v>40026.319563317062</v>
      </c>
      <c r="E424" s="17">
        <v>76437.938526034588</v>
      </c>
    </row>
    <row r="425" spans="2:5" x14ac:dyDescent="0.25">
      <c r="B425" s="15">
        <v>422</v>
      </c>
      <c r="C425" s="20">
        <v>40654.805573569654</v>
      </c>
      <c r="D425" s="20">
        <v>40654.805573569654</v>
      </c>
      <c r="E425" s="17">
        <v>27854.035389200817</v>
      </c>
    </row>
    <row r="426" spans="2:5" x14ac:dyDescent="0.25">
      <c r="B426" s="15">
        <v>423</v>
      </c>
      <c r="C426" s="20">
        <v>44101.408063635528</v>
      </c>
      <c r="D426" s="20">
        <v>44101.408063635528</v>
      </c>
      <c r="E426" s="17">
        <v>61979.773708695742</v>
      </c>
    </row>
    <row r="427" spans="2:5" x14ac:dyDescent="0.25">
      <c r="B427" s="15">
        <v>424</v>
      </c>
      <c r="C427" s="20">
        <v>43657.519527158838</v>
      </c>
      <c r="D427" s="20">
        <v>43657.519527158838</v>
      </c>
      <c r="E427" s="17">
        <v>39553.435236788107</v>
      </c>
    </row>
    <row r="428" spans="2:5" x14ac:dyDescent="0.25">
      <c r="B428" s="15">
        <v>425</v>
      </c>
      <c r="C428" s="20">
        <v>30195.944761993629</v>
      </c>
      <c r="D428" s="20">
        <v>30195.944761993629</v>
      </c>
      <c r="E428" s="17">
        <v>33508.394566797928</v>
      </c>
    </row>
    <row r="429" spans="2:5" x14ac:dyDescent="0.25">
      <c r="B429" s="15">
        <v>426</v>
      </c>
      <c r="C429" s="20">
        <v>24827.441735113745</v>
      </c>
      <c r="D429" s="20">
        <v>24827.441735113745</v>
      </c>
      <c r="E429" s="17">
        <v>20290.014467686367</v>
      </c>
    </row>
    <row r="430" spans="2:5" x14ac:dyDescent="0.25">
      <c r="B430" s="15">
        <v>427</v>
      </c>
      <c r="C430" s="20">
        <v>31815.711974775058</v>
      </c>
      <c r="D430" s="20">
        <v>31815.711974775058</v>
      </c>
      <c r="E430" s="17">
        <v>71905.982099872432</v>
      </c>
    </row>
    <row r="431" spans="2:5" x14ac:dyDescent="0.25">
      <c r="B431" s="15">
        <v>428</v>
      </c>
      <c r="C431" s="20">
        <v>40226.188952626289</v>
      </c>
      <c r="D431" s="20">
        <v>40226.188952626289</v>
      </c>
      <c r="E431" s="17">
        <v>30401.591029536594</v>
      </c>
    </row>
    <row r="432" spans="2:5" x14ac:dyDescent="0.25">
      <c r="B432" s="15">
        <v>429</v>
      </c>
      <c r="C432" s="20">
        <v>32050.241829263599</v>
      </c>
      <c r="D432" s="20">
        <v>32050.241829263599</v>
      </c>
      <c r="E432" s="17">
        <v>32454.401754045168</v>
      </c>
    </row>
    <row r="433" spans="2:5" x14ac:dyDescent="0.25">
      <c r="B433" s="15">
        <v>430</v>
      </c>
      <c r="C433" s="20">
        <v>33815.968987579581</v>
      </c>
      <c r="D433" s="20">
        <v>33815.968987579581</v>
      </c>
      <c r="E433" s="17">
        <v>38295.373681731035</v>
      </c>
    </row>
    <row r="434" spans="2:5" x14ac:dyDescent="0.25">
      <c r="B434" s="15">
        <v>431</v>
      </c>
      <c r="C434" s="20">
        <v>46083.5419680103</v>
      </c>
      <c r="D434" s="20">
        <v>46083.5419680103</v>
      </c>
      <c r="E434" s="17">
        <v>24349.393375345211</v>
      </c>
    </row>
    <row r="435" spans="2:5" x14ac:dyDescent="0.25">
      <c r="B435" s="15">
        <v>432</v>
      </c>
      <c r="C435" s="20">
        <v>32471.427376578467</v>
      </c>
      <c r="D435" s="20">
        <v>32471.427376578467</v>
      </c>
      <c r="E435" s="17">
        <v>30817.777127513022</v>
      </c>
    </row>
    <row r="436" spans="2:5" x14ac:dyDescent="0.25">
      <c r="B436" s="15">
        <v>433</v>
      </c>
      <c r="C436" s="20">
        <v>34384.502018998042</v>
      </c>
      <c r="D436" s="20">
        <v>34384.502018998042</v>
      </c>
      <c r="E436" s="17">
        <v>47519.767099055032</v>
      </c>
    </row>
    <row r="437" spans="2:5" x14ac:dyDescent="0.25">
      <c r="B437" s="15">
        <v>434</v>
      </c>
      <c r="C437" s="20">
        <v>34495.376196699384</v>
      </c>
      <c r="D437" s="20">
        <v>34495.376196699384</v>
      </c>
      <c r="E437" s="17">
        <v>64237.125991726527</v>
      </c>
    </row>
    <row r="438" spans="2:5" x14ac:dyDescent="0.25">
      <c r="B438" s="15">
        <v>435</v>
      </c>
      <c r="C438" s="20">
        <v>47284.988834305899</v>
      </c>
      <c r="D438" s="20">
        <v>47284.988834305899</v>
      </c>
      <c r="E438" s="17">
        <v>47004.649988783647</v>
      </c>
    </row>
    <row r="439" spans="2:5" x14ac:dyDescent="0.25">
      <c r="B439" s="15">
        <v>436</v>
      </c>
      <c r="C439" s="20">
        <v>50447.271879169726</v>
      </c>
      <c r="D439" s="20">
        <v>50447.271879169726</v>
      </c>
      <c r="E439" s="17">
        <v>28975.883101083862</v>
      </c>
    </row>
    <row r="440" spans="2:5" x14ac:dyDescent="0.25">
      <c r="B440" s="15">
        <v>437</v>
      </c>
      <c r="C440" s="20">
        <v>31308.781008600501</v>
      </c>
      <c r="D440" s="20">
        <v>31308.781008600501</v>
      </c>
      <c r="E440" s="17">
        <v>48786.471020575387</v>
      </c>
    </row>
    <row r="441" spans="2:5" x14ac:dyDescent="0.25">
      <c r="B441" s="15">
        <v>438</v>
      </c>
      <c r="C441" s="20">
        <v>56049.676721773583</v>
      </c>
      <c r="D441" s="20">
        <v>56049.676721773583</v>
      </c>
      <c r="E441" s="17">
        <v>77334.561187850748</v>
      </c>
    </row>
    <row r="442" spans="2:5" x14ac:dyDescent="0.25">
      <c r="B442" s="15">
        <v>439</v>
      </c>
      <c r="C442" s="20">
        <v>39301.872704524008</v>
      </c>
      <c r="D442" s="20">
        <v>39301.872704524008</v>
      </c>
      <c r="E442" s="17">
        <v>42879.808493540913</v>
      </c>
    </row>
    <row r="443" spans="2:5" x14ac:dyDescent="0.25">
      <c r="B443" s="15">
        <v>440</v>
      </c>
      <c r="C443" s="20">
        <v>48198.197282363551</v>
      </c>
      <c r="D443" s="20">
        <v>48198.197282363551</v>
      </c>
      <c r="E443" s="17">
        <v>100664.6567218087</v>
      </c>
    </row>
    <row r="444" spans="2:5" x14ac:dyDescent="0.25">
      <c r="B444" s="15">
        <v>441</v>
      </c>
      <c r="C444" s="20">
        <v>35328.062203123969</v>
      </c>
      <c r="D444" s="20">
        <v>35328.062203123969</v>
      </c>
      <c r="E444" s="17">
        <v>27228.515155278699</v>
      </c>
    </row>
    <row r="445" spans="2:5" x14ac:dyDescent="0.25">
      <c r="B445" s="15">
        <v>442</v>
      </c>
      <c r="C445" s="20">
        <v>32945.035412847741</v>
      </c>
      <c r="D445" s="20">
        <v>32945.035412847741</v>
      </c>
      <c r="E445" s="17">
        <v>73427.211827161736</v>
      </c>
    </row>
    <row r="446" spans="2:5" x14ac:dyDescent="0.25">
      <c r="B446" s="15">
        <v>443</v>
      </c>
      <c r="C446" s="20">
        <v>35423.428511701401</v>
      </c>
      <c r="D446" s="20">
        <v>35423.428511701401</v>
      </c>
      <c r="E446" s="17">
        <v>27717.333619415611</v>
      </c>
    </row>
    <row r="447" spans="2:5" x14ac:dyDescent="0.25">
      <c r="B447" s="15">
        <v>444</v>
      </c>
      <c r="C447" s="20">
        <v>39636.97519938257</v>
      </c>
      <c r="D447" s="20">
        <v>39636.97519938257</v>
      </c>
      <c r="E447" s="17">
        <v>28965.628794691645</v>
      </c>
    </row>
    <row r="448" spans="2:5" x14ac:dyDescent="0.25">
      <c r="B448" s="15">
        <v>445</v>
      </c>
      <c r="C448" s="20">
        <v>30253.430078294594</v>
      </c>
      <c r="D448" s="20">
        <v>30253.430078294594</v>
      </c>
      <c r="E448" s="17">
        <v>39949.534619428203</v>
      </c>
    </row>
    <row r="449" spans="2:5" x14ac:dyDescent="0.25">
      <c r="B449" s="15">
        <v>446</v>
      </c>
      <c r="C449" s="20">
        <v>53995.618409750656</v>
      </c>
      <c r="D449" s="20">
        <v>53995.618409750656</v>
      </c>
      <c r="E449" s="17">
        <v>36047.84020744943</v>
      </c>
    </row>
    <row r="450" spans="2:5" x14ac:dyDescent="0.25">
      <c r="B450" s="15">
        <v>447</v>
      </c>
      <c r="C450" s="20">
        <v>45648.942076139989</v>
      </c>
      <c r="D450" s="20">
        <v>45648.942076139989</v>
      </c>
      <c r="E450" s="17">
        <v>45408.964802732386</v>
      </c>
    </row>
    <row r="451" spans="2:5" x14ac:dyDescent="0.25">
      <c r="B451" s="15">
        <v>448</v>
      </c>
      <c r="C451" s="20">
        <v>42768.061604136921</v>
      </c>
      <c r="D451" s="20">
        <v>42768.061604136921</v>
      </c>
      <c r="E451" s="17">
        <v>15698.504219142184</v>
      </c>
    </row>
    <row r="452" spans="2:5" x14ac:dyDescent="0.25">
      <c r="B452" s="15">
        <v>449</v>
      </c>
      <c r="C452" s="20">
        <v>41626.71870334445</v>
      </c>
      <c r="D452" s="20">
        <v>41626.71870334445</v>
      </c>
      <c r="E452" s="17">
        <v>26058.70165491461</v>
      </c>
    </row>
    <row r="453" spans="2:5" x14ac:dyDescent="0.25">
      <c r="B453" s="15">
        <v>450</v>
      </c>
      <c r="C453" s="20">
        <v>38539.052219242047</v>
      </c>
      <c r="D453" s="20">
        <v>38539.052219242047</v>
      </c>
      <c r="E453" s="17">
        <v>19270.327371082461</v>
      </c>
    </row>
    <row r="454" spans="2:5" x14ac:dyDescent="0.25">
      <c r="B454" s="15">
        <v>451</v>
      </c>
      <c r="C454" s="20">
        <v>45466.138763218609</v>
      </c>
      <c r="D454" s="20">
        <v>45466.138763218609</v>
      </c>
      <c r="E454" s="17">
        <v>28355.768571819932</v>
      </c>
    </row>
    <row r="455" spans="2:5" x14ac:dyDescent="0.25">
      <c r="B455" s="15">
        <v>452</v>
      </c>
      <c r="C455" s="20">
        <v>38732.635849050399</v>
      </c>
      <c r="D455" s="20">
        <v>38732.635849050399</v>
      </c>
      <c r="E455" s="17">
        <v>22560.557749043142</v>
      </c>
    </row>
    <row r="456" spans="2:5" x14ac:dyDescent="0.25">
      <c r="B456" s="15">
        <v>453</v>
      </c>
      <c r="C456" s="20">
        <v>34593.42583667377</v>
      </c>
      <c r="D456" s="20">
        <v>34593.42583667377</v>
      </c>
      <c r="E456" s="17">
        <v>37334.48453973444</v>
      </c>
    </row>
    <row r="457" spans="2:5" x14ac:dyDescent="0.25">
      <c r="B457" s="15">
        <v>454</v>
      </c>
      <c r="C457" s="20">
        <v>42155.492068074811</v>
      </c>
      <c r="D457" s="20">
        <v>42155.492068074811</v>
      </c>
      <c r="E457" s="17">
        <v>108609.41961051631</v>
      </c>
    </row>
    <row r="458" spans="2:5" x14ac:dyDescent="0.25">
      <c r="B458" s="15">
        <v>455</v>
      </c>
      <c r="C458" s="20">
        <v>44326.561256393725</v>
      </c>
      <c r="D458" s="20">
        <v>44326.561256393725</v>
      </c>
      <c r="E458" s="17">
        <v>25495.085110318523</v>
      </c>
    </row>
    <row r="459" spans="2:5" x14ac:dyDescent="0.25">
      <c r="B459" s="15">
        <v>456</v>
      </c>
      <c r="C459" s="20">
        <v>41237.111792587129</v>
      </c>
      <c r="D459" s="20">
        <v>41237.111792587129</v>
      </c>
      <c r="E459" s="17">
        <v>55543.747852185385</v>
      </c>
    </row>
    <row r="460" spans="2:5" x14ac:dyDescent="0.25">
      <c r="B460" s="15">
        <v>457</v>
      </c>
      <c r="C460" s="20">
        <v>33767.654281846859</v>
      </c>
      <c r="D460" s="20">
        <v>33767.654281846859</v>
      </c>
      <c r="E460" s="17">
        <v>91589.320055920893</v>
      </c>
    </row>
    <row r="461" spans="2:5" x14ac:dyDescent="0.25">
      <c r="B461" s="15">
        <v>458</v>
      </c>
      <c r="C461" s="20">
        <v>42997.094027650732</v>
      </c>
      <c r="D461" s="20">
        <v>42997.094027650732</v>
      </c>
      <c r="E461" s="17">
        <v>22246.315191586087</v>
      </c>
    </row>
    <row r="462" spans="2:5" x14ac:dyDescent="0.25">
      <c r="B462" s="15">
        <v>459</v>
      </c>
      <c r="C462" s="20">
        <v>38284.377962136496</v>
      </c>
      <c r="D462" s="20">
        <v>38284.377962136496</v>
      </c>
      <c r="E462" s="17">
        <v>18575.878776702062</v>
      </c>
    </row>
    <row r="463" spans="2:5" x14ac:dyDescent="0.25">
      <c r="B463" s="15">
        <v>460</v>
      </c>
      <c r="C463" s="20">
        <v>40788.042523998309</v>
      </c>
      <c r="D463" s="20">
        <v>40788.042523998309</v>
      </c>
      <c r="E463" s="17">
        <v>32336.386756344684</v>
      </c>
    </row>
    <row r="464" spans="2:5" x14ac:dyDescent="0.25">
      <c r="B464" s="15">
        <v>461</v>
      </c>
      <c r="C464" s="20">
        <v>45427.261838523737</v>
      </c>
      <c r="D464" s="20">
        <v>45427.261838523737</v>
      </c>
      <c r="E464" s="17">
        <v>104063.05855779463</v>
      </c>
    </row>
    <row r="465" spans="2:5" x14ac:dyDescent="0.25">
      <c r="B465" s="15">
        <v>462</v>
      </c>
      <c r="C465" s="20">
        <v>40720.437136927423</v>
      </c>
      <c r="D465" s="20">
        <v>40720.437136927423</v>
      </c>
      <c r="E465" s="17">
        <v>45937.772205155583</v>
      </c>
    </row>
    <row r="466" spans="2:5" x14ac:dyDescent="0.25">
      <c r="B466" s="15">
        <v>463</v>
      </c>
      <c r="C466" s="20">
        <v>29353.842925026438</v>
      </c>
      <c r="D466" s="20">
        <v>29353.842925026438</v>
      </c>
      <c r="E466" s="17">
        <v>29370.271090314338</v>
      </c>
    </row>
    <row r="467" spans="2:5" x14ac:dyDescent="0.25">
      <c r="B467" s="15">
        <v>464</v>
      </c>
      <c r="C467" s="20">
        <v>36064.480194815747</v>
      </c>
      <c r="D467" s="20">
        <v>36064.480194815747</v>
      </c>
      <c r="E467" s="17">
        <v>26370.568171030791</v>
      </c>
    </row>
    <row r="468" spans="2:5" x14ac:dyDescent="0.25">
      <c r="B468" s="15">
        <v>465</v>
      </c>
      <c r="C468" s="20">
        <v>42820.628536483731</v>
      </c>
      <c r="D468" s="20">
        <v>42820.628536483731</v>
      </c>
      <c r="E468" s="17">
        <v>18085.981834075774</v>
      </c>
    </row>
    <row r="469" spans="2:5" x14ac:dyDescent="0.25">
      <c r="B469" s="15">
        <v>466</v>
      </c>
      <c r="C469" s="20">
        <v>36138.228356438965</v>
      </c>
      <c r="D469" s="20">
        <v>36138.228356438965</v>
      </c>
      <c r="E469" s="17">
        <v>19682.43108577051</v>
      </c>
    </row>
    <row r="470" spans="2:5" x14ac:dyDescent="0.25">
      <c r="B470" s="15">
        <v>467</v>
      </c>
      <c r="C470" s="20">
        <v>28143.08679433068</v>
      </c>
      <c r="D470" s="20">
        <v>28143.08679433068</v>
      </c>
      <c r="E470" s="17">
        <v>42291.214479177826</v>
      </c>
    </row>
    <row r="471" spans="2:5" x14ac:dyDescent="0.25">
      <c r="B471" s="15">
        <v>468</v>
      </c>
      <c r="C471" s="20">
        <v>48030.994305380766</v>
      </c>
      <c r="D471" s="20">
        <v>48030.994305380766</v>
      </c>
      <c r="E471" s="17">
        <v>35623.807353179473</v>
      </c>
    </row>
    <row r="472" spans="2:5" x14ac:dyDescent="0.25">
      <c r="B472" s="15">
        <v>469</v>
      </c>
      <c r="C472" s="20">
        <v>20159.890458751805</v>
      </c>
      <c r="D472" s="20">
        <v>20159.890458751805</v>
      </c>
      <c r="E472" s="17">
        <v>30883.103268194009</v>
      </c>
    </row>
    <row r="473" spans="2:5" x14ac:dyDescent="0.25">
      <c r="B473" s="15">
        <v>470</v>
      </c>
      <c r="C473" s="20">
        <v>42566.86298546024</v>
      </c>
      <c r="D473" s="20">
        <v>42566.86298546024</v>
      </c>
      <c r="E473" s="17">
        <v>25070.74973192078</v>
      </c>
    </row>
    <row r="474" spans="2:5" x14ac:dyDescent="0.25">
      <c r="B474" s="15">
        <v>471</v>
      </c>
      <c r="C474" s="20">
        <v>47936.508007695345</v>
      </c>
      <c r="D474" s="20">
        <v>47936.508007695345</v>
      </c>
      <c r="E474" s="17">
        <v>85319.837883120301</v>
      </c>
    </row>
    <row r="475" spans="2:5" x14ac:dyDescent="0.25">
      <c r="B475" s="15">
        <v>472</v>
      </c>
      <c r="C475" s="20">
        <v>45101.281298929993</v>
      </c>
      <c r="D475" s="20">
        <v>45101.281298929993</v>
      </c>
      <c r="E475" s="17">
        <v>33724.584782981554</v>
      </c>
    </row>
    <row r="476" spans="2:5" x14ac:dyDescent="0.25">
      <c r="B476" s="15">
        <v>473</v>
      </c>
      <c r="C476" s="20">
        <v>41674.503249488822</v>
      </c>
      <c r="D476" s="20">
        <v>41674.503249488822</v>
      </c>
      <c r="E476" s="17">
        <v>34977.079712028957</v>
      </c>
    </row>
    <row r="477" spans="2:5" x14ac:dyDescent="0.25">
      <c r="B477" s="15">
        <v>474</v>
      </c>
      <c r="C477" s="20">
        <v>44115.792334364291</v>
      </c>
      <c r="D477" s="20">
        <v>44115.792334364291</v>
      </c>
      <c r="E477" s="17">
        <v>36868.646760633892</v>
      </c>
    </row>
    <row r="478" spans="2:5" x14ac:dyDescent="0.25">
      <c r="B478" s="15">
        <v>475</v>
      </c>
      <c r="C478" s="20">
        <v>32895.430324755274</v>
      </c>
      <c r="D478" s="20">
        <v>32895.430324755274</v>
      </c>
      <c r="E478" s="17">
        <v>29826.021969123642</v>
      </c>
    </row>
    <row r="479" spans="2:5" x14ac:dyDescent="0.25">
      <c r="B479" s="15">
        <v>476</v>
      </c>
      <c r="C479" s="20">
        <v>44661.507794285862</v>
      </c>
      <c r="D479" s="20">
        <v>44661.507794285862</v>
      </c>
      <c r="E479" s="17">
        <v>39232.96225555495</v>
      </c>
    </row>
    <row r="480" spans="2:5" x14ac:dyDescent="0.25">
      <c r="B480" s="15">
        <v>477</v>
      </c>
      <c r="C480" s="20">
        <v>32230.061008073226</v>
      </c>
      <c r="D480" s="20">
        <v>32230.061008073226</v>
      </c>
      <c r="E480" s="17">
        <v>26928.926891852672</v>
      </c>
    </row>
    <row r="481" spans="2:5" x14ac:dyDescent="0.25">
      <c r="B481" s="15">
        <v>478</v>
      </c>
      <c r="C481" s="20">
        <v>31793.757515286965</v>
      </c>
      <c r="D481" s="20">
        <v>31793.757515286965</v>
      </c>
      <c r="E481" s="17">
        <v>29695.655412457461</v>
      </c>
    </row>
    <row r="482" spans="2:5" x14ac:dyDescent="0.25">
      <c r="B482" s="15">
        <v>479</v>
      </c>
      <c r="C482" s="20">
        <v>40062.29721201057</v>
      </c>
      <c r="D482" s="20">
        <v>40062.29721201057</v>
      </c>
      <c r="E482" s="17">
        <v>23766.352804049879</v>
      </c>
    </row>
    <row r="483" spans="2:5" x14ac:dyDescent="0.25">
      <c r="B483" s="15">
        <v>480</v>
      </c>
      <c r="C483" s="20">
        <v>51369.790028330484</v>
      </c>
      <c r="D483" s="20">
        <v>51369.790028330484</v>
      </c>
      <c r="E483" s="17">
        <v>43883.248289455623</v>
      </c>
    </row>
    <row r="484" spans="2:5" x14ac:dyDescent="0.25">
      <c r="B484" s="15">
        <v>481</v>
      </c>
      <c r="C484" s="20">
        <v>49948.876994533552</v>
      </c>
      <c r="D484" s="20">
        <v>49948.876994533552</v>
      </c>
      <c r="E484" s="17">
        <v>71033.536035194993</v>
      </c>
    </row>
    <row r="485" spans="2:5" x14ac:dyDescent="0.25">
      <c r="B485" s="15">
        <v>482</v>
      </c>
      <c r="C485" s="20">
        <v>44398.443718592069</v>
      </c>
      <c r="D485" s="20">
        <v>44398.443718592069</v>
      </c>
      <c r="E485" s="17">
        <v>78959.658443601918</v>
      </c>
    </row>
    <row r="486" spans="2:5" x14ac:dyDescent="0.25">
      <c r="B486" s="15">
        <v>483</v>
      </c>
      <c r="C486" s="20">
        <v>38494.626432618999</v>
      </c>
      <c r="D486" s="20">
        <v>38494.626432618999</v>
      </c>
      <c r="E486" s="17">
        <v>36934.139210530338</v>
      </c>
    </row>
    <row r="487" spans="2:5" x14ac:dyDescent="0.25">
      <c r="B487" s="15">
        <v>484</v>
      </c>
      <c r="C487" s="20">
        <v>36867.670095259076</v>
      </c>
      <c r="D487" s="20">
        <v>36867.670095259076</v>
      </c>
      <c r="E487" s="17">
        <v>27343.816684720852</v>
      </c>
    </row>
    <row r="488" spans="2:5" x14ac:dyDescent="0.25">
      <c r="B488" s="15">
        <v>485</v>
      </c>
      <c r="C488" s="20">
        <v>54966.478492431546</v>
      </c>
      <c r="D488" s="20">
        <v>54966.478492431546</v>
      </c>
      <c r="E488" s="17">
        <v>29906.51171956968</v>
      </c>
    </row>
    <row r="489" spans="2:5" x14ac:dyDescent="0.25">
      <c r="B489" s="15">
        <v>486</v>
      </c>
      <c r="C489" s="20">
        <v>48962.923281818374</v>
      </c>
      <c r="D489" s="20">
        <v>48962.923281818374</v>
      </c>
      <c r="E489" s="17">
        <v>29789.639622779712</v>
      </c>
    </row>
    <row r="490" spans="2:5" x14ac:dyDescent="0.25">
      <c r="B490" s="15">
        <v>487</v>
      </c>
      <c r="C490" s="20">
        <v>42868.513877203368</v>
      </c>
      <c r="D490" s="20">
        <v>42868.513877203368</v>
      </c>
      <c r="E490" s="17">
        <v>33763.019632368079</v>
      </c>
    </row>
    <row r="491" spans="2:5" x14ac:dyDescent="0.25">
      <c r="B491" s="15">
        <v>488</v>
      </c>
      <c r="C491" s="20">
        <v>41577.105465195244</v>
      </c>
      <c r="D491" s="20">
        <v>41577.105465195244</v>
      </c>
      <c r="E491" s="17">
        <v>73175.563986366149</v>
      </c>
    </row>
    <row r="492" spans="2:5" x14ac:dyDescent="0.25">
      <c r="B492" s="15">
        <v>489</v>
      </c>
      <c r="C492" s="20">
        <v>39221.787868826381</v>
      </c>
      <c r="D492" s="20">
        <v>39221.787868826381</v>
      </c>
      <c r="E492" s="17">
        <v>99804.061816101283</v>
      </c>
    </row>
    <row r="493" spans="2:5" x14ac:dyDescent="0.25">
      <c r="B493" s="15">
        <v>490</v>
      </c>
      <c r="C493" s="20">
        <v>42884.626914250206</v>
      </c>
      <c r="D493" s="20">
        <v>42884.626914250206</v>
      </c>
      <c r="E493" s="17">
        <v>26915.246623392832</v>
      </c>
    </row>
    <row r="494" spans="2:5" x14ac:dyDescent="0.25">
      <c r="B494" s="15">
        <v>491</v>
      </c>
      <c r="C494" s="20">
        <v>26445.612057152408</v>
      </c>
      <c r="D494" s="20">
        <v>26445.612057152408</v>
      </c>
      <c r="E494" s="17">
        <v>20165.905712921154</v>
      </c>
    </row>
    <row r="495" spans="2:5" x14ac:dyDescent="0.25">
      <c r="B495" s="15">
        <v>492</v>
      </c>
      <c r="C495" s="20">
        <v>29348.905260437994</v>
      </c>
      <c r="D495" s="20">
        <v>29348.905260437994</v>
      </c>
      <c r="E495" s="17">
        <v>28588.455113071635</v>
      </c>
    </row>
    <row r="496" spans="2:5" x14ac:dyDescent="0.25">
      <c r="B496" s="15">
        <v>493</v>
      </c>
      <c r="C496" s="20">
        <v>45766.08929432468</v>
      </c>
      <c r="D496" s="20">
        <v>45766.08929432468</v>
      </c>
      <c r="E496" s="17">
        <v>31840.831036177486</v>
      </c>
    </row>
    <row r="497" spans="2:5" x14ac:dyDescent="0.25">
      <c r="B497" s="15">
        <v>494</v>
      </c>
      <c r="C497" s="20">
        <v>40135.398596662417</v>
      </c>
      <c r="D497" s="20">
        <v>40135.398596662417</v>
      </c>
      <c r="E497" s="17">
        <v>38170.955626001109</v>
      </c>
    </row>
    <row r="498" spans="2:5" x14ac:dyDescent="0.25">
      <c r="B498" s="15">
        <v>495</v>
      </c>
      <c r="C498" s="20">
        <v>40434.259613688097</v>
      </c>
      <c r="D498" s="20">
        <v>40434.259613688097</v>
      </c>
      <c r="E498" s="17">
        <v>19286.354422805191</v>
      </c>
    </row>
    <row r="499" spans="2:5" x14ac:dyDescent="0.25">
      <c r="B499" s="15">
        <v>496</v>
      </c>
      <c r="C499" s="20">
        <v>45894.388153632899</v>
      </c>
      <c r="D499" s="20">
        <v>45894.388153632899</v>
      </c>
      <c r="E499" s="17">
        <v>31321.085723949738</v>
      </c>
    </row>
    <row r="500" spans="2:5" x14ac:dyDescent="0.25">
      <c r="B500" s="15">
        <v>497</v>
      </c>
      <c r="C500" s="20">
        <v>37761.198338506176</v>
      </c>
      <c r="D500" s="20">
        <v>37761.198338506176</v>
      </c>
      <c r="E500" s="17">
        <v>22163.4505443136</v>
      </c>
    </row>
    <row r="501" spans="2:5" x14ac:dyDescent="0.25">
      <c r="B501" s="15">
        <v>498</v>
      </c>
      <c r="C501" s="20">
        <v>47631.268379551504</v>
      </c>
      <c r="D501" s="20">
        <v>47631.268379551504</v>
      </c>
      <c r="E501" s="17">
        <v>19137.534411338303</v>
      </c>
    </row>
    <row r="502" spans="2:5" x14ac:dyDescent="0.25">
      <c r="B502" s="15">
        <v>499</v>
      </c>
      <c r="C502" s="20">
        <v>37013.951529650498</v>
      </c>
      <c r="D502" s="20">
        <v>37013.951529650498</v>
      </c>
      <c r="E502" s="17">
        <v>32556.997358104341</v>
      </c>
    </row>
    <row r="503" spans="2:5" x14ac:dyDescent="0.25">
      <c r="B503" s="15">
        <v>500</v>
      </c>
      <c r="C503" s="20">
        <v>34612.018544822924</v>
      </c>
      <c r="D503" s="20">
        <v>34612.018544822924</v>
      </c>
      <c r="E503" s="17">
        <v>21913.882726329415</v>
      </c>
    </row>
    <row r="504" spans="2:5" x14ac:dyDescent="0.25">
      <c r="B504" s="15">
        <v>501</v>
      </c>
      <c r="C504" s="20">
        <v>44120.829369025036</v>
      </c>
      <c r="D504" s="20">
        <v>44120.829369025036</v>
      </c>
      <c r="E504" s="17">
        <v>35332.029644126254</v>
      </c>
    </row>
    <row r="505" spans="2:5" x14ac:dyDescent="0.25">
      <c r="B505" s="15">
        <v>502</v>
      </c>
      <c r="C505" s="20">
        <v>41191.883924981572</v>
      </c>
      <c r="D505" s="20">
        <v>41191.883924981572</v>
      </c>
      <c r="E505" s="17">
        <v>20011.588987932919</v>
      </c>
    </row>
    <row r="506" spans="2:5" x14ac:dyDescent="0.25">
      <c r="B506" s="15">
        <v>503</v>
      </c>
      <c r="C506" s="20">
        <v>45688.86502651708</v>
      </c>
      <c r="D506" s="20">
        <v>45688.86502651708</v>
      </c>
      <c r="E506" s="17">
        <v>42685.39111319089</v>
      </c>
    </row>
    <row r="507" spans="2:5" x14ac:dyDescent="0.25">
      <c r="B507" s="15">
        <v>504</v>
      </c>
      <c r="C507" s="20">
        <v>47946.580114497468</v>
      </c>
      <c r="D507" s="20">
        <v>47946.580114497468</v>
      </c>
      <c r="E507" s="17">
        <v>23602.977238657109</v>
      </c>
    </row>
    <row r="508" spans="2:5" x14ac:dyDescent="0.25">
      <c r="B508" s="15">
        <v>505</v>
      </c>
      <c r="C508" s="20">
        <v>37434.498142353441</v>
      </c>
      <c r="D508" s="20">
        <v>37434.498142353441</v>
      </c>
      <c r="E508" s="17">
        <v>26742.790429480341</v>
      </c>
    </row>
    <row r="509" spans="2:5" x14ac:dyDescent="0.25">
      <c r="B509" s="15">
        <v>506</v>
      </c>
      <c r="C509" s="20">
        <v>24728.41117170584</v>
      </c>
      <c r="D509" s="20">
        <v>24728.41117170584</v>
      </c>
      <c r="E509" s="17">
        <v>23346.721376371843</v>
      </c>
    </row>
    <row r="510" spans="2:5" x14ac:dyDescent="0.25">
      <c r="B510" s="15">
        <v>507</v>
      </c>
      <c r="C510" s="20">
        <v>34768.916320722237</v>
      </c>
      <c r="D510" s="20">
        <v>34768.916320722237</v>
      </c>
      <c r="E510" s="17">
        <v>46815.837263988898</v>
      </c>
    </row>
    <row r="511" spans="2:5" x14ac:dyDescent="0.25">
      <c r="B511" s="15">
        <v>508</v>
      </c>
      <c r="C511" s="20">
        <v>47684.319332459105</v>
      </c>
      <c r="D511" s="20">
        <v>47684.319332459105</v>
      </c>
      <c r="E511" s="17">
        <v>81310.705771755936</v>
      </c>
    </row>
    <row r="512" spans="2:5" x14ac:dyDescent="0.25">
      <c r="B512" s="15">
        <v>509</v>
      </c>
      <c r="C512" s="20">
        <v>36617.785795697695</v>
      </c>
      <c r="D512" s="20">
        <v>36617.785795697695</v>
      </c>
      <c r="E512" s="17">
        <v>29786.442368214419</v>
      </c>
    </row>
    <row r="513" spans="2:5" x14ac:dyDescent="0.25">
      <c r="B513" s="15">
        <v>510</v>
      </c>
      <c r="C513" s="20">
        <v>44758.426974422153</v>
      </c>
      <c r="D513" s="20">
        <v>44758.426974422153</v>
      </c>
      <c r="E513" s="17">
        <v>36789.291556174976</v>
      </c>
    </row>
    <row r="514" spans="2:5" x14ac:dyDescent="0.25">
      <c r="B514" s="15">
        <v>511</v>
      </c>
      <c r="C514" s="20">
        <v>36143.221939461364</v>
      </c>
      <c r="D514" s="20">
        <v>36143.221939461364</v>
      </c>
      <c r="E514" s="17">
        <v>26762.27551215528</v>
      </c>
    </row>
    <row r="515" spans="2:5" x14ac:dyDescent="0.25">
      <c r="B515" s="15">
        <v>512</v>
      </c>
      <c r="C515" s="20">
        <v>32916.032784505289</v>
      </c>
      <c r="D515" s="20">
        <v>32916.032784505289</v>
      </c>
      <c r="E515" s="17">
        <v>82084.518547163694</v>
      </c>
    </row>
    <row r="516" spans="2:5" x14ac:dyDescent="0.25">
      <c r="B516" s="15">
        <v>513</v>
      </c>
      <c r="C516" s="20">
        <v>26677.406602575003</v>
      </c>
      <c r="D516" s="20">
        <v>26677.406602575003</v>
      </c>
      <c r="E516" s="17">
        <v>22307.487904687518</v>
      </c>
    </row>
    <row r="517" spans="2:5" x14ac:dyDescent="0.25">
      <c r="B517" s="15">
        <v>514</v>
      </c>
      <c r="C517" s="20">
        <v>45556.319852271554</v>
      </c>
      <c r="D517" s="20">
        <v>45556.319852271554</v>
      </c>
      <c r="E517" s="17">
        <v>127200.40001866328</v>
      </c>
    </row>
    <row r="518" spans="2:5" x14ac:dyDescent="0.25">
      <c r="B518" s="15">
        <v>515</v>
      </c>
      <c r="C518" s="20">
        <v>43603.043813936558</v>
      </c>
      <c r="D518" s="20">
        <v>43603.043813936558</v>
      </c>
      <c r="E518" s="17">
        <v>31897.336428704773</v>
      </c>
    </row>
    <row r="519" spans="2:5" x14ac:dyDescent="0.25">
      <c r="B519" s="15">
        <v>516</v>
      </c>
      <c r="C519" s="20">
        <v>36854.596948801525</v>
      </c>
      <c r="D519" s="20">
        <v>36854.596948801525</v>
      </c>
      <c r="E519" s="17">
        <v>36134.11394616303</v>
      </c>
    </row>
    <row r="520" spans="2:5" x14ac:dyDescent="0.25">
      <c r="B520" s="15">
        <v>517</v>
      </c>
      <c r="C520" s="20">
        <v>48750.130976614251</v>
      </c>
      <c r="D520" s="20">
        <v>48750.130976614251</v>
      </c>
      <c r="E520" s="17">
        <v>17416.128456410646</v>
      </c>
    </row>
    <row r="521" spans="2:5" x14ac:dyDescent="0.25">
      <c r="B521" s="15">
        <v>518</v>
      </c>
      <c r="C521" s="20">
        <v>35368.683387145866</v>
      </c>
      <c r="D521" s="20">
        <v>35368.683387145866</v>
      </c>
      <c r="E521" s="17">
        <v>29181.488406152643</v>
      </c>
    </row>
    <row r="522" spans="2:5" x14ac:dyDescent="0.25">
      <c r="B522" s="15">
        <v>519</v>
      </c>
      <c r="C522" s="20">
        <v>46909.460286947986</v>
      </c>
      <c r="D522" s="20">
        <v>46909.460286947986</v>
      </c>
      <c r="E522" s="17">
        <v>28000.082977963833</v>
      </c>
    </row>
    <row r="523" spans="2:5" x14ac:dyDescent="0.25">
      <c r="B523" s="15">
        <v>520</v>
      </c>
      <c r="C523" s="20">
        <v>54903.037930597799</v>
      </c>
      <c r="D523" s="20">
        <v>54903.037930597799</v>
      </c>
      <c r="E523" s="17">
        <v>14449.694764989375</v>
      </c>
    </row>
    <row r="524" spans="2:5" x14ac:dyDescent="0.25">
      <c r="B524" s="15">
        <v>521</v>
      </c>
      <c r="C524" s="20">
        <v>41243.099790890708</v>
      </c>
      <c r="D524" s="20">
        <v>41243.099790890708</v>
      </c>
      <c r="E524" s="17">
        <v>39680.355330605787</v>
      </c>
    </row>
    <row r="525" spans="2:5" x14ac:dyDescent="0.25">
      <c r="B525" s="15">
        <v>522</v>
      </c>
      <c r="C525" s="20">
        <v>34912.295273850912</v>
      </c>
      <c r="D525" s="20">
        <v>34912.295273850912</v>
      </c>
      <c r="E525" s="17">
        <v>25376.130649308208</v>
      </c>
    </row>
    <row r="526" spans="2:5" x14ac:dyDescent="0.25">
      <c r="B526" s="15">
        <v>523</v>
      </c>
      <c r="C526" s="20">
        <v>41502.496411472421</v>
      </c>
      <c r="D526" s="20">
        <v>41502.496411472421</v>
      </c>
      <c r="E526" s="17">
        <v>41316.327038450094</v>
      </c>
    </row>
    <row r="527" spans="2:5" x14ac:dyDescent="0.25">
      <c r="B527" s="15">
        <v>524</v>
      </c>
      <c r="C527" s="20">
        <v>48201.114737978591</v>
      </c>
      <c r="D527" s="20">
        <v>48201.114737978591</v>
      </c>
      <c r="E527" s="17">
        <v>115147.48391753664</v>
      </c>
    </row>
    <row r="528" spans="2:5" x14ac:dyDescent="0.25">
      <c r="B528" s="15">
        <v>525</v>
      </c>
      <c r="C528" s="20">
        <v>30475.764844409019</v>
      </c>
      <c r="D528" s="20">
        <v>30475.764844409019</v>
      </c>
      <c r="E528" s="17">
        <v>32909.141105370829</v>
      </c>
    </row>
    <row r="529" spans="2:5" x14ac:dyDescent="0.25">
      <c r="B529" s="15">
        <v>526</v>
      </c>
      <c r="C529" s="20">
        <v>27141.163111130729</v>
      </c>
      <c r="D529" s="20">
        <v>27141.163111130729</v>
      </c>
      <c r="E529" s="17">
        <v>22479.543583645733</v>
      </c>
    </row>
    <row r="530" spans="2:5" x14ac:dyDescent="0.25">
      <c r="B530" s="15">
        <v>527</v>
      </c>
      <c r="C530" s="20">
        <v>40596.216574765174</v>
      </c>
      <c r="D530" s="20">
        <v>40596.216574765174</v>
      </c>
      <c r="E530" s="17">
        <v>30127.430244239695</v>
      </c>
    </row>
    <row r="531" spans="2:5" x14ac:dyDescent="0.25">
      <c r="B531" s="15">
        <v>528</v>
      </c>
      <c r="C531" s="20">
        <v>39894.118240558186</v>
      </c>
      <c r="D531" s="20">
        <v>39894.118240558186</v>
      </c>
      <c r="E531" s="17">
        <v>24623.27021985059</v>
      </c>
    </row>
    <row r="532" spans="2:5" x14ac:dyDescent="0.25">
      <c r="B532" s="15">
        <v>529</v>
      </c>
      <c r="C532" s="20">
        <v>34752.334893106658</v>
      </c>
      <c r="D532" s="20">
        <v>34752.334893106658</v>
      </c>
      <c r="E532" s="17">
        <v>24025.988471738186</v>
      </c>
    </row>
    <row r="533" spans="2:5" x14ac:dyDescent="0.25">
      <c r="B533" s="15">
        <v>530</v>
      </c>
      <c r="C533" s="20">
        <v>35784.629131462258</v>
      </c>
      <c r="D533" s="20">
        <v>35784.629131462258</v>
      </c>
      <c r="E533" s="17">
        <v>69315.504134671923</v>
      </c>
    </row>
    <row r="534" spans="2:5" x14ac:dyDescent="0.25">
      <c r="B534" s="15">
        <v>531</v>
      </c>
      <c r="C534" s="20">
        <v>33620.103618991147</v>
      </c>
      <c r="D534" s="20">
        <v>33620.103618991147</v>
      </c>
      <c r="E534" s="17">
        <v>13417.461924898314</v>
      </c>
    </row>
    <row r="535" spans="2:5" x14ac:dyDescent="0.25">
      <c r="B535" s="15">
        <v>532</v>
      </c>
      <c r="C535" s="20">
        <v>35589.276435485081</v>
      </c>
      <c r="D535" s="20">
        <v>35589.276435485081</v>
      </c>
      <c r="E535" s="17">
        <v>67780.67481483554</v>
      </c>
    </row>
    <row r="536" spans="2:5" x14ac:dyDescent="0.25">
      <c r="B536" s="15">
        <v>533</v>
      </c>
      <c r="C536" s="20">
        <v>34932.398397754652</v>
      </c>
      <c r="D536" s="20">
        <v>34932.398397754652</v>
      </c>
      <c r="E536" s="17">
        <v>36537.017435569149</v>
      </c>
    </row>
    <row r="537" spans="2:5" x14ac:dyDescent="0.25">
      <c r="B537" s="15">
        <v>534</v>
      </c>
      <c r="C537" s="20">
        <v>33372.645782448235</v>
      </c>
      <c r="D537" s="20">
        <v>33372.645782448235</v>
      </c>
      <c r="E537" s="17">
        <v>30458.215606262736</v>
      </c>
    </row>
    <row r="538" spans="2:5" x14ac:dyDescent="0.25">
      <c r="B538" s="15">
        <v>535</v>
      </c>
      <c r="C538" s="20">
        <v>32729.738222094493</v>
      </c>
      <c r="D538" s="20">
        <v>32729.738222094493</v>
      </c>
      <c r="E538" s="17">
        <v>50607.181436967454</v>
      </c>
    </row>
    <row r="539" spans="2:5" x14ac:dyDescent="0.25">
      <c r="B539" s="15">
        <v>536</v>
      </c>
      <c r="C539" s="20">
        <v>27988.033547479678</v>
      </c>
      <c r="D539" s="20">
        <v>27988.033547479678</v>
      </c>
      <c r="E539" s="17">
        <v>32879.264726093912</v>
      </c>
    </row>
    <row r="540" spans="2:5" x14ac:dyDescent="0.25">
      <c r="B540" s="15">
        <v>537</v>
      </c>
      <c r="C540" s="20">
        <v>41653.714570789147</v>
      </c>
      <c r="D540" s="20">
        <v>41653.714570789147</v>
      </c>
      <c r="E540" s="17">
        <v>28750.857496382181</v>
      </c>
    </row>
    <row r="541" spans="2:5" x14ac:dyDescent="0.25">
      <c r="B541" s="15">
        <v>538</v>
      </c>
      <c r="C541" s="20">
        <v>41764.332652199424</v>
      </c>
      <c r="D541" s="20">
        <v>41764.332652199424</v>
      </c>
      <c r="E541" s="17">
        <v>69204.380839368911</v>
      </c>
    </row>
    <row r="542" spans="2:5" x14ac:dyDescent="0.25">
      <c r="B542" s="15">
        <v>539</v>
      </c>
      <c r="C542" s="20">
        <v>32731.884944728161</v>
      </c>
      <c r="D542" s="20">
        <v>32731.884944728161</v>
      </c>
      <c r="E542" s="17">
        <v>28624.341662365656</v>
      </c>
    </row>
    <row r="543" spans="2:5" x14ac:dyDescent="0.25">
      <c r="B543" s="15">
        <v>540</v>
      </c>
      <c r="C543" s="20">
        <v>36148.272326494924</v>
      </c>
      <c r="D543" s="20">
        <v>36148.272326494924</v>
      </c>
      <c r="E543" s="17">
        <v>28631.871374264407</v>
      </c>
    </row>
    <row r="544" spans="2:5" x14ac:dyDescent="0.25">
      <c r="B544" s="15">
        <v>541</v>
      </c>
      <c r="C544" s="20">
        <v>34462.56844062078</v>
      </c>
      <c r="D544" s="20">
        <v>34462.56844062078</v>
      </c>
      <c r="E544" s="17">
        <v>13538.469118081293</v>
      </c>
    </row>
    <row r="545" spans="2:5" x14ac:dyDescent="0.25">
      <c r="B545" s="15">
        <v>542</v>
      </c>
      <c r="C545" s="20">
        <v>45626.112717039927</v>
      </c>
      <c r="D545" s="20">
        <v>45626.112717039927</v>
      </c>
      <c r="E545" s="17">
        <v>41720.313941198416</v>
      </c>
    </row>
    <row r="546" spans="2:5" x14ac:dyDescent="0.25">
      <c r="B546" s="15">
        <v>543</v>
      </c>
      <c r="C546" s="20">
        <v>49584.229560951717</v>
      </c>
      <c r="D546" s="20">
        <v>49584.229560951717</v>
      </c>
      <c r="E546" s="17">
        <v>52375.47899540799</v>
      </c>
    </row>
    <row r="547" spans="2:5" x14ac:dyDescent="0.25">
      <c r="B547" s="15">
        <v>544</v>
      </c>
      <c r="C547" s="20">
        <v>33403.886617427765</v>
      </c>
      <c r="D547" s="20">
        <v>33403.886617427765</v>
      </c>
      <c r="E547" s="17">
        <v>41846.144815879787</v>
      </c>
    </row>
    <row r="548" spans="2:5" x14ac:dyDescent="0.25">
      <c r="B548" s="15">
        <v>545</v>
      </c>
      <c r="C548" s="20">
        <v>45208.943996755443</v>
      </c>
      <c r="D548" s="20">
        <v>45208.943996755443</v>
      </c>
      <c r="E548" s="17">
        <v>45634.034385587729</v>
      </c>
    </row>
    <row r="549" spans="2:5" x14ac:dyDescent="0.25">
      <c r="B549" s="15">
        <v>546</v>
      </c>
      <c r="C549" s="20">
        <v>32181.973569806614</v>
      </c>
      <c r="D549" s="20">
        <v>32181.973569806614</v>
      </c>
      <c r="E549" s="17">
        <v>45335.085936197334</v>
      </c>
    </row>
    <row r="550" spans="2:5" x14ac:dyDescent="0.25">
      <c r="B550" s="15">
        <v>547</v>
      </c>
      <c r="C550" s="20">
        <v>46296.24245970483</v>
      </c>
      <c r="D550" s="20">
        <v>46296.24245970483</v>
      </c>
      <c r="E550" s="17">
        <v>24294.808256841236</v>
      </c>
    </row>
    <row r="551" spans="2:5" x14ac:dyDescent="0.25">
      <c r="B551" s="15">
        <v>548</v>
      </c>
      <c r="C551" s="20">
        <v>40429.471944455407</v>
      </c>
      <c r="D551" s="20">
        <v>40429.471944455407</v>
      </c>
      <c r="E551" s="17">
        <v>35528.532020849474</v>
      </c>
    </row>
    <row r="552" spans="2:5" x14ac:dyDescent="0.25">
      <c r="B552" s="15">
        <v>549</v>
      </c>
      <c r="C552" s="20">
        <v>51419.859490190342</v>
      </c>
      <c r="D552" s="20">
        <v>51419.859490190342</v>
      </c>
      <c r="E552" s="17">
        <v>21509.493143121181</v>
      </c>
    </row>
    <row r="553" spans="2:5" x14ac:dyDescent="0.25">
      <c r="B553" s="15">
        <v>550</v>
      </c>
      <c r="C553" s="20">
        <v>47376.851247586412</v>
      </c>
      <c r="D553" s="20">
        <v>47376.851247586412</v>
      </c>
      <c r="E553" s="17">
        <v>22432.578230146031</v>
      </c>
    </row>
    <row r="554" spans="2:5" x14ac:dyDescent="0.25">
      <c r="B554" s="15">
        <v>551</v>
      </c>
      <c r="C554" s="20">
        <v>40234.938201830417</v>
      </c>
      <c r="D554" s="20">
        <v>40234.938201830417</v>
      </c>
      <c r="E554" s="17">
        <v>26430.748329460639</v>
      </c>
    </row>
    <row r="555" spans="2:5" x14ac:dyDescent="0.25">
      <c r="B555" s="15">
        <v>552</v>
      </c>
      <c r="C555" s="20">
        <v>37659.099817920505</v>
      </c>
      <c r="D555" s="20">
        <v>37659.099817920505</v>
      </c>
      <c r="E555" s="17">
        <v>78758.036592045857</v>
      </c>
    </row>
    <row r="556" spans="2:5" x14ac:dyDescent="0.25">
      <c r="B556" s="15">
        <v>553</v>
      </c>
      <c r="C556" s="20">
        <v>30170.809001733716</v>
      </c>
      <c r="D556" s="20">
        <v>30170.809001733716</v>
      </c>
      <c r="E556" s="17">
        <v>32282.377423392583</v>
      </c>
    </row>
    <row r="557" spans="2:5" x14ac:dyDescent="0.25">
      <c r="B557" s="15">
        <v>554</v>
      </c>
      <c r="C557" s="20">
        <v>40713.673573886554</v>
      </c>
      <c r="D557" s="20">
        <v>40713.673573886554</v>
      </c>
      <c r="E557" s="17">
        <v>31682.585907595585</v>
      </c>
    </row>
    <row r="558" spans="2:5" x14ac:dyDescent="0.25">
      <c r="B558" s="15">
        <v>555</v>
      </c>
      <c r="C558" s="20">
        <v>47397.591017336767</v>
      </c>
      <c r="D558" s="20">
        <v>47397.591017336767</v>
      </c>
      <c r="E558" s="17">
        <v>31947.921652974572</v>
      </c>
    </row>
    <row r="559" spans="2:5" x14ac:dyDescent="0.25">
      <c r="B559" s="15">
        <v>556</v>
      </c>
      <c r="C559" s="20">
        <v>38329.344527414258</v>
      </c>
      <c r="D559" s="20">
        <v>38329.344527414258</v>
      </c>
      <c r="E559" s="17">
        <v>27591.967576985004</v>
      </c>
    </row>
    <row r="560" spans="2:5" x14ac:dyDescent="0.25">
      <c r="B560" s="15">
        <v>557</v>
      </c>
      <c r="C560" s="20">
        <v>39489.882090154235</v>
      </c>
      <c r="D560" s="20">
        <v>39489.882090154235</v>
      </c>
      <c r="E560" s="17">
        <v>20372.967614981244</v>
      </c>
    </row>
    <row r="561" spans="2:5" x14ac:dyDescent="0.25">
      <c r="B561" s="15">
        <v>558</v>
      </c>
      <c r="C561" s="20">
        <v>37135.000011493561</v>
      </c>
      <c r="D561" s="20">
        <v>37135.000011493561</v>
      </c>
      <c r="E561" s="17">
        <v>24237.940771779606</v>
      </c>
    </row>
    <row r="562" spans="2:5" x14ac:dyDescent="0.25">
      <c r="B562" s="15">
        <v>559</v>
      </c>
      <c r="C562" s="20">
        <v>38287.93082317213</v>
      </c>
      <c r="D562" s="20">
        <v>38287.93082317213</v>
      </c>
      <c r="E562" s="17">
        <v>93140.417929786752</v>
      </c>
    </row>
    <row r="563" spans="2:5" x14ac:dyDescent="0.25">
      <c r="B563" s="15">
        <v>560</v>
      </c>
      <c r="C563" s="20">
        <v>36948.97922441813</v>
      </c>
      <c r="D563" s="20">
        <v>36948.97922441813</v>
      </c>
      <c r="E563" s="17">
        <v>69609.073751455086</v>
      </c>
    </row>
    <row r="564" spans="2:5" x14ac:dyDescent="0.25">
      <c r="B564" s="15">
        <v>561</v>
      </c>
      <c r="C564" s="20">
        <v>46420.796564443881</v>
      </c>
      <c r="D564" s="20">
        <v>46420.796564443881</v>
      </c>
      <c r="E564" s="17">
        <v>38333.241948996038</v>
      </c>
    </row>
    <row r="565" spans="2:5" x14ac:dyDescent="0.25">
      <c r="B565" s="15">
        <v>562</v>
      </c>
      <c r="C565" s="20">
        <v>52093.762078918466</v>
      </c>
      <c r="D565" s="20">
        <v>52093.762078918466</v>
      </c>
      <c r="E565" s="17">
        <v>74724.618842942407</v>
      </c>
    </row>
    <row r="566" spans="2:5" x14ac:dyDescent="0.25">
      <c r="B566" s="15">
        <v>563</v>
      </c>
      <c r="C566" s="20">
        <v>41624.855640230424</v>
      </c>
      <c r="D566" s="20">
        <v>41624.855640230424</v>
      </c>
      <c r="E566" s="17">
        <v>16580.857597835558</v>
      </c>
    </row>
    <row r="567" spans="2:5" x14ac:dyDescent="0.25">
      <c r="B567" s="15">
        <v>564</v>
      </c>
      <c r="C567" s="20">
        <v>49290.190837535571</v>
      </c>
      <c r="D567" s="20">
        <v>49290.190837535571</v>
      </c>
      <c r="E567" s="17">
        <v>43053.601127493625</v>
      </c>
    </row>
    <row r="568" spans="2:5" x14ac:dyDescent="0.25">
      <c r="B568" s="15">
        <v>565</v>
      </c>
      <c r="C568" s="20">
        <v>39679.70184925291</v>
      </c>
      <c r="D568" s="20">
        <v>39679.70184925291</v>
      </c>
      <c r="E568" s="17">
        <v>29625.506813327796</v>
      </c>
    </row>
    <row r="569" spans="2:5" x14ac:dyDescent="0.25">
      <c r="B569" s="15">
        <v>566</v>
      </c>
      <c r="C569" s="20">
        <v>33978.351772291244</v>
      </c>
      <c r="D569" s="20">
        <v>33978.351772291244</v>
      </c>
      <c r="E569" s="17">
        <v>72186.19380155424</v>
      </c>
    </row>
    <row r="570" spans="2:5" x14ac:dyDescent="0.25">
      <c r="B570" s="15">
        <v>567</v>
      </c>
      <c r="C570" s="20">
        <v>36081.445723656434</v>
      </c>
      <c r="D570" s="20">
        <v>36081.445723656434</v>
      </c>
      <c r="E570" s="17">
        <v>38234.426048964524</v>
      </c>
    </row>
    <row r="571" spans="2:5" x14ac:dyDescent="0.25">
      <c r="B571" s="15">
        <v>568</v>
      </c>
      <c r="C571" s="20">
        <v>37694.577431391714</v>
      </c>
      <c r="D571" s="20">
        <v>37694.577431391714</v>
      </c>
      <c r="E571" s="17">
        <v>26311.952826349418</v>
      </c>
    </row>
    <row r="572" spans="2:5" x14ac:dyDescent="0.25">
      <c r="B572" s="15">
        <v>569</v>
      </c>
      <c r="C572" s="20">
        <v>44419.235260281603</v>
      </c>
      <c r="D572" s="20">
        <v>44419.235260281603</v>
      </c>
      <c r="E572" s="17">
        <v>36673.420693989414</v>
      </c>
    </row>
    <row r="573" spans="2:5" x14ac:dyDescent="0.25">
      <c r="B573" s="15">
        <v>570</v>
      </c>
      <c r="C573" s="20">
        <v>41973.726662235225</v>
      </c>
      <c r="D573" s="20">
        <v>41973.726662235225</v>
      </c>
      <c r="E573" s="17">
        <v>40107.399711524457</v>
      </c>
    </row>
    <row r="574" spans="2:5" x14ac:dyDescent="0.25">
      <c r="B574" s="15">
        <v>571</v>
      </c>
      <c r="C574" s="20">
        <v>32614.884387253496</v>
      </c>
      <c r="D574" s="20">
        <v>32614.884387253496</v>
      </c>
      <c r="E574" s="17">
        <v>43269.414976848791</v>
      </c>
    </row>
    <row r="575" spans="2:5" x14ac:dyDescent="0.25">
      <c r="B575" s="15">
        <v>572</v>
      </c>
      <c r="C575" s="20">
        <v>28282.513237016581</v>
      </c>
      <c r="D575" s="20">
        <v>28282.513237016581</v>
      </c>
      <c r="E575" s="17">
        <v>42171.817176690231</v>
      </c>
    </row>
    <row r="576" spans="2:5" x14ac:dyDescent="0.25">
      <c r="B576" s="15">
        <v>573</v>
      </c>
      <c r="C576" s="20">
        <v>50449.135391321419</v>
      </c>
      <c r="D576" s="20">
        <v>50449.135391321419</v>
      </c>
      <c r="E576" s="17">
        <v>31210.520428260625</v>
      </c>
    </row>
    <row r="577" spans="2:5" x14ac:dyDescent="0.25">
      <c r="B577" s="15">
        <v>574</v>
      </c>
      <c r="C577" s="20">
        <v>56239.030737882036</v>
      </c>
      <c r="D577" s="20">
        <v>56239.030737882036</v>
      </c>
      <c r="E577" s="17">
        <v>41766.573378146524</v>
      </c>
    </row>
    <row r="578" spans="2:5" x14ac:dyDescent="0.25">
      <c r="B578" s="15">
        <v>575</v>
      </c>
      <c r="C578" s="20">
        <v>34733.924207305092</v>
      </c>
      <c r="D578" s="20">
        <v>34733.924207305092</v>
      </c>
      <c r="E578" s="17">
        <v>62504.608865138514</v>
      </c>
    </row>
    <row r="579" spans="2:5" x14ac:dyDescent="0.25">
      <c r="B579" s="15">
        <v>576</v>
      </c>
      <c r="C579" s="20">
        <v>68069.841249345991</v>
      </c>
      <c r="D579" s="20">
        <v>68069.841249345991</v>
      </c>
      <c r="E579" s="17">
        <v>17532.893924867494</v>
      </c>
    </row>
    <row r="580" spans="2:5" x14ac:dyDescent="0.25">
      <c r="B580" s="15">
        <v>577</v>
      </c>
      <c r="C580" s="20">
        <v>49748.424716351838</v>
      </c>
      <c r="D580" s="20">
        <v>49748.424716351838</v>
      </c>
      <c r="E580" s="17">
        <v>55663.292075853533</v>
      </c>
    </row>
    <row r="581" spans="2:5" x14ac:dyDescent="0.25">
      <c r="B581" s="15">
        <v>578</v>
      </c>
      <c r="C581" s="20">
        <v>52134.174507681346</v>
      </c>
      <c r="D581" s="20">
        <v>52134.174507681346</v>
      </c>
      <c r="E581" s="17">
        <v>47709.322028998336</v>
      </c>
    </row>
    <row r="582" spans="2:5" x14ac:dyDescent="0.25">
      <c r="B582" s="15">
        <v>579</v>
      </c>
      <c r="C582" s="20">
        <v>27681.951811608342</v>
      </c>
      <c r="D582" s="20">
        <v>27681.951811608342</v>
      </c>
      <c r="E582" s="17">
        <v>36992.632363583914</v>
      </c>
    </row>
    <row r="583" spans="2:5" x14ac:dyDescent="0.25">
      <c r="B583" s="15">
        <v>580</v>
      </c>
      <c r="C583" s="20">
        <v>32596.33548447298</v>
      </c>
      <c r="D583" s="20">
        <v>32596.33548447298</v>
      </c>
      <c r="E583" s="17">
        <v>31202.923059501187</v>
      </c>
    </row>
    <row r="584" spans="2:5" x14ac:dyDescent="0.25">
      <c r="B584" s="15">
        <v>581</v>
      </c>
      <c r="C584" s="20">
        <v>28714.273287096086</v>
      </c>
      <c r="D584" s="20">
        <v>28714.273287096086</v>
      </c>
      <c r="E584" s="17">
        <v>25946.169186623683</v>
      </c>
    </row>
    <row r="585" spans="2:5" x14ac:dyDescent="0.25">
      <c r="B585" s="15">
        <v>582</v>
      </c>
      <c r="C585" s="20">
        <v>43960.218759172858</v>
      </c>
      <c r="D585" s="20">
        <v>43960.218759172858</v>
      </c>
      <c r="E585" s="17">
        <v>69009.126157851046</v>
      </c>
    </row>
    <row r="586" spans="2:5" x14ac:dyDescent="0.25">
      <c r="B586" s="15">
        <v>583</v>
      </c>
      <c r="C586" s="20">
        <v>42549.041229773371</v>
      </c>
      <c r="D586" s="20">
        <v>42549.041229773371</v>
      </c>
      <c r="E586" s="17">
        <v>17170.35254161117</v>
      </c>
    </row>
    <row r="587" spans="2:5" x14ac:dyDescent="0.25">
      <c r="B587" s="15">
        <v>584</v>
      </c>
      <c r="C587" s="20">
        <v>45824.348278503996</v>
      </c>
      <c r="D587" s="20">
        <v>45824.348278503996</v>
      </c>
      <c r="E587" s="17">
        <v>33248.047712362168</v>
      </c>
    </row>
    <row r="588" spans="2:5" x14ac:dyDescent="0.25">
      <c r="B588" s="15">
        <v>585</v>
      </c>
      <c r="C588" s="20">
        <v>52413.727144272096</v>
      </c>
      <c r="D588" s="20">
        <v>52413.727144272096</v>
      </c>
      <c r="E588" s="17">
        <v>121197.10292978205</v>
      </c>
    </row>
    <row r="589" spans="2:5" x14ac:dyDescent="0.25">
      <c r="B589" s="15">
        <v>586</v>
      </c>
      <c r="C589" s="20">
        <v>49654.218382761523</v>
      </c>
      <c r="D589" s="20">
        <v>49654.218382761523</v>
      </c>
      <c r="E589" s="17">
        <v>32637.617176194606</v>
      </c>
    </row>
    <row r="590" spans="2:5" x14ac:dyDescent="0.25">
      <c r="B590" s="15">
        <v>587</v>
      </c>
      <c r="C590" s="20">
        <v>36684.858063639665</v>
      </c>
      <c r="D590" s="20">
        <v>36684.858063639665</v>
      </c>
      <c r="E590" s="17">
        <v>36508.639089332151</v>
      </c>
    </row>
    <row r="591" spans="2:5" x14ac:dyDescent="0.25">
      <c r="B591" s="15">
        <v>588</v>
      </c>
      <c r="C591" s="20">
        <v>37953.874289865591</v>
      </c>
      <c r="D591" s="20">
        <v>37953.874289865591</v>
      </c>
      <c r="E591" s="17">
        <v>30287.686602792666</v>
      </c>
    </row>
    <row r="592" spans="2:5" x14ac:dyDescent="0.25">
      <c r="B592" s="15">
        <v>589</v>
      </c>
      <c r="C592" s="20">
        <v>28828.040744907226</v>
      </c>
      <c r="D592" s="20">
        <v>28828.040744907226</v>
      </c>
      <c r="E592" s="17">
        <v>20840.618533234014</v>
      </c>
    </row>
    <row r="593" spans="2:5" x14ac:dyDescent="0.25">
      <c r="B593" s="15">
        <v>590</v>
      </c>
      <c r="C593" s="20">
        <v>46657.016508168257</v>
      </c>
      <c r="D593" s="20">
        <v>46657.016508168257</v>
      </c>
      <c r="E593" s="17">
        <v>76175.402635353152</v>
      </c>
    </row>
    <row r="594" spans="2:5" x14ac:dyDescent="0.25">
      <c r="B594" s="15">
        <v>591</v>
      </c>
      <c r="C594" s="20">
        <v>45045.217166354596</v>
      </c>
      <c r="D594" s="20">
        <v>45045.217166354596</v>
      </c>
      <c r="E594" s="17">
        <v>47703.39194781379</v>
      </c>
    </row>
    <row r="595" spans="2:5" x14ac:dyDescent="0.25">
      <c r="B595" s="15">
        <v>592</v>
      </c>
      <c r="C595" s="20">
        <v>47676.158295623318</v>
      </c>
      <c r="D595" s="20">
        <v>47676.158295623318</v>
      </c>
      <c r="E595" s="17">
        <v>37106.065997485995</v>
      </c>
    </row>
    <row r="596" spans="2:5" x14ac:dyDescent="0.25">
      <c r="B596" s="15">
        <v>593</v>
      </c>
      <c r="C596" s="20">
        <v>37648.729629570662</v>
      </c>
      <c r="D596" s="20">
        <v>37648.729629570662</v>
      </c>
      <c r="E596" s="17">
        <v>63494.472377564773</v>
      </c>
    </row>
    <row r="597" spans="2:5" x14ac:dyDescent="0.25">
      <c r="B597" s="15">
        <v>594</v>
      </c>
      <c r="C597" s="20">
        <v>36941.225390479383</v>
      </c>
      <c r="D597" s="20">
        <v>36941.225390479383</v>
      </c>
      <c r="E597" s="17">
        <v>29489.0243811357</v>
      </c>
    </row>
    <row r="598" spans="2:5" x14ac:dyDescent="0.25">
      <c r="B598" s="15">
        <v>595</v>
      </c>
      <c r="C598" s="20">
        <v>34894.326283788876</v>
      </c>
      <c r="D598" s="20">
        <v>34894.326283788876</v>
      </c>
      <c r="E598" s="17">
        <v>38278.439717630841</v>
      </c>
    </row>
    <row r="599" spans="2:5" x14ac:dyDescent="0.25">
      <c r="B599" s="15">
        <v>596</v>
      </c>
      <c r="C599" s="20">
        <v>32314.148448375679</v>
      </c>
      <c r="D599" s="20">
        <v>32314.148448375679</v>
      </c>
      <c r="E599" s="17">
        <v>84492.197313325683</v>
      </c>
    </row>
    <row r="600" spans="2:5" x14ac:dyDescent="0.25">
      <c r="B600" s="15">
        <v>597</v>
      </c>
      <c r="C600" s="20">
        <v>33256.041747969241</v>
      </c>
      <c r="D600" s="20">
        <v>33256.041747969241</v>
      </c>
      <c r="E600" s="17">
        <v>17974.598738170025</v>
      </c>
    </row>
    <row r="601" spans="2:5" x14ac:dyDescent="0.25">
      <c r="B601" s="15">
        <v>598</v>
      </c>
      <c r="C601" s="20">
        <v>35890.363814761593</v>
      </c>
      <c r="D601" s="20">
        <v>35890.363814761593</v>
      </c>
      <c r="E601" s="17">
        <v>32663.989856837143</v>
      </c>
    </row>
    <row r="602" spans="2:5" x14ac:dyDescent="0.25">
      <c r="B602" s="15">
        <v>599</v>
      </c>
      <c r="C602" s="20">
        <v>68367.074588341304</v>
      </c>
      <c r="D602" s="20">
        <v>68367.074588341304</v>
      </c>
      <c r="E602" s="17">
        <v>29585.920578270074</v>
      </c>
    </row>
    <row r="603" spans="2:5" x14ac:dyDescent="0.25">
      <c r="B603" s="15">
        <v>600</v>
      </c>
      <c r="C603" s="20">
        <v>38763.455126613175</v>
      </c>
      <c r="D603" s="20">
        <v>38763.455126613175</v>
      </c>
      <c r="E603" s="17">
        <v>33140.008165712221</v>
      </c>
    </row>
    <row r="604" spans="2:5" x14ac:dyDescent="0.25">
      <c r="B604" s="15">
        <v>601</v>
      </c>
      <c r="C604" s="20">
        <v>39718.117059097262</v>
      </c>
      <c r="D604" s="20">
        <v>39718.117059097262</v>
      </c>
      <c r="E604" s="17">
        <v>37870.125266711344</v>
      </c>
    </row>
    <row r="605" spans="2:5" x14ac:dyDescent="0.25">
      <c r="B605" s="15">
        <v>602</v>
      </c>
      <c r="C605" s="20">
        <v>63268.918474858714</v>
      </c>
      <c r="D605" s="20">
        <v>63268.918474858714</v>
      </c>
      <c r="E605" s="17">
        <v>42354.259030738089</v>
      </c>
    </row>
    <row r="606" spans="2:5" x14ac:dyDescent="0.25">
      <c r="B606" s="15">
        <v>603</v>
      </c>
      <c r="C606" s="20">
        <v>33026.697721972654</v>
      </c>
      <c r="D606" s="20">
        <v>33026.697721972654</v>
      </c>
      <c r="E606" s="17">
        <v>73004.424450297651</v>
      </c>
    </row>
    <row r="607" spans="2:5" x14ac:dyDescent="0.25">
      <c r="B607" s="15">
        <v>604</v>
      </c>
      <c r="C607" s="20">
        <v>47244.850093898196</v>
      </c>
      <c r="D607" s="20">
        <v>47244.850093898196</v>
      </c>
      <c r="E607" s="17">
        <v>21344.871138478087</v>
      </c>
    </row>
    <row r="608" spans="2:5" x14ac:dyDescent="0.25">
      <c r="B608" s="15">
        <v>605</v>
      </c>
      <c r="C608" s="20">
        <v>41320.513260427033</v>
      </c>
      <c r="D608" s="20">
        <v>41320.513260427033</v>
      </c>
      <c r="E608" s="17">
        <v>42267.864323812042</v>
      </c>
    </row>
    <row r="609" spans="2:5" x14ac:dyDescent="0.25">
      <c r="B609" s="15">
        <v>606</v>
      </c>
      <c r="C609" s="20">
        <v>36261.890194847459</v>
      </c>
      <c r="D609" s="20">
        <v>36261.890194847459</v>
      </c>
      <c r="E609" s="17">
        <v>131566.0205195742</v>
      </c>
    </row>
    <row r="610" spans="2:5" x14ac:dyDescent="0.25">
      <c r="B610" s="15">
        <v>607</v>
      </c>
      <c r="C610" s="20">
        <v>44727.503433700571</v>
      </c>
      <c r="D610" s="20">
        <v>44727.503433700571</v>
      </c>
      <c r="E610" s="17">
        <v>51656.058540080048</v>
      </c>
    </row>
    <row r="611" spans="2:5" x14ac:dyDescent="0.25">
      <c r="B611" s="15">
        <v>608</v>
      </c>
      <c r="C611" s="20">
        <v>48061.409701217432</v>
      </c>
      <c r="D611" s="20">
        <v>48061.409701217432</v>
      </c>
      <c r="E611" s="17">
        <v>71069.11404462147</v>
      </c>
    </row>
    <row r="612" spans="2:5" x14ac:dyDescent="0.25">
      <c r="B612" s="15">
        <v>609</v>
      </c>
      <c r="C612" s="20">
        <v>31728.029668688217</v>
      </c>
      <c r="D612" s="20">
        <v>31728.029668688217</v>
      </c>
      <c r="E612" s="17">
        <v>23148.916947747639</v>
      </c>
    </row>
    <row r="613" spans="2:5" x14ac:dyDescent="0.25">
      <c r="B613" s="15">
        <v>610</v>
      </c>
      <c r="C613" s="20">
        <v>45323.678337473786</v>
      </c>
      <c r="D613" s="20">
        <v>45323.678337473786</v>
      </c>
      <c r="E613" s="17">
        <v>24022.293514096466</v>
      </c>
    </row>
    <row r="614" spans="2:5" x14ac:dyDescent="0.25">
      <c r="B614" s="15">
        <v>611</v>
      </c>
      <c r="C614" s="20">
        <v>45819.194030981052</v>
      </c>
      <c r="D614" s="20">
        <v>45819.194030981052</v>
      </c>
      <c r="E614" s="17">
        <v>108521.33790035221</v>
      </c>
    </row>
    <row r="615" spans="2:5" x14ac:dyDescent="0.25">
      <c r="B615" s="15">
        <v>612</v>
      </c>
      <c r="C615" s="20">
        <v>33634.587375779935</v>
      </c>
      <c r="D615" s="20">
        <v>33634.587375779935</v>
      </c>
      <c r="E615" s="17">
        <v>27712.571132040594</v>
      </c>
    </row>
    <row r="616" spans="2:5" x14ac:dyDescent="0.25">
      <c r="B616" s="15">
        <v>613</v>
      </c>
      <c r="C616" s="20">
        <v>49263.559212504384</v>
      </c>
      <c r="D616" s="20">
        <v>49263.559212504384</v>
      </c>
      <c r="E616" s="17">
        <v>38642.347894351449</v>
      </c>
    </row>
    <row r="617" spans="2:5" x14ac:dyDescent="0.25">
      <c r="B617" s="15">
        <v>614</v>
      </c>
      <c r="C617" s="20">
        <v>38450.589408962602</v>
      </c>
      <c r="D617" s="20">
        <v>38450.589408962602</v>
      </c>
      <c r="E617" s="17">
        <v>27334.558792943753</v>
      </c>
    </row>
    <row r="618" spans="2:5" x14ac:dyDescent="0.25">
      <c r="B618" s="15">
        <v>615</v>
      </c>
      <c r="C618" s="20">
        <v>31625.305593944093</v>
      </c>
      <c r="D618" s="20">
        <v>31625.305593944093</v>
      </c>
      <c r="E618" s="17">
        <v>25577.090143401874</v>
      </c>
    </row>
    <row r="619" spans="2:5" x14ac:dyDescent="0.25">
      <c r="B619" s="15">
        <v>616</v>
      </c>
      <c r="C619" s="20">
        <v>41751.815886124154</v>
      </c>
      <c r="D619" s="20">
        <v>41751.815886124154</v>
      </c>
      <c r="E619" s="17">
        <v>38137.476319811787</v>
      </c>
    </row>
    <row r="620" spans="2:5" x14ac:dyDescent="0.25">
      <c r="B620" s="15">
        <v>617</v>
      </c>
      <c r="C620" s="20">
        <v>42075.893559457705</v>
      </c>
      <c r="D620" s="20">
        <v>42075.893559457705</v>
      </c>
      <c r="E620" s="17">
        <v>20970.79562273265</v>
      </c>
    </row>
    <row r="621" spans="2:5" x14ac:dyDescent="0.25">
      <c r="B621" s="15">
        <v>618</v>
      </c>
      <c r="C621" s="20">
        <v>47732.489647630711</v>
      </c>
      <c r="D621" s="20">
        <v>47732.489647630711</v>
      </c>
      <c r="E621" s="17">
        <v>25028.211995193469</v>
      </c>
    </row>
    <row r="622" spans="2:5" x14ac:dyDescent="0.25">
      <c r="B622" s="15">
        <v>619</v>
      </c>
      <c r="C622" s="20">
        <v>32457.076644015462</v>
      </c>
      <c r="D622" s="20">
        <v>32457.076644015462</v>
      </c>
      <c r="E622" s="17">
        <v>33395.381334535705</v>
      </c>
    </row>
    <row r="623" spans="2:5" x14ac:dyDescent="0.25">
      <c r="B623" s="15">
        <v>620</v>
      </c>
      <c r="C623" s="20">
        <v>45303.571102309157</v>
      </c>
      <c r="D623" s="20">
        <v>45303.571102309157</v>
      </c>
      <c r="E623" s="17">
        <v>30583.957105112717</v>
      </c>
    </row>
    <row r="624" spans="2:5" x14ac:dyDescent="0.25">
      <c r="B624" s="15">
        <v>621</v>
      </c>
      <c r="C624" s="20">
        <v>34860.897895802416</v>
      </c>
      <c r="D624" s="20">
        <v>34860.897895802416</v>
      </c>
      <c r="E624" s="17">
        <v>51696.195285738002</v>
      </c>
    </row>
    <row r="625" spans="2:5" x14ac:dyDescent="0.25">
      <c r="B625" s="15">
        <v>622</v>
      </c>
      <c r="C625" s="20">
        <v>49896.599646126728</v>
      </c>
      <c r="D625" s="20">
        <v>49896.599646126728</v>
      </c>
      <c r="E625" s="17">
        <v>32713.100271583848</v>
      </c>
    </row>
    <row r="626" spans="2:5" x14ac:dyDescent="0.25">
      <c r="B626" s="15">
        <v>623</v>
      </c>
      <c r="C626" s="20">
        <v>33046.069967497795</v>
      </c>
      <c r="D626" s="20">
        <v>33046.069967497795</v>
      </c>
      <c r="E626" s="17">
        <v>41118.06578019623</v>
      </c>
    </row>
    <row r="627" spans="2:5" x14ac:dyDescent="0.25">
      <c r="B627" s="15">
        <v>624</v>
      </c>
      <c r="C627" s="20">
        <v>50655.312698749854</v>
      </c>
      <c r="D627" s="20">
        <v>50655.312698749854</v>
      </c>
      <c r="E627" s="17">
        <v>24381.939787302632</v>
      </c>
    </row>
    <row r="628" spans="2:5" x14ac:dyDescent="0.25">
      <c r="B628" s="15">
        <v>625</v>
      </c>
      <c r="C628" s="20">
        <v>38870.767735739559</v>
      </c>
      <c r="D628" s="20">
        <v>38870.767735739559</v>
      </c>
      <c r="E628" s="17">
        <v>32479.043483028247</v>
      </c>
    </row>
    <row r="629" spans="2:5" x14ac:dyDescent="0.25">
      <c r="B629" s="15">
        <v>626</v>
      </c>
      <c r="C629" s="20">
        <v>35768.995823226731</v>
      </c>
      <c r="D629" s="20">
        <v>35768.995823226731</v>
      </c>
      <c r="E629" s="17">
        <v>22989.209846240967</v>
      </c>
    </row>
    <row r="630" spans="2:5" x14ac:dyDescent="0.25">
      <c r="B630" s="15">
        <v>627</v>
      </c>
      <c r="C630" s="20">
        <v>24387.52161039467</v>
      </c>
      <c r="D630" s="20">
        <v>24387.52161039467</v>
      </c>
      <c r="E630" s="17">
        <v>36479.884131736784</v>
      </c>
    </row>
    <row r="631" spans="2:5" x14ac:dyDescent="0.25">
      <c r="B631" s="15">
        <v>628</v>
      </c>
      <c r="C631" s="20">
        <v>49385.188361027816</v>
      </c>
      <c r="D631" s="20">
        <v>49385.188361027816</v>
      </c>
      <c r="E631" s="17">
        <v>26134.842305249807</v>
      </c>
    </row>
    <row r="632" spans="2:5" x14ac:dyDescent="0.25">
      <c r="B632" s="15">
        <v>629</v>
      </c>
      <c r="C632" s="20">
        <v>40910.044356813763</v>
      </c>
      <c r="D632" s="20">
        <v>40910.044356813763</v>
      </c>
      <c r="E632" s="17">
        <v>30244.580893739014</v>
      </c>
    </row>
    <row r="633" spans="2:5" x14ac:dyDescent="0.25">
      <c r="B633" s="15">
        <v>630</v>
      </c>
      <c r="C633" s="20">
        <v>41220.359235787641</v>
      </c>
      <c r="D633" s="20">
        <v>41220.359235787641</v>
      </c>
      <c r="E633" s="17">
        <v>29216.412679479879</v>
      </c>
    </row>
    <row r="634" spans="2:5" x14ac:dyDescent="0.25">
      <c r="B634" s="15">
        <v>631</v>
      </c>
      <c r="C634" s="20">
        <v>37301.72324077785</v>
      </c>
      <c r="D634" s="20">
        <v>37301.72324077785</v>
      </c>
      <c r="E634" s="17">
        <v>27938.130959594459</v>
      </c>
    </row>
    <row r="635" spans="2:5" x14ac:dyDescent="0.25">
      <c r="B635" s="15">
        <v>632</v>
      </c>
      <c r="C635" s="20">
        <v>33583.231336663324</v>
      </c>
      <c r="D635" s="20">
        <v>33583.231336663324</v>
      </c>
      <c r="E635" s="17">
        <v>29545.67196805542</v>
      </c>
    </row>
    <row r="636" spans="2:5" x14ac:dyDescent="0.25">
      <c r="B636" s="15">
        <v>633</v>
      </c>
      <c r="C636" s="20">
        <v>50479.129127274362</v>
      </c>
      <c r="D636" s="20">
        <v>50479.129127274362</v>
      </c>
      <c r="E636" s="17">
        <v>30097.653836150457</v>
      </c>
    </row>
    <row r="637" spans="2:5" x14ac:dyDescent="0.25">
      <c r="B637" s="15">
        <v>634</v>
      </c>
      <c r="C637" s="20">
        <v>37638.811724842999</v>
      </c>
      <c r="D637" s="20">
        <v>37638.811724842999</v>
      </c>
      <c r="E637" s="17">
        <v>31833.304472737356</v>
      </c>
    </row>
    <row r="638" spans="2:5" x14ac:dyDescent="0.25">
      <c r="B638" s="15">
        <v>635</v>
      </c>
      <c r="C638" s="20">
        <v>42631.379332890639</v>
      </c>
      <c r="D638" s="20">
        <v>42631.379332890639</v>
      </c>
      <c r="E638" s="17">
        <v>39623.57858583887</v>
      </c>
    </row>
    <row r="639" spans="2:5" x14ac:dyDescent="0.25">
      <c r="B639" s="15">
        <v>636</v>
      </c>
      <c r="C639" s="20">
        <v>36213.599022628339</v>
      </c>
      <c r="D639" s="20">
        <v>36213.599022628339</v>
      </c>
      <c r="E639" s="17">
        <v>28670.883887050895</v>
      </c>
    </row>
    <row r="640" spans="2:5" x14ac:dyDescent="0.25">
      <c r="B640" s="15">
        <v>637</v>
      </c>
      <c r="C640" s="20">
        <v>26563.46536626836</v>
      </c>
      <c r="D640" s="20">
        <v>26563.46536626836</v>
      </c>
      <c r="E640" s="17">
        <v>42532.61308103193</v>
      </c>
    </row>
    <row r="641" spans="2:5" x14ac:dyDescent="0.25">
      <c r="B641" s="15">
        <v>638</v>
      </c>
      <c r="C641" s="20">
        <v>39621.127177914459</v>
      </c>
      <c r="D641" s="20">
        <v>39621.127177914459</v>
      </c>
      <c r="E641" s="17">
        <v>32758.658883480068</v>
      </c>
    </row>
    <row r="642" spans="2:5" x14ac:dyDescent="0.25">
      <c r="B642" s="15">
        <v>639</v>
      </c>
      <c r="C642" s="20">
        <v>45772.384838273916</v>
      </c>
      <c r="D642" s="20">
        <v>45772.384838273916</v>
      </c>
      <c r="E642" s="17">
        <v>47799.794302301125</v>
      </c>
    </row>
    <row r="643" spans="2:5" x14ac:dyDescent="0.25">
      <c r="B643" s="15">
        <v>640</v>
      </c>
      <c r="C643" s="20">
        <v>46819.528384734433</v>
      </c>
      <c r="D643" s="20">
        <v>46819.528384734433</v>
      </c>
      <c r="E643" s="17">
        <v>92504.797829186442</v>
      </c>
    </row>
    <row r="644" spans="2:5" x14ac:dyDescent="0.25">
      <c r="B644" s="15">
        <v>641</v>
      </c>
      <c r="C644" s="20">
        <v>35563.929044052624</v>
      </c>
      <c r="D644" s="20">
        <v>35563.929044052624</v>
      </c>
      <c r="E644" s="17">
        <v>40798.608721367753</v>
      </c>
    </row>
    <row r="645" spans="2:5" x14ac:dyDescent="0.25">
      <c r="B645" s="15">
        <v>642</v>
      </c>
      <c r="C645" s="20">
        <v>39862.753456123857</v>
      </c>
      <c r="D645" s="20">
        <v>39862.753456123857</v>
      </c>
      <c r="E645" s="17">
        <v>113756.3676904098</v>
      </c>
    </row>
    <row r="646" spans="2:5" x14ac:dyDescent="0.25">
      <c r="B646" s="15">
        <v>643</v>
      </c>
      <c r="C646" s="20">
        <v>31737.769243078284</v>
      </c>
      <c r="D646" s="20">
        <v>31737.769243078284</v>
      </c>
      <c r="E646" s="17">
        <v>30237.963199616435</v>
      </c>
    </row>
    <row r="647" spans="2:5" x14ac:dyDescent="0.25">
      <c r="B647" s="15">
        <v>644</v>
      </c>
      <c r="C647" s="20">
        <v>38187.15863954652</v>
      </c>
      <c r="D647" s="20">
        <v>38187.15863954652</v>
      </c>
      <c r="E647" s="17">
        <v>29794.4075473495</v>
      </c>
    </row>
    <row r="648" spans="2:5" x14ac:dyDescent="0.25">
      <c r="B648" s="15">
        <v>645</v>
      </c>
      <c r="C648" s="20">
        <v>31779.955187781135</v>
      </c>
      <c r="D648" s="20">
        <v>31779.955187781135</v>
      </c>
      <c r="E648" s="17">
        <v>22026.860402713522</v>
      </c>
    </row>
    <row r="649" spans="2:5" x14ac:dyDescent="0.25">
      <c r="B649" s="15">
        <v>646</v>
      </c>
      <c r="C649" s="20">
        <v>41461.269581144181</v>
      </c>
      <c r="D649" s="20">
        <v>41461.269581144181</v>
      </c>
      <c r="E649" s="17">
        <v>41323.839311316231</v>
      </c>
    </row>
    <row r="650" spans="2:5" x14ac:dyDescent="0.25">
      <c r="B650" s="15">
        <v>647</v>
      </c>
      <c r="C650" s="20">
        <v>54886.733793885367</v>
      </c>
      <c r="D650" s="20">
        <v>54886.733793885367</v>
      </c>
      <c r="E650" s="17">
        <v>23197.131760353961</v>
      </c>
    </row>
    <row r="651" spans="2:5" x14ac:dyDescent="0.25">
      <c r="B651" s="15">
        <v>648</v>
      </c>
      <c r="C651" s="20">
        <v>39969.731467642581</v>
      </c>
      <c r="D651" s="20">
        <v>39969.731467642581</v>
      </c>
      <c r="E651" s="17">
        <v>26389.428199750517</v>
      </c>
    </row>
    <row r="652" spans="2:5" x14ac:dyDescent="0.25">
      <c r="B652" s="15">
        <v>649</v>
      </c>
      <c r="C652" s="20">
        <v>47488.881679565384</v>
      </c>
      <c r="D652" s="20">
        <v>47488.881679565384</v>
      </c>
      <c r="E652" s="17">
        <v>27212.084420444138</v>
      </c>
    </row>
    <row r="653" spans="2:5" x14ac:dyDescent="0.25">
      <c r="B653" s="15">
        <v>650</v>
      </c>
      <c r="C653" s="20">
        <v>36825.986121841917</v>
      </c>
      <c r="D653" s="20">
        <v>36825.986121841917</v>
      </c>
      <c r="E653" s="17">
        <v>75264.810145721596</v>
      </c>
    </row>
    <row r="654" spans="2:5" x14ac:dyDescent="0.25">
      <c r="B654" s="15">
        <v>651</v>
      </c>
      <c r="C654" s="20">
        <v>39231.591956080934</v>
      </c>
      <c r="D654" s="20">
        <v>39231.591956080934</v>
      </c>
      <c r="E654" s="17">
        <v>84795.148180517863</v>
      </c>
    </row>
    <row r="655" spans="2:5" x14ac:dyDescent="0.25">
      <c r="B655" s="15">
        <v>652</v>
      </c>
      <c r="C655" s="20">
        <v>40204.837427346713</v>
      </c>
      <c r="D655" s="20">
        <v>40204.837427346713</v>
      </c>
      <c r="E655" s="17">
        <v>20069.529034390234</v>
      </c>
    </row>
    <row r="656" spans="2:5" x14ac:dyDescent="0.25">
      <c r="B656" s="15">
        <v>653</v>
      </c>
      <c r="C656" s="20">
        <v>49481.780271449883</v>
      </c>
      <c r="D656" s="20">
        <v>49481.780271449883</v>
      </c>
      <c r="E656" s="17">
        <v>26073.536102477708</v>
      </c>
    </row>
    <row r="657" spans="2:5" x14ac:dyDescent="0.25">
      <c r="B657" s="15">
        <v>654</v>
      </c>
      <c r="C657" s="20">
        <v>43351.499075954969</v>
      </c>
      <c r="D657" s="20">
        <v>43351.499075954969</v>
      </c>
      <c r="E657" s="17">
        <v>59743.498779534362</v>
      </c>
    </row>
    <row r="658" spans="2:5" x14ac:dyDescent="0.25">
      <c r="B658" s="15">
        <v>655</v>
      </c>
      <c r="C658" s="20">
        <v>36519.784398676085</v>
      </c>
      <c r="D658" s="20">
        <v>36519.784398676085</v>
      </c>
      <c r="E658" s="17">
        <v>43405.493004040371</v>
      </c>
    </row>
    <row r="659" spans="2:5" x14ac:dyDescent="0.25">
      <c r="B659" s="15">
        <v>656</v>
      </c>
      <c r="C659" s="20">
        <v>33057.495470297981</v>
      </c>
      <c r="D659" s="20">
        <v>33057.495470297981</v>
      </c>
      <c r="E659" s="17">
        <v>39168.354542784189</v>
      </c>
    </row>
    <row r="660" spans="2:5" x14ac:dyDescent="0.25">
      <c r="B660" s="15">
        <v>657</v>
      </c>
      <c r="C660" s="20">
        <v>42933.810111368279</v>
      </c>
      <c r="D660" s="20">
        <v>42933.810111368279</v>
      </c>
      <c r="E660" s="17">
        <v>24376.415812349442</v>
      </c>
    </row>
    <row r="661" spans="2:5" x14ac:dyDescent="0.25">
      <c r="B661" s="15">
        <v>658</v>
      </c>
      <c r="C661" s="20">
        <v>45907.093359484265</v>
      </c>
      <c r="D661" s="20">
        <v>45907.093359484265</v>
      </c>
      <c r="E661" s="17">
        <v>43043.612453258414</v>
      </c>
    </row>
    <row r="662" spans="2:5" x14ac:dyDescent="0.25">
      <c r="B662" s="15">
        <v>659</v>
      </c>
      <c r="C662" s="20">
        <v>41082.528414306813</v>
      </c>
      <c r="D662" s="20">
        <v>41082.528414306813</v>
      </c>
      <c r="E662" s="17">
        <v>44171.094545681823</v>
      </c>
    </row>
    <row r="663" spans="2:5" x14ac:dyDescent="0.25">
      <c r="B663" s="15">
        <v>660</v>
      </c>
      <c r="C663" s="20">
        <v>43813.561400608443</v>
      </c>
      <c r="D663" s="20">
        <v>43813.561400608443</v>
      </c>
      <c r="E663" s="17">
        <v>33868.734981855239</v>
      </c>
    </row>
    <row r="664" spans="2:5" x14ac:dyDescent="0.25">
      <c r="B664" s="15">
        <v>661</v>
      </c>
      <c r="C664" s="20">
        <v>34526.553905665853</v>
      </c>
      <c r="D664" s="20">
        <v>34526.553905665853</v>
      </c>
      <c r="E664" s="17">
        <v>26447.162701423258</v>
      </c>
    </row>
    <row r="665" spans="2:5" x14ac:dyDescent="0.25">
      <c r="B665" s="15">
        <v>662</v>
      </c>
      <c r="C665" s="20">
        <v>68070.427295709669</v>
      </c>
      <c r="D665" s="20">
        <v>68070.427295709669</v>
      </c>
      <c r="E665" s="17">
        <v>28724.759942255561</v>
      </c>
    </row>
    <row r="666" spans="2:5" x14ac:dyDescent="0.25">
      <c r="B666" s="15">
        <v>663</v>
      </c>
      <c r="C666" s="20">
        <v>38031.991280356851</v>
      </c>
      <c r="D666" s="20">
        <v>38031.991280356851</v>
      </c>
      <c r="E666" s="17">
        <v>31014.166825520653</v>
      </c>
    </row>
    <row r="667" spans="2:5" x14ac:dyDescent="0.25">
      <c r="B667" s="15">
        <v>664</v>
      </c>
      <c r="C667" s="20">
        <v>43290.258473460781</v>
      </c>
      <c r="D667" s="20">
        <v>43290.258473460781</v>
      </c>
      <c r="E667" s="17">
        <v>104422.88269594937</v>
      </c>
    </row>
    <row r="668" spans="2:5" x14ac:dyDescent="0.25">
      <c r="B668" s="15">
        <v>665</v>
      </c>
      <c r="C668" s="20">
        <v>47881.122458762009</v>
      </c>
      <c r="D668" s="20">
        <v>47881.122458762009</v>
      </c>
      <c r="E668" s="17">
        <v>24667.013921168993</v>
      </c>
    </row>
    <row r="669" spans="2:5" x14ac:dyDescent="0.25">
      <c r="B669" s="15">
        <v>666</v>
      </c>
      <c r="C669" s="20">
        <v>41220.736835066702</v>
      </c>
      <c r="D669" s="20">
        <v>41220.736835066702</v>
      </c>
      <c r="E669" s="17">
        <v>24417.572622788175</v>
      </c>
    </row>
    <row r="670" spans="2:5" x14ac:dyDescent="0.25">
      <c r="B670" s="15">
        <v>667</v>
      </c>
      <c r="C670" s="20">
        <v>41467.890865237132</v>
      </c>
      <c r="D670" s="20">
        <v>41467.890865237132</v>
      </c>
      <c r="E670" s="17">
        <v>47930.725734707608</v>
      </c>
    </row>
    <row r="671" spans="2:5" x14ac:dyDescent="0.25">
      <c r="B671" s="15">
        <v>668</v>
      </c>
      <c r="C671" s="20">
        <v>41388.574545410032</v>
      </c>
      <c r="D671" s="20">
        <v>41388.574545410032</v>
      </c>
      <c r="E671" s="17">
        <v>30117.222636983432</v>
      </c>
    </row>
    <row r="672" spans="2:5" x14ac:dyDescent="0.25">
      <c r="B672" s="15">
        <v>669</v>
      </c>
      <c r="C672" s="20">
        <v>59746.919150348913</v>
      </c>
      <c r="D672" s="20">
        <v>59746.919150348913</v>
      </c>
      <c r="E672" s="17">
        <v>37023.298624102375</v>
      </c>
    </row>
    <row r="673" spans="2:5" x14ac:dyDescent="0.25">
      <c r="B673" s="15">
        <v>670</v>
      </c>
      <c r="C673" s="20">
        <v>47550.449243707553</v>
      </c>
      <c r="D673" s="20">
        <v>47550.449243707553</v>
      </c>
      <c r="E673" s="17">
        <v>32626.103385585393</v>
      </c>
    </row>
    <row r="674" spans="2:5" x14ac:dyDescent="0.25">
      <c r="B674" s="15">
        <v>671</v>
      </c>
      <c r="C674" s="20">
        <v>35933.631470263594</v>
      </c>
      <c r="D674" s="20">
        <v>35933.631470263594</v>
      </c>
      <c r="E674" s="17">
        <v>39094.381874611274</v>
      </c>
    </row>
    <row r="675" spans="2:5" x14ac:dyDescent="0.25">
      <c r="B675" s="15">
        <v>672</v>
      </c>
      <c r="C675" s="20">
        <v>41164.078064974397</v>
      </c>
      <c r="D675" s="20">
        <v>41164.078064974397</v>
      </c>
      <c r="E675" s="17">
        <v>41842.028476396372</v>
      </c>
    </row>
    <row r="676" spans="2:5" x14ac:dyDescent="0.25">
      <c r="B676" s="15">
        <v>673</v>
      </c>
      <c r="C676" s="20">
        <v>35529.691860970881</v>
      </c>
      <c r="D676" s="20">
        <v>35529.691860970881</v>
      </c>
      <c r="E676" s="17">
        <v>17549.681052508269</v>
      </c>
    </row>
    <row r="677" spans="2:5" x14ac:dyDescent="0.25">
      <c r="B677" s="15">
        <v>674</v>
      </c>
      <c r="C677" s="20">
        <v>45834.513799992041</v>
      </c>
      <c r="D677" s="20">
        <v>45834.513799992041</v>
      </c>
      <c r="E677" s="17">
        <v>19855.84180347509</v>
      </c>
    </row>
    <row r="678" spans="2:5" x14ac:dyDescent="0.25">
      <c r="B678" s="15">
        <v>675</v>
      </c>
      <c r="C678" s="20">
        <v>39928.956082182776</v>
      </c>
      <c r="D678" s="20">
        <v>39928.956082182776</v>
      </c>
      <c r="E678" s="17">
        <v>28816.6353811687</v>
      </c>
    </row>
    <row r="679" spans="2:5" x14ac:dyDescent="0.25">
      <c r="B679" s="15">
        <v>676</v>
      </c>
      <c r="C679" s="20">
        <v>31440.027985974899</v>
      </c>
      <c r="D679" s="20">
        <v>31440.027985974899</v>
      </c>
      <c r="E679" s="17">
        <v>79094.878192732504</v>
      </c>
    </row>
    <row r="680" spans="2:5" x14ac:dyDescent="0.25">
      <c r="B680" s="15">
        <v>677</v>
      </c>
      <c r="C680" s="20">
        <v>39161.508058872867</v>
      </c>
      <c r="D680" s="20">
        <v>39161.508058872867</v>
      </c>
      <c r="E680" s="17">
        <v>48379.344580827354</v>
      </c>
    </row>
    <row r="681" spans="2:5" x14ac:dyDescent="0.25">
      <c r="B681" s="15">
        <v>678</v>
      </c>
      <c r="C681" s="20">
        <v>45052.131644608497</v>
      </c>
      <c r="D681" s="20">
        <v>45052.131644608497</v>
      </c>
      <c r="E681" s="17">
        <v>32438.102834744746</v>
      </c>
    </row>
    <row r="682" spans="2:5" x14ac:dyDescent="0.25">
      <c r="B682" s="15">
        <v>679</v>
      </c>
      <c r="C682" s="20">
        <v>53800.153311811169</v>
      </c>
      <c r="D682" s="20">
        <v>53800.153311811169</v>
      </c>
      <c r="E682" s="17">
        <v>47641.044349367214</v>
      </c>
    </row>
    <row r="683" spans="2:5" x14ac:dyDescent="0.25">
      <c r="B683" s="15">
        <v>680</v>
      </c>
      <c r="C683" s="20">
        <v>35472.775904823007</v>
      </c>
      <c r="D683" s="20">
        <v>35472.775904823007</v>
      </c>
      <c r="E683" s="17">
        <v>41945.221349363674</v>
      </c>
    </row>
    <row r="684" spans="2:5" x14ac:dyDescent="0.25">
      <c r="B684" s="15">
        <v>681</v>
      </c>
      <c r="C684" s="20">
        <v>40983.253929753017</v>
      </c>
      <c r="D684" s="20">
        <v>40983.253929753017</v>
      </c>
      <c r="E684" s="17">
        <v>24081.840299845517</v>
      </c>
    </row>
    <row r="685" spans="2:5" x14ac:dyDescent="0.25">
      <c r="B685" s="15">
        <v>682</v>
      </c>
      <c r="C685" s="20">
        <v>28561.987973453124</v>
      </c>
      <c r="D685" s="20">
        <v>28561.987973453124</v>
      </c>
      <c r="E685" s="17">
        <v>30003.542745675164</v>
      </c>
    </row>
    <row r="686" spans="2:5" x14ac:dyDescent="0.25">
      <c r="B686" s="15">
        <v>683</v>
      </c>
      <c r="C686" s="20">
        <v>45457.952815487166</v>
      </c>
      <c r="D686" s="20">
        <v>45457.952815487166</v>
      </c>
      <c r="E686" s="17">
        <v>29191.909510043264</v>
      </c>
    </row>
    <row r="687" spans="2:5" x14ac:dyDescent="0.25">
      <c r="B687" s="15">
        <v>684</v>
      </c>
      <c r="C687" s="20">
        <v>35414.325615390997</v>
      </c>
      <c r="D687" s="20">
        <v>35414.325615390997</v>
      </c>
      <c r="E687" s="17">
        <v>75855.268965622614</v>
      </c>
    </row>
    <row r="688" spans="2:5" x14ac:dyDescent="0.25">
      <c r="B688" s="15">
        <v>685</v>
      </c>
      <c r="C688" s="20">
        <v>30779.020116228588</v>
      </c>
      <c r="D688" s="20">
        <v>30779.020116228588</v>
      </c>
      <c r="E688" s="17">
        <v>18233.1845253049</v>
      </c>
    </row>
    <row r="689" spans="2:5" x14ac:dyDescent="0.25">
      <c r="B689" s="15">
        <v>686</v>
      </c>
      <c r="C689" s="20">
        <v>55263.534190776867</v>
      </c>
      <c r="D689" s="20">
        <v>55263.534190776867</v>
      </c>
      <c r="E689" s="17">
        <v>50937.973106855854</v>
      </c>
    </row>
    <row r="690" spans="2:5" x14ac:dyDescent="0.25">
      <c r="B690" s="15">
        <v>687</v>
      </c>
      <c r="C690" s="20">
        <v>24201.7113281157</v>
      </c>
      <c r="D690" s="20">
        <v>24201.7113281157</v>
      </c>
      <c r="E690" s="17">
        <v>26558.28350644559</v>
      </c>
    </row>
    <row r="691" spans="2:5" x14ac:dyDescent="0.25">
      <c r="B691" s="15">
        <v>688</v>
      </c>
      <c r="C691" s="20">
        <v>35566.900503745623</v>
      </c>
      <c r="D691" s="20">
        <v>35566.900503745623</v>
      </c>
      <c r="E691" s="17">
        <v>34168.146590505836</v>
      </c>
    </row>
    <row r="692" spans="2:5" x14ac:dyDescent="0.25">
      <c r="B692" s="15">
        <v>689</v>
      </c>
      <c r="C692" s="20">
        <v>32367.079687696652</v>
      </c>
      <c r="D692" s="20">
        <v>32367.079687696652</v>
      </c>
      <c r="E692" s="17">
        <v>41161.349954174628</v>
      </c>
    </row>
    <row r="693" spans="2:5" x14ac:dyDescent="0.25">
      <c r="B693" s="15">
        <v>690</v>
      </c>
      <c r="C693" s="20">
        <v>38339.62355083548</v>
      </c>
      <c r="D693" s="20">
        <v>38339.62355083548</v>
      </c>
      <c r="E693" s="17">
        <v>34979.92351683302</v>
      </c>
    </row>
    <row r="694" spans="2:5" x14ac:dyDescent="0.25">
      <c r="B694" s="15">
        <v>691</v>
      </c>
      <c r="C694" s="20">
        <v>47457.58302130126</v>
      </c>
      <c r="D694" s="20">
        <v>47457.58302130126</v>
      </c>
      <c r="E694" s="17">
        <v>45771.604576864935</v>
      </c>
    </row>
    <row r="695" spans="2:5" x14ac:dyDescent="0.25">
      <c r="B695" s="15">
        <v>692</v>
      </c>
      <c r="C695" s="20">
        <v>36924.860413065115</v>
      </c>
      <c r="D695" s="20">
        <v>36924.860413065115</v>
      </c>
      <c r="E695" s="17">
        <v>31296.58556858886</v>
      </c>
    </row>
    <row r="696" spans="2:5" x14ac:dyDescent="0.25">
      <c r="B696" s="15">
        <v>693</v>
      </c>
      <c r="C696" s="20">
        <v>47955.828976657933</v>
      </c>
      <c r="D696" s="20">
        <v>47955.828976657933</v>
      </c>
      <c r="E696" s="17">
        <v>30445.06451854686</v>
      </c>
    </row>
    <row r="697" spans="2:5" x14ac:dyDescent="0.25">
      <c r="B697" s="15">
        <v>694</v>
      </c>
      <c r="C697" s="20">
        <v>40458.102872208081</v>
      </c>
      <c r="D697" s="20">
        <v>40458.102872208081</v>
      </c>
      <c r="E697" s="17">
        <v>21569.796050436315</v>
      </c>
    </row>
    <row r="698" spans="2:5" x14ac:dyDescent="0.25">
      <c r="B698" s="15">
        <v>695</v>
      </c>
      <c r="C698" s="20">
        <v>38041.795419322065</v>
      </c>
      <c r="D698" s="20">
        <v>38041.795419322065</v>
      </c>
      <c r="E698" s="17">
        <v>66734.993405459245</v>
      </c>
    </row>
    <row r="699" spans="2:5" x14ac:dyDescent="0.25">
      <c r="B699" s="15">
        <v>696</v>
      </c>
      <c r="C699" s="20">
        <v>39833.414599442673</v>
      </c>
      <c r="D699" s="20">
        <v>39833.414599442673</v>
      </c>
      <c r="E699" s="17">
        <v>76148.266534915208</v>
      </c>
    </row>
    <row r="700" spans="2:5" x14ac:dyDescent="0.25">
      <c r="B700" s="15">
        <v>697</v>
      </c>
      <c r="C700" s="20">
        <v>30709.300510907939</v>
      </c>
      <c r="D700" s="20">
        <v>30709.300510907939</v>
      </c>
      <c r="E700" s="17">
        <v>27239.994528855368</v>
      </c>
    </row>
    <row r="701" spans="2:5" x14ac:dyDescent="0.25">
      <c r="B701" s="15">
        <v>698</v>
      </c>
      <c r="C701" s="20">
        <v>47160.049396853799</v>
      </c>
      <c r="D701" s="20">
        <v>47160.049396853799</v>
      </c>
      <c r="E701" s="17">
        <v>22605.403636734543</v>
      </c>
    </row>
    <row r="702" spans="2:5" x14ac:dyDescent="0.25">
      <c r="B702" s="15">
        <v>699</v>
      </c>
      <c r="C702" s="20">
        <v>35751.023811969935</v>
      </c>
      <c r="D702" s="20">
        <v>35751.023811969935</v>
      </c>
      <c r="E702" s="17">
        <v>18271.106250694513</v>
      </c>
    </row>
    <row r="703" spans="2:5" x14ac:dyDescent="0.25">
      <c r="B703" s="15">
        <v>700</v>
      </c>
      <c r="C703" s="20">
        <v>32406.219739720065</v>
      </c>
      <c r="D703" s="20">
        <v>32406.219739720065</v>
      </c>
      <c r="E703" s="17">
        <v>79675.343455770606</v>
      </c>
    </row>
    <row r="704" spans="2:5" x14ac:dyDescent="0.25">
      <c r="B704" s="15">
        <v>701</v>
      </c>
      <c r="C704" s="20">
        <v>38036.967640239774</v>
      </c>
      <c r="D704" s="20">
        <v>38036.967640239774</v>
      </c>
      <c r="E704" s="17">
        <v>43034.026620111319</v>
      </c>
    </row>
    <row r="705" spans="2:5" x14ac:dyDescent="0.25">
      <c r="B705" s="15">
        <v>702</v>
      </c>
      <c r="C705" s="20">
        <v>37496.685169656579</v>
      </c>
      <c r="D705" s="20">
        <v>37496.685169656579</v>
      </c>
      <c r="E705" s="17">
        <v>79166.256489148494</v>
      </c>
    </row>
    <row r="706" spans="2:5" x14ac:dyDescent="0.25">
      <c r="B706" s="15">
        <v>703</v>
      </c>
      <c r="C706" s="20">
        <v>35812.347009127538</v>
      </c>
      <c r="D706" s="20">
        <v>35812.347009127538</v>
      </c>
      <c r="E706" s="17">
        <v>38195.268292273962</v>
      </c>
    </row>
    <row r="707" spans="2:5" x14ac:dyDescent="0.25">
      <c r="B707" s="15">
        <v>704</v>
      </c>
      <c r="C707" s="20">
        <v>39681.165735836563</v>
      </c>
      <c r="D707" s="20">
        <v>39681.165735836563</v>
      </c>
      <c r="E707" s="17">
        <v>39963.463532014299</v>
      </c>
    </row>
    <row r="708" spans="2:5" x14ac:dyDescent="0.25">
      <c r="B708" s="15">
        <v>705</v>
      </c>
      <c r="C708" s="20">
        <v>27065.933198194947</v>
      </c>
      <c r="D708" s="20">
        <v>27065.933198194947</v>
      </c>
      <c r="E708" s="17">
        <v>34928.459621645663</v>
      </c>
    </row>
    <row r="709" spans="2:5" x14ac:dyDescent="0.25">
      <c r="B709" s="15">
        <v>706</v>
      </c>
      <c r="C709" s="20">
        <v>45047.659623690437</v>
      </c>
      <c r="D709" s="20">
        <v>45047.659623690437</v>
      </c>
      <c r="E709" s="17">
        <v>46098.135810524698</v>
      </c>
    </row>
    <row r="710" spans="2:5" x14ac:dyDescent="0.25">
      <c r="B710" s="15">
        <v>707</v>
      </c>
      <c r="C710" s="20">
        <v>39371.648544846619</v>
      </c>
      <c r="D710" s="20">
        <v>39371.648544846619</v>
      </c>
      <c r="E710" s="17">
        <v>74428.968162579724</v>
      </c>
    </row>
    <row r="711" spans="2:5" x14ac:dyDescent="0.25">
      <c r="B711" s="15">
        <v>708</v>
      </c>
      <c r="C711" s="20">
        <v>39659.189375607108</v>
      </c>
      <c r="D711" s="20">
        <v>39659.189375607108</v>
      </c>
      <c r="E711" s="17">
        <v>106735.83445133534</v>
      </c>
    </row>
    <row r="712" spans="2:5" x14ac:dyDescent="0.25">
      <c r="B712" s="15">
        <v>709</v>
      </c>
      <c r="C712" s="20">
        <v>45306.071143076064</v>
      </c>
      <c r="D712" s="20">
        <v>45306.071143076064</v>
      </c>
      <c r="E712" s="17">
        <v>94575.953682861495</v>
      </c>
    </row>
    <row r="713" spans="2:5" x14ac:dyDescent="0.25">
      <c r="B713" s="15">
        <v>710</v>
      </c>
      <c r="C713" s="20">
        <v>38845.535023138589</v>
      </c>
      <c r="D713" s="20">
        <v>38845.535023138589</v>
      </c>
      <c r="E713" s="17">
        <v>27556.562757868414</v>
      </c>
    </row>
    <row r="714" spans="2:5" x14ac:dyDescent="0.25">
      <c r="B714" s="15">
        <v>711</v>
      </c>
      <c r="C714" s="20">
        <v>49305.845338112609</v>
      </c>
      <c r="D714" s="20">
        <v>49305.845338112609</v>
      </c>
      <c r="E714" s="17">
        <v>32255.32062757048</v>
      </c>
    </row>
    <row r="715" spans="2:5" x14ac:dyDescent="0.25">
      <c r="B715" s="15">
        <v>712</v>
      </c>
      <c r="C715" s="20">
        <v>35574.76399698358</v>
      </c>
      <c r="D715" s="20">
        <v>35574.76399698358</v>
      </c>
      <c r="E715" s="17">
        <v>44231.338668242839</v>
      </c>
    </row>
    <row r="716" spans="2:5" x14ac:dyDescent="0.25">
      <c r="B716" s="15">
        <v>713</v>
      </c>
      <c r="C716" s="20">
        <v>48383.617590758528</v>
      </c>
      <c r="D716" s="20">
        <v>48383.617590758528</v>
      </c>
      <c r="E716" s="17">
        <v>32304.640586742007</v>
      </c>
    </row>
    <row r="717" spans="2:5" x14ac:dyDescent="0.25">
      <c r="B717" s="15">
        <v>714</v>
      </c>
      <c r="C717" s="20">
        <v>40257.161397790689</v>
      </c>
      <c r="D717" s="20">
        <v>40257.161397790689</v>
      </c>
      <c r="E717" s="17">
        <v>25598.240168671477</v>
      </c>
    </row>
    <row r="718" spans="2:5" x14ac:dyDescent="0.25">
      <c r="B718" s="15">
        <v>715</v>
      </c>
      <c r="C718" s="20">
        <v>51265.296127811904</v>
      </c>
      <c r="D718" s="20">
        <v>51265.296127811904</v>
      </c>
      <c r="E718" s="17">
        <v>36227.5595878729</v>
      </c>
    </row>
    <row r="719" spans="2:5" x14ac:dyDescent="0.25">
      <c r="B719" s="15">
        <v>716</v>
      </c>
      <c r="C719" s="20">
        <v>30256.494541505246</v>
      </c>
      <c r="D719" s="20">
        <v>30256.494541505246</v>
      </c>
      <c r="E719" s="17">
        <v>81189.219688597295</v>
      </c>
    </row>
    <row r="720" spans="2:5" x14ac:dyDescent="0.25">
      <c r="B720" s="15">
        <v>717</v>
      </c>
      <c r="C720" s="20">
        <v>30212.193322912772</v>
      </c>
      <c r="D720" s="20">
        <v>30212.193322912772</v>
      </c>
      <c r="E720" s="17">
        <v>20636.812137148194</v>
      </c>
    </row>
    <row r="721" spans="2:5" x14ac:dyDescent="0.25">
      <c r="B721" s="15">
        <v>718</v>
      </c>
      <c r="C721" s="20">
        <v>31341.065684133588</v>
      </c>
      <c r="D721" s="20">
        <v>31341.065684133588</v>
      </c>
      <c r="E721" s="17">
        <v>48196.524638057985</v>
      </c>
    </row>
    <row r="722" spans="2:5" x14ac:dyDescent="0.25">
      <c r="B722" s="15">
        <v>719</v>
      </c>
      <c r="C722" s="20">
        <v>34027.156994159508</v>
      </c>
      <c r="D722" s="20">
        <v>34027.156994159508</v>
      </c>
      <c r="E722" s="17">
        <v>26783.248001570522</v>
      </c>
    </row>
    <row r="723" spans="2:5" x14ac:dyDescent="0.25">
      <c r="B723" s="15">
        <v>720</v>
      </c>
      <c r="C723" s="20">
        <v>44951.517495024964</v>
      </c>
      <c r="D723" s="20">
        <v>44951.517495024964</v>
      </c>
      <c r="E723" s="17">
        <v>31421.597258105277</v>
      </c>
    </row>
    <row r="724" spans="2:5" x14ac:dyDescent="0.25">
      <c r="B724" s="15">
        <v>721</v>
      </c>
      <c r="C724" s="20">
        <v>49350.923859688643</v>
      </c>
      <c r="D724" s="20">
        <v>49350.923859688643</v>
      </c>
      <c r="E724" s="17">
        <v>89642.024541015693</v>
      </c>
    </row>
    <row r="725" spans="2:5" x14ac:dyDescent="0.25">
      <c r="B725" s="15">
        <v>722</v>
      </c>
      <c r="C725" s="20">
        <v>39924.807451199122</v>
      </c>
      <c r="D725" s="20">
        <v>39924.807451199122</v>
      </c>
      <c r="E725" s="17">
        <v>22805.243573990301</v>
      </c>
    </row>
    <row r="726" spans="2:5" x14ac:dyDescent="0.25">
      <c r="B726" s="15">
        <v>723</v>
      </c>
      <c r="C726" s="20">
        <v>42394.79382942833</v>
      </c>
      <c r="D726" s="20">
        <v>42394.79382942833</v>
      </c>
      <c r="E726" s="17">
        <v>52670.627641941057</v>
      </c>
    </row>
    <row r="727" spans="2:5" x14ac:dyDescent="0.25">
      <c r="B727" s="15">
        <v>724</v>
      </c>
      <c r="C727" s="20">
        <v>38947.029502849036</v>
      </c>
      <c r="D727" s="20">
        <v>38947.029502849036</v>
      </c>
      <c r="E727" s="17">
        <v>21133.755883426806</v>
      </c>
    </row>
    <row r="728" spans="2:5" x14ac:dyDescent="0.25">
      <c r="B728" s="15">
        <v>725</v>
      </c>
      <c r="C728" s="20">
        <v>43899.225252421682</v>
      </c>
      <c r="D728" s="20">
        <v>43899.225252421682</v>
      </c>
      <c r="E728" s="17">
        <v>99006.136916936302</v>
      </c>
    </row>
    <row r="729" spans="2:5" x14ac:dyDescent="0.25">
      <c r="B729" s="15">
        <v>726</v>
      </c>
      <c r="C729" s="20">
        <v>45670.552555033049</v>
      </c>
      <c r="D729" s="20">
        <v>45670.552555033049</v>
      </c>
      <c r="E729" s="17">
        <v>66352.130033159192</v>
      </c>
    </row>
    <row r="730" spans="2:5" x14ac:dyDescent="0.25">
      <c r="B730" s="15">
        <v>727</v>
      </c>
      <c r="C730" s="20">
        <v>57440.969354042369</v>
      </c>
      <c r="D730" s="20">
        <v>57440.969354042369</v>
      </c>
      <c r="E730" s="17">
        <v>39051.397011746907</v>
      </c>
    </row>
    <row r="731" spans="2:5" x14ac:dyDescent="0.25">
      <c r="B731" s="15">
        <v>728</v>
      </c>
      <c r="C731" s="20">
        <v>33142.515485384203</v>
      </c>
      <c r="D731" s="20">
        <v>33142.515485384203</v>
      </c>
      <c r="E731" s="17">
        <v>33828.026731060978</v>
      </c>
    </row>
    <row r="732" spans="2:5" x14ac:dyDescent="0.25">
      <c r="B732" s="15">
        <v>729</v>
      </c>
      <c r="C732" s="20">
        <v>43087.826865646188</v>
      </c>
      <c r="D732" s="20">
        <v>43087.826865646188</v>
      </c>
      <c r="E732" s="17">
        <v>39485.899414326108</v>
      </c>
    </row>
    <row r="733" spans="2:5" x14ac:dyDescent="0.25">
      <c r="B733" s="15">
        <v>730</v>
      </c>
      <c r="C733" s="20">
        <v>44326.632439432411</v>
      </c>
      <c r="D733" s="20">
        <v>44326.632439432411</v>
      </c>
      <c r="E733" s="17">
        <v>47838.390696188922</v>
      </c>
    </row>
    <row r="734" spans="2:5" x14ac:dyDescent="0.25">
      <c r="B734" s="15">
        <v>731</v>
      </c>
      <c r="C734" s="20">
        <v>40418.047528517105</v>
      </c>
      <c r="D734" s="20">
        <v>40418.047528517105</v>
      </c>
      <c r="E734" s="17">
        <v>23273.043202363522</v>
      </c>
    </row>
    <row r="735" spans="2:5" x14ac:dyDescent="0.25">
      <c r="B735" s="15">
        <v>732</v>
      </c>
      <c r="C735" s="20">
        <v>40460.469534951269</v>
      </c>
      <c r="D735" s="20">
        <v>40460.469534951269</v>
      </c>
      <c r="E735" s="17">
        <v>34746.125999670337</v>
      </c>
    </row>
    <row r="736" spans="2:5" x14ac:dyDescent="0.25">
      <c r="B736" s="15">
        <v>733</v>
      </c>
      <c r="C736" s="20">
        <v>51030.34234671895</v>
      </c>
      <c r="D736" s="20">
        <v>51030.34234671895</v>
      </c>
      <c r="E736" s="17">
        <v>18683.091133561702</v>
      </c>
    </row>
    <row r="737" spans="2:5" x14ac:dyDescent="0.25">
      <c r="B737" s="15">
        <v>734</v>
      </c>
      <c r="C737" s="20">
        <v>45663.499724082685</v>
      </c>
      <c r="D737" s="20">
        <v>45663.499724082685</v>
      </c>
      <c r="E737" s="17">
        <v>38301.069377329273</v>
      </c>
    </row>
    <row r="738" spans="2:5" x14ac:dyDescent="0.25">
      <c r="B738" s="15">
        <v>735</v>
      </c>
      <c r="C738" s="20">
        <v>39627.405331978749</v>
      </c>
      <c r="D738" s="20">
        <v>39627.405331978749</v>
      </c>
      <c r="E738" s="17">
        <v>31899.648034635666</v>
      </c>
    </row>
    <row r="739" spans="2:5" x14ac:dyDescent="0.25">
      <c r="B739" s="15">
        <v>736</v>
      </c>
      <c r="C739" s="20">
        <v>37432.695246559946</v>
      </c>
      <c r="D739" s="20">
        <v>37432.695246559946</v>
      </c>
      <c r="E739" s="17">
        <v>27623.488735111507</v>
      </c>
    </row>
    <row r="740" spans="2:5" x14ac:dyDescent="0.25">
      <c r="B740" s="15">
        <v>737</v>
      </c>
      <c r="C740" s="20">
        <v>40666.275761259036</v>
      </c>
      <c r="D740" s="20">
        <v>40666.275761259036</v>
      </c>
      <c r="E740" s="17">
        <v>67152.27237608374</v>
      </c>
    </row>
    <row r="741" spans="2:5" x14ac:dyDescent="0.25">
      <c r="B741" s="15">
        <v>738</v>
      </c>
      <c r="C741" s="20">
        <v>33540.044821053001</v>
      </c>
      <c r="D741" s="20">
        <v>33540.044821053001</v>
      </c>
      <c r="E741" s="17">
        <v>45097.418705351207</v>
      </c>
    </row>
    <row r="742" spans="2:5" x14ac:dyDescent="0.25">
      <c r="B742" s="15">
        <v>739</v>
      </c>
      <c r="C742" s="20">
        <v>31598.62454153414</v>
      </c>
      <c r="D742" s="20">
        <v>31598.62454153414</v>
      </c>
      <c r="E742" s="17">
        <v>20935.790669598962</v>
      </c>
    </row>
    <row r="743" spans="2:5" x14ac:dyDescent="0.25">
      <c r="B743" s="15">
        <v>740</v>
      </c>
      <c r="C743" s="20">
        <v>48864.343273120037</v>
      </c>
      <c r="D743" s="20">
        <v>48864.343273120037</v>
      </c>
      <c r="E743" s="17">
        <v>24285.396654953096</v>
      </c>
    </row>
    <row r="744" spans="2:5" x14ac:dyDescent="0.25">
      <c r="B744" s="15">
        <v>741</v>
      </c>
      <c r="C744" s="20">
        <v>31189.44236547227</v>
      </c>
      <c r="D744" s="20">
        <v>31189.44236547227</v>
      </c>
      <c r="E744" s="17">
        <v>33953.193915609852</v>
      </c>
    </row>
    <row r="745" spans="2:5" x14ac:dyDescent="0.25">
      <c r="B745" s="15">
        <v>742</v>
      </c>
      <c r="C745" s="20">
        <v>34188.015139089905</v>
      </c>
      <c r="D745" s="20">
        <v>34188.015139089905</v>
      </c>
      <c r="E745" s="17">
        <v>79097.166816031313</v>
      </c>
    </row>
    <row r="746" spans="2:5" x14ac:dyDescent="0.25">
      <c r="B746" s="15">
        <v>743</v>
      </c>
      <c r="C746" s="20">
        <v>33680.27874722964</v>
      </c>
      <c r="D746" s="20">
        <v>33680.27874722964</v>
      </c>
      <c r="E746" s="17">
        <v>33117.927616350709</v>
      </c>
    </row>
    <row r="747" spans="2:5" x14ac:dyDescent="0.25">
      <c r="B747" s="15">
        <v>744</v>
      </c>
      <c r="C747" s="20">
        <v>35047.428553723483</v>
      </c>
      <c r="D747" s="20">
        <v>35047.428553723483</v>
      </c>
      <c r="E747" s="17">
        <v>40933.849843227166</v>
      </c>
    </row>
    <row r="748" spans="2:5" x14ac:dyDescent="0.25">
      <c r="B748" s="15">
        <v>745</v>
      </c>
      <c r="C748" s="20">
        <v>34827.172779822678</v>
      </c>
      <c r="D748" s="20">
        <v>34827.172779822678</v>
      </c>
      <c r="E748" s="17">
        <v>70735.78985617646</v>
      </c>
    </row>
    <row r="749" spans="2:5" x14ac:dyDescent="0.25">
      <c r="B749" s="15">
        <v>746</v>
      </c>
      <c r="C749" s="20">
        <v>37783.934906448936</v>
      </c>
      <c r="D749" s="20">
        <v>37783.934906448936</v>
      </c>
      <c r="E749" s="17">
        <v>106088.2629593654</v>
      </c>
    </row>
    <row r="750" spans="2:5" x14ac:dyDescent="0.25">
      <c r="B750" s="15">
        <v>747</v>
      </c>
      <c r="C750" s="20">
        <v>35215.622642887465</v>
      </c>
      <c r="D750" s="20">
        <v>35215.622642887465</v>
      </c>
      <c r="E750" s="17">
        <v>23593.690984703022</v>
      </c>
    </row>
    <row r="751" spans="2:5" x14ac:dyDescent="0.25">
      <c r="B751" s="15">
        <v>748</v>
      </c>
      <c r="C751" s="20">
        <v>33368.86487456374</v>
      </c>
      <c r="D751" s="20">
        <v>33368.86487456374</v>
      </c>
      <c r="E751" s="17">
        <v>27584.557446488987</v>
      </c>
    </row>
    <row r="752" spans="2:5" x14ac:dyDescent="0.25">
      <c r="B752" s="15">
        <v>749</v>
      </c>
      <c r="C752" s="20">
        <v>55048.435863440267</v>
      </c>
      <c r="D752" s="20">
        <v>55048.435863440267</v>
      </c>
      <c r="E752" s="17">
        <v>32208.398551727867</v>
      </c>
    </row>
    <row r="753" spans="2:5" x14ac:dyDescent="0.25">
      <c r="B753" s="15">
        <v>750</v>
      </c>
      <c r="C753" s="20">
        <v>38674.71207501529</v>
      </c>
      <c r="D753" s="20">
        <v>38674.71207501529</v>
      </c>
      <c r="E753" s="17">
        <v>40190.770743151668</v>
      </c>
    </row>
    <row r="754" spans="2:5" x14ac:dyDescent="0.25">
      <c r="B754" s="15">
        <v>751</v>
      </c>
      <c r="C754" s="20">
        <v>38551.944808108616</v>
      </c>
      <c r="D754" s="20">
        <v>38551.944808108616</v>
      </c>
      <c r="E754" s="17">
        <v>43979.924245914619</v>
      </c>
    </row>
    <row r="755" spans="2:5" x14ac:dyDescent="0.25">
      <c r="B755" s="15">
        <v>752</v>
      </c>
      <c r="C755" s="20">
        <v>37283.431234274452</v>
      </c>
      <c r="D755" s="20">
        <v>37283.431234274452</v>
      </c>
      <c r="E755" s="17">
        <v>50154.78724420556</v>
      </c>
    </row>
    <row r="756" spans="2:5" x14ac:dyDescent="0.25">
      <c r="B756" s="15">
        <v>753</v>
      </c>
      <c r="C756" s="20">
        <v>35279.962334963348</v>
      </c>
      <c r="D756" s="20">
        <v>35279.962334963348</v>
      </c>
      <c r="E756" s="17">
        <v>47755.798057509346</v>
      </c>
    </row>
    <row r="757" spans="2:5" x14ac:dyDescent="0.25">
      <c r="B757" s="15">
        <v>754</v>
      </c>
      <c r="C757" s="20">
        <v>66741.389251795888</v>
      </c>
      <c r="D757" s="20">
        <v>66741.389251795888</v>
      </c>
      <c r="E757" s="17">
        <v>32005.978909865458</v>
      </c>
    </row>
    <row r="758" spans="2:5" x14ac:dyDescent="0.25">
      <c r="B758" s="15">
        <v>755</v>
      </c>
      <c r="C758" s="20">
        <v>32788.80092651608</v>
      </c>
      <c r="D758" s="20">
        <v>32788.80092651608</v>
      </c>
      <c r="E758" s="17">
        <v>25249.577499741801</v>
      </c>
    </row>
    <row r="759" spans="2:5" x14ac:dyDescent="0.25">
      <c r="B759" s="15">
        <v>756</v>
      </c>
      <c r="C759" s="20">
        <v>47176.627713891095</v>
      </c>
      <c r="D759" s="20">
        <v>47176.627713891095</v>
      </c>
      <c r="E759" s="17">
        <v>84682.135526237151</v>
      </c>
    </row>
    <row r="760" spans="2:5" x14ac:dyDescent="0.25">
      <c r="B760" s="15">
        <v>757</v>
      </c>
      <c r="C760" s="20">
        <v>43456.511546651898</v>
      </c>
      <c r="D760" s="20">
        <v>43456.511546651898</v>
      </c>
      <c r="E760" s="17">
        <v>98615.566838928469</v>
      </c>
    </row>
    <row r="761" spans="2:5" x14ac:dyDescent="0.25">
      <c r="B761" s="15">
        <v>758</v>
      </c>
      <c r="C761" s="20">
        <v>39214.560595216099</v>
      </c>
      <c r="D761" s="20">
        <v>39214.560595216099</v>
      </c>
      <c r="E761" s="17">
        <v>74001.746731470834</v>
      </c>
    </row>
    <row r="762" spans="2:5" x14ac:dyDescent="0.25">
      <c r="B762" s="15">
        <v>759</v>
      </c>
      <c r="C762" s="20">
        <v>43860.353995546204</v>
      </c>
      <c r="D762" s="20">
        <v>43860.353995546204</v>
      </c>
      <c r="E762" s="17">
        <v>35806.645998655709</v>
      </c>
    </row>
    <row r="763" spans="2:5" x14ac:dyDescent="0.25">
      <c r="B763" s="15">
        <v>760</v>
      </c>
      <c r="C763" s="20">
        <v>37112.004976656593</v>
      </c>
      <c r="D763" s="20">
        <v>37112.004976656593</v>
      </c>
      <c r="E763" s="17">
        <v>20828.648778506868</v>
      </c>
    </row>
    <row r="764" spans="2:5" x14ac:dyDescent="0.25">
      <c r="B764" s="15">
        <v>761</v>
      </c>
      <c r="C764" s="20">
        <v>29663.076147550571</v>
      </c>
      <c r="D764" s="20">
        <v>29663.076147550571</v>
      </c>
      <c r="E764" s="17">
        <v>33625.967100076086</v>
      </c>
    </row>
    <row r="765" spans="2:5" x14ac:dyDescent="0.25">
      <c r="B765" s="15">
        <v>762</v>
      </c>
      <c r="C765" s="20">
        <v>42072.99735598101</v>
      </c>
      <c r="D765" s="20">
        <v>42072.99735598101</v>
      </c>
      <c r="E765" s="17">
        <v>27588.562387822814</v>
      </c>
    </row>
    <row r="766" spans="2:5" x14ac:dyDescent="0.25">
      <c r="B766" s="15">
        <v>763</v>
      </c>
      <c r="C766" s="20">
        <v>32916.619976651717</v>
      </c>
      <c r="D766" s="20">
        <v>32916.619976651717</v>
      </c>
      <c r="E766" s="17">
        <v>41008.660222065701</v>
      </c>
    </row>
    <row r="767" spans="2:5" x14ac:dyDescent="0.25">
      <c r="B767" s="15">
        <v>764</v>
      </c>
      <c r="C767" s="20">
        <v>34059.673865456054</v>
      </c>
      <c r="D767" s="20">
        <v>34059.673865456054</v>
      </c>
      <c r="E767" s="17">
        <v>30651.026469964665</v>
      </c>
    </row>
    <row r="768" spans="2:5" x14ac:dyDescent="0.25">
      <c r="B768" s="15">
        <v>765</v>
      </c>
      <c r="C768" s="20">
        <v>38823.501439546431</v>
      </c>
      <c r="D768" s="20">
        <v>38823.501439546431</v>
      </c>
      <c r="E768" s="17">
        <v>19565.514696295064</v>
      </c>
    </row>
    <row r="769" spans="2:5" x14ac:dyDescent="0.25">
      <c r="B769" s="15">
        <v>766</v>
      </c>
      <c r="C769" s="20">
        <v>34861.253568777036</v>
      </c>
      <c r="D769" s="20">
        <v>34861.253568777036</v>
      </c>
      <c r="E769" s="17">
        <v>25434.036512733328</v>
      </c>
    </row>
    <row r="770" spans="2:5" x14ac:dyDescent="0.25">
      <c r="B770" s="15">
        <v>767</v>
      </c>
      <c r="C770" s="20">
        <v>37526.146707365333</v>
      </c>
      <c r="D770" s="20">
        <v>37526.146707365333</v>
      </c>
      <c r="E770" s="17">
        <v>17853.655180728365</v>
      </c>
    </row>
    <row r="771" spans="2:5" x14ac:dyDescent="0.25">
      <c r="B771" s="15">
        <v>768</v>
      </c>
      <c r="C771" s="20">
        <v>47737.427248846579</v>
      </c>
      <c r="D771" s="20">
        <v>47737.427248846579</v>
      </c>
      <c r="E771" s="17">
        <v>21024.168697235029</v>
      </c>
    </row>
    <row r="772" spans="2:5" x14ac:dyDescent="0.25">
      <c r="B772" s="15">
        <v>769</v>
      </c>
      <c r="C772" s="20">
        <v>35323.754179398704</v>
      </c>
      <c r="D772" s="20">
        <v>35323.754179398704</v>
      </c>
      <c r="E772" s="17">
        <v>38830.916519834136</v>
      </c>
    </row>
    <row r="773" spans="2:5" x14ac:dyDescent="0.25">
      <c r="B773" s="15">
        <v>770</v>
      </c>
      <c r="C773" s="20">
        <v>42543.28801011882</v>
      </c>
      <c r="D773" s="20">
        <v>42543.28801011882</v>
      </c>
      <c r="E773" s="17">
        <v>21783.630667902264</v>
      </c>
    </row>
    <row r="774" spans="2:5" x14ac:dyDescent="0.25">
      <c r="B774" s="15">
        <v>771</v>
      </c>
      <c r="C774" s="20">
        <v>49357.929486128785</v>
      </c>
      <c r="D774" s="20">
        <v>49357.929486128785</v>
      </c>
      <c r="E774" s="17">
        <v>27218.255575923878</v>
      </c>
    </row>
    <row r="775" spans="2:5" x14ac:dyDescent="0.25">
      <c r="B775" s="15">
        <v>772</v>
      </c>
      <c r="C775" s="20">
        <v>28604.140867544495</v>
      </c>
      <c r="D775" s="20">
        <v>28604.140867544495</v>
      </c>
      <c r="E775" s="17">
        <v>29472.622426534625</v>
      </c>
    </row>
    <row r="776" spans="2:5" x14ac:dyDescent="0.25">
      <c r="B776" s="15">
        <v>773</v>
      </c>
      <c r="C776" s="20">
        <v>44352.206623130245</v>
      </c>
      <c r="D776" s="20">
        <v>44352.206623130245</v>
      </c>
      <c r="E776" s="17">
        <v>20851.571693170514</v>
      </c>
    </row>
    <row r="777" spans="2:5" x14ac:dyDescent="0.25">
      <c r="B777" s="15">
        <v>774</v>
      </c>
      <c r="C777" s="20">
        <v>48270.617909941764</v>
      </c>
      <c r="D777" s="20">
        <v>48270.617909941764</v>
      </c>
      <c r="E777" s="17">
        <v>58138.729708368504</v>
      </c>
    </row>
    <row r="778" spans="2:5" x14ac:dyDescent="0.25">
      <c r="B778" s="15">
        <v>775</v>
      </c>
      <c r="C778" s="20">
        <v>30967.525384339835</v>
      </c>
      <c r="D778" s="20">
        <v>30967.525384339835</v>
      </c>
      <c r="E778" s="17">
        <v>24255.434563134069</v>
      </c>
    </row>
    <row r="779" spans="2:5" x14ac:dyDescent="0.25">
      <c r="B779" s="15">
        <v>776</v>
      </c>
      <c r="C779" s="20">
        <v>39403.049785886629</v>
      </c>
      <c r="D779" s="20">
        <v>39403.049785886629</v>
      </c>
      <c r="E779" s="17">
        <v>34728.983489033315</v>
      </c>
    </row>
    <row r="780" spans="2:5" x14ac:dyDescent="0.25">
      <c r="B780" s="15">
        <v>777</v>
      </c>
      <c r="C780" s="20">
        <v>52083.614196708906</v>
      </c>
      <c r="D780" s="20">
        <v>52083.614196708906</v>
      </c>
      <c r="E780" s="17">
        <v>48470.774510428899</v>
      </c>
    </row>
    <row r="781" spans="2:5" x14ac:dyDescent="0.25">
      <c r="B781" s="15">
        <v>778</v>
      </c>
      <c r="C781" s="20">
        <v>37357.511194003324</v>
      </c>
      <c r="D781" s="20">
        <v>37357.511194003324</v>
      </c>
      <c r="E781" s="17">
        <v>47276.107373444669</v>
      </c>
    </row>
    <row r="782" spans="2:5" x14ac:dyDescent="0.25">
      <c r="B782" s="15">
        <v>779</v>
      </c>
      <c r="C782" s="20">
        <v>30786.236499570921</v>
      </c>
      <c r="D782" s="20">
        <v>30786.236499570921</v>
      </c>
      <c r="E782" s="17">
        <v>20536.934184260394</v>
      </c>
    </row>
    <row r="783" spans="2:5" x14ac:dyDescent="0.25">
      <c r="B783" s="15">
        <v>780</v>
      </c>
      <c r="C783" s="20">
        <v>53645.928428839004</v>
      </c>
      <c r="D783" s="20">
        <v>53645.928428839004</v>
      </c>
      <c r="E783" s="17">
        <v>51625.582300689268</v>
      </c>
    </row>
    <row r="784" spans="2:5" x14ac:dyDescent="0.25">
      <c r="B784" s="15">
        <v>781</v>
      </c>
      <c r="C784" s="20">
        <v>57993.969629100866</v>
      </c>
      <c r="D784" s="20">
        <v>57993.969629100866</v>
      </c>
      <c r="E784" s="17">
        <v>28173.344181790679</v>
      </c>
    </row>
    <row r="785" spans="2:5" x14ac:dyDescent="0.25">
      <c r="B785" s="15">
        <v>782</v>
      </c>
      <c r="C785" s="20">
        <v>43625.132388399506</v>
      </c>
      <c r="D785" s="20">
        <v>43625.132388399506</v>
      </c>
      <c r="E785" s="17">
        <v>33670.768945727934</v>
      </c>
    </row>
    <row r="786" spans="2:5" x14ac:dyDescent="0.25">
      <c r="B786" s="15">
        <v>783</v>
      </c>
      <c r="C786" s="20">
        <v>43828.060616871015</v>
      </c>
      <c r="D786" s="20">
        <v>43828.060616871015</v>
      </c>
      <c r="E786" s="17">
        <v>34764.715042327189</v>
      </c>
    </row>
    <row r="787" spans="2:5" x14ac:dyDescent="0.25">
      <c r="B787" s="15">
        <v>784</v>
      </c>
      <c r="C787" s="20">
        <v>30705.942025397959</v>
      </c>
      <c r="D787" s="20">
        <v>30705.942025397959</v>
      </c>
      <c r="E787" s="17">
        <v>17081.066682528617</v>
      </c>
    </row>
    <row r="788" spans="2:5" x14ac:dyDescent="0.25">
      <c r="B788" s="15">
        <v>785</v>
      </c>
      <c r="C788" s="20">
        <v>35241.860291552672</v>
      </c>
      <c r="D788" s="20">
        <v>35241.860291552672</v>
      </c>
      <c r="E788" s="17">
        <v>26645.728141630876</v>
      </c>
    </row>
    <row r="789" spans="2:5" x14ac:dyDescent="0.25">
      <c r="B789" s="15">
        <v>786</v>
      </c>
      <c r="C789" s="20">
        <v>32180.46642564837</v>
      </c>
      <c r="D789" s="20">
        <v>32180.46642564837</v>
      </c>
      <c r="E789" s="17">
        <v>31849.512250634303</v>
      </c>
    </row>
    <row r="790" spans="2:5" x14ac:dyDescent="0.25">
      <c r="B790" s="15">
        <v>787</v>
      </c>
      <c r="C790" s="20">
        <v>38832.973744496056</v>
      </c>
      <c r="D790" s="20">
        <v>38832.973744496056</v>
      </c>
      <c r="E790" s="17">
        <v>101254.24544012625</v>
      </c>
    </row>
    <row r="791" spans="2:5" x14ac:dyDescent="0.25">
      <c r="B791" s="15">
        <v>788</v>
      </c>
      <c r="C791" s="20">
        <v>47112.241714069831</v>
      </c>
      <c r="D791" s="20">
        <v>47112.241714069831</v>
      </c>
      <c r="E791" s="17">
        <v>64322.580131860115</v>
      </c>
    </row>
    <row r="792" spans="2:5" x14ac:dyDescent="0.25">
      <c r="B792" s="15">
        <v>789</v>
      </c>
      <c r="C792" s="20">
        <v>37247.987052848664</v>
      </c>
      <c r="D792" s="20">
        <v>37247.987052848664</v>
      </c>
      <c r="E792" s="17">
        <v>93609.228786986874</v>
      </c>
    </row>
    <row r="793" spans="2:5" x14ac:dyDescent="0.25">
      <c r="B793" s="15">
        <v>790</v>
      </c>
      <c r="C793" s="20">
        <v>34940.099507502222</v>
      </c>
      <c r="D793" s="20">
        <v>34940.099507502222</v>
      </c>
      <c r="E793" s="17">
        <v>34162.634581760758</v>
      </c>
    </row>
    <row r="794" spans="2:5" x14ac:dyDescent="0.25">
      <c r="B794" s="15">
        <v>791</v>
      </c>
      <c r="C794" s="20">
        <v>45445.002432098161</v>
      </c>
      <c r="D794" s="20">
        <v>45445.002432098161</v>
      </c>
      <c r="E794" s="17">
        <v>22598.296848778849</v>
      </c>
    </row>
    <row r="795" spans="2:5" x14ac:dyDescent="0.25">
      <c r="B795" s="15">
        <v>792</v>
      </c>
      <c r="C795" s="20">
        <v>47961.55498520525</v>
      </c>
      <c r="D795" s="20">
        <v>47961.55498520525</v>
      </c>
      <c r="E795" s="17">
        <v>25719.317484375162</v>
      </c>
    </row>
    <row r="796" spans="2:5" x14ac:dyDescent="0.25">
      <c r="B796" s="15">
        <v>793</v>
      </c>
      <c r="C796" s="20">
        <v>39876.787439756292</v>
      </c>
      <c r="D796" s="20">
        <v>39876.787439756292</v>
      </c>
      <c r="E796" s="17">
        <v>45489.209836528564</v>
      </c>
    </row>
    <row r="797" spans="2:5" x14ac:dyDescent="0.25">
      <c r="B797" s="15">
        <v>794</v>
      </c>
      <c r="C797" s="20">
        <v>41411.081104091441</v>
      </c>
      <c r="D797" s="20">
        <v>41411.081104091441</v>
      </c>
      <c r="E797" s="17">
        <v>34348.795454630657</v>
      </c>
    </row>
    <row r="798" spans="2:5" x14ac:dyDescent="0.25">
      <c r="B798" s="15">
        <v>795</v>
      </c>
      <c r="C798" s="20">
        <v>47760.205389796545</v>
      </c>
      <c r="D798" s="20">
        <v>47760.205389796545</v>
      </c>
      <c r="E798" s="17">
        <v>23434.571610329884</v>
      </c>
    </row>
    <row r="799" spans="2:5" x14ac:dyDescent="0.25">
      <c r="B799" s="15">
        <v>796</v>
      </c>
      <c r="C799" s="20">
        <v>41277.478655506369</v>
      </c>
      <c r="D799" s="20">
        <v>41277.478655506369</v>
      </c>
      <c r="E799" s="17">
        <v>25840.482087113051</v>
      </c>
    </row>
    <row r="800" spans="2:5" x14ac:dyDescent="0.25">
      <c r="B800" s="15">
        <v>797</v>
      </c>
      <c r="C800" s="20">
        <v>32517.324705805855</v>
      </c>
      <c r="D800" s="20">
        <v>32517.324705805855</v>
      </c>
      <c r="E800" s="17">
        <v>32498.373677551419</v>
      </c>
    </row>
    <row r="801" spans="2:5" x14ac:dyDescent="0.25">
      <c r="B801" s="15">
        <v>798</v>
      </c>
      <c r="C801" s="20">
        <v>42599.295355989212</v>
      </c>
      <c r="D801" s="20">
        <v>42599.295355989212</v>
      </c>
      <c r="E801" s="17">
        <v>110872.13018261602</v>
      </c>
    </row>
    <row r="802" spans="2:5" x14ac:dyDescent="0.25">
      <c r="B802" s="15">
        <v>799</v>
      </c>
      <c r="C802" s="20">
        <v>39155.785177603946</v>
      </c>
      <c r="D802" s="20">
        <v>39155.785177603946</v>
      </c>
      <c r="E802" s="17">
        <v>35978.128847296066</v>
      </c>
    </row>
    <row r="803" spans="2:5" x14ac:dyDescent="0.25">
      <c r="B803" s="15">
        <v>800</v>
      </c>
      <c r="C803" s="20">
        <v>34807.516748891787</v>
      </c>
      <c r="D803" s="20">
        <v>34807.516748891787</v>
      </c>
      <c r="E803" s="17">
        <v>66531.384615079121</v>
      </c>
    </row>
    <row r="804" spans="2:5" x14ac:dyDescent="0.25">
      <c r="B804" s="15">
        <v>801</v>
      </c>
      <c r="C804" s="20">
        <v>31201.522437485026</v>
      </c>
      <c r="D804" s="20">
        <v>31201.522437485026</v>
      </c>
      <c r="E804" s="17">
        <v>44644.420607835724</v>
      </c>
    </row>
    <row r="805" spans="2:5" x14ac:dyDescent="0.25">
      <c r="B805" s="15">
        <v>802</v>
      </c>
      <c r="C805" s="20">
        <v>58178.975515005579</v>
      </c>
      <c r="D805" s="20">
        <v>58178.975515005579</v>
      </c>
      <c r="E805" s="17">
        <v>34598.659800889349</v>
      </c>
    </row>
    <row r="806" spans="2:5" x14ac:dyDescent="0.25">
      <c r="B806" s="15">
        <v>803</v>
      </c>
      <c r="C806" s="20">
        <v>29143.070046181332</v>
      </c>
      <c r="D806" s="20">
        <v>29143.070046181332</v>
      </c>
      <c r="E806" s="17">
        <v>39749.347118873651</v>
      </c>
    </row>
    <row r="807" spans="2:5" x14ac:dyDescent="0.25">
      <c r="B807" s="15">
        <v>804</v>
      </c>
      <c r="C807" s="20">
        <v>43156.787988012242</v>
      </c>
      <c r="D807" s="20">
        <v>43156.787988012242</v>
      </c>
      <c r="E807" s="17">
        <v>65558.35459304892</v>
      </c>
    </row>
    <row r="808" spans="2:5" x14ac:dyDescent="0.25">
      <c r="B808" s="15">
        <v>805</v>
      </c>
      <c r="C808" s="20">
        <v>37763.742574186086</v>
      </c>
      <c r="D808" s="20">
        <v>37763.742574186086</v>
      </c>
      <c r="E808" s="17">
        <v>47694.266565546612</v>
      </c>
    </row>
    <row r="809" spans="2:5" x14ac:dyDescent="0.25">
      <c r="B809" s="15">
        <v>806</v>
      </c>
      <c r="C809" s="20">
        <v>45518.176812616315</v>
      </c>
      <c r="D809" s="20">
        <v>45518.176812616315</v>
      </c>
      <c r="E809" s="17">
        <v>47196.93569695342</v>
      </c>
    </row>
    <row r="810" spans="2:5" x14ac:dyDescent="0.25">
      <c r="B810" s="15">
        <v>807</v>
      </c>
      <c r="C810" s="20">
        <v>45815.281114837933</v>
      </c>
      <c r="D810" s="20">
        <v>45815.281114837933</v>
      </c>
      <c r="E810" s="17">
        <v>90517.525751546505</v>
      </c>
    </row>
    <row r="811" spans="2:5" x14ac:dyDescent="0.25">
      <c r="B811" s="15">
        <v>808</v>
      </c>
      <c r="C811" s="20">
        <v>39933.571335075707</v>
      </c>
      <c r="D811" s="20">
        <v>39933.571335075707</v>
      </c>
      <c r="E811" s="17">
        <v>31353.843251446066</v>
      </c>
    </row>
    <row r="812" spans="2:5" x14ac:dyDescent="0.25">
      <c r="B812" s="15">
        <v>809</v>
      </c>
      <c r="C812" s="20">
        <v>31970.510234106841</v>
      </c>
      <c r="D812" s="20">
        <v>31970.510234106841</v>
      </c>
      <c r="E812" s="17">
        <v>62836.270700094668</v>
      </c>
    </row>
    <row r="813" spans="2:5" x14ac:dyDescent="0.25">
      <c r="B813" s="15">
        <v>810</v>
      </c>
      <c r="C813" s="20">
        <v>39363.733698022887</v>
      </c>
      <c r="D813" s="20">
        <v>39363.733698022887</v>
      </c>
      <c r="E813" s="17">
        <v>28293.13102275235</v>
      </c>
    </row>
    <row r="814" spans="2:5" x14ac:dyDescent="0.25">
      <c r="B814" s="15">
        <v>811</v>
      </c>
      <c r="C814" s="20">
        <v>34419.360193574474</v>
      </c>
      <c r="D814" s="20">
        <v>34419.360193574474</v>
      </c>
      <c r="E814" s="17">
        <v>31261.405504715651</v>
      </c>
    </row>
    <row r="815" spans="2:5" x14ac:dyDescent="0.25">
      <c r="B815" s="15">
        <v>812</v>
      </c>
      <c r="C815" s="20">
        <v>36892.767544642556</v>
      </c>
      <c r="D815" s="20">
        <v>36892.767544642556</v>
      </c>
      <c r="E815" s="17">
        <v>115285.37337519968</v>
      </c>
    </row>
    <row r="816" spans="2:5" x14ac:dyDescent="0.25">
      <c r="B816" s="15">
        <v>813</v>
      </c>
      <c r="C816" s="20">
        <v>34024.64941697452</v>
      </c>
      <c r="D816" s="20">
        <v>34024.64941697452</v>
      </c>
      <c r="E816" s="17">
        <v>59520.001134448023</v>
      </c>
    </row>
    <row r="817" spans="2:5" x14ac:dyDescent="0.25">
      <c r="B817" s="15">
        <v>814</v>
      </c>
      <c r="C817" s="20">
        <v>35636.012142540967</v>
      </c>
      <c r="D817" s="20">
        <v>35636.012142540967</v>
      </c>
      <c r="E817" s="17">
        <v>24739.104886387053</v>
      </c>
    </row>
    <row r="818" spans="2:5" x14ac:dyDescent="0.25">
      <c r="B818" s="15">
        <v>815</v>
      </c>
      <c r="C818" s="20">
        <v>31033.270016293063</v>
      </c>
      <c r="D818" s="20">
        <v>31033.270016293063</v>
      </c>
      <c r="E818" s="17">
        <v>31620.502250673697</v>
      </c>
    </row>
    <row r="819" spans="2:5" x14ac:dyDescent="0.25">
      <c r="B819" s="15">
        <v>816</v>
      </c>
      <c r="C819" s="20">
        <v>68070.020172480989</v>
      </c>
      <c r="D819" s="20">
        <v>68070.020172480989</v>
      </c>
      <c r="E819" s="17">
        <v>105616.42943632728</v>
      </c>
    </row>
    <row r="820" spans="2:5" x14ac:dyDescent="0.25">
      <c r="B820" s="15">
        <v>817</v>
      </c>
      <c r="C820" s="20">
        <v>33497.701158963187</v>
      </c>
      <c r="D820" s="20">
        <v>33497.701158963187</v>
      </c>
      <c r="E820" s="17">
        <v>27951.32995790839</v>
      </c>
    </row>
    <row r="821" spans="2:5" x14ac:dyDescent="0.25">
      <c r="B821" s="15">
        <v>818</v>
      </c>
      <c r="C821" s="20">
        <v>41629.547838350023</v>
      </c>
      <c r="D821" s="20">
        <v>41629.547838350023</v>
      </c>
      <c r="E821" s="17">
        <v>37144.674811878496</v>
      </c>
    </row>
    <row r="822" spans="2:5" x14ac:dyDescent="0.25">
      <c r="B822" s="15">
        <v>819</v>
      </c>
      <c r="C822" s="20">
        <v>30695.766999775053</v>
      </c>
      <c r="D822" s="20">
        <v>30695.766999775053</v>
      </c>
      <c r="E822" s="17">
        <v>40611.946946458876</v>
      </c>
    </row>
    <row r="823" spans="2:5" x14ac:dyDescent="0.25">
      <c r="B823" s="15">
        <v>820</v>
      </c>
      <c r="C823" s="20">
        <v>28641.852512677277</v>
      </c>
      <c r="D823" s="20">
        <v>28641.852512677277</v>
      </c>
      <c r="E823" s="17">
        <v>47799.788795785513</v>
      </c>
    </row>
    <row r="824" spans="2:5" x14ac:dyDescent="0.25">
      <c r="B824" s="15">
        <v>821</v>
      </c>
      <c r="C824" s="20">
        <v>40839.352420303665</v>
      </c>
      <c r="D824" s="20">
        <v>40839.352420303665</v>
      </c>
      <c r="E824" s="17">
        <v>41188.073567212377</v>
      </c>
    </row>
    <row r="825" spans="2:5" x14ac:dyDescent="0.25">
      <c r="B825" s="15">
        <v>822</v>
      </c>
      <c r="C825" s="20">
        <v>45838.846954654815</v>
      </c>
      <c r="D825" s="20">
        <v>45838.846954654815</v>
      </c>
      <c r="E825" s="17">
        <v>38100.262598376743</v>
      </c>
    </row>
    <row r="826" spans="2:5" x14ac:dyDescent="0.25">
      <c r="B826" s="15">
        <v>823</v>
      </c>
      <c r="C826" s="20">
        <v>29523.566248846528</v>
      </c>
      <c r="D826" s="20">
        <v>29523.566248846528</v>
      </c>
      <c r="E826" s="17">
        <v>27530.69951469445</v>
      </c>
    </row>
    <row r="827" spans="2:5" x14ac:dyDescent="0.25">
      <c r="B827" s="15">
        <v>824</v>
      </c>
      <c r="C827" s="20">
        <v>60240.936171205925</v>
      </c>
      <c r="D827" s="20">
        <v>60240.936171205925</v>
      </c>
      <c r="E827" s="17">
        <v>32835.426911053102</v>
      </c>
    </row>
    <row r="828" spans="2:5" x14ac:dyDescent="0.25">
      <c r="B828" s="15">
        <v>825</v>
      </c>
      <c r="C828" s="20">
        <v>35819.47885063041</v>
      </c>
      <c r="D828" s="20">
        <v>35819.47885063041</v>
      </c>
      <c r="E828" s="17">
        <v>42627.693383342688</v>
      </c>
    </row>
    <row r="829" spans="2:5" x14ac:dyDescent="0.25">
      <c r="B829" s="15">
        <v>826</v>
      </c>
      <c r="C829" s="20">
        <v>31452.020879317915</v>
      </c>
      <c r="D829" s="20">
        <v>31452.020879317915</v>
      </c>
      <c r="E829" s="17">
        <v>40709.13578046464</v>
      </c>
    </row>
    <row r="830" spans="2:5" x14ac:dyDescent="0.25">
      <c r="B830" s="15">
        <v>827</v>
      </c>
      <c r="C830" s="20">
        <v>47480.67158259554</v>
      </c>
      <c r="D830" s="20">
        <v>47480.67158259554</v>
      </c>
      <c r="E830" s="17">
        <v>42890.007881277728</v>
      </c>
    </row>
    <row r="831" spans="2:5" x14ac:dyDescent="0.25">
      <c r="B831" s="15">
        <v>828</v>
      </c>
      <c r="C831" s="20">
        <v>38912.425087025804</v>
      </c>
      <c r="D831" s="20">
        <v>38912.425087025804</v>
      </c>
      <c r="E831" s="17">
        <v>32353.678188281716</v>
      </c>
    </row>
    <row r="832" spans="2:5" x14ac:dyDescent="0.25">
      <c r="B832" s="15">
        <v>829</v>
      </c>
      <c r="C832" s="20">
        <v>33543.839072240989</v>
      </c>
      <c r="D832" s="20">
        <v>33543.839072240989</v>
      </c>
      <c r="E832" s="17">
        <v>22758.983724444577</v>
      </c>
    </row>
    <row r="833" spans="2:5" x14ac:dyDescent="0.25">
      <c r="B833" s="15">
        <v>830</v>
      </c>
      <c r="C833" s="20">
        <v>57813.613631033855</v>
      </c>
      <c r="D833" s="20">
        <v>57813.613631033855</v>
      </c>
      <c r="E833" s="17">
        <v>84891.604570149415</v>
      </c>
    </row>
    <row r="834" spans="2:5" x14ac:dyDescent="0.25">
      <c r="B834" s="15">
        <v>831</v>
      </c>
      <c r="C834" s="20">
        <v>37994.687526834961</v>
      </c>
      <c r="D834" s="20">
        <v>37994.687526834961</v>
      </c>
      <c r="E834" s="17">
        <v>23766.199454259509</v>
      </c>
    </row>
    <row r="835" spans="2:5" x14ac:dyDescent="0.25">
      <c r="B835" s="15">
        <v>832</v>
      </c>
      <c r="C835" s="20">
        <v>41634.952580422672</v>
      </c>
      <c r="D835" s="20">
        <v>41634.952580422672</v>
      </c>
      <c r="E835" s="17">
        <v>27241.855854899826</v>
      </c>
    </row>
    <row r="836" spans="2:5" x14ac:dyDescent="0.25">
      <c r="B836" s="15">
        <v>833</v>
      </c>
      <c r="C836" s="20">
        <v>37093.026899596764</v>
      </c>
      <c r="D836" s="20">
        <v>37093.026899596764</v>
      </c>
      <c r="E836" s="17">
        <v>23348.280360570003</v>
      </c>
    </row>
    <row r="837" spans="2:5" x14ac:dyDescent="0.25">
      <c r="B837" s="15">
        <v>834</v>
      </c>
      <c r="C837" s="20">
        <v>33276.526339154421</v>
      </c>
      <c r="D837" s="20">
        <v>33276.526339154421</v>
      </c>
      <c r="E837" s="17">
        <v>25475.409689499138</v>
      </c>
    </row>
    <row r="838" spans="2:5" x14ac:dyDescent="0.25">
      <c r="B838" s="15">
        <v>835</v>
      </c>
      <c r="C838" s="20">
        <v>33105.596227606562</v>
      </c>
      <c r="D838" s="20">
        <v>33105.596227606562</v>
      </c>
      <c r="E838" s="17">
        <v>30487.528199228935</v>
      </c>
    </row>
    <row r="839" spans="2:5" x14ac:dyDescent="0.25">
      <c r="B839" s="15">
        <v>836</v>
      </c>
      <c r="C839" s="20">
        <v>37684.96811848705</v>
      </c>
      <c r="D839" s="20">
        <v>37684.96811848705</v>
      </c>
      <c r="E839" s="17">
        <v>109316.99638044392</v>
      </c>
    </row>
    <row r="840" spans="2:5" x14ac:dyDescent="0.25">
      <c r="B840" s="15">
        <v>837</v>
      </c>
      <c r="C840" s="20">
        <v>31594.7271154507</v>
      </c>
      <c r="D840" s="20">
        <v>31594.7271154507</v>
      </c>
      <c r="E840" s="17">
        <v>34700.4662202857</v>
      </c>
    </row>
    <row r="841" spans="2:5" x14ac:dyDescent="0.25">
      <c r="B841" s="15">
        <v>838</v>
      </c>
      <c r="C841" s="20">
        <v>42326.0326935013</v>
      </c>
      <c r="D841" s="20">
        <v>42326.0326935013</v>
      </c>
      <c r="E841" s="17">
        <v>30675.166655314344</v>
      </c>
    </row>
    <row r="842" spans="2:5" x14ac:dyDescent="0.25">
      <c r="B842" s="15">
        <v>839</v>
      </c>
      <c r="C842" s="20">
        <v>29204.28036731491</v>
      </c>
      <c r="D842" s="20">
        <v>29204.28036731491</v>
      </c>
      <c r="E842" s="17">
        <v>57550.810940043906</v>
      </c>
    </row>
    <row r="843" spans="2:5" x14ac:dyDescent="0.25">
      <c r="B843" s="15">
        <v>840</v>
      </c>
      <c r="C843" s="20">
        <v>40403.243535951427</v>
      </c>
      <c r="D843" s="20">
        <v>40403.243535951427</v>
      </c>
      <c r="E843" s="17">
        <v>64345.989176620904</v>
      </c>
    </row>
    <row r="844" spans="2:5" x14ac:dyDescent="0.25">
      <c r="B844" s="15">
        <v>841</v>
      </c>
      <c r="C844" s="20">
        <v>42730.609200227118</v>
      </c>
      <c r="D844" s="20">
        <v>42730.609200227118</v>
      </c>
      <c r="E844" s="17">
        <v>19387.846863548188</v>
      </c>
    </row>
    <row r="845" spans="2:5" x14ac:dyDescent="0.25">
      <c r="B845" s="15">
        <v>842</v>
      </c>
      <c r="C845" s="20">
        <v>46136.75718660665</v>
      </c>
      <c r="D845" s="20">
        <v>46136.75718660665</v>
      </c>
      <c r="E845" s="17">
        <v>32621.010695929752</v>
      </c>
    </row>
    <row r="846" spans="2:5" x14ac:dyDescent="0.25">
      <c r="B846" s="15">
        <v>843</v>
      </c>
      <c r="C846" s="20">
        <v>52163.037038501141</v>
      </c>
      <c r="D846" s="20">
        <v>52163.037038501141</v>
      </c>
      <c r="E846" s="17">
        <v>34373.956473167957</v>
      </c>
    </row>
    <row r="847" spans="2:5" x14ac:dyDescent="0.25">
      <c r="B847" s="15">
        <v>844</v>
      </c>
      <c r="C847" s="20">
        <v>52099.385069544172</v>
      </c>
      <c r="D847" s="20">
        <v>52099.385069544172</v>
      </c>
      <c r="E847" s="17">
        <v>31675.784944492545</v>
      </c>
    </row>
    <row r="848" spans="2:5" x14ac:dyDescent="0.25">
      <c r="B848" s="15">
        <v>845</v>
      </c>
      <c r="C848" s="20">
        <v>42973.36986918428</v>
      </c>
      <c r="D848" s="20">
        <v>42973.36986918428</v>
      </c>
      <c r="E848" s="17">
        <v>15909.369849337683</v>
      </c>
    </row>
    <row r="849" spans="2:5" x14ac:dyDescent="0.25">
      <c r="B849" s="15">
        <v>846</v>
      </c>
      <c r="C849" s="20">
        <v>39014.578835275992</v>
      </c>
      <c r="D849" s="20">
        <v>39014.578835275992</v>
      </c>
      <c r="E849" s="17">
        <v>85944.816241893292</v>
      </c>
    </row>
    <row r="850" spans="2:5" x14ac:dyDescent="0.25">
      <c r="B850" s="15">
        <v>847</v>
      </c>
      <c r="C850" s="20">
        <v>41406.904863813259</v>
      </c>
      <c r="D850" s="20">
        <v>41406.904863813259</v>
      </c>
      <c r="E850" s="17">
        <v>30890.759782429868</v>
      </c>
    </row>
    <row r="851" spans="2:5" x14ac:dyDescent="0.25">
      <c r="B851" s="15">
        <v>848</v>
      </c>
      <c r="C851" s="20">
        <v>35986.580813446388</v>
      </c>
      <c r="D851" s="20">
        <v>35986.580813446388</v>
      </c>
      <c r="E851" s="17">
        <v>26299.43401473542</v>
      </c>
    </row>
    <row r="852" spans="2:5" x14ac:dyDescent="0.25">
      <c r="B852" s="15">
        <v>849</v>
      </c>
      <c r="C852" s="20">
        <v>36374.292648140341</v>
      </c>
      <c r="D852" s="20">
        <v>36374.292648140341</v>
      </c>
      <c r="E852" s="17">
        <v>29602.741086859882</v>
      </c>
    </row>
    <row r="853" spans="2:5" x14ac:dyDescent="0.25">
      <c r="B853" s="15">
        <v>850</v>
      </c>
      <c r="C853" s="20">
        <v>30885.582060872708</v>
      </c>
      <c r="D853" s="20">
        <v>30885.582060872708</v>
      </c>
      <c r="E853" s="17">
        <v>75781.918656099559</v>
      </c>
    </row>
    <row r="854" spans="2:5" x14ac:dyDescent="0.25">
      <c r="B854" s="15">
        <v>851</v>
      </c>
      <c r="C854" s="20">
        <v>47042.225317395583</v>
      </c>
      <c r="D854" s="20">
        <v>47042.225317395583</v>
      </c>
      <c r="E854" s="17">
        <v>39212.642248114738</v>
      </c>
    </row>
    <row r="855" spans="2:5" x14ac:dyDescent="0.25">
      <c r="B855" s="15">
        <v>852</v>
      </c>
      <c r="C855" s="20">
        <v>37122.328191535118</v>
      </c>
      <c r="D855" s="20">
        <v>37122.328191535118</v>
      </c>
      <c r="E855" s="17">
        <v>30023.588988605265</v>
      </c>
    </row>
    <row r="856" spans="2:5" x14ac:dyDescent="0.25">
      <c r="B856" s="15">
        <v>853</v>
      </c>
      <c r="C856" s="20">
        <v>41654.631983671628</v>
      </c>
      <c r="D856" s="20">
        <v>41654.631983671628</v>
      </c>
      <c r="E856" s="17">
        <v>48041.663180455966</v>
      </c>
    </row>
    <row r="857" spans="2:5" x14ac:dyDescent="0.25">
      <c r="B857" s="15">
        <v>854</v>
      </c>
      <c r="C857" s="20">
        <v>47469.908511550457</v>
      </c>
      <c r="D857" s="20">
        <v>47469.908511550457</v>
      </c>
      <c r="E857" s="17">
        <v>91055.477458812093</v>
      </c>
    </row>
    <row r="858" spans="2:5" x14ac:dyDescent="0.25">
      <c r="B858" s="15">
        <v>855</v>
      </c>
      <c r="C858" s="20">
        <v>29158.451552961025</v>
      </c>
      <c r="D858" s="20">
        <v>29158.451552961025</v>
      </c>
      <c r="E858" s="17">
        <v>28367.927194480268</v>
      </c>
    </row>
    <row r="859" spans="2:5" x14ac:dyDescent="0.25">
      <c r="B859" s="15">
        <v>856</v>
      </c>
      <c r="C859" s="20">
        <v>37561.067300484676</v>
      </c>
      <c r="D859" s="20">
        <v>37561.067300484676</v>
      </c>
      <c r="E859" s="17">
        <v>24752.352763368664</v>
      </c>
    </row>
    <row r="860" spans="2:5" x14ac:dyDescent="0.25">
      <c r="B860" s="15">
        <v>857</v>
      </c>
      <c r="C860" s="20">
        <v>28491.015039303686</v>
      </c>
      <c r="D860" s="20">
        <v>28491.015039303686</v>
      </c>
      <c r="E860" s="17">
        <v>25578.187147367968</v>
      </c>
    </row>
    <row r="861" spans="2:5" x14ac:dyDescent="0.25">
      <c r="B861" s="15">
        <v>858</v>
      </c>
      <c r="C861" s="20">
        <v>26555.781038430301</v>
      </c>
      <c r="D861" s="20">
        <v>26555.781038430301</v>
      </c>
      <c r="E861" s="17">
        <v>21115.24266571095</v>
      </c>
    </row>
    <row r="862" spans="2:5" x14ac:dyDescent="0.25">
      <c r="B862" s="15">
        <v>859</v>
      </c>
      <c r="C862" s="20">
        <v>40799.1271841653</v>
      </c>
      <c r="D862" s="20">
        <v>40799.1271841653</v>
      </c>
      <c r="E862" s="17">
        <v>25747.59886619735</v>
      </c>
    </row>
    <row r="863" spans="2:5" x14ac:dyDescent="0.25">
      <c r="B863" s="15">
        <v>860</v>
      </c>
      <c r="C863" s="20">
        <v>42636.610420962672</v>
      </c>
      <c r="D863" s="20">
        <v>42636.610420962672</v>
      </c>
      <c r="E863" s="17">
        <v>84061.903963539007</v>
      </c>
    </row>
    <row r="864" spans="2:5" x14ac:dyDescent="0.25">
      <c r="B864" s="15">
        <v>861</v>
      </c>
      <c r="C864" s="20">
        <v>66985.740756744883</v>
      </c>
      <c r="D864" s="20">
        <v>66985.740756744883</v>
      </c>
      <c r="E864" s="17">
        <v>30056.994457713008</v>
      </c>
    </row>
    <row r="865" spans="2:5" x14ac:dyDescent="0.25">
      <c r="B865" s="15">
        <v>862</v>
      </c>
      <c r="C865" s="20">
        <v>36049.646632804317</v>
      </c>
      <c r="D865" s="20">
        <v>36049.646632804317</v>
      </c>
      <c r="E865" s="17">
        <v>45631.672169312238</v>
      </c>
    </row>
    <row r="866" spans="2:5" x14ac:dyDescent="0.25">
      <c r="B866" s="15">
        <v>863</v>
      </c>
      <c r="C866" s="20">
        <v>32485.216098924819</v>
      </c>
      <c r="D866" s="20">
        <v>32485.216098924819</v>
      </c>
      <c r="E866" s="17">
        <v>27254.733010056501</v>
      </c>
    </row>
    <row r="867" spans="2:5" x14ac:dyDescent="0.25">
      <c r="B867" s="15">
        <v>864</v>
      </c>
      <c r="C867" s="20">
        <v>42565.216998428506</v>
      </c>
      <c r="D867" s="20">
        <v>42565.216998428506</v>
      </c>
      <c r="E867" s="17">
        <v>29183.167978650556</v>
      </c>
    </row>
    <row r="868" spans="2:5" x14ac:dyDescent="0.25">
      <c r="B868" s="15">
        <v>865</v>
      </c>
      <c r="C868" s="20">
        <v>44085.116491572669</v>
      </c>
      <c r="D868" s="20">
        <v>44085.116491572669</v>
      </c>
      <c r="E868" s="17">
        <v>32930.582976374979</v>
      </c>
    </row>
    <row r="869" spans="2:5" x14ac:dyDescent="0.25">
      <c r="B869" s="15">
        <v>866</v>
      </c>
      <c r="C869" s="20">
        <v>31800.753102153594</v>
      </c>
      <c r="D869" s="20">
        <v>31800.753102153594</v>
      </c>
      <c r="E869" s="17">
        <v>30371.392239636014</v>
      </c>
    </row>
    <row r="870" spans="2:5" x14ac:dyDescent="0.25">
      <c r="B870" s="15">
        <v>867</v>
      </c>
      <c r="C870" s="20">
        <v>40269.93499081739</v>
      </c>
      <c r="D870" s="20">
        <v>40269.93499081739</v>
      </c>
      <c r="E870" s="17">
        <v>24959.561345188173</v>
      </c>
    </row>
    <row r="871" spans="2:5" x14ac:dyDescent="0.25">
      <c r="B871" s="15">
        <v>868</v>
      </c>
      <c r="C871" s="20">
        <v>41002.913926995287</v>
      </c>
      <c r="D871" s="20">
        <v>41002.913926995287</v>
      </c>
      <c r="E871" s="17">
        <v>66040.795547850983</v>
      </c>
    </row>
    <row r="872" spans="2:5" x14ac:dyDescent="0.25">
      <c r="B872" s="15">
        <v>869</v>
      </c>
      <c r="C872" s="20">
        <v>55817.960250673736</v>
      </c>
      <c r="D872" s="20">
        <v>55817.960250673736</v>
      </c>
      <c r="E872" s="17">
        <v>38129.154704495661</v>
      </c>
    </row>
    <row r="873" spans="2:5" x14ac:dyDescent="0.25">
      <c r="B873" s="15">
        <v>870</v>
      </c>
      <c r="C873" s="20">
        <v>48404.258442462618</v>
      </c>
      <c r="D873" s="20">
        <v>48404.258442462618</v>
      </c>
      <c r="E873" s="17">
        <v>20906.330208617412</v>
      </c>
    </row>
    <row r="874" spans="2:5" x14ac:dyDescent="0.25">
      <c r="B874" s="15">
        <v>871</v>
      </c>
      <c r="C874" s="20">
        <v>35495.486875082832</v>
      </c>
      <c r="D874" s="20">
        <v>35495.486875082832</v>
      </c>
      <c r="E874" s="17">
        <v>105500.8496706533</v>
      </c>
    </row>
    <row r="875" spans="2:5" x14ac:dyDescent="0.25">
      <c r="B875" s="15">
        <v>872</v>
      </c>
      <c r="C875" s="20">
        <v>33032.299827861229</v>
      </c>
      <c r="D875" s="20">
        <v>33032.299827861229</v>
      </c>
      <c r="E875" s="17">
        <v>24598.094697328026</v>
      </c>
    </row>
    <row r="876" spans="2:5" x14ac:dyDescent="0.25">
      <c r="B876" s="15">
        <v>873</v>
      </c>
      <c r="C876" s="20">
        <v>55783.827257025187</v>
      </c>
      <c r="D876" s="20">
        <v>55783.827257025187</v>
      </c>
      <c r="E876" s="17">
        <v>41197.280995310866</v>
      </c>
    </row>
    <row r="877" spans="2:5" x14ac:dyDescent="0.25">
      <c r="B877" s="15">
        <v>874</v>
      </c>
      <c r="C877" s="20">
        <v>34854.345196702889</v>
      </c>
      <c r="D877" s="20">
        <v>34854.345196702889</v>
      </c>
      <c r="E877" s="17">
        <v>38954.770429027674</v>
      </c>
    </row>
    <row r="878" spans="2:5" x14ac:dyDescent="0.25">
      <c r="B878" s="15">
        <v>875</v>
      </c>
      <c r="C878" s="20">
        <v>39498.672146640965</v>
      </c>
      <c r="D878" s="20">
        <v>39498.672146640965</v>
      </c>
      <c r="E878" s="17">
        <v>35505.01773944818</v>
      </c>
    </row>
    <row r="879" spans="2:5" x14ac:dyDescent="0.25">
      <c r="B879" s="15">
        <v>876</v>
      </c>
      <c r="C879" s="20">
        <v>43495.378706194067</v>
      </c>
      <c r="D879" s="20">
        <v>43495.378706194067</v>
      </c>
      <c r="E879" s="17">
        <v>28460.613619985943</v>
      </c>
    </row>
    <row r="880" spans="2:5" x14ac:dyDescent="0.25">
      <c r="B880" s="15">
        <v>877</v>
      </c>
      <c r="C880" s="20">
        <v>31160.561895011771</v>
      </c>
      <c r="D880" s="20">
        <v>31160.561895011771</v>
      </c>
      <c r="E880" s="17">
        <v>74372.790169715401</v>
      </c>
    </row>
    <row r="881" spans="2:5" x14ac:dyDescent="0.25">
      <c r="B881" s="15">
        <v>878</v>
      </c>
      <c r="C881" s="20">
        <v>33574.18178010382</v>
      </c>
      <c r="D881" s="20">
        <v>33574.18178010382</v>
      </c>
      <c r="E881" s="17">
        <v>31757.355818520875</v>
      </c>
    </row>
    <row r="882" spans="2:5" x14ac:dyDescent="0.25">
      <c r="B882" s="15">
        <v>879</v>
      </c>
      <c r="C882" s="20">
        <v>39490.158181605431</v>
      </c>
      <c r="D882" s="20">
        <v>39490.158181605431</v>
      </c>
      <c r="E882" s="17">
        <v>15341.222641272274</v>
      </c>
    </row>
    <row r="883" spans="2:5" x14ac:dyDescent="0.25">
      <c r="B883" s="15">
        <v>880</v>
      </c>
      <c r="C883" s="20">
        <v>36683.05240094351</v>
      </c>
      <c r="D883" s="20">
        <v>36683.05240094351</v>
      </c>
      <c r="E883" s="17">
        <v>34743.923913459766</v>
      </c>
    </row>
    <row r="884" spans="2:5" x14ac:dyDescent="0.25">
      <c r="B884" s="15">
        <v>881</v>
      </c>
      <c r="C884" s="20">
        <v>30539.529723473359</v>
      </c>
      <c r="D884" s="20">
        <v>30539.529723473359</v>
      </c>
      <c r="E884" s="17">
        <v>26097.906655824405</v>
      </c>
    </row>
    <row r="885" spans="2:5" x14ac:dyDescent="0.25">
      <c r="B885" s="15">
        <v>882</v>
      </c>
      <c r="C885" s="20">
        <v>34845.510609955731</v>
      </c>
      <c r="D885" s="20">
        <v>34845.510609955731</v>
      </c>
      <c r="E885" s="17">
        <v>36189.457843434073</v>
      </c>
    </row>
    <row r="886" spans="2:5" x14ac:dyDescent="0.25">
      <c r="B886" s="15">
        <v>883</v>
      </c>
      <c r="C886" s="20">
        <v>39311.119721000818</v>
      </c>
      <c r="D886" s="20">
        <v>39311.119721000818</v>
      </c>
      <c r="E886" s="17">
        <v>33758.327931223197</v>
      </c>
    </row>
    <row r="887" spans="2:5" x14ac:dyDescent="0.25">
      <c r="B887" s="15">
        <v>884</v>
      </c>
      <c r="C887" s="20">
        <v>61904.804193410891</v>
      </c>
      <c r="D887" s="20">
        <v>61904.804193410891</v>
      </c>
      <c r="E887" s="17">
        <v>81500.955383096167</v>
      </c>
    </row>
    <row r="888" spans="2:5" x14ac:dyDescent="0.25">
      <c r="B888" s="15">
        <v>885</v>
      </c>
      <c r="C888" s="20">
        <v>44771.105134038808</v>
      </c>
      <c r="D888" s="20">
        <v>44771.105134038808</v>
      </c>
      <c r="E888" s="17">
        <v>41600.714996122901</v>
      </c>
    </row>
    <row r="889" spans="2:5" x14ac:dyDescent="0.25">
      <c r="B889" s="15">
        <v>886</v>
      </c>
      <c r="C889" s="20">
        <v>37248.6734592824</v>
      </c>
      <c r="D889" s="20">
        <v>37248.6734592824</v>
      </c>
      <c r="E889" s="17">
        <v>50689.813939595319</v>
      </c>
    </row>
    <row r="890" spans="2:5" x14ac:dyDescent="0.25">
      <c r="B890" s="15">
        <v>887</v>
      </c>
      <c r="C890" s="20">
        <v>48258.911192351377</v>
      </c>
      <c r="D890" s="20">
        <v>48258.911192351377</v>
      </c>
      <c r="E890" s="17">
        <v>40241.101365936949</v>
      </c>
    </row>
    <row r="891" spans="2:5" x14ac:dyDescent="0.25">
      <c r="B891" s="15">
        <v>888</v>
      </c>
      <c r="C891" s="20">
        <v>26230.142132173245</v>
      </c>
      <c r="D891" s="20">
        <v>26230.142132173245</v>
      </c>
      <c r="E891" s="17">
        <v>21159.207670293283</v>
      </c>
    </row>
    <row r="892" spans="2:5" x14ac:dyDescent="0.25">
      <c r="B892" s="15">
        <v>889</v>
      </c>
      <c r="C892" s="20">
        <v>54125.48934512437</v>
      </c>
      <c r="D892" s="20">
        <v>54125.48934512437</v>
      </c>
      <c r="E892" s="17">
        <v>38697.20984904479</v>
      </c>
    </row>
    <row r="893" spans="2:5" x14ac:dyDescent="0.25">
      <c r="B893" s="15">
        <v>890</v>
      </c>
      <c r="C893" s="20">
        <v>40290.827441703637</v>
      </c>
      <c r="D893" s="20">
        <v>40290.827441703637</v>
      </c>
      <c r="E893" s="17">
        <v>48088.707656252984</v>
      </c>
    </row>
    <row r="894" spans="2:5" x14ac:dyDescent="0.25">
      <c r="B894" s="15">
        <v>891</v>
      </c>
      <c r="C894" s="20">
        <v>49087.759164372314</v>
      </c>
      <c r="D894" s="20">
        <v>49087.759164372314</v>
      </c>
      <c r="E894" s="17">
        <v>30226.688687355476</v>
      </c>
    </row>
    <row r="895" spans="2:5" x14ac:dyDescent="0.25">
      <c r="B895" s="15">
        <v>892</v>
      </c>
      <c r="C895" s="20">
        <v>42442.519886469097</v>
      </c>
      <c r="D895" s="20">
        <v>42442.519886469097</v>
      </c>
      <c r="E895" s="17">
        <v>38359.294709772861</v>
      </c>
    </row>
    <row r="896" spans="2:5" x14ac:dyDescent="0.25">
      <c r="B896" s="15">
        <v>893</v>
      </c>
      <c r="C896" s="20">
        <v>47189.714899789215</v>
      </c>
      <c r="D896" s="20">
        <v>47189.714899789215</v>
      </c>
      <c r="E896" s="17">
        <v>22320.220196312275</v>
      </c>
    </row>
    <row r="897" spans="2:5" x14ac:dyDescent="0.25">
      <c r="B897" s="15">
        <v>894</v>
      </c>
      <c r="C897" s="20">
        <v>32997.325392840808</v>
      </c>
      <c r="D897" s="20">
        <v>32997.325392840808</v>
      </c>
      <c r="E897" s="17">
        <v>29946.99753282432</v>
      </c>
    </row>
    <row r="898" spans="2:5" x14ac:dyDescent="0.25">
      <c r="B898" s="15">
        <v>895</v>
      </c>
      <c r="C898" s="20">
        <v>41861.038321143831</v>
      </c>
      <c r="D898" s="20">
        <v>41861.038321143831</v>
      </c>
      <c r="E898" s="17">
        <v>93499.103675821054</v>
      </c>
    </row>
    <row r="899" spans="2:5" x14ac:dyDescent="0.25">
      <c r="B899" s="15">
        <v>896</v>
      </c>
      <c r="C899" s="20">
        <v>40342.357445465183</v>
      </c>
      <c r="D899" s="20">
        <v>40342.357445465183</v>
      </c>
      <c r="E899" s="17">
        <v>21878.996699860389</v>
      </c>
    </row>
    <row r="900" spans="2:5" x14ac:dyDescent="0.25">
      <c r="B900" s="15">
        <v>897</v>
      </c>
      <c r="C900" s="20">
        <v>48723.014699822757</v>
      </c>
      <c r="D900" s="20">
        <v>48723.014699822757</v>
      </c>
      <c r="E900" s="17">
        <v>64535.698131006618</v>
      </c>
    </row>
    <row r="901" spans="2:5" x14ac:dyDescent="0.25">
      <c r="B901" s="15">
        <v>898</v>
      </c>
      <c r="C901" s="20">
        <v>55192.481773398162</v>
      </c>
      <c r="D901" s="20">
        <v>55192.481773398162</v>
      </c>
      <c r="E901" s="17">
        <v>53303.352670174019</v>
      </c>
    </row>
    <row r="902" spans="2:5" x14ac:dyDescent="0.25">
      <c r="B902" s="15">
        <v>899</v>
      </c>
      <c r="C902" s="20">
        <v>34721.290073373217</v>
      </c>
      <c r="D902" s="20">
        <v>34721.290073373217</v>
      </c>
      <c r="E902" s="17">
        <v>37428.975488644253</v>
      </c>
    </row>
    <row r="903" spans="2:5" x14ac:dyDescent="0.25">
      <c r="B903" s="15">
        <v>900</v>
      </c>
      <c r="C903" s="20">
        <v>40875.476350636978</v>
      </c>
      <c r="D903" s="20">
        <v>40875.476350636978</v>
      </c>
      <c r="E903" s="17">
        <v>43433.767058836173</v>
      </c>
    </row>
    <row r="904" spans="2:5" x14ac:dyDescent="0.25">
      <c r="B904" s="15">
        <v>901</v>
      </c>
      <c r="C904" s="20">
        <v>41470.786737203744</v>
      </c>
      <c r="D904" s="20">
        <v>41470.786737203744</v>
      </c>
      <c r="E904" s="17">
        <v>23071.696996634302</v>
      </c>
    </row>
    <row r="905" spans="2:5" x14ac:dyDescent="0.25">
      <c r="B905" s="15">
        <v>902</v>
      </c>
      <c r="C905" s="20">
        <v>37714.719355006055</v>
      </c>
      <c r="D905" s="20">
        <v>37714.719355006055</v>
      </c>
      <c r="E905" s="17">
        <v>27685.938480208999</v>
      </c>
    </row>
    <row r="906" spans="2:5" x14ac:dyDescent="0.25">
      <c r="B906" s="15">
        <v>903</v>
      </c>
      <c r="C906" s="20">
        <v>41410.97933895274</v>
      </c>
      <c r="D906" s="20">
        <v>41410.97933895274</v>
      </c>
      <c r="E906" s="17">
        <v>22048.212278231513</v>
      </c>
    </row>
    <row r="907" spans="2:5" x14ac:dyDescent="0.25">
      <c r="B907" s="15">
        <v>904</v>
      </c>
      <c r="C907" s="20">
        <v>42260.824445795108</v>
      </c>
      <c r="D907" s="20">
        <v>42260.824445795108</v>
      </c>
      <c r="E907" s="17">
        <v>54733.148928176968</v>
      </c>
    </row>
    <row r="908" spans="2:5" x14ac:dyDescent="0.25">
      <c r="B908" s="15">
        <v>905</v>
      </c>
      <c r="C908" s="20">
        <v>54955.404851762672</v>
      </c>
      <c r="D908" s="20">
        <v>54955.404851762672</v>
      </c>
      <c r="E908" s="17">
        <v>74903.242935755581</v>
      </c>
    </row>
    <row r="909" spans="2:5" x14ac:dyDescent="0.25">
      <c r="B909" s="15">
        <v>906</v>
      </c>
      <c r="C909" s="20">
        <v>70486.903297889759</v>
      </c>
      <c r="D909" s="20">
        <v>70486.903297889759</v>
      </c>
      <c r="E909" s="17">
        <v>41607.930166152706</v>
      </c>
    </row>
    <row r="910" spans="2:5" x14ac:dyDescent="0.25">
      <c r="B910" s="15">
        <v>907</v>
      </c>
      <c r="C910" s="20">
        <v>45323.143677732878</v>
      </c>
      <c r="D910" s="20">
        <v>45323.143677732878</v>
      </c>
      <c r="E910" s="17">
        <v>30077.321450235268</v>
      </c>
    </row>
    <row r="911" spans="2:5" x14ac:dyDescent="0.25">
      <c r="B911" s="15">
        <v>908</v>
      </c>
      <c r="C911" s="20">
        <v>42509.135516982758</v>
      </c>
      <c r="D911" s="20">
        <v>42509.135516982758</v>
      </c>
      <c r="E911" s="17">
        <v>78312.611794796816</v>
      </c>
    </row>
    <row r="912" spans="2:5" x14ac:dyDescent="0.25">
      <c r="B912" s="15">
        <v>909</v>
      </c>
      <c r="C912" s="20">
        <v>43460.226895040934</v>
      </c>
      <c r="D912" s="20">
        <v>43460.226895040934</v>
      </c>
      <c r="E912" s="17">
        <v>66429.407341445345</v>
      </c>
    </row>
    <row r="913" spans="2:5" x14ac:dyDescent="0.25">
      <c r="B913" s="15">
        <v>910</v>
      </c>
      <c r="C913" s="20">
        <v>30247.560009429777</v>
      </c>
      <c r="D913" s="20">
        <v>30247.560009429777</v>
      </c>
      <c r="E913" s="17">
        <v>27954.730880910549</v>
      </c>
    </row>
    <row r="914" spans="2:5" x14ac:dyDescent="0.25">
      <c r="B914" s="15">
        <v>911</v>
      </c>
      <c r="C914" s="20">
        <v>52895.067474750453</v>
      </c>
      <c r="D914" s="20">
        <v>52895.067474750453</v>
      </c>
      <c r="E914" s="17">
        <v>34716.450155466904</v>
      </c>
    </row>
    <row r="915" spans="2:5" x14ac:dyDescent="0.25">
      <c r="B915" s="15">
        <v>912</v>
      </c>
      <c r="C915" s="20">
        <v>39351.904724831555</v>
      </c>
      <c r="D915" s="20">
        <v>39351.904724831555</v>
      </c>
      <c r="E915" s="17">
        <v>46214.933602078658</v>
      </c>
    </row>
    <row r="916" spans="2:5" x14ac:dyDescent="0.25">
      <c r="B916" s="15">
        <v>913</v>
      </c>
      <c r="C916" s="20">
        <v>37574.478415425634</v>
      </c>
      <c r="D916" s="20">
        <v>37574.478415425634</v>
      </c>
      <c r="E916" s="17">
        <v>35091.155938104996</v>
      </c>
    </row>
    <row r="917" spans="2:5" x14ac:dyDescent="0.25">
      <c r="B917" s="15">
        <v>914</v>
      </c>
      <c r="C917" s="20">
        <v>50530.024770423639</v>
      </c>
      <c r="D917" s="20">
        <v>50530.024770423639</v>
      </c>
      <c r="E917" s="17">
        <v>26155.668567513228</v>
      </c>
    </row>
    <row r="918" spans="2:5" x14ac:dyDescent="0.25">
      <c r="B918" s="15">
        <v>915</v>
      </c>
      <c r="C918" s="20">
        <v>34208.930158917858</v>
      </c>
      <c r="D918" s="20">
        <v>34208.930158917858</v>
      </c>
      <c r="E918" s="17">
        <v>24945.952521120704</v>
      </c>
    </row>
    <row r="919" spans="2:5" x14ac:dyDescent="0.25">
      <c r="B919" s="15">
        <v>916</v>
      </c>
      <c r="C919" s="20">
        <v>60708.648869276003</v>
      </c>
      <c r="D919" s="20">
        <v>60708.648869276003</v>
      </c>
      <c r="E919" s="17">
        <v>42642.868706085901</v>
      </c>
    </row>
    <row r="920" spans="2:5" x14ac:dyDescent="0.25">
      <c r="B920" s="15">
        <v>917</v>
      </c>
      <c r="C920" s="20">
        <v>38659.442487897839</v>
      </c>
      <c r="D920" s="20">
        <v>38659.442487897839</v>
      </c>
      <c r="E920" s="17">
        <v>38419.072872495533</v>
      </c>
    </row>
    <row r="921" spans="2:5" x14ac:dyDescent="0.25">
      <c r="B921" s="15">
        <v>918</v>
      </c>
      <c r="C921" s="20">
        <v>38727.832456876786</v>
      </c>
      <c r="D921" s="20">
        <v>38727.832456876786</v>
      </c>
      <c r="E921" s="17">
        <v>19237.457637903517</v>
      </c>
    </row>
    <row r="922" spans="2:5" x14ac:dyDescent="0.25">
      <c r="B922" s="15">
        <v>919</v>
      </c>
      <c r="C922" s="20">
        <v>23217.297017195127</v>
      </c>
      <c r="D922" s="20">
        <v>23217.297017195127</v>
      </c>
      <c r="E922" s="17">
        <v>29476.857794556519</v>
      </c>
    </row>
    <row r="923" spans="2:5" x14ac:dyDescent="0.25">
      <c r="B923" s="15">
        <v>920</v>
      </c>
      <c r="C923" s="20">
        <v>37757.903194699829</v>
      </c>
      <c r="D923" s="20">
        <v>37757.903194699829</v>
      </c>
      <c r="E923" s="17">
        <v>89979.34822300954</v>
      </c>
    </row>
    <row r="924" spans="2:5" x14ac:dyDescent="0.25">
      <c r="B924" s="15">
        <v>921</v>
      </c>
      <c r="C924" s="20">
        <v>35144.738970878607</v>
      </c>
      <c r="D924" s="20">
        <v>35144.738970878607</v>
      </c>
      <c r="E924" s="17">
        <v>34635.761391647429</v>
      </c>
    </row>
    <row r="925" spans="2:5" x14ac:dyDescent="0.25">
      <c r="B925" s="15">
        <v>922</v>
      </c>
      <c r="C925" s="20">
        <v>44577.327552700357</v>
      </c>
      <c r="D925" s="20">
        <v>44577.327552700357</v>
      </c>
      <c r="E925" s="17">
        <v>41230.367636107731</v>
      </c>
    </row>
    <row r="926" spans="2:5" x14ac:dyDescent="0.25">
      <c r="B926" s="15">
        <v>923</v>
      </c>
      <c r="C926" s="20">
        <v>41011.491774365117</v>
      </c>
      <c r="D926" s="20">
        <v>41011.491774365117</v>
      </c>
      <c r="E926" s="17">
        <v>68344.015379399134</v>
      </c>
    </row>
    <row r="927" spans="2:5" x14ac:dyDescent="0.25">
      <c r="B927" s="15">
        <v>924</v>
      </c>
      <c r="C927" s="20">
        <v>47738.1231300035</v>
      </c>
      <c r="D927" s="20">
        <v>47738.1231300035</v>
      </c>
      <c r="E927" s="17">
        <v>26880.433578472061</v>
      </c>
    </row>
    <row r="928" spans="2:5" x14ac:dyDescent="0.25">
      <c r="B928" s="15">
        <v>925</v>
      </c>
      <c r="C928" s="20">
        <v>46302.625604642424</v>
      </c>
      <c r="D928" s="20">
        <v>46302.625604642424</v>
      </c>
      <c r="E928" s="17">
        <v>35450.78672384144</v>
      </c>
    </row>
    <row r="929" spans="2:5" x14ac:dyDescent="0.25">
      <c r="B929" s="15">
        <v>926</v>
      </c>
      <c r="C929" s="20">
        <v>56656.758885227857</v>
      </c>
      <c r="D929" s="20">
        <v>56656.758885227857</v>
      </c>
      <c r="E929" s="17">
        <v>23196.838937206492</v>
      </c>
    </row>
    <row r="930" spans="2:5" x14ac:dyDescent="0.25">
      <c r="B930" s="15">
        <v>927</v>
      </c>
      <c r="C930" s="20">
        <v>34960.24749470206</v>
      </c>
      <c r="D930" s="20">
        <v>34960.24749470206</v>
      </c>
      <c r="E930" s="17">
        <v>99123.116804257545</v>
      </c>
    </row>
    <row r="931" spans="2:5" x14ac:dyDescent="0.25">
      <c r="B931" s="15">
        <v>928</v>
      </c>
      <c r="C931" s="20">
        <v>31373.148864865649</v>
      </c>
      <c r="D931" s="20">
        <v>31373.148864865649</v>
      </c>
      <c r="E931" s="17">
        <v>44993.643110354118</v>
      </c>
    </row>
    <row r="932" spans="2:5" x14ac:dyDescent="0.25">
      <c r="B932" s="15">
        <v>929</v>
      </c>
      <c r="C932" s="20">
        <v>36711.191852944474</v>
      </c>
      <c r="D932" s="20">
        <v>36711.191852944474</v>
      </c>
      <c r="E932" s="17">
        <v>24568.04444765444</v>
      </c>
    </row>
    <row r="933" spans="2:5" x14ac:dyDescent="0.25">
      <c r="B933" s="15">
        <v>930</v>
      </c>
      <c r="C933" s="20">
        <v>39348.208229788157</v>
      </c>
      <c r="D933" s="20">
        <v>39348.208229788157</v>
      </c>
      <c r="E933" s="17">
        <v>20005.426720658332</v>
      </c>
    </row>
    <row r="934" spans="2:5" x14ac:dyDescent="0.25">
      <c r="B934" s="15">
        <v>931</v>
      </c>
      <c r="C934" s="20">
        <v>54537.404954940263</v>
      </c>
      <c r="D934" s="20">
        <v>54537.404954940263</v>
      </c>
      <c r="E934" s="17">
        <v>55163.805309926014</v>
      </c>
    </row>
    <row r="935" spans="2:5" x14ac:dyDescent="0.25">
      <c r="B935" s="15">
        <v>932</v>
      </c>
      <c r="C935" s="20">
        <v>26020.924811585464</v>
      </c>
      <c r="D935" s="20">
        <v>26020.924811585464</v>
      </c>
      <c r="E935" s="17">
        <v>22799.302498149511</v>
      </c>
    </row>
    <row r="936" spans="2:5" x14ac:dyDescent="0.25">
      <c r="B936" s="15">
        <v>933</v>
      </c>
      <c r="C936" s="20">
        <v>44284.164858260578</v>
      </c>
      <c r="D936" s="20">
        <v>44284.164858260578</v>
      </c>
      <c r="E936" s="17">
        <v>29556.288806162484</v>
      </c>
    </row>
    <row r="937" spans="2:5" x14ac:dyDescent="0.25">
      <c r="B937" s="15">
        <v>934</v>
      </c>
      <c r="C937" s="20">
        <v>56003.950887556079</v>
      </c>
      <c r="D937" s="20">
        <v>56003.950887556079</v>
      </c>
      <c r="E937" s="17">
        <v>51907.610732774549</v>
      </c>
    </row>
    <row r="938" spans="2:5" x14ac:dyDescent="0.25">
      <c r="B938" s="15">
        <v>935</v>
      </c>
      <c r="C938" s="20">
        <v>50189.585057369135</v>
      </c>
      <c r="D938" s="20">
        <v>50189.585057369135</v>
      </c>
      <c r="E938" s="17">
        <v>123478.08639898879</v>
      </c>
    </row>
    <row r="939" spans="2:5" x14ac:dyDescent="0.25">
      <c r="B939" s="15">
        <v>936</v>
      </c>
      <c r="C939" s="20">
        <v>36413.193443177486</v>
      </c>
      <c r="D939" s="20">
        <v>36413.193443177486</v>
      </c>
      <c r="E939" s="17">
        <v>36177.252249756893</v>
      </c>
    </row>
    <row r="940" spans="2:5" x14ac:dyDescent="0.25">
      <c r="B940" s="15">
        <v>937</v>
      </c>
      <c r="C940" s="20">
        <v>38531.073859363802</v>
      </c>
      <c r="D940" s="20">
        <v>38531.073859363802</v>
      </c>
      <c r="E940" s="17">
        <v>43013.257849489622</v>
      </c>
    </row>
    <row r="941" spans="2:5" x14ac:dyDescent="0.25">
      <c r="B941" s="15">
        <v>938</v>
      </c>
      <c r="C941" s="20">
        <v>35520.821908037055</v>
      </c>
      <c r="D941" s="20">
        <v>35520.821908037055</v>
      </c>
      <c r="E941" s="17">
        <v>17013.864392148065</v>
      </c>
    </row>
    <row r="942" spans="2:5" x14ac:dyDescent="0.25">
      <c r="B942" s="15">
        <v>939</v>
      </c>
      <c r="C942" s="20">
        <v>47335.262242633253</v>
      </c>
      <c r="D942" s="20">
        <v>47335.262242633253</v>
      </c>
      <c r="E942" s="17">
        <v>54900.306434890292</v>
      </c>
    </row>
    <row r="943" spans="2:5" x14ac:dyDescent="0.25">
      <c r="B943" s="15">
        <v>940</v>
      </c>
      <c r="C943" s="20">
        <v>39874.395289056534</v>
      </c>
      <c r="D943" s="20">
        <v>39874.395289056534</v>
      </c>
      <c r="E943" s="17">
        <v>43970.692097762265</v>
      </c>
    </row>
    <row r="944" spans="2:5" x14ac:dyDescent="0.25">
      <c r="B944" s="15">
        <v>941</v>
      </c>
      <c r="C944" s="20">
        <v>64219.614394148972</v>
      </c>
      <c r="D944" s="20">
        <v>64219.614394148972</v>
      </c>
      <c r="E944" s="17">
        <v>26839.631289309611</v>
      </c>
    </row>
    <row r="945" spans="2:5" x14ac:dyDescent="0.25">
      <c r="B945" s="15">
        <v>942</v>
      </c>
      <c r="C945" s="20">
        <v>41805.64267576053</v>
      </c>
      <c r="D945" s="20">
        <v>41805.64267576053</v>
      </c>
      <c r="E945" s="17">
        <v>38952.253450723954</v>
      </c>
    </row>
    <row r="946" spans="2:5" x14ac:dyDescent="0.25">
      <c r="B946" s="15">
        <v>943</v>
      </c>
      <c r="C946" s="20">
        <v>41940.322015662518</v>
      </c>
      <c r="D946" s="20">
        <v>41940.322015662518</v>
      </c>
      <c r="E946" s="17">
        <v>39502.576672840652</v>
      </c>
    </row>
    <row r="947" spans="2:5" x14ac:dyDescent="0.25">
      <c r="B947" s="15">
        <v>944</v>
      </c>
      <c r="C947" s="20">
        <v>31812.780850124767</v>
      </c>
      <c r="D947" s="20">
        <v>31812.780850124767</v>
      </c>
      <c r="E947" s="17">
        <v>25524.856110612291</v>
      </c>
    </row>
    <row r="948" spans="2:5" x14ac:dyDescent="0.25">
      <c r="B948" s="15">
        <v>945</v>
      </c>
      <c r="C948" s="20">
        <v>35758.862691508293</v>
      </c>
      <c r="D948" s="20">
        <v>35758.862691508293</v>
      </c>
      <c r="E948" s="17">
        <v>27092.21219693264</v>
      </c>
    </row>
    <row r="949" spans="2:5" x14ac:dyDescent="0.25">
      <c r="B949" s="15">
        <v>946</v>
      </c>
      <c r="C949" s="20">
        <v>60821.108374155498</v>
      </c>
      <c r="D949" s="20">
        <v>60821.108374155498</v>
      </c>
      <c r="E949" s="17">
        <v>40517.173859414543</v>
      </c>
    </row>
    <row r="950" spans="2:5" x14ac:dyDescent="0.25">
      <c r="B950" s="15">
        <v>947</v>
      </c>
      <c r="C950" s="20">
        <v>44853.790194325782</v>
      </c>
      <c r="D950" s="20">
        <v>44853.790194325782</v>
      </c>
      <c r="E950" s="17">
        <v>36140.346161076624</v>
      </c>
    </row>
    <row r="951" spans="2:5" x14ac:dyDescent="0.25">
      <c r="B951" s="15">
        <v>948</v>
      </c>
      <c r="C951" s="20">
        <v>66441.716372420706</v>
      </c>
      <c r="D951" s="20">
        <v>66441.716372420706</v>
      </c>
      <c r="E951" s="17">
        <v>26107.646581030371</v>
      </c>
    </row>
    <row r="952" spans="2:5" x14ac:dyDescent="0.25">
      <c r="B952" s="15">
        <v>949</v>
      </c>
      <c r="C952" s="20">
        <v>31242.9778915639</v>
      </c>
      <c r="D952" s="20">
        <v>31242.9778915639</v>
      </c>
      <c r="E952" s="17">
        <v>41364.589633713585</v>
      </c>
    </row>
    <row r="953" spans="2:5" x14ac:dyDescent="0.25">
      <c r="B953" s="15">
        <v>950</v>
      </c>
      <c r="C953" s="20">
        <v>33330.448344442477</v>
      </c>
      <c r="D953" s="20">
        <v>33330.448344442477</v>
      </c>
      <c r="E953" s="17">
        <v>27788.193159102095</v>
      </c>
    </row>
    <row r="954" spans="2:5" x14ac:dyDescent="0.25">
      <c r="B954" s="15">
        <v>951</v>
      </c>
      <c r="C954" s="20">
        <v>43301.228835231705</v>
      </c>
      <c r="D954" s="20">
        <v>43301.228835231705</v>
      </c>
      <c r="E954" s="17">
        <v>30314.618825727051</v>
      </c>
    </row>
    <row r="955" spans="2:5" x14ac:dyDescent="0.25">
      <c r="B955" s="15">
        <v>952</v>
      </c>
      <c r="C955" s="20">
        <v>55954.476469780115</v>
      </c>
      <c r="D955" s="20">
        <v>55954.476469780115</v>
      </c>
      <c r="E955" s="17">
        <v>51473.111065935213</v>
      </c>
    </row>
    <row r="956" spans="2:5" x14ac:dyDescent="0.25">
      <c r="B956" s="15">
        <v>953</v>
      </c>
      <c r="C956" s="20">
        <v>46972.908078674023</v>
      </c>
      <c r="D956" s="20">
        <v>46972.908078674023</v>
      </c>
      <c r="E956" s="17">
        <v>68934.653943949772</v>
      </c>
    </row>
    <row r="957" spans="2:5" x14ac:dyDescent="0.25">
      <c r="B957" s="15">
        <v>954</v>
      </c>
      <c r="C957" s="20">
        <v>33084.771337527447</v>
      </c>
      <c r="D957" s="20">
        <v>33084.771337527447</v>
      </c>
      <c r="E957" s="17">
        <v>27117.655555824345</v>
      </c>
    </row>
    <row r="958" spans="2:5" x14ac:dyDescent="0.25">
      <c r="B958" s="15">
        <v>955</v>
      </c>
      <c r="C958" s="20">
        <v>46967.454281357939</v>
      </c>
      <c r="D958" s="20">
        <v>46967.454281357939</v>
      </c>
      <c r="E958" s="17">
        <v>33108.683316341143</v>
      </c>
    </row>
    <row r="959" spans="2:5" x14ac:dyDescent="0.25">
      <c r="B959" s="15">
        <v>956</v>
      </c>
      <c r="C959" s="20">
        <v>41617.344312866087</v>
      </c>
      <c r="D959" s="20">
        <v>41617.344312866087</v>
      </c>
      <c r="E959" s="17">
        <v>32744.591327652037</v>
      </c>
    </row>
    <row r="960" spans="2:5" x14ac:dyDescent="0.25">
      <c r="B960" s="15">
        <v>957</v>
      </c>
      <c r="C960" s="20">
        <v>39356.856620365834</v>
      </c>
      <c r="D960" s="20">
        <v>39356.856620365834</v>
      </c>
      <c r="E960" s="17">
        <v>20667.186644143945</v>
      </c>
    </row>
    <row r="961" spans="2:5" x14ac:dyDescent="0.25">
      <c r="B961" s="15">
        <v>958</v>
      </c>
      <c r="C961" s="20">
        <v>28963.672609020476</v>
      </c>
      <c r="D961" s="20">
        <v>28963.672609020476</v>
      </c>
      <c r="E961" s="17">
        <v>98960.736504970802</v>
      </c>
    </row>
    <row r="962" spans="2:5" x14ac:dyDescent="0.25">
      <c r="B962" s="15">
        <v>959</v>
      </c>
      <c r="C962" s="20">
        <v>31712.211683284673</v>
      </c>
      <c r="D962" s="20">
        <v>31712.211683284673</v>
      </c>
      <c r="E962" s="17">
        <v>64180.436339818436</v>
      </c>
    </row>
    <row r="963" spans="2:5" x14ac:dyDescent="0.25">
      <c r="B963" s="15">
        <v>960</v>
      </c>
      <c r="C963" s="20">
        <v>58167.384669059429</v>
      </c>
      <c r="D963" s="20">
        <v>58167.384669059429</v>
      </c>
      <c r="E963" s="17">
        <v>20231.879594072409</v>
      </c>
    </row>
    <row r="964" spans="2:5" x14ac:dyDescent="0.25">
      <c r="B964" s="15">
        <v>961</v>
      </c>
      <c r="C964" s="20">
        <v>52029.603456964716</v>
      </c>
      <c r="D964" s="20">
        <v>52029.603456964716</v>
      </c>
      <c r="E964" s="17">
        <v>37988.636953181856</v>
      </c>
    </row>
    <row r="965" spans="2:5" x14ac:dyDescent="0.25">
      <c r="B965" s="15">
        <v>962</v>
      </c>
      <c r="C965" s="20">
        <v>49170.814910791043</v>
      </c>
      <c r="D965" s="20">
        <v>49170.814910791043</v>
      </c>
      <c r="E965" s="17">
        <v>91879.161652584968</v>
      </c>
    </row>
    <row r="966" spans="2:5" x14ac:dyDescent="0.25">
      <c r="B966" s="15">
        <v>963</v>
      </c>
      <c r="C966" s="20">
        <v>64276.665651558789</v>
      </c>
      <c r="D966" s="20">
        <v>64276.665651558789</v>
      </c>
      <c r="E966" s="17">
        <v>70877.960704818295</v>
      </c>
    </row>
    <row r="967" spans="2:5" x14ac:dyDescent="0.25">
      <c r="B967" s="15">
        <v>964</v>
      </c>
      <c r="C967" s="20">
        <v>38404.995260387586</v>
      </c>
      <c r="D967" s="20">
        <v>38404.995260387586</v>
      </c>
      <c r="E967" s="17">
        <v>32731.967230732742</v>
      </c>
    </row>
    <row r="968" spans="2:5" x14ac:dyDescent="0.25">
      <c r="B968" s="15">
        <v>965</v>
      </c>
      <c r="C968" s="20">
        <v>35881.915580675923</v>
      </c>
      <c r="D968" s="20">
        <v>35881.915580675923</v>
      </c>
      <c r="E968" s="17">
        <v>34331.558631051979</v>
      </c>
    </row>
    <row r="969" spans="2:5" x14ac:dyDescent="0.25">
      <c r="B969" s="15">
        <v>966</v>
      </c>
      <c r="C969" s="20">
        <v>32561.245096716942</v>
      </c>
      <c r="D969" s="20">
        <v>32561.245096716942</v>
      </c>
      <c r="E969" s="17">
        <v>32851.748048675654</v>
      </c>
    </row>
    <row r="970" spans="2:5" x14ac:dyDescent="0.25">
      <c r="B970" s="15">
        <v>967</v>
      </c>
      <c r="C970" s="20">
        <v>30742.702273214345</v>
      </c>
      <c r="D970" s="20">
        <v>30742.702273214345</v>
      </c>
      <c r="E970" s="17">
        <v>25201.032830872795</v>
      </c>
    </row>
    <row r="971" spans="2:5" x14ac:dyDescent="0.25">
      <c r="B971" s="15">
        <v>968</v>
      </c>
      <c r="C971" s="20">
        <v>37800.359003088583</v>
      </c>
      <c r="D971" s="20">
        <v>37800.359003088583</v>
      </c>
      <c r="E971" s="17">
        <v>96269.179303269906</v>
      </c>
    </row>
    <row r="972" spans="2:5" x14ac:dyDescent="0.25">
      <c r="B972" s="15">
        <v>969</v>
      </c>
      <c r="C972" s="20">
        <v>31849.838416058676</v>
      </c>
      <c r="D972" s="20">
        <v>31849.838416058676</v>
      </c>
      <c r="E972" s="17">
        <v>28210.684796680856</v>
      </c>
    </row>
    <row r="973" spans="2:5" x14ac:dyDescent="0.25">
      <c r="B973" s="15">
        <v>970</v>
      </c>
      <c r="C973" s="20">
        <v>40683.242614847106</v>
      </c>
      <c r="D973" s="20">
        <v>40683.242614847106</v>
      </c>
      <c r="E973" s="17">
        <v>21547.488165017923</v>
      </c>
    </row>
    <row r="974" spans="2:5" x14ac:dyDescent="0.25">
      <c r="B974" s="15">
        <v>971</v>
      </c>
      <c r="C974" s="20">
        <v>39323.018041674964</v>
      </c>
      <c r="D974" s="20">
        <v>39323.018041674964</v>
      </c>
      <c r="E974" s="17">
        <v>24676.974769849054</v>
      </c>
    </row>
    <row r="975" spans="2:5" x14ac:dyDescent="0.25">
      <c r="B975" s="15">
        <v>972</v>
      </c>
      <c r="C975" s="20">
        <v>44100.099706464898</v>
      </c>
      <c r="D975" s="20">
        <v>44100.099706464898</v>
      </c>
      <c r="E975" s="17">
        <v>95720.832433674732</v>
      </c>
    </row>
    <row r="976" spans="2:5" x14ac:dyDescent="0.25">
      <c r="B976" s="15">
        <v>973</v>
      </c>
      <c r="C976" s="20">
        <v>37477.035761512961</v>
      </c>
      <c r="D976" s="20">
        <v>37477.035761512961</v>
      </c>
      <c r="E976" s="17">
        <v>30708.254608630399</v>
      </c>
    </row>
    <row r="977" spans="2:5" x14ac:dyDescent="0.25">
      <c r="B977" s="15">
        <v>974</v>
      </c>
      <c r="C977" s="20">
        <v>38581.910427087016</v>
      </c>
      <c r="D977" s="20">
        <v>38581.910427087016</v>
      </c>
      <c r="E977" s="17">
        <v>41296.620916867163</v>
      </c>
    </row>
    <row r="978" spans="2:5" x14ac:dyDescent="0.25">
      <c r="B978" s="15">
        <v>975</v>
      </c>
      <c r="C978" s="20">
        <v>55534.749115669656</v>
      </c>
      <c r="D978" s="20">
        <v>55534.749115669656</v>
      </c>
      <c r="E978" s="17">
        <v>21456.946815817977</v>
      </c>
    </row>
    <row r="979" spans="2:5" x14ac:dyDescent="0.25">
      <c r="B979" s="15">
        <v>976</v>
      </c>
      <c r="C979" s="20">
        <v>38839.366082242137</v>
      </c>
      <c r="D979" s="20">
        <v>38839.366082242137</v>
      </c>
      <c r="E979" s="17">
        <v>38562.452112700717</v>
      </c>
    </row>
    <row r="980" spans="2:5" x14ac:dyDescent="0.25">
      <c r="B980" s="15">
        <v>977</v>
      </c>
      <c r="C980" s="20">
        <v>50855.597346171831</v>
      </c>
      <c r="D980" s="20">
        <v>50855.597346171831</v>
      </c>
      <c r="E980" s="17">
        <v>22387.814896289379</v>
      </c>
    </row>
    <row r="981" spans="2:5" x14ac:dyDescent="0.25">
      <c r="B981" s="15">
        <v>978</v>
      </c>
      <c r="C981" s="20">
        <v>35922.192835100002</v>
      </c>
      <c r="D981" s="20">
        <v>35922.192835100002</v>
      </c>
      <c r="E981" s="17">
        <v>29710.1313256988</v>
      </c>
    </row>
    <row r="982" spans="2:5" x14ac:dyDescent="0.25">
      <c r="B982" s="15">
        <v>979</v>
      </c>
      <c r="C982" s="20">
        <v>35138.956941320561</v>
      </c>
      <c r="D982" s="20">
        <v>35138.956941320561</v>
      </c>
      <c r="E982" s="17">
        <v>23108.688232194068</v>
      </c>
    </row>
    <row r="983" spans="2:5" x14ac:dyDescent="0.25">
      <c r="B983" s="15">
        <v>980</v>
      </c>
      <c r="C983" s="20">
        <v>37173.288104803418</v>
      </c>
      <c r="D983" s="20">
        <v>37173.288104803418</v>
      </c>
      <c r="E983" s="17">
        <v>41093.720225548394</v>
      </c>
    </row>
    <row r="984" spans="2:5" x14ac:dyDescent="0.25">
      <c r="B984" s="15">
        <v>981</v>
      </c>
      <c r="C984" s="20">
        <v>36982.482169522453</v>
      </c>
      <c r="D984" s="20">
        <v>36982.482169522453</v>
      </c>
      <c r="E984" s="17">
        <v>64172.366615731131</v>
      </c>
    </row>
    <row r="985" spans="2:5" x14ac:dyDescent="0.25">
      <c r="B985" s="15">
        <v>982</v>
      </c>
      <c r="C985" s="20">
        <v>45718.448629647719</v>
      </c>
      <c r="D985" s="20">
        <v>45718.448629647719</v>
      </c>
      <c r="E985" s="17">
        <v>30451.534354234282</v>
      </c>
    </row>
    <row r="986" spans="2:5" x14ac:dyDescent="0.25">
      <c r="B986" s="15">
        <v>983</v>
      </c>
      <c r="C986" s="20">
        <v>47051.451023504189</v>
      </c>
      <c r="D986" s="20">
        <v>47051.451023504189</v>
      </c>
      <c r="E986" s="17">
        <v>13004.039732320054</v>
      </c>
    </row>
    <row r="987" spans="2:5" x14ac:dyDescent="0.25">
      <c r="B987" s="15">
        <v>984</v>
      </c>
      <c r="C987" s="20">
        <v>34122.964816338615</v>
      </c>
      <c r="D987" s="20">
        <v>34122.964816338615</v>
      </c>
      <c r="E987" s="17">
        <v>27710.011835665286</v>
      </c>
    </row>
    <row r="988" spans="2:5" x14ac:dyDescent="0.25">
      <c r="B988" s="15">
        <v>985</v>
      </c>
      <c r="C988" s="20">
        <v>36604.428523686176</v>
      </c>
      <c r="D988" s="20">
        <v>36604.428523686176</v>
      </c>
      <c r="E988" s="17">
        <v>96867.15050047377</v>
      </c>
    </row>
    <row r="989" spans="2:5" x14ac:dyDescent="0.25">
      <c r="B989" s="15">
        <v>986</v>
      </c>
      <c r="C989" s="20">
        <v>27809.371824398197</v>
      </c>
      <c r="D989" s="20">
        <v>27809.371824398197</v>
      </c>
      <c r="E989" s="17">
        <v>29050.683324187226</v>
      </c>
    </row>
    <row r="990" spans="2:5" x14ac:dyDescent="0.25">
      <c r="B990" s="15">
        <v>987</v>
      </c>
      <c r="C990" s="20">
        <v>50200.260563310236</v>
      </c>
      <c r="D990" s="20">
        <v>50200.260563310236</v>
      </c>
      <c r="E990" s="17">
        <v>72513.034000329921</v>
      </c>
    </row>
    <row r="991" spans="2:5" x14ac:dyDescent="0.25">
      <c r="B991" s="15">
        <v>988</v>
      </c>
      <c r="C991" s="20">
        <v>39049.936534917724</v>
      </c>
      <c r="D991" s="20">
        <v>39049.936534917724</v>
      </c>
      <c r="E991" s="17">
        <v>32164.418736277723</v>
      </c>
    </row>
    <row r="992" spans="2:5" x14ac:dyDescent="0.25">
      <c r="B992" s="15">
        <v>989</v>
      </c>
      <c r="C992" s="20">
        <v>36141.053925118627</v>
      </c>
      <c r="D992" s="20">
        <v>36141.053925118627</v>
      </c>
      <c r="E992" s="17">
        <v>16738.364925780195</v>
      </c>
    </row>
    <row r="993" spans="2:5" x14ac:dyDescent="0.25">
      <c r="B993" s="15">
        <v>990</v>
      </c>
      <c r="C993" s="20">
        <v>51653.85587000494</v>
      </c>
      <c r="D993" s="20">
        <v>51653.85587000494</v>
      </c>
      <c r="E993" s="17">
        <v>31985.175669497763</v>
      </c>
    </row>
    <row r="994" spans="2:5" x14ac:dyDescent="0.25">
      <c r="B994" s="15">
        <v>991</v>
      </c>
      <c r="C994" s="20">
        <v>45726.921234070644</v>
      </c>
      <c r="D994" s="20">
        <v>45726.921234070644</v>
      </c>
      <c r="E994" s="17">
        <v>19956.846794880796</v>
      </c>
    </row>
    <row r="995" spans="2:5" x14ac:dyDescent="0.25">
      <c r="B995" s="15">
        <v>992</v>
      </c>
      <c r="C995" s="20">
        <v>36152.950813578755</v>
      </c>
      <c r="D995" s="20">
        <v>36152.950813578755</v>
      </c>
      <c r="E995" s="17">
        <v>39764.578737074138</v>
      </c>
    </row>
    <row r="996" spans="2:5" x14ac:dyDescent="0.25">
      <c r="B996" s="15">
        <v>993</v>
      </c>
      <c r="C996" s="20">
        <v>35477.762291983025</v>
      </c>
      <c r="D996" s="20">
        <v>35477.762291983025</v>
      </c>
      <c r="E996" s="17">
        <v>28789.552996007933</v>
      </c>
    </row>
    <row r="997" spans="2:5" x14ac:dyDescent="0.25">
      <c r="B997" s="15">
        <v>994</v>
      </c>
      <c r="C997" s="20">
        <v>55917.287561149511</v>
      </c>
      <c r="D997" s="20">
        <v>55917.287561149511</v>
      </c>
      <c r="E997" s="17">
        <v>43133.052198244353</v>
      </c>
    </row>
    <row r="998" spans="2:5" x14ac:dyDescent="0.25">
      <c r="B998" s="15">
        <v>995</v>
      </c>
      <c r="C998" s="20">
        <v>43715.642874018333</v>
      </c>
      <c r="D998" s="20">
        <v>43715.642874018333</v>
      </c>
      <c r="E998" s="17">
        <v>43304.521200228708</v>
      </c>
    </row>
    <row r="999" spans="2:5" x14ac:dyDescent="0.25">
      <c r="B999" s="15">
        <v>996</v>
      </c>
      <c r="C999" s="20">
        <v>57198.766989490185</v>
      </c>
      <c r="D999" s="20">
        <v>57198.766989490185</v>
      </c>
      <c r="E999" s="17">
        <v>67050.267570931275</v>
      </c>
    </row>
    <row r="1000" spans="2:5" x14ac:dyDescent="0.25">
      <c r="B1000" s="15">
        <v>997</v>
      </c>
      <c r="C1000" s="20">
        <v>59778.442175986325</v>
      </c>
      <c r="D1000" s="20">
        <v>59778.442175986325</v>
      </c>
      <c r="E1000" s="17">
        <v>32273.633703168165</v>
      </c>
    </row>
    <row r="1001" spans="2:5" x14ac:dyDescent="0.25">
      <c r="B1001" s="15">
        <v>998</v>
      </c>
      <c r="C1001" s="20">
        <v>32303.304451267737</v>
      </c>
      <c r="D1001" s="20">
        <v>32303.304451267737</v>
      </c>
      <c r="E1001" s="17">
        <v>82738.695671353009</v>
      </c>
    </row>
    <row r="1002" spans="2:5" x14ac:dyDescent="0.25">
      <c r="B1002" s="15">
        <v>999</v>
      </c>
      <c r="C1002" s="20">
        <v>39790.222993536256</v>
      </c>
      <c r="D1002" s="20">
        <v>39790.222993536256</v>
      </c>
      <c r="E1002" s="17">
        <v>32786.77369645908</v>
      </c>
    </row>
    <row r="1003" spans="2:5" x14ac:dyDescent="0.25">
      <c r="B1003" s="15">
        <v>1000</v>
      </c>
      <c r="C1003" s="20">
        <v>45606.899850037458</v>
      </c>
      <c r="D1003" s="20">
        <v>45606.899850037458</v>
      </c>
      <c r="E1003" s="17">
        <v>23566.892825871677</v>
      </c>
    </row>
    <row r="1004" spans="2:5" x14ac:dyDescent="0.25">
      <c r="B1004" s="15">
        <v>1001</v>
      </c>
      <c r="C1004" s="20">
        <v>34083.088501205122</v>
      </c>
      <c r="D1004" s="20">
        <v>34083.088501205122</v>
      </c>
      <c r="E1004" s="17">
        <v>84010.330827920334</v>
      </c>
    </row>
    <row r="1005" spans="2:5" x14ac:dyDescent="0.25">
      <c r="B1005" s="15">
        <v>1002</v>
      </c>
      <c r="C1005" s="20">
        <v>25744.655454188138</v>
      </c>
      <c r="D1005" s="20">
        <v>25744.655454188138</v>
      </c>
      <c r="E1005" s="17">
        <v>22269.632570144226</v>
      </c>
    </row>
    <row r="1006" spans="2:5" x14ac:dyDescent="0.25">
      <c r="B1006" s="15">
        <v>1003</v>
      </c>
      <c r="C1006" s="20">
        <v>33112.772214409306</v>
      </c>
      <c r="D1006" s="20">
        <v>33112.772214409306</v>
      </c>
      <c r="E1006" s="17">
        <v>41118.119877848338</v>
      </c>
    </row>
    <row r="1007" spans="2:5" x14ac:dyDescent="0.25">
      <c r="B1007" s="15">
        <v>1004</v>
      </c>
      <c r="C1007" s="20">
        <v>33220.874001676835</v>
      </c>
      <c r="D1007" s="20">
        <v>33220.874001676835</v>
      </c>
      <c r="E1007" s="17">
        <v>34671.773315752354</v>
      </c>
    </row>
    <row r="1008" spans="2:5" x14ac:dyDescent="0.25">
      <c r="B1008" s="15">
        <v>1005</v>
      </c>
      <c r="C1008" s="20">
        <v>20808.165307953237</v>
      </c>
      <c r="D1008" s="20">
        <v>20808.165307953237</v>
      </c>
      <c r="E1008" s="17">
        <v>23490.68041744404</v>
      </c>
    </row>
    <row r="1009" spans="2:5" x14ac:dyDescent="0.25">
      <c r="B1009" s="15">
        <v>1006</v>
      </c>
      <c r="C1009" s="20">
        <v>39895.452169853568</v>
      </c>
      <c r="D1009" s="20">
        <v>39895.452169853568</v>
      </c>
      <c r="E1009" s="17">
        <v>68028.312790127282</v>
      </c>
    </row>
    <row r="1010" spans="2:5" x14ac:dyDescent="0.25">
      <c r="B1010" s="15">
        <v>1007</v>
      </c>
      <c r="C1010" s="20">
        <v>41191.361454809332</v>
      </c>
      <c r="D1010" s="20">
        <v>41191.361454809332</v>
      </c>
      <c r="E1010" s="17">
        <v>31948.813014872354</v>
      </c>
    </row>
    <row r="1011" spans="2:5" x14ac:dyDescent="0.25">
      <c r="B1011" s="15">
        <v>1008</v>
      </c>
      <c r="C1011" s="20">
        <v>40772.661096766475</v>
      </c>
      <c r="D1011" s="20">
        <v>40772.661096766475</v>
      </c>
      <c r="E1011" s="17">
        <v>17426.815942446621</v>
      </c>
    </row>
    <row r="1012" spans="2:5" x14ac:dyDescent="0.25">
      <c r="B1012" s="15">
        <v>1009</v>
      </c>
      <c r="C1012" s="20">
        <v>27032.926849114931</v>
      </c>
      <c r="D1012" s="20">
        <v>27032.926849114931</v>
      </c>
      <c r="E1012" s="17">
        <v>26742.160957915217</v>
      </c>
    </row>
    <row r="1013" spans="2:5" x14ac:dyDescent="0.25">
      <c r="B1013" s="15">
        <v>1010</v>
      </c>
      <c r="C1013" s="20">
        <v>55954.585957850562</v>
      </c>
      <c r="D1013" s="20">
        <v>55954.585957850562</v>
      </c>
      <c r="E1013" s="17">
        <v>35614.311060244123</v>
      </c>
    </row>
    <row r="1014" spans="2:5" x14ac:dyDescent="0.25">
      <c r="B1014" s="15">
        <v>1011</v>
      </c>
      <c r="C1014" s="20">
        <v>48803.335945344748</v>
      </c>
      <c r="D1014" s="20">
        <v>48803.335945344748</v>
      </c>
      <c r="E1014" s="17">
        <v>22059.157767906236</v>
      </c>
    </row>
    <row r="1015" spans="2:5" x14ac:dyDescent="0.25">
      <c r="B1015" s="15">
        <v>1012</v>
      </c>
      <c r="C1015" s="20">
        <v>41810.764994559431</v>
      </c>
      <c r="D1015" s="20">
        <v>41810.764994559431</v>
      </c>
      <c r="E1015" s="17">
        <v>38240.290616001104</v>
      </c>
    </row>
    <row r="1016" spans="2:5" x14ac:dyDescent="0.25">
      <c r="B1016" s="15">
        <v>1013</v>
      </c>
      <c r="C1016" s="20">
        <v>29421.347330785087</v>
      </c>
      <c r="D1016" s="20">
        <v>29421.347330785087</v>
      </c>
      <c r="E1016" s="17">
        <v>33474.500869620046</v>
      </c>
    </row>
    <row r="1017" spans="2:5" x14ac:dyDescent="0.25">
      <c r="B1017" s="15">
        <v>1014</v>
      </c>
      <c r="C1017" s="20">
        <v>32051.131530711686</v>
      </c>
      <c r="D1017" s="20">
        <v>32051.131530711686</v>
      </c>
      <c r="E1017" s="17">
        <v>83825.361262110266</v>
      </c>
    </row>
    <row r="1018" spans="2:5" x14ac:dyDescent="0.25">
      <c r="B1018" s="15">
        <v>1015</v>
      </c>
      <c r="C1018" s="20">
        <v>35427.130251240982</v>
      </c>
      <c r="D1018" s="20">
        <v>35427.130251240982</v>
      </c>
      <c r="E1018" s="17">
        <v>40118.578521446281</v>
      </c>
    </row>
    <row r="1019" spans="2:5" x14ac:dyDescent="0.25">
      <c r="B1019" s="15">
        <v>1016</v>
      </c>
      <c r="C1019" s="20">
        <v>45356.402199384647</v>
      </c>
      <c r="D1019" s="20">
        <v>45356.402199384647</v>
      </c>
      <c r="E1019" s="17">
        <v>45436.676310520932</v>
      </c>
    </row>
    <row r="1020" spans="2:5" x14ac:dyDescent="0.25">
      <c r="B1020" s="15">
        <v>1017</v>
      </c>
      <c r="C1020" s="20">
        <v>56214.651530575815</v>
      </c>
      <c r="D1020" s="20">
        <v>56214.651530575815</v>
      </c>
      <c r="E1020" s="17">
        <v>25103.786070450555</v>
      </c>
    </row>
    <row r="1021" spans="2:5" x14ac:dyDescent="0.25">
      <c r="B1021" s="15">
        <v>1018</v>
      </c>
      <c r="C1021" s="20">
        <v>39812.545683236909</v>
      </c>
      <c r="D1021" s="20">
        <v>39812.545683236909</v>
      </c>
      <c r="E1021" s="17">
        <v>24099.273708431021</v>
      </c>
    </row>
    <row r="1022" spans="2:5" x14ac:dyDescent="0.25">
      <c r="B1022" s="15">
        <v>1019</v>
      </c>
      <c r="C1022" s="20">
        <v>34109.78946244793</v>
      </c>
      <c r="D1022" s="20">
        <v>34109.78946244793</v>
      </c>
      <c r="E1022" s="17">
        <v>40143.256201980344</v>
      </c>
    </row>
    <row r="1023" spans="2:5" x14ac:dyDescent="0.25">
      <c r="B1023" s="15">
        <v>1020</v>
      </c>
      <c r="C1023" s="20">
        <v>50209.21495779464</v>
      </c>
      <c r="D1023" s="20">
        <v>50209.21495779464</v>
      </c>
      <c r="E1023" s="17">
        <v>73884.640767460849</v>
      </c>
    </row>
    <row r="1024" spans="2:5" x14ac:dyDescent="0.25">
      <c r="B1024" s="15">
        <v>1021</v>
      </c>
      <c r="C1024" s="20">
        <v>44696.602956769049</v>
      </c>
      <c r="D1024" s="20">
        <v>44696.602956769049</v>
      </c>
      <c r="E1024" s="17">
        <v>67958.525023436378</v>
      </c>
    </row>
    <row r="1025" spans="2:5" x14ac:dyDescent="0.25">
      <c r="B1025" s="15">
        <v>1022</v>
      </c>
      <c r="C1025" s="20">
        <v>30859.200711718946</v>
      </c>
      <c r="D1025" s="20">
        <v>30859.200711718946</v>
      </c>
      <c r="E1025" s="17">
        <v>55050.271252844024</v>
      </c>
    </row>
    <row r="1026" spans="2:5" x14ac:dyDescent="0.25">
      <c r="B1026" s="15">
        <v>1023</v>
      </c>
      <c r="C1026" s="20">
        <v>44767.888784436123</v>
      </c>
      <c r="D1026" s="20">
        <v>44767.888784436123</v>
      </c>
      <c r="E1026" s="17">
        <v>46048.259566118577</v>
      </c>
    </row>
    <row r="1027" spans="2:5" x14ac:dyDescent="0.25">
      <c r="B1027" s="15">
        <v>1024</v>
      </c>
      <c r="C1027" s="20">
        <v>36094.954099420807</v>
      </c>
      <c r="D1027" s="20">
        <v>36094.954099420807</v>
      </c>
      <c r="E1027" s="17">
        <v>21304.481982964346</v>
      </c>
    </row>
    <row r="1028" spans="2:5" x14ac:dyDescent="0.25">
      <c r="B1028" s="15">
        <v>1025</v>
      </c>
      <c r="C1028" s="20">
        <v>35888.768965673822</v>
      </c>
      <c r="D1028" s="20">
        <v>35888.768965673822</v>
      </c>
      <c r="E1028" s="17">
        <v>37275.444562960052</v>
      </c>
    </row>
    <row r="1029" spans="2:5" x14ac:dyDescent="0.25">
      <c r="B1029" s="15">
        <v>1026</v>
      </c>
      <c r="C1029" s="20">
        <v>26470.826049355212</v>
      </c>
      <c r="D1029" s="20">
        <v>26470.826049355212</v>
      </c>
      <c r="E1029" s="17">
        <v>22456.210971866491</v>
      </c>
    </row>
    <row r="1030" spans="2:5" x14ac:dyDescent="0.25">
      <c r="B1030" s="15">
        <v>1027</v>
      </c>
      <c r="C1030" s="20">
        <v>22572.216412437832</v>
      </c>
      <c r="D1030" s="20">
        <v>22572.216412437832</v>
      </c>
      <c r="E1030" s="17">
        <v>29769.694481365808</v>
      </c>
    </row>
    <row r="1031" spans="2:5" x14ac:dyDescent="0.25">
      <c r="B1031" s="15">
        <v>1028</v>
      </c>
      <c r="C1031" s="20">
        <v>47441.177704692171</v>
      </c>
      <c r="D1031" s="20">
        <v>47441.177704692171</v>
      </c>
      <c r="E1031" s="17">
        <v>39364.627744879355</v>
      </c>
    </row>
    <row r="1032" spans="2:5" x14ac:dyDescent="0.25">
      <c r="B1032" s="15">
        <v>1029</v>
      </c>
      <c r="C1032" s="20">
        <v>28254.379671932958</v>
      </c>
      <c r="D1032" s="20">
        <v>28254.379671932958</v>
      </c>
      <c r="E1032" s="17">
        <v>32233.891732059692</v>
      </c>
    </row>
    <row r="1033" spans="2:5" x14ac:dyDescent="0.25">
      <c r="B1033" s="15">
        <v>1030</v>
      </c>
      <c r="C1033" s="20">
        <v>24852.127348862443</v>
      </c>
      <c r="D1033" s="20">
        <v>24852.127348862443</v>
      </c>
      <c r="E1033" s="17">
        <v>33805.756703979503</v>
      </c>
    </row>
    <row r="1034" spans="2:5" x14ac:dyDescent="0.25">
      <c r="B1034" s="15">
        <v>1031</v>
      </c>
      <c r="C1034" s="20">
        <v>46055.965937697365</v>
      </c>
      <c r="D1034" s="20">
        <v>46055.965937697365</v>
      </c>
      <c r="E1034" s="17">
        <v>34920.492241838299</v>
      </c>
    </row>
    <row r="1035" spans="2:5" x14ac:dyDescent="0.25">
      <c r="B1035" s="15">
        <v>1032</v>
      </c>
      <c r="C1035" s="20">
        <v>38898.531750717419</v>
      </c>
      <c r="D1035" s="20">
        <v>38898.531750717419</v>
      </c>
      <c r="E1035" s="17">
        <v>35836.061892049467</v>
      </c>
    </row>
    <row r="1036" spans="2:5" x14ac:dyDescent="0.25">
      <c r="B1036" s="15">
        <v>1033</v>
      </c>
      <c r="C1036" s="20">
        <v>40833.126000631157</v>
      </c>
      <c r="D1036" s="20">
        <v>40833.126000631157</v>
      </c>
      <c r="E1036" s="17">
        <v>28222.089059153259</v>
      </c>
    </row>
    <row r="1037" spans="2:5" x14ac:dyDescent="0.25">
      <c r="B1037" s="15">
        <v>1034</v>
      </c>
      <c r="C1037" s="20">
        <v>43713.006073992205</v>
      </c>
      <c r="D1037" s="20">
        <v>43713.006073992205</v>
      </c>
      <c r="E1037" s="17">
        <v>65919.478620041016</v>
      </c>
    </row>
    <row r="1038" spans="2:5" x14ac:dyDescent="0.25">
      <c r="B1038" s="15">
        <v>1035</v>
      </c>
      <c r="C1038" s="20">
        <v>44663.363736870509</v>
      </c>
      <c r="D1038" s="20">
        <v>44663.363736870509</v>
      </c>
      <c r="E1038" s="17">
        <v>33822.547106293503</v>
      </c>
    </row>
    <row r="1039" spans="2:5" x14ac:dyDescent="0.25">
      <c r="B1039" s="15">
        <v>1036</v>
      </c>
      <c r="C1039" s="20">
        <v>31840.97007465654</v>
      </c>
      <c r="D1039" s="20">
        <v>31840.97007465654</v>
      </c>
      <c r="E1039" s="17">
        <v>39316.907402577628</v>
      </c>
    </row>
    <row r="1040" spans="2:5" x14ac:dyDescent="0.25">
      <c r="B1040" s="15">
        <v>1037</v>
      </c>
      <c r="C1040" s="20">
        <v>43247.38797643438</v>
      </c>
      <c r="D1040" s="20">
        <v>43247.38797643438</v>
      </c>
      <c r="E1040" s="17">
        <v>26163.215915371402</v>
      </c>
    </row>
    <row r="1041" spans="2:5" x14ac:dyDescent="0.25">
      <c r="B1041" s="15">
        <v>1038</v>
      </c>
      <c r="C1041" s="20">
        <v>37849.514430212424</v>
      </c>
      <c r="D1041" s="20">
        <v>37849.514430212424</v>
      </c>
      <c r="E1041" s="17">
        <v>30480.142817543761</v>
      </c>
    </row>
    <row r="1042" spans="2:5" x14ac:dyDescent="0.25">
      <c r="B1042" s="15">
        <v>1039</v>
      </c>
      <c r="C1042" s="20">
        <v>48241.824876115548</v>
      </c>
      <c r="D1042" s="20">
        <v>48241.824876115548</v>
      </c>
      <c r="E1042" s="17">
        <v>102074.82204611061</v>
      </c>
    </row>
    <row r="1043" spans="2:5" x14ac:dyDescent="0.25">
      <c r="B1043" s="15">
        <v>1040</v>
      </c>
      <c r="C1043" s="20">
        <v>27098.937845002587</v>
      </c>
      <c r="D1043" s="20">
        <v>27098.937845002587</v>
      </c>
      <c r="E1043" s="17">
        <v>40021.261490599158</v>
      </c>
    </row>
    <row r="1044" spans="2:5" x14ac:dyDescent="0.25">
      <c r="B1044" s="15">
        <v>1041</v>
      </c>
      <c r="C1044" s="20">
        <v>49171.342482891152</v>
      </c>
      <c r="D1044" s="20">
        <v>49171.342482891152</v>
      </c>
      <c r="E1044" s="17">
        <v>20387.806956627999</v>
      </c>
    </row>
    <row r="1045" spans="2:5" x14ac:dyDescent="0.25">
      <c r="B1045" s="15">
        <v>1042</v>
      </c>
      <c r="C1045" s="20">
        <v>56987.414945763237</v>
      </c>
      <c r="D1045" s="20">
        <v>56987.414945763237</v>
      </c>
      <c r="E1045" s="17">
        <v>32194.387577762867</v>
      </c>
    </row>
    <row r="1046" spans="2:5" x14ac:dyDescent="0.25">
      <c r="B1046" s="15">
        <v>1043</v>
      </c>
      <c r="C1046" s="20">
        <v>38689.516849846208</v>
      </c>
      <c r="D1046" s="20">
        <v>38689.516849846208</v>
      </c>
      <c r="E1046" s="17">
        <v>24201.412802465002</v>
      </c>
    </row>
    <row r="1047" spans="2:5" x14ac:dyDescent="0.25">
      <c r="B1047" s="15">
        <v>1044</v>
      </c>
      <c r="C1047" s="20">
        <v>39844.370008205718</v>
      </c>
      <c r="D1047" s="20">
        <v>39844.370008205718</v>
      </c>
      <c r="E1047" s="17">
        <v>29097.627504914675</v>
      </c>
    </row>
    <row r="1048" spans="2:5" x14ac:dyDescent="0.25">
      <c r="B1048" s="15">
        <v>1045</v>
      </c>
      <c r="C1048" s="20">
        <v>40354.459582155614</v>
      </c>
      <c r="D1048" s="20">
        <v>40354.459582155614</v>
      </c>
      <c r="E1048" s="17">
        <v>27291.634675838901</v>
      </c>
    </row>
    <row r="1049" spans="2:5" x14ac:dyDescent="0.25">
      <c r="B1049" s="15">
        <v>1046</v>
      </c>
      <c r="C1049" s="20">
        <v>50872.430686771695</v>
      </c>
      <c r="D1049" s="20">
        <v>50872.430686771695</v>
      </c>
      <c r="E1049" s="17">
        <v>61355.788048140297</v>
      </c>
    </row>
    <row r="1050" spans="2:5" x14ac:dyDescent="0.25">
      <c r="B1050" s="15">
        <v>1047</v>
      </c>
      <c r="C1050" s="20">
        <v>45374.561480056247</v>
      </c>
      <c r="D1050" s="20">
        <v>45374.561480056247</v>
      </c>
      <c r="E1050" s="17">
        <v>23449.754054420344</v>
      </c>
    </row>
    <row r="1051" spans="2:5" x14ac:dyDescent="0.25">
      <c r="B1051" s="15">
        <v>1048</v>
      </c>
      <c r="C1051" s="20">
        <v>43052.018218946258</v>
      </c>
      <c r="D1051" s="20">
        <v>43052.018218946258</v>
      </c>
      <c r="E1051" s="17">
        <v>28063.232778487552</v>
      </c>
    </row>
    <row r="1052" spans="2:5" x14ac:dyDescent="0.25">
      <c r="B1052" s="15">
        <v>1049</v>
      </c>
      <c r="C1052" s="20">
        <v>44669.358494421263</v>
      </c>
      <c r="D1052" s="20">
        <v>44669.358494421263</v>
      </c>
      <c r="E1052" s="17">
        <v>54999.626913536224</v>
      </c>
    </row>
    <row r="1053" spans="2:5" x14ac:dyDescent="0.25">
      <c r="B1053" s="15">
        <v>1050</v>
      </c>
      <c r="C1053" s="20">
        <v>38952.43485854481</v>
      </c>
      <c r="D1053" s="20">
        <v>38952.43485854481</v>
      </c>
      <c r="E1053" s="17">
        <v>32519.568664708255</v>
      </c>
    </row>
    <row r="1054" spans="2:5" x14ac:dyDescent="0.25">
      <c r="B1054" s="15">
        <v>1051</v>
      </c>
      <c r="C1054" s="20">
        <v>34845.723219379906</v>
      </c>
      <c r="D1054" s="20">
        <v>34845.723219379906</v>
      </c>
      <c r="E1054" s="17">
        <v>42783.175961126421</v>
      </c>
    </row>
    <row r="1055" spans="2:5" x14ac:dyDescent="0.25">
      <c r="B1055" s="15">
        <v>1052</v>
      </c>
      <c r="C1055" s="20">
        <v>30681.67795833393</v>
      </c>
      <c r="D1055" s="20">
        <v>30681.67795833393</v>
      </c>
      <c r="E1055" s="17">
        <v>34578.508537204296</v>
      </c>
    </row>
    <row r="1056" spans="2:5" x14ac:dyDescent="0.25">
      <c r="B1056" s="15">
        <v>1053</v>
      </c>
      <c r="C1056" s="20">
        <v>47069.411128152351</v>
      </c>
      <c r="D1056" s="20">
        <v>47069.411128152351</v>
      </c>
      <c r="E1056" s="17">
        <v>35364.083629997818</v>
      </c>
    </row>
    <row r="1057" spans="2:5" x14ac:dyDescent="0.25">
      <c r="B1057" s="15">
        <v>1054</v>
      </c>
      <c r="C1057" s="20">
        <v>46124.338873083958</v>
      </c>
      <c r="D1057" s="20">
        <v>46124.338873083958</v>
      </c>
      <c r="E1057" s="17">
        <v>100390.00431475157</v>
      </c>
    </row>
    <row r="1058" spans="2:5" x14ac:dyDescent="0.25">
      <c r="B1058" s="15">
        <v>1055</v>
      </c>
      <c r="C1058" s="20">
        <v>40344.26860464042</v>
      </c>
      <c r="D1058" s="20">
        <v>40344.26860464042</v>
      </c>
      <c r="E1058" s="17">
        <v>27831.729903972398</v>
      </c>
    </row>
    <row r="1059" spans="2:5" x14ac:dyDescent="0.25">
      <c r="B1059" s="15">
        <v>1056</v>
      </c>
      <c r="C1059" s="20">
        <v>43246.647965464872</v>
      </c>
      <c r="D1059" s="20">
        <v>43246.647965464872</v>
      </c>
      <c r="E1059" s="17">
        <v>32911.338433807068</v>
      </c>
    </row>
    <row r="1060" spans="2:5" x14ac:dyDescent="0.25">
      <c r="B1060" s="15">
        <v>1057</v>
      </c>
      <c r="C1060" s="20">
        <v>43949.70988500629</v>
      </c>
      <c r="D1060" s="20">
        <v>43949.70988500629</v>
      </c>
      <c r="E1060" s="17">
        <v>66934.529646492112</v>
      </c>
    </row>
    <row r="1061" spans="2:5" x14ac:dyDescent="0.25">
      <c r="B1061" s="15">
        <v>1058</v>
      </c>
      <c r="C1061" s="20">
        <v>46388.151805293739</v>
      </c>
      <c r="D1061" s="20">
        <v>46388.151805293739</v>
      </c>
      <c r="E1061" s="17">
        <v>21217.308867439133</v>
      </c>
    </row>
    <row r="1062" spans="2:5" x14ac:dyDescent="0.25">
      <c r="B1062" s="15">
        <v>1059</v>
      </c>
      <c r="C1062" s="20">
        <v>49610.292227364458</v>
      </c>
      <c r="D1062" s="20">
        <v>49610.292227364458</v>
      </c>
      <c r="E1062" s="17">
        <v>29717.500447162409</v>
      </c>
    </row>
    <row r="1063" spans="2:5" x14ac:dyDescent="0.25">
      <c r="B1063" s="15">
        <v>1060</v>
      </c>
      <c r="C1063" s="20">
        <v>42465.452662668475</v>
      </c>
      <c r="D1063" s="20">
        <v>42465.452662668475</v>
      </c>
      <c r="E1063" s="17">
        <v>31613.267388460376</v>
      </c>
    </row>
    <row r="1064" spans="2:5" x14ac:dyDescent="0.25">
      <c r="B1064" s="15">
        <v>1061</v>
      </c>
      <c r="C1064" s="20">
        <v>44887.77053359164</v>
      </c>
      <c r="D1064" s="20">
        <v>44887.77053359164</v>
      </c>
      <c r="E1064" s="17">
        <v>22489.412866371888</v>
      </c>
    </row>
    <row r="1065" spans="2:5" x14ac:dyDescent="0.25">
      <c r="B1065" s="15">
        <v>1062</v>
      </c>
      <c r="C1065" s="20">
        <v>37846.861079731461</v>
      </c>
      <c r="D1065" s="20">
        <v>37846.861079731461</v>
      </c>
      <c r="E1065" s="17">
        <v>40616.575757185652</v>
      </c>
    </row>
    <row r="1066" spans="2:5" x14ac:dyDescent="0.25">
      <c r="B1066" s="15">
        <v>1063</v>
      </c>
      <c r="C1066" s="20">
        <v>43654.955512754961</v>
      </c>
      <c r="D1066" s="20">
        <v>43654.955512754961</v>
      </c>
      <c r="E1066" s="17">
        <v>21631.278659378724</v>
      </c>
    </row>
    <row r="1067" spans="2:5" x14ac:dyDescent="0.25">
      <c r="B1067" s="15">
        <v>1064</v>
      </c>
      <c r="C1067" s="20">
        <v>49482.865982302435</v>
      </c>
      <c r="D1067" s="20">
        <v>49482.865982302435</v>
      </c>
      <c r="E1067" s="17">
        <v>31930.741745992425</v>
      </c>
    </row>
    <row r="1068" spans="2:5" x14ac:dyDescent="0.25">
      <c r="B1068" s="15">
        <v>1065</v>
      </c>
      <c r="C1068" s="20">
        <v>36533.35826664995</v>
      </c>
      <c r="D1068" s="20">
        <v>36533.35826664995</v>
      </c>
      <c r="E1068" s="17">
        <v>40253.981038924023</v>
      </c>
    </row>
    <row r="1069" spans="2:5" x14ac:dyDescent="0.25">
      <c r="B1069" s="15">
        <v>1066</v>
      </c>
      <c r="C1069" s="20">
        <v>32594.073924407552</v>
      </c>
      <c r="D1069" s="20">
        <v>32594.073924407552</v>
      </c>
      <c r="E1069" s="17">
        <v>43905.17770644353</v>
      </c>
    </row>
    <row r="1070" spans="2:5" x14ac:dyDescent="0.25">
      <c r="B1070" s="15">
        <v>1067</v>
      </c>
      <c r="C1070" s="20">
        <v>37322.066928140113</v>
      </c>
      <c r="D1070" s="20">
        <v>37322.066928140113</v>
      </c>
      <c r="E1070" s="17">
        <v>36592.616661611537</v>
      </c>
    </row>
    <row r="1071" spans="2:5" x14ac:dyDescent="0.25">
      <c r="B1071" s="15">
        <v>1068</v>
      </c>
      <c r="C1071" s="20">
        <v>51438.503107709839</v>
      </c>
      <c r="D1071" s="20">
        <v>51438.503107709839</v>
      </c>
      <c r="E1071" s="17">
        <v>38685.927661219386</v>
      </c>
    </row>
    <row r="1072" spans="2:5" x14ac:dyDescent="0.25">
      <c r="B1072" s="15">
        <v>1069</v>
      </c>
      <c r="C1072" s="20">
        <v>31398.299491428992</v>
      </c>
      <c r="D1072" s="20">
        <v>31398.299491428992</v>
      </c>
      <c r="E1072" s="17">
        <v>31427.553273840775</v>
      </c>
    </row>
    <row r="1073" spans="2:5" x14ac:dyDescent="0.25">
      <c r="B1073" s="15">
        <v>1070</v>
      </c>
      <c r="C1073" s="20">
        <v>34578.593018772481</v>
      </c>
      <c r="D1073" s="20">
        <v>34578.593018772481</v>
      </c>
      <c r="E1073" s="17">
        <v>38255.492868908033</v>
      </c>
    </row>
    <row r="1074" spans="2:5" x14ac:dyDescent="0.25">
      <c r="B1074" s="15">
        <v>1071</v>
      </c>
      <c r="C1074" s="20">
        <v>30243.744337069158</v>
      </c>
      <c r="D1074" s="20">
        <v>30243.744337069158</v>
      </c>
      <c r="E1074" s="17">
        <v>18627.42672884748</v>
      </c>
    </row>
    <row r="1075" spans="2:5" x14ac:dyDescent="0.25">
      <c r="B1075" s="15">
        <v>1072</v>
      </c>
      <c r="C1075" s="20">
        <v>42000.336510410525</v>
      </c>
      <c r="D1075" s="20">
        <v>42000.336510410525</v>
      </c>
      <c r="E1075" s="17">
        <v>41243.643295525937</v>
      </c>
    </row>
    <row r="1076" spans="2:5" x14ac:dyDescent="0.25">
      <c r="B1076" s="15">
        <v>1073</v>
      </c>
      <c r="C1076" s="20">
        <v>45339.360867577831</v>
      </c>
      <c r="D1076" s="20">
        <v>45339.360867577831</v>
      </c>
      <c r="E1076" s="17">
        <v>24185.305420075827</v>
      </c>
    </row>
    <row r="1077" spans="2:5" x14ac:dyDescent="0.25">
      <c r="B1077" s="15">
        <v>1074</v>
      </c>
      <c r="C1077" s="20">
        <v>39707.39370395986</v>
      </c>
      <c r="D1077" s="20">
        <v>39707.39370395986</v>
      </c>
      <c r="E1077" s="17">
        <v>67406.230110208431</v>
      </c>
    </row>
    <row r="1078" spans="2:5" x14ac:dyDescent="0.25">
      <c r="B1078" s="15">
        <v>1075</v>
      </c>
      <c r="C1078" s="20">
        <v>41134.383567532772</v>
      </c>
      <c r="D1078" s="20">
        <v>41134.383567532772</v>
      </c>
      <c r="E1078" s="17">
        <v>36947.892575050311</v>
      </c>
    </row>
    <row r="1079" spans="2:5" x14ac:dyDescent="0.25">
      <c r="B1079" s="15">
        <v>1076</v>
      </c>
      <c r="C1079" s="20">
        <v>48641.377385995365</v>
      </c>
      <c r="D1079" s="20">
        <v>48641.377385995365</v>
      </c>
      <c r="E1079" s="17">
        <v>37336.215096468877</v>
      </c>
    </row>
    <row r="1080" spans="2:5" x14ac:dyDescent="0.25">
      <c r="B1080" s="15">
        <v>1077</v>
      </c>
      <c r="C1080" s="20">
        <v>48458.980867981983</v>
      </c>
      <c r="D1080" s="20">
        <v>48458.980867981983</v>
      </c>
      <c r="E1080" s="17">
        <v>35749.155007428279</v>
      </c>
    </row>
    <row r="1081" spans="2:5" x14ac:dyDescent="0.25">
      <c r="B1081" s="15">
        <v>1078</v>
      </c>
      <c r="C1081" s="20">
        <v>42004.549383135607</v>
      </c>
      <c r="D1081" s="20">
        <v>42004.549383135607</v>
      </c>
      <c r="E1081" s="17">
        <v>40310.919758893979</v>
      </c>
    </row>
    <row r="1082" spans="2:5" x14ac:dyDescent="0.25">
      <c r="B1082" s="15">
        <v>1079</v>
      </c>
      <c r="C1082" s="20">
        <v>52080.165474734473</v>
      </c>
      <c r="D1082" s="20">
        <v>52080.165474734473</v>
      </c>
      <c r="E1082" s="17">
        <v>34241.409458674701</v>
      </c>
    </row>
    <row r="1083" spans="2:5" x14ac:dyDescent="0.25">
      <c r="B1083" s="15">
        <v>1080</v>
      </c>
      <c r="C1083" s="20">
        <v>32225.598551556955</v>
      </c>
      <c r="D1083" s="20">
        <v>32225.598551556955</v>
      </c>
      <c r="E1083" s="17">
        <v>47765.33282630155</v>
      </c>
    </row>
    <row r="1084" spans="2:5" x14ac:dyDescent="0.25">
      <c r="B1084" s="15">
        <v>1081</v>
      </c>
      <c r="C1084" s="20">
        <v>29999.696321677799</v>
      </c>
      <c r="D1084" s="20">
        <v>29999.696321677799</v>
      </c>
      <c r="E1084" s="17">
        <v>21270.471249816161</v>
      </c>
    </row>
    <row r="1085" spans="2:5" x14ac:dyDescent="0.25">
      <c r="B1085" s="15">
        <v>1082</v>
      </c>
      <c r="C1085" s="20">
        <v>35790.353036172462</v>
      </c>
      <c r="D1085" s="20">
        <v>35790.353036172462</v>
      </c>
      <c r="E1085" s="17">
        <v>27803.448850310695</v>
      </c>
    </row>
    <row r="1086" spans="2:5" x14ac:dyDescent="0.25">
      <c r="B1086" s="15">
        <v>1083</v>
      </c>
      <c r="C1086" s="20">
        <v>26940.564402524142</v>
      </c>
      <c r="D1086" s="20">
        <v>26940.564402524142</v>
      </c>
      <c r="E1086" s="17">
        <v>65801.011742984439</v>
      </c>
    </row>
    <row r="1087" spans="2:5" x14ac:dyDescent="0.25">
      <c r="B1087" s="15">
        <v>1084</v>
      </c>
      <c r="C1087" s="20">
        <v>47776.438147692199</v>
      </c>
      <c r="D1087" s="20">
        <v>47776.438147692199</v>
      </c>
      <c r="E1087" s="17">
        <v>37756.681569597342</v>
      </c>
    </row>
    <row r="1088" spans="2:5" x14ac:dyDescent="0.25">
      <c r="B1088" s="15">
        <v>1085</v>
      </c>
      <c r="C1088" s="20">
        <v>46658.71305302719</v>
      </c>
      <c r="D1088" s="20">
        <v>46658.71305302719</v>
      </c>
      <c r="E1088" s="17">
        <v>43871.016108056618</v>
      </c>
    </row>
    <row r="1089" spans="2:5" x14ac:dyDescent="0.25">
      <c r="B1089" s="15">
        <v>1086</v>
      </c>
      <c r="C1089" s="20">
        <v>46307.137597813293</v>
      </c>
      <c r="D1089" s="20">
        <v>46307.137597813293</v>
      </c>
      <c r="E1089" s="17">
        <v>45198.170832761294</v>
      </c>
    </row>
    <row r="1090" spans="2:5" x14ac:dyDescent="0.25">
      <c r="B1090" s="15">
        <v>1087</v>
      </c>
      <c r="C1090" s="20">
        <v>50351.69001820268</v>
      </c>
      <c r="D1090" s="20">
        <v>50351.69001820268</v>
      </c>
      <c r="E1090" s="17">
        <v>18891.26562192968</v>
      </c>
    </row>
    <row r="1091" spans="2:5" x14ac:dyDescent="0.25">
      <c r="B1091" s="15">
        <v>1088</v>
      </c>
      <c r="C1091" s="20">
        <v>45614.829537169731</v>
      </c>
      <c r="D1091" s="20">
        <v>45614.829537169731</v>
      </c>
      <c r="E1091" s="17">
        <v>20867.09382047259</v>
      </c>
    </row>
    <row r="1092" spans="2:5" x14ac:dyDescent="0.25">
      <c r="B1092" s="15">
        <v>1089</v>
      </c>
      <c r="C1092" s="20">
        <v>32742.787779431921</v>
      </c>
      <c r="D1092" s="20">
        <v>32742.787779431921</v>
      </c>
      <c r="E1092" s="17">
        <v>51817.446665199925</v>
      </c>
    </row>
    <row r="1093" spans="2:5" x14ac:dyDescent="0.25">
      <c r="B1093" s="15">
        <v>1090</v>
      </c>
      <c r="C1093" s="20">
        <v>38746.411960134225</v>
      </c>
      <c r="D1093" s="20">
        <v>38746.411960134225</v>
      </c>
      <c r="E1093" s="17">
        <v>36539.403755314284</v>
      </c>
    </row>
    <row r="1094" spans="2:5" x14ac:dyDescent="0.25">
      <c r="B1094" s="15">
        <v>1091</v>
      </c>
      <c r="C1094" s="20">
        <v>37780.884386092453</v>
      </c>
      <c r="D1094" s="20">
        <v>37780.884386092453</v>
      </c>
      <c r="E1094" s="17">
        <v>36097.174165373988</v>
      </c>
    </row>
    <row r="1095" spans="2:5" x14ac:dyDescent="0.25">
      <c r="B1095" s="15">
        <v>1092</v>
      </c>
      <c r="C1095" s="20">
        <v>38828.199256740147</v>
      </c>
      <c r="D1095" s="20">
        <v>38828.199256740147</v>
      </c>
      <c r="E1095" s="17">
        <v>98550.537633590706</v>
      </c>
    </row>
    <row r="1096" spans="2:5" x14ac:dyDescent="0.25">
      <c r="B1096" s="15">
        <v>1093</v>
      </c>
      <c r="C1096" s="20">
        <v>29956.055520041245</v>
      </c>
      <c r="D1096" s="20">
        <v>29956.055520041245</v>
      </c>
      <c r="E1096" s="17">
        <v>34755.304706150906</v>
      </c>
    </row>
    <row r="1097" spans="2:5" x14ac:dyDescent="0.25">
      <c r="B1097" s="15">
        <v>1094</v>
      </c>
      <c r="C1097" s="20">
        <v>34257.103722969718</v>
      </c>
      <c r="D1097" s="20">
        <v>34257.103722969718</v>
      </c>
      <c r="E1097" s="17">
        <v>24603.98320521347</v>
      </c>
    </row>
    <row r="1098" spans="2:5" x14ac:dyDescent="0.25">
      <c r="B1098" s="15">
        <v>1095</v>
      </c>
      <c r="C1098" s="20">
        <v>53320.136938987976</v>
      </c>
      <c r="D1098" s="20">
        <v>53320.136938987976</v>
      </c>
      <c r="E1098" s="17">
        <v>68820.192431995805</v>
      </c>
    </row>
    <row r="1099" spans="2:5" x14ac:dyDescent="0.25">
      <c r="B1099" s="15">
        <v>1096</v>
      </c>
      <c r="C1099" s="20">
        <v>39001.597102643565</v>
      </c>
      <c r="D1099" s="20">
        <v>39001.597102643565</v>
      </c>
      <c r="E1099" s="17">
        <v>18614.128866872605</v>
      </c>
    </row>
    <row r="1100" spans="2:5" x14ac:dyDescent="0.25">
      <c r="B1100" s="15">
        <v>1097</v>
      </c>
      <c r="C1100" s="20">
        <v>44971.890114600697</v>
      </c>
      <c r="D1100" s="20">
        <v>44971.890114600697</v>
      </c>
      <c r="E1100" s="17">
        <v>82099.768089855643</v>
      </c>
    </row>
    <row r="1101" spans="2:5" x14ac:dyDescent="0.25">
      <c r="B1101" s="15">
        <v>1098</v>
      </c>
      <c r="C1101" s="20">
        <v>31788.408709723059</v>
      </c>
      <c r="D1101" s="20">
        <v>31788.408709723059</v>
      </c>
      <c r="E1101" s="17">
        <v>40625.880805596847</v>
      </c>
    </row>
    <row r="1102" spans="2:5" x14ac:dyDescent="0.25">
      <c r="B1102" s="15">
        <v>1099</v>
      </c>
      <c r="C1102" s="20">
        <v>37369.17373514767</v>
      </c>
      <c r="D1102" s="20">
        <v>37369.17373514767</v>
      </c>
      <c r="E1102" s="17">
        <v>17582.62594192852</v>
      </c>
    </row>
    <row r="1103" spans="2:5" x14ac:dyDescent="0.25">
      <c r="B1103" s="15">
        <v>1100</v>
      </c>
      <c r="C1103" s="20">
        <v>38758.253098401452</v>
      </c>
      <c r="D1103" s="20">
        <v>38758.253098401452</v>
      </c>
      <c r="E1103" s="17">
        <v>71302.80071277995</v>
      </c>
    </row>
    <row r="1104" spans="2:5" x14ac:dyDescent="0.25">
      <c r="B1104" s="15">
        <v>1101</v>
      </c>
      <c r="C1104" s="20">
        <v>30319.478277319395</v>
      </c>
      <c r="D1104" s="20">
        <v>30319.478277319395</v>
      </c>
      <c r="E1104" s="17">
        <v>70575.971032772854</v>
      </c>
    </row>
    <row r="1105" spans="2:5" x14ac:dyDescent="0.25">
      <c r="B1105" s="15">
        <v>1102</v>
      </c>
      <c r="C1105" s="20">
        <v>37986.873950616682</v>
      </c>
      <c r="D1105" s="20">
        <v>37986.873950616682</v>
      </c>
      <c r="E1105" s="17">
        <v>48740.458387154271</v>
      </c>
    </row>
    <row r="1106" spans="2:5" x14ac:dyDescent="0.25">
      <c r="B1106" s="15">
        <v>1103</v>
      </c>
      <c r="C1106" s="20">
        <v>40595.827107657111</v>
      </c>
      <c r="D1106" s="20">
        <v>40595.827107657111</v>
      </c>
      <c r="E1106" s="17">
        <v>40320.151507126873</v>
      </c>
    </row>
    <row r="1107" spans="2:5" x14ac:dyDescent="0.25">
      <c r="B1107" s="15">
        <v>1104</v>
      </c>
      <c r="C1107" s="20">
        <v>40081.055323897519</v>
      </c>
      <c r="D1107" s="20">
        <v>40081.055323897519</v>
      </c>
      <c r="E1107" s="17">
        <v>19305.054852284993</v>
      </c>
    </row>
    <row r="1108" spans="2:5" x14ac:dyDescent="0.25">
      <c r="B1108" s="15">
        <v>1105</v>
      </c>
      <c r="C1108" s="20">
        <v>44927.609066372395</v>
      </c>
      <c r="D1108" s="20">
        <v>44927.609066372395</v>
      </c>
      <c r="E1108" s="17">
        <v>48572.501788433488</v>
      </c>
    </row>
    <row r="1109" spans="2:5" x14ac:dyDescent="0.25">
      <c r="B1109" s="15">
        <v>1106</v>
      </c>
      <c r="C1109" s="20">
        <v>36478.045838321108</v>
      </c>
      <c r="D1109" s="20">
        <v>36478.045838321108</v>
      </c>
      <c r="E1109" s="17">
        <v>109359.4671963787</v>
      </c>
    </row>
    <row r="1110" spans="2:5" x14ac:dyDescent="0.25">
      <c r="B1110" s="15">
        <v>1107</v>
      </c>
      <c r="C1110" s="20">
        <v>57172.743326188684</v>
      </c>
      <c r="D1110" s="20">
        <v>57172.743326188684</v>
      </c>
      <c r="E1110" s="17">
        <v>53264.526880852434</v>
      </c>
    </row>
    <row r="1111" spans="2:5" x14ac:dyDescent="0.25">
      <c r="B1111" s="15">
        <v>1108</v>
      </c>
      <c r="C1111" s="20">
        <v>46524.1852884818</v>
      </c>
      <c r="D1111" s="20">
        <v>46524.1852884818</v>
      </c>
      <c r="E1111" s="17">
        <v>24130.668507437462</v>
      </c>
    </row>
    <row r="1112" spans="2:5" x14ac:dyDescent="0.25">
      <c r="B1112" s="15">
        <v>1109</v>
      </c>
      <c r="C1112" s="20">
        <v>31551.819560715405</v>
      </c>
      <c r="D1112" s="20">
        <v>31551.819560715405</v>
      </c>
      <c r="E1112" s="17">
        <v>62059.541050200241</v>
      </c>
    </row>
    <row r="1113" spans="2:5" x14ac:dyDescent="0.25">
      <c r="B1113" s="15">
        <v>1110</v>
      </c>
      <c r="C1113" s="20">
        <v>27440.171541370946</v>
      </c>
      <c r="D1113" s="20">
        <v>27440.171541370946</v>
      </c>
      <c r="E1113" s="17">
        <v>35607.931377229492</v>
      </c>
    </row>
    <row r="1114" spans="2:5" x14ac:dyDescent="0.25">
      <c r="B1114" s="15">
        <v>1111</v>
      </c>
      <c r="C1114" s="20">
        <v>46766.807901158601</v>
      </c>
      <c r="D1114" s="20">
        <v>46766.807901158601</v>
      </c>
      <c r="E1114" s="17">
        <v>40011.72363693943</v>
      </c>
    </row>
    <row r="1115" spans="2:5" x14ac:dyDescent="0.25">
      <c r="B1115" s="15">
        <v>1112</v>
      </c>
      <c r="C1115" s="20">
        <v>43238.365688400983</v>
      </c>
      <c r="D1115" s="20">
        <v>43238.365688400983</v>
      </c>
      <c r="E1115" s="17">
        <v>17266.301614038875</v>
      </c>
    </row>
    <row r="1116" spans="2:5" x14ac:dyDescent="0.25">
      <c r="B1116" s="15">
        <v>1113</v>
      </c>
      <c r="C1116" s="20">
        <v>32116.381451288918</v>
      </c>
      <c r="D1116" s="20">
        <v>32116.381451288918</v>
      </c>
      <c r="E1116" s="17">
        <v>67073.754968397596</v>
      </c>
    </row>
    <row r="1117" spans="2:5" x14ac:dyDescent="0.25">
      <c r="B1117" s="15">
        <v>1114</v>
      </c>
      <c r="C1117" s="20">
        <v>40828.374110786812</v>
      </c>
      <c r="D1117" s="20">
        <v>40828.374110786812</v>
      </c>
      <c r="E1117" s="17">
        <v>82153.562985348239</v>
      </c>
    </row>
    <row r="1118" spans="2:5" x14ac:dyDescent="0.25">
      <c r="B1118" s="15">
        <v>1115</v>
      </c>
      <c r="C1118" s="20">
        <v>30614.495124103792</v>
      </c>
      <c r="D1118" s="20">
        <v>30614.495124103792</v>
      </c>
      <c r="E1118" s="17">
        <v>26447.825651114636</v>
      </c>
    </row>
    <row r="1119" spans="2:5" x14ac:dyDescent="0.25">
      <c r="B1119" s="15">
        <v>1116</v>
      </c>
      <c r="C1119" s="20">
        <v>32656.327117809298</v>
      </c>
      <c r="D1119" s="20">
        <v>32656.327117809298</v>
      </c>
      <c r="E1119" s="17">
        <v>19061.496782723949</v>
      </c>
    </row>
    <row r="1120" spans="2:5" x14ac:dyDescent="0.25">
      <c r="B1120" s="15">
        <v>1117</v>
      </c>
      <c r="C1120" s="20">
        <v>33586.69216724085</v>
      </c>
      <c r="D1120" s="20">
        <v>33586.69216724085</v>
      </c>
      <c r="E1120" s="17">
        <v>18686.413804443251</v>
      </c>
    </row>
    <row r="1121" spans="2:5" x14ac:dyDescent="0.25">
      <c r="B1121" s="15">
        <v>1118</v>
      </c>
      <c r="C1121" s="20">
        <v>48603.940676231228</v>
      </c>
      <c r="D1121" s="20">
        <v>48603.940676231228</v>
      </c>
      <c r="E1121" s="17">
        <v>43444.295688988481</v>
      </c>
    </row>
    <row r="1122" spans="2:5" x14ac:dyDescent="0.25">
      <c r="B1122" s="15">
        <v>1119</v>
      </c>
      <c r="C1122" s="20">
        <v>39773.486502066764</v>
      </c>
      <c r="D1122" s="20">
        <v>39773.486502066764</v>
      </c>
      <c r="E1122" s="17">
        <v>27953.427125463728</v>
      </c>
    </row>
    <row r="1123" spans="2:5" x14ac:dyDescent="0.25">
      <c r="B1123" s="15">
        <v>1120</v>
      </c>
      <c r="C1123" s="20">
        <v>45311.921145708009</v>
      </c>
      <c r="D1123" s="20">
        <v>45311.921145708009</v>
      </c>
      <c r="E1123" s="17">
        <v>27778.85980166576</v>
      </c>
    </row>
    <row r="1124" spans="2:5" x14ac:dyDescent="0.25">
      <c r="B1124" s="15">
        <v>1121</v>
      </c>
      <c r="C1124" s="20">
        <v>35090.86350944794</v>
      </c>
      <c r="D1124" s="20">
        <v>35090.86350944794</v>
      </c>
      <c r="E1124" s="17">
        <v>19221.393030717267</v>
      </c>
    </row>
    <row r="1125" spans="2:5" x14ac:dyDescent="0.25">
      <c r="B1125" s="15">
        <v>1122</v>
      </c>
      <c r="C1125" s="20">
        <v>43227.238239850747</v>
      </c>
      <c r="D1125" s="20">
        <v>43227.238239850747</v>
      </c>
      <c r="E1125" s="17">
        <v>81135.709979205043</v>
      </c>
    </row>
    <row r="1126" spans="2:5" x14ac:dyDescent="0.25">
      <c r="B1126" s="15">
        <v>1123</v>
      </c>
      <c r="C1126" s="20">
        <v>39219.881017108914</v>
      </c>
      <c r="D1126" s="20">
        <v>39219.881017108914</v>
      </c>
      <c r="E1126" s="17">
        <v>23313.513936409374</v>
      </c>
    </row>
    <row r="1127" spans="2:5" x14ac:dyDescent="0.25">
      <c r="B1127" s="15">
        <v>1124</v>
      </c>
      <c r="C1127" s="20">
        <v>46572.993400398795</v>
      </c>
      <c r="D1127" s="20">
        <v>46572.993400398795</v>
      </c>
      <c r="E1127" s="17">
        <v>50069.26369864463</v>
      </c>
    </row>
    <row r="1128" spans="2:5" x14ac:dyDescent="0.25">
      <c r="B1128" s="15">
        <v>1125</v>
      </c>
      <c r="C1128" s="20">
        <v>49108.969619827993</v>
      </c>
      <c r="D1128" s="20">
        <v>49108.969619827993</v>
      </c>
      <c r="E1128" s="17">
        <v>43306.785513755465</v>
      </c>
    </row>
    <row r="1129" spans="2:5" x14ac:dyDescent="0.25">
      <c r="B1129" s="15">
        <v>1126</v>
      </c>
      <c r="C1129" s="20">
        <v>35848.596502858272</v>
      </c>
      <c r="D1129" s="20">
        <v>35848.596502858272</v>
      </c>
      <c r="E1129" s="17">
        <v>33007.156834133333</v>
      </c>
    </row>
    <row r="1130" spans="2:5" x14ac:dyDescent="0.25">
      <c r="B1130" s="15">
        <v>1127</v>
      </c>
      <c r="C1130" s="20">
        <v>43751.111048480008</v>
      </c>
      <c r="D1130" s="20">
        <v>43751.111048480008</v>
      </c>
      <c r="E1130" s="17">
        <v>66254.475287705936</v>
      </c>
    </row>
    <row r="1131" spans="2:5" x14ac:dyDescent="0.25">
      <c r="B1131" s="15">
        <v>1128</v>
      </c>
      <c r="C1131" s="20">
        <v>41540.079530316245</v>
      </c>
      <c r="D1131" s="20">
        <v>41540.079530316245</v>
      </c>
      <c r="E1131" s="17">
        <v>32444.864461673395</v>
      </c>
    </row>
    <row r="1132" spans="2:5" x14ac:dyDescent="0.25">
      <c r="B1132" s="15">
        <v>1129</v>
      </c>
      <c r="C1132" s="20">
        <v>49269.97278349907</v>
      </c>
      <c r="D1132" s="20">
        <v>49269.97278349907</v>
      </c>
      <c r="E1132" s="17">
        <v>40756.324085196029</v>
      </c>
    </row>
    <row r="1133" spans="2:5" x14ac:dyDescent="0.25">
      <c r="B1133" s="15">
        <v>1130</v>
      </c>
      <c r="C1133" s="20">
        <v>46367.765826668547</v>
      </c>
      <c r="D1133" s="20">
        <v>46367.765826668547</v>
      </c>
      <c r="E1133" s="17">
        <v>80621.675127370108</v>
      </c>
    </row>
    <row r="1134" spans="2:5" x14ac:dyDescent="0.25">
      <c r="B1134" s="15">
        <v>1131</v>
      </c>
      <c r="C1134" s="20">
        <v>36975.476710489238</v>
      </c>
      <c r="D1134" s="20">
        <v>36975.476710489238</v>
      </c>
      <c r="E1134" s="17">
        <v>25001.709780581619</v>
      </c>
    </row>
    <row r="1135" spans="2:5" x14ac:dyDescent="0.25">
      <c r="B1135" s="15">
        <v>1132</v>
      </c>
      <c r="C1135" s="20">
        <v>39868.797998660659</v>
      </c>
      <c r="D1135" s="20">
        <v>39868.797998660659</v>
      </c>
      <c r="E1135" s="17">
        <v>35037.83081574252</v>
      </c>
    </row>
    <row r="1136" spans="2:5" x14ac:dyDescent="0.25">
      <c r="B1136" s="15">
        <v>1133</v>
      </c>
      <c r="C1136" s="20">
        <v>45941.06424806227</v>
      </c>
      <c r="D1136" s="20">
        <v>45941.06424806227</v>
      </c>
      <c r="E1136" s="17">
        <v>20636.361212713193</v>
      </c>
    </row>
    <row r="1137" spans="2:5" x14ac:dyDescent="0.25">
      <c r="B1137" s="15">
        <v>1134</v>
      </c>
      <c r="C1137" s="20">
        <v>40310.836176350975</v>
      </c>
      <c r="D1137" s="20">
        <v>40310.836176350975</v>
      </c>
      <c r="E1137" s="17">
        <v>78541.222233600536</v>
      </c>
    </row>
    <row r="1138" spans="2:5" x14ac:dyDescent="0.25">
      <c r="B1138" s="15">
        <v>1135</v>
      </c>
      <c r="C1138" s="20">
        <v>31172.71014539606</v>
      </c>
      <c r="D1138" s="20">
        <v>31172.71014539606</v>
      </c>
      <c r="E1138" s="17">
        <v>30075.620182921481</v>
      </c>
    </row>
    <row r="1139" spans="2:5" x14ac:dyDescent="0.25">
      <c r="B1139" s="15">
        <v>1136</v>
      </c>
      <c r="C1139" s="20">
        <v>37271.95634557106</v>
      </c>
      <c r="D1139" s="20">
        <v>37271.95634557106</v>
      </c>
      <c r="E1139" s="17">
        <v>28615.193390650136</v>
      </c>
    </row>
    <row r="1140" spans="2:5" x14ac:dyDescent="0.25">
      <c r="B1140" s="15">
        <v>1137</v>
      </c>
      <c r="C1140" s="20">
        <v>47434.062683752913</v>
      </c>
      <c r="D1140" s="20">
        <v>47434.062683752913</v>
      </c>
      <c r="E1140" s="17">
        <v>71614.703259454211</v>
      </c>
    </row>
    <row r="1141" spans="2:5" x14ac:dyDescent="0.25">
      <c r="B1141" s="15">
        <v>1138</v>
      </c>
      <c r="C1141" s="20">
        <v>48422.738181464054</v>
      </c>
      <c r="D1141" s="20">
        <v>48422.738181464054</v>
      </c>
      <c r="E1141" s="17">
        <v>88577.001328951359</v>
      </c>
    </row>
    <row r="1142" spans="2:5" x14ac:dyDescent="0.25">
      <c r="B1142" s="15">
        <v>1139</v>
      </c>
      <c r="C1142" s="20">
        <v>30131.500970032313</v>
      </c>
      <c r="D1142" s="20">
        <v>30131.500970032313</v>
      </c>
      <c r="E1142" s="17">
        <v>28233.064599713194</v>
      </c>
    </row>
    <row r="1143" spans="2:5" x14ac:dyDescent="0.25">
      <c r="B1143" s="15">
        <v>1140</v>
      </c>
      <c r="C1143" s="20">
        <v>31810.138833553341</v>
      </c>
      <c r="D1143" s="20">
        <v>31810.138833553341</v>
      </c>
      <c r="E1143" s="17">
        <v>54141.292244195472</v>
      </c>
    </row>
    <row r="1144" spans="2:5" x14ac:dyDescent="0.25">
      <c r="B1144" s="15">
        <v>1141</v>
      </c>
      <c r="C1144" s="20">
        <v>33390.814196188105</v>
      </c>
      <c r="D1144" s="20">
        <v>33390.814196188105</v>
      </c>
      <c r="E1144" s="17">
        <v>20963.861868202323</v>
      </c>
    </row>
    <row r="1145" spans="2:5" x14ac:dyDescent="0.25">
      <c r="B1145" s="15">
        <v>1142</v>
      </c>
      <c r="C1145" s="20">
        <v>31979.511320207872</v>
      </c>
      <c r="D1145" s="20">
        <v>31979.511320207872</v>
      </c>
      <c r="E1145" s="17">
        <v>31315.735159876782</v>
      </c>
    </row>
    <row r="1146" spans="2:5" x14ac:dyDescent="0.25">
      <c r="B1146" s="15">
        <v>1143</v>
      </c>
      <c r="C1146" s="20">
        <v>46659.775537768168</v>
      </c>
      <c r="D1146" s="20">
        <v>46659.775537768168</v>
      </c>
      <c r="E1146" s="17">
        <v>38608.068171769075</v>
      </c>
    </row>
    <row r="1147" spans="2:5" x14ac:dyDescent="0.25">
      <c r="B1147" s="15">
        <v>1144</v>
      </c>
      <c r="C1147" s="20">
        <v>44297.909096121148</v>
      </c>
      <c r="D1147" s="20">
        <v>44297.909096121148</v>
      </c>
      <c r="E1147" s="17">
        <v>77093.374282822188</v>
      </c>
    </row>
    <row r="1148" spans="2:5" x14ac:dyDescent="0.25">
      <c r="B1148" s="15">
        <v>1145</v>
      </c>
      <c r="C1148" s="20">
        <v>49230.393077854293</v>
      </c>
      <c r="D1148" s="20">
        <v>49230.393077854293</v>
      </c>
      <c r="E1148" s="17">
        <v>21853.207112093656</v>
      </c>
    </row>
    <row r="1149" spans="2:5" x14ac:dyDescent="0.25">
      <c r="B1149" s="15">
        <v>1146</v>
      </c>
      <c r="C1149" s="20">
        <v>34181.652314482839</v>
      </c>
      <c r="D1149" s="20">
        <v>34181.652314482839</v>
      </c>
      <c r="E1149" s="17">
        <v>74505.776449494995</v>
      </c>
    </row>
    <row r="1150" spans="2:5" x14ac:dyDescent="0.25">
      <c r="B1150" s="15">
        <v>1147</v>
      </c>
      <c r="C1150" s="20">
        <v>34987.801350837479</v>
      </c>
      <c r="D1150" s="20">
        <v>34987.801350837479</v>
      </c>
      <c r="E1150" s="17">
        <v>37134.628783787266</v>
      </c>
    </row>
    <row r="1151" spans="2:5" x14ac:dyDescent="0.25">
      <c r="B1151" s="15">
        <v>1148</v>
      </c>
      <c r="C1151" s="20">
        <v>40312.056236746037</v>
      </c>
      <c r="D1151" s="20">
        <v>40312.056236746037</v>
      </c>
      <c r="E1151" s="17">
        <v>17770.224150169564</v>
      </c>
    </row>
    <row r="1152" spans="2:5" x14ac:dyDescent="0.25">
      <c r="B1152" s="15">
        <v>1149</v>
      </c>
      <c r="C1152" s="20">
        <v>44799.330968759088</v>
      </c>
      <c r="D1152" s="20">
        <v>44799.330968759088</v>
      </c>
      <c r="E1152" s="17">
        <v>38910.841869201249</v>
      </c>
    </row>
    <row r="1153" spans="2:5" x14ac:dyDescent="0.25">
      <c r="B1153" s="15">
        <v>1150</v>
      </c>
      <c r="C1153" s="20">
        <v>40810.589118051939</v>
      </c>
      <c r="D1153" s="20">
        <v>40810.589118051939</v>
      </c>
      <c r="E1153" s="17">
        <v>46381.242626782157</v>
      </c>
    </row>
    <row r="1154" spans="2:5" x14ac:dyDescent="0.25">
      <c r="B1154" s="15">
        <v>1151</v>
      </c>
      <c r="C1154" s="20">
        <v>37421.939241589454</v>
      </c>
      <c r="D1154" s="20">
        <v>37421.939241589454</v>
      </c>
      <c r="E1154" s="17">
        <v>69363.822165250356</v>
      </c>
    </row>
    <row r="1155" spans="2:5" x14ac:dyDescent="0.25">
      <c r="B1155" s="15">
        <v>1152</v>
      </c>
      <c r="C1155" s="20">
        <v>51251.158828286301</v>
      </c>
      <c r="D1155" s="20">
        <v>51251.158828286301</v>
      </c>
      <c r="E1155" s="17">
        <v>48862.784874245233</v>
      </c>
    </row>
    <row r="1156" spans="2:5" x14ac:dyDescent="0.25">
      <c r="B1156" s="15">
        <v>1153</v>
      </c>
      <c r="C1156" s="20">
        <v>50075.117402938769</v>
      </c>
      <c r="D1156" s="20">
        <v>50075.117402938769</v>
      </c>
      <c r="E1156" s="17">
        <v>33806.4967599023</v>
      </c>
    </row>
    <row r="1157" spans="2:5" x14ac:dyDescent="0.25">
      <c r="B1157" s="15">
        <v>1154</v>
      </c>
      <c r="C1157" s="20">
        <v>44919.78531610543</v>
      </c>
      <c r="D1157" s="20">
        <v>44919.78531610543</v>
      </c>
      <c r="E1157" s="17">
        <v>34903.256472991052</v>
      </c>
    </row>
    <row r="1158" spans="2:5" x14ac:dyDescent="0.25">
      <c r="B1158" s="15">
        <v>1155</v>
      </c>
      <c r="C1158" s="20">
        <v>37630.662134887985</v>
      </c>
      <c r="D1158" s="20">
        <v>37630.662134887985</v>
      </c>
      <c r="E1158" s="17">
        <v>27473.839120010562</v>
      </c>
    </row>
    <row r="1159" spans="2:5" x14ac:dyDescent="0.25">
      <c r="B1159" s="15">
        <v>1156</v>
      </c>
      <c r="C1159" s="20">
        <v>42674.302537799049</v>
      </c>
      <c r="D1159" s="20">
        <v>42674.302537799049</v>
      </c>
      <c r="E1159" s="17">
        <v>62087.553325681998</v>
      </c>
    </row>
    <row r="1160" spans="2:5" x14ac:dyDescent="0.25">
      <c r="B1160" s="15">
        <v>1157</v>
      </c>
      <c r="C1160" s="20">
        <v>28095.844095612141</v>
      </c>
      <c r="D1160" s="20">
        <v>28095.844095612141</v>
      </c>
      <c r="E1160" s="17">
        <v>25720.124404139682</v>
      </c>
    </row>
    <row r="1161" spans="2:5" x14ac:dyDescent="0.25">
      <c r="B1161" s="15">
        <v>1158</v>
      </c>
      <c r="C1161" s="20">
        <v>35464.430463346478</v>
      </c>
      <c r="D1161" s="20">
        <v>35464.430463346478</v>
      </c>
      <c r="E1161" s="17">
        <v>23549.573881631903</v>
      </c>
    </row>
    <row r="1162" spans="2:5" x14ac:dyDescent="0.25">
      <c r="B1162" s="15">
        <v>1159</v>
      </c>
      <c r="C1162" s="20">
        <v>33925.748477722002</v>
      </c>
      <c r="D1162" s="20">
        <v>33925.748477722002</v>
      </c>
      <c r="E1162" s="17">
        <v>35969.849525386315</v>
      </c>
    </row>
    <row r="1163" spans="2:5" x14ac:dyDescent="0.25">
      <c r="B1163" s="15">
        <v>1160</v>
      </c>
      <c r="C1163" s="20">
        <v>36048.24788325133</v>
      </c>
      <c r="D1163" s="20">
        <v>36048.24788325133</v>
      </c>
      <c r="E1163" s="17">
        <v>96549.312775921528</v>
      </c>
    </row>
    <row r="1164" spans="2:5" x14ac:dyDescent="0.25">
      <c r="B1164" s="15">
        <v>1161</v>
      </c>
      <c r="C1164" s="20">
        <v>30102.297755883574</v>
      </c>
      <c r="D1164" s="20">
        <v>30102.297755883574</v>
      </c>
      <c r="E1164" s="17">
        <v>45024.483384388121</v>
      </c>
    </row>
    <row r="1165" spans="2:5" x14ac:dyDescent="0.25">
      <c r="B1165" s="15">
        <v>1162</v>
      </c>
      <c r="C1165" s="20">
        <v>30261.202520878531</v>
      </c>
      <c r="D1165" s="20">
        <v>30261.202520878531</v>
      </c>
      <c r="E1165" s="17">
        <v>36051.013327760833</v>
      </c>
    </row>
    <row r="1166" spans="2:5" x14ac:dyDescent="0.25">
      <c r="B1166" s="15">
        <v>1163</v>
      </c>
      <c r="C1166" s="20">
        <v>40352.819475098622</v>
      </c>
      <c r="D1166" s="20">
        <v>40352.819475098622</v>
      </c>
      <c r="E1166" s="17">
        <v>20121.380147252861</v>
      </c>
    </row>
    <row r="1167" spans="2:5" x14ac:dyDescent="0.25">
      <c r="B1167" s="15">
        <v>1164</v>
      </c>
      <c r="C1167" s="20">
        <v>29676.324230454149</v>
      </c>
      <c r="D1167" s="20">
        <v>29676.324230454149</v>
      </c>
      <c r="E1167" s="17">
        <v>25717.00994613217</v>
      </c>
    </row>
    <row r="1168" spans="2:5" x14ac:dyDescent="0.25">
      <c r="B1168" s="15">
        <v>1165</v>
      </c>
      <c r="C1168" s="20">
        <v>34572.56848720352</v>
      </c>
      <c r="D1168" s="20">
        <v>34572.56848720352</v>
      </c>
      <c r="E1168" s="17">
        <v>68704.846364052297</v>
      </c>
    </row>
    <row r="1169" spans="2:5" x14ac:dyDescent="0.25">
      <c r="B1169" s="15">
        <v>1166</v>
      </c>
      <c r="C1169" s="20">
        <v>58034.031652825572</v>
      </c>
      <c r="D1169" s="20">
        <v>58034.031652825572</v>
      </c>
      <c r="E1169" s="17">
        <v>31689.248106336447</v>
      </c>
    </row>
    <row r="1170" spans="2:5" x14ac:dyDescent="0.25">
      <c r="B1170" s="15">
        <v>1167</v>
      </c>
      <c r="C1170" s="20">
        <v>42388.832092839322</v>
      </c>
      <c r="D1170" s="20">
        <v>42388.832092839322</v>
      </c>
      <c r="E1170" s="17">
        <v>26206.539084974575</v>
      </c>
    </row>
    <row r="1171" spans="2:5" x14ac:dyDescent="0.25">
      <c r="B1171" s="15">
        <v>1168</v>
      </c>
      <c r="C1171" s="20">
        <v>49287.06318116749</v>
      </c>
      <c r="D1171" s="20">
        <v>49287.06318116749</v>
      </c>
      <c r="E1171" s="17">
        <v>28589.213253358925</v>
      </c>
    </row>
    <row r="1172" spans="2:5" x14ac:dyDescent="0.25">
      <c r="B1172" s="15">
        <v>1169</v>
      </c>
      <c r="C1172" s="20">
        <v>30053.270472430617</v>
      </c>
      <c r="D1172" s="20">
        <v>30053.270472430617</v>
      </c>
      <c r="E1172" s="17">
        <v>38373.067423902088</v>
      </c>
    </row>
    <row r="1173" spans="2:5" x14ac:dyDescent="0.25">
      <c r="B1173" s="15">
        <v>1170</v>
      </c>
      <c r="C1173" s="20">
        <v>40884.111549861802</v>
      </c>
      <c r="D1173" s="20">
        <v>40884.111549861802</v>
      </c>
      <c r="E1173" s="17">
        <v>37831.217598271061</v>
      </c>
    </row>
    <row r="1174" spans="2:5" x14ac:dyDescent="0.25">
      <c r="B1174" s="15">
        <v>1171</v>
      </c>
      <c r="C1174" s="20">
        <v>47477.067013203618</v>
      </c>
      <c r="D1174" s="20">
        <v>47477.067013203618</v>
      </c>
      <c r="E1174" s="17">
        <v>50498.352797606894</v>
      </c>
    </row>
    <row r="1175" spans="2:5" x14ac:dyDescent="0.25">
      <c r="B1175" s="15">
        <v>1172</v>
      </c>
      <c r="C1175" s="20">
        <v>48359.799819020511</v>
      </c>
      <c r="D1175" s="20">
        <v>48359.799819020511</v>
      </c>
      <c r="E1175" s="17">
        <v>33675.912768044196</v>
      </c>
    </row>
    <row r="1176" spans="2:5" x14ac:dyDescent="0.25">
      <c r="B1176" s="15">
        <v>1173</v>
      </c>
      <c r="C1176" s="20">
        <v>42005.487448736305</v>
      </c>
      <c r="D1176" s="20">
        <v>42005.487448736305</v>
      </c>
      <c r="E1176" s="17">
        <v>35771.575250186557</v>
      </c>
    </row>
    <row r="1177" spans="2:5" x14ac:dyDescent="0.25">
      <c r="B1177" s="15">
        <v>1174</v>
      </c>
      <c r="C1177" s="20">
        <v>41793.371447995632</v>
      </c>
      <c r="D1177" s="20">
        <v>41793.371447995632</v>
      </c>
      <c r="E1177" s="17">
        <v>24753.870848893494</v>
      </c>
    </row>
    <row r="1178" spans="2:5" x14ac:dyDescent="0.25">
      <c r="B1178" s="15">
        <v>1175</v>
      </c>
      <c r="C1178" s="20">
        <v>40048.188631668214</v>
      </c>
      <c r="D1178" s="20">
        <v>40048.188631668214</v>
      </c>
      <c r="E1178" s="17">
        <v>14621.421916823056</v>
      </c>
    </row>
    <row r="1179" spans="2:5" x14ac:dyDescent="0.25">
      <c r="B1179" s="15">
        <v>1176</v>
      </c>
      <c r="C1179" s="20">
        <v>43298.671105977934</v>
      </c>
      <c r="D1179" s="20">
        <v>43298.671105977934</v>
      </c>
      <c r="E1179" s="17">
        <v>27880.517238825825</v>
      </c>
    </row>
    <row r="1180" spans="2:5" x14ac:dyDescent="0.25">
      <c r="B1180" s="15">
        <v>1177</v>
      </c>
      <c r="C1180" s="20">
        <v>36176.761932990623</v>
      </c>
      <c r="D1180" s="20">
        <v>36176.761932990623</v>
      </c>
      <c r="E1180" s="17">
        <v>56104.477401404722</v>
      </c>
    </row>
    <row r="1181" spans="2:5" x14ac:dyDescent="0.25">
      <c r="B1181" s="15">
        <v>1178</v>
      </c>
      <c r="C1181" s="20">
        <v>35225.601718699138</v>
      </c>
      <c r="D1181" s="20">
        <v>35225.601718699138</v>
      </c>
      <c r="E1181" s="17">
        <v>21373.107855562896</v>
      </c>
    </row>
    <row r="1182" spans="2:5" x14ac:dyDescent="0.25">
      <c r="B1182" s="15">
        <v>1179</v>
      </c>
      <c r="C1182" s="20">
        <v>36846.373654831696</v>
      </c>
      <c r="D1182" s="20">
        <v>36846.373654831696</v>
      </c>
      <c r="E1182" s="17">
        <v>46080.032761997434</v>
      </c>
    </row>
    <row r="1183" spans="2:5" x14ac:dyDescent="0.25">
      <c r="B1183" s="15">
        <v>1180</v>
      </c>
      <c r="C1183" s="20">
        <v>33795.358176583526</v>
      </c>
      <c r="D1183" s="20">
        <v>33795.358176583526</v>
      </c>
      <c r="E1183" s="17">
        <v>38896.171338404129</v>
      </c>
    </row>
    <row r="1184" spans="2:5" x14ac:dyDescent="0.25">
      <c r="B1184" s="15">
        <v>1181</v>
      </c>
      <c r="C1184" s="20">
        <v>42029.095136963617</v>
      </c>
      <c r="D1184" s="20">
        <v>42029.095136963617</v>
      </c>
      <c r="E1184" s="17">
        <v>88460.718527397898</v>
      </c>
    </row>
    <row r="1185" spans="2:5" x14ac:dyDescent="0.25">
      <c r="B1185" s="15">
        <v>1182</v>
      </c>
      <c r="C1185" s="20">
        <v>36984.841032219425</v>
      </c>
      <c r="D1185" s="20">
        <v>36984.841032219425</v>
      </c>
      <c r="E1185" s="17">
        <v>24970.209700008469</v>
      </c>
    </row>
    <row r="1186" spans="2:5" x14ac:dyDescent="0.25">
      <c r="B1186" s="15">
        <v>1183</v>
      </c>
      <c r="C1186" s="20">
        <v>50622.290253923835</v>
      </c>
      <c r="D1186" s="20">
        <v>50622.290253923835</v>
      </c>
      <c r="E1186" s="17">
        <v>26531.952678909747</v>
      </c>
    </row>
    <row r="1187" spans="2:5" x14ac:dyDescent="0.25">
      <c r="B1187" s="15">
        <v>1184</v>
      </c>
      <c r="C1187" s="20">
        <v>43699.455861151699</v>
      </c>
      <c r="D1187" s="20">
        <v>43699.455861151699</v>
      </c>
      <c r="E1187" s="17">
        <v>32139.511114934758</v>
      </c>
    </row>
    <row r="1188" spans="2:5" x14ac:dyDescent="0.25">
      <c r="B1188" s="15">
        <v>1185</v>
      </c>
      <c r="C1188" s="20">
        <v>33476.340850572255</v>
      </c>
      <c r="D1188" s="20">
        <v>33476.340850572255</v>
      </c>
      <c r="E1188" s="17">
        <v>34144.53659423942</v>
      </c>
    </row>
    <row r="1189" spans="2:5" x14ac:dyDescent="0.25">
      <c r="B1189" s="15">
        <v>1186</v>
      </c>
      <c r="C1189" s="20">
        <v>37741.796168109046</v>
      </c>
      <c r="D1189" s="20">
        <v>37741.796168109046</v>
      </c>
      <c r="E1189" s="17">
        <v>70897.17914333634</v>
      </c>
    </row>
    <row r="1190" spans="2:5" x14ac:dyDescent="0.25">
      <c r="B1190" s="15">
        <v>1187</v>
      </c>
      <c r="C1190" s="20">
        <v>42685.505079451788</v>
      </c>
      <c r="D1190" s="20">
        <v>42685.505079451788</v>
      </c>
      <c r="E1190" s="17">
        <v>18080.275776704693</v>
      </c>
    </row>
    <row r="1191" spans="2:5" x14ac:dyDescent="0.25">
      <c r="B1191" s="15">
        <v>1188</v>
      </c>
      <c r="C1191" s="20">
        <v>35938.635341106492</v>
      </c>
      <c r="D1191" s="20">
        <v>35938.635341106492</v>
      </c>
      <c r="E1191" s="17">
        <v>30586.19051744735</v>
      </c>
    </row>
    <row r="1192" spans="2:5" x14ac:dyDescent="0.25">
      <c r="B1192" s="15">
        <v>1189</v>
      </c>
      <c r="C1192" s="20">
        <v>55765.150891615122</v>
      </c>
      <c r="D1192" s="20">
        <v>55765.150891615122</v>
      </c>
      <c r="E1192" s="17">
        <v>42118.400501283788</v>
      </c>
    </row>
    <row r="1193" spans="2:5" x14ac:dyDescent="0.25">
      <c r="B1193" s="15">
        <v>1190</v>
      </c>
      <c r="C1193" s="20">
        <v>49702.376533813534</v>
      </c>
      <c r="D1193" s="20">
        <v>49702.376533813534</v>
      </c>
      <c r="E1193" s="17">
        <v>33035.249132095429</v>
      </c>
    </row>
    <row r="1194" spans="2:5" x14ac:dyDescent="0.25">
      <c r="B1194" s="15">
        <v>1191</v>
      </c>
      <c r="C1194" s="20">
        <v>38792.435812955344</v>
      </c>
      <c r="D1194" s="20">
        <v>38792.435812955344</v>
      </c>
      <c r="E1194" s="17">
        <v>39889.094721673951</v>
      </c>
    </row>
    <row r="1195" spans="2:5" x14ac:dyDescent="0.25">
      <c r="B1195" s="15">
        <v>1192</v>
      </c>
      <c r="C1195" s="20">
        <v>28616.853636696542</v>
      </c>
      <c r="D1195" s="20">
        <v>28616.853636696542</v>
      </c>
      <c r="E1195" s="17">
        <v>43210.264816941679</v>
      </c>
    </row>
    <row r="1196" spans="2:5" x14ac:dyDescent="0.25">
      <c r="B1196" s="15">
        <v>1193</v>
      </c>
      <c r="C1196" s="20">
        <v>35085.854511950361</v>
      </c>
      <c r="D1196" s="20">
        <v>35085.854511950361</v>
      </c>
      <c r="E1196" s="17">
        <v>28125.890393884849</v>
      </c>
    </row>
    <row r="1197" spans="2:5" x14ac:dyDescent="0.25">
      <c r="B1197" s="15">
        <v>1194</v>
      </c>
      <c r="C1197" s="20">
        <v>34488.222548523605</v>
      </c>
      <c r="D1197" s="20">
        <v>34488.222548523605</v>
      </c>
      <c r="E1197" s="17">
        <v>28636.990364798748</v>
      </c>
    </row>
    <row r="1198" spans="2:5" x14ac:dyDescent="0.25">
      <c r="B1198" s="15">
        <v>1195</v>
      </c>
      <c r="C1198" s="20">
        <v>41048.375203878284</v>
      </c>
      <c r="D1198" s="20">
        <v>41048.375203878284</v>
      </c>
      <c r="E1198" s="17">
        <v>18282.940139241215</v>
      </c>
    </row>
    <row r="1199" spans="2:5" x14ac:dyDescent="0.25">
      <c r="B1199" s="15">
        <v>1196</v>
      </c>
      <c r="C1199" s="20">
        <v>44269.824868281459</v>
      </c>
      <c r="D1199" s="20">
        <v>44269.824868281459</v>
      </c>
      <c r="E1199" s="17">
        <v>58589.765464102769</v>
      </c>
    </row>
    <row r="1200" spans="2:5" x14ac:dyDescent="0.25">
      <c r="B1200" s="15">
        <v>1197</v>
      </c>
      <c r="C1200" s="20">
        <v>46992.208459312467</v>
      </c>
      <c r="D1200" s="20">
        <v>46992.208459312467</v>
      </c>
      <c r="E1200" s="17">
        <v>27511.109725178481</v>
      </c>
    </row>
    <row r="1201" spans="2:5" x14ac:dyDescent="0.25">
      <c r="B1201" s="15">
        <v>1198</v>
      </c>
      <c r="C1201" s="20">
        <v>45232.137727502777</v>
      </c>
      <c r="D1201" s="20">
        <v>45232.137727502777</v>
      </c>
      <c r="E1201" s="17">
        <v>25266.233601739594</v>
      </c>
    </row>
    <row r="1202" spans="2:5" x14ac:dyDescent="0.25">
      <c r="B1202" s="15">
        <v>1199</v>
      </c>
      <c r="C1202" s="20">
        <v>45984.410531854708</v>
      </c>
      <c r="D1202" s="20">
        <v>45984.410531854708</v>
      </c>
      <c r="E1202" s="17">
        <v>72857.944669054385</v>
      </c>
    </row>
    <row r="1203" spans="2:5" x14ac:dyDescent="0.25">
      <c r="B1203" s="15">
        <v>1200</v>
      </c>
      <c r="C1203" s="20">
        <v>24774.799457997313</v>
      </c>
      <c r="D1203" s="20">
        <v>24774.799457997313</v>
      </c>
      <c r="E1203" s="17">
        <v>33914.216107444619</v>
      </c>
    </row>
    <row r="1204" spans="2:5" x14ac:dyDescent="0.25">
      <c r="B1204" s="15">
        <v>1201</v>
      </c>
      <c r="C1204" s="20">
        <v>30106.4146716332</v>
      </c>
      <c r="D1204" s="20">
        <v>30106.4146716332</v>
      </c>
      <c r="E1204" s="17">
        <v>40064.912280395154</v>
      </c>
    </row>
    <row r="1205" spans="2:5" x14ac:dyDescent="0.25">
      <c r="B1205" s="15">
        <v>1202</v>
      </c>
      <c r="C1205" s="20">
        <v>48187.346784219975</v>
      </c>
      <c r="D1205" s="20">
        <v>48187.346784219975</v>
      </c>
      <c r="E1205" s="17">
        <v>41845.506358025268</v>
      </c>
    </row>
    <row r="1206" spans="2:5" x14ac:dyDescent="0.25">
      <c r="B1206" s="15">
        <v>1203</v>
      </c>
      <c r="C1206" s="20">
        <v>39800.794455739291</v>
      </c>
      <c r="D1206" s="20">
        <v>39800.794455739291</v>
      </c>
      <c r="E1206" s="17">
        <v>29067.749175412537</v>
      </c>
    </row>
    <row r="1207" spans="2:5" x14ac:dyDescent="0.25">
      <c r="B1207" s="15">
        <v>1204</v>
      </c>
      <c r="C1207" s="20">
        <v>39410.668039677585</v>
      </c>
      <c r="D1207" s="20">
        <v>39410.668039677585</v>
      </c>
      <c r="E1207" s="17">
        <v>36677.735561578171</v>
      </c>
    </row>
    <row r="1208" spans="2:5" x14ac:dyDescent="0.25">
      <c r="B1208" s="15">
        <v>1205</v>
      </c>
      <c r="C1208" s="20">
        <v>38287.000740669791</v>
      </c>
      <c r="D1208" s="20">
        <v>38287.000740669791</v>
      </c>
      <c r="E1208" s="17">
        <v>29655.611860596291</v>
      </c>
    </row>
    <row r="1209" spans="2:5" x14ac:dyDescent="0.25">
      <c r="B1209" s="15">
        <v>1206</v>
      </c>
      <c r="C1209" s="20">
        <v>39100.268528379966</v>
      </c>
      <c r="D1209" s="20">
        <v>39100.268528379966</v>
      </c>
      <c r="E1209" s="17">
        <v>26547.643320490766</v>
      </c>
    </row>
    <row r="1210" spans="2:5" x14ac:dyDescent="0.25">
      <c r="B1210" s="15">
        <v>1207</v>
      </c>
      <c r="C1210" s="20">
        <v>35801.201663246095</v>
      </c>
      <c r="D1210" s="20">
        <v>35801.201663246095</v>
      </c>
      <c r="E1210" s="17">
        <v>40043.382426876211</v>
      </c>
    </row>
    <row r="1211" spans="2:5" x14ac:dyDescent="0.25">
      <c r="B1211" s="15">
        <v>1208</v>
      </c>
      <c r="C1211" s="20">
        <v>44919.378858005148</v>
      </c>
      <c r="D1211" s="20">
        <v>44919.378858005148</v>
      </c>
      <c r="E1211" s="17">
        <v>24901.992716656619</v>
      </c>
    </row>
    <row r="1212" spans="2:5" x14ac:dyDescent="0.25">
      <c r="B1212" s="15">
        <v>1209</v>
      </c>
      <c r="C1212" s="20">
        <v>41759.682528363352</v>
      </c>
      <c r="D1212" s="20">
        <v>41759.682528363352</v>
      </c>
      <c r="E1212" s="17">
        <v>29741.610904422385</v>
      </c>
    </row>
    <row r="1213" spans="2:5" x14ac:dyDescent="0.25">
      <c r="B1213" s="15">
        <v>1210</v>
      </c>
      <c r="C1213" s="20">
        <v>37618.52679872758</v>
      </c>
      <c r="D1213" s="20">
        <v>37618.52679872758</v>
      </c>
      <c r="E1213" s="17">
        <v>36747.750713051566</v>
      </c>
    </row>
    <row r="1214" spans="2:5" x14ac:dyDescent="0.25">
      <c r="B1214" s="15">
        <v>1211</v>
      </c>
      <c r="C1214" s="20">
        <v>30327.893078103883</v>
      </c>
      <c r="D1214" s="20">
        <v>30327.893078103883</v>
      </c>
      <c r="E1214" s="17">
        <v>36432.888211611658</v>
      </c>
    </row>
    <row r="1215" spans="2:5" x14ac:dyDescent="0.25">
      <c r="B1215" s="15">
        <v>1212</v>
      </c>
      <c r="C1215" s="20">
        <v>42580.406460238264</v>
      </c>
      <c r="D1215" s="20">
        <v>42580.406460238264</v>
      </c>
      <c r="E1215" s="17">
        <v>30137.603944462368</v>
      </c>
    </row>
    <row r="1216" spans="2:5" x14ac:dyDescent="0.25">
      <c r="B1216" s="15">
        <v>1213</v>
      </c>
      <c r="C1216" s="20">
        <v>39730.593072345378</v>
      </c>
      <c r="D1216" s="20">
        <v>39730.593072345378</v>
      </c>
      <c r="E1216" s="17">
        <v>60056.608289112337</v>
      </c>
    </row>
    <row r="1217" spans="2:5" x14ac:dyDescent="0.25">
      <c r="B1217" s="15">
        <v>1214</v>
      </c>
      <c r="C1217" s="20">
        <v>40345.741246837984</v>
      </c>
      <c r="D1217" s="20">
        <v>40345.741246837984</v>
      </c>
      <c r="E1217" s="17">
        <v>39458.511883657018</v>
      </c>
    </row>
    <row r="1218" spans="2:5" x14ac:dyDescent="0.25">
      <c r="B1218" s="15">
        <v>1215</v>
      </c>
      <c r="C1218" s="20">
        <v>31254.996547242932</v>
      </c>
      <c r="D1218" s="20">
        <v>31254.996547242932</v>
      </c>
      <c r="E1218" s="17">
        <v>38472.918381289994</v>
      </c>
    </row>
    <row r="1219" spans="2:5" x14ac:dyDescent="0.25">
      <c r="B1219" s="15">
        <v>1216</v>
      </c>
      <c r="C1219" s="20">
        <v>41576.671278343456</v>
      </c>
      <c r="D1219" s="20">
        <v>41576.671278343456</v>
      </c>
      <c r="E1219" s="17">
        <v>36834.105465005821</v>
      </c>
    </row>
    <row r="1220" spans="2:5" x14ac:dyDescent="0.25">
      <c r="B1220" s="15">
        <v>1217</v>
      </c>
      <c r="C1220" s="20">
        <v>39500.289643374374</v>
      </c>
      <c r="D1220" s="20">
        <v>39500.289643374374</v>
      </c>
      <c r="E1220" s="17">
        <v>61700.406318873102</v>
      </c>
    </row>
    <row r="1221" spans="2:5" x14ac:dyDescent="0.25">
      <c r="B1221" s="15">
        <v>1218</v>
      </c>
      <c r="C1221" s="20">
        <v>47544.705946697482</v>
      </c>
      <c r="D1221" s="20">
        <v>47544.705946697482</v>
      </c>
      <c r="E1221" s="17">
        <v>37707.198174550103</v>
      </c>
    </row>
    <row r="1222" spans="2:5" x14ac:dyDescent="0.25">
      <c r="B1222" s="15">
        <v>1219</v>
      </c>
      <c r="C1222" s="20">
        <v>46012.167240110983</v>
      </c>
      <c r="D1222" s="20">
        <v>46012.167240110983</v>
      </c>
      <c r="E1222" s="17">
        <v>97826.766056877139</v>
      </c>
    </row>
    <row r="1223" spans="2:5" x14ac:dyDescent="0.25">
      <c r="B1223" s="15">
        <v>1220</v>
      </c>
      <c r="C1223" s="20">
        <v>40231.834141785177</v>
      </c>
      <c r="D1223" s="20">
        <v>40231.834141785177</v>
      </c>
      <c r="E1223" s="17">
        <v>24828.185330369524</v>
      </c>
    </row>
    <row r="1224" spans="2:5" x14ac:dyDescent="0.25">
      <c r="B1224" s="15">
        <v>1221</v>
      </c>
      <c r="C1224" s="20">
        <v>29043.196896954356</v>
      </c>
      <c r="D1224" s="20">
        <v>29043.196896954356</v>
      </c>
      <c r="E1224" s="17">
        <v>29381.712923971641</v>
      </c>
    </row>
    <row r="1225" spans="2:5" x14ac:dyDescent="0.25">
      <c r="B1225" s="15">
        <v>1222</v>
      </c>
      <c r="C1225" s="20">
        <v>37922.829099284158</v>
      </c>
      <c r="D1225" s="20">
        <v>37922.829099284158</v>
      </c>
      <c r="E1225" s="17">
        <v>36009.882307602893</v>
      </c>
    </row>
    <row r="1226" spans="2:5" x14ac:dyDescent="0.25">
      <c r="B1226" s="15">
        <v>1223</v>
      </c>
      <c r="C1226" s="20">
        <v>38883.114813984444</v>
      </c>
      <c r="D1226" s="20">
        <v>38883.114813984444</v>
      </c>
      <c r="E1226" s="17">
        <v>40696.304483591084</v>
      </c>
    </row>
    <row r="1227" spans="2:5" x14ac:dyDescent="0.25">
      <c r="B1227" s="15">
        <v>1224</v>
      </c>
      <c r="C1227" s="20">
        <v>31791.758164141684</v>
      </c>
      <c r="D1227" s="20">
        <v>31791.758164141684</v>
      </c>
      <c r="E1227" s="17">
        <v>34628.738593854083</v>
      </c>
    </row>
    <row r="1228" spans="2:5" x14ac:dyDescent="0.25">
      <c r="B1228" s="15">
        <v>1225</v>
      </c>
      <c r="C1228" s="20">
        <v>40504.062766095354</v>
      </c>
      <c r="D1228" s="20">
        <v>40504.062766095354</v>
      </c>
      <c r="E1228" s="17">
        <v>32969.104081307232</v>
      </c>
    </row>
    <row r="1229" spans="2:5" x14ac:dyDescent="0.25">
      <c r="B1229" s="15">
        <v>1226</v>
      </c>
      <c r="C1229" s="20">
        <v>40631.026715138374</v>
      </c>
      <c r="D1229" s="20">
        <v>40631.026715138374</v>
      </c>
      <c r="E1229" s="17">
        <v>65729.630668470127</v>
      </c>
    </row>
    <row r="1230" spans="2:5" x14ac:dyDescent="0.25">
      <c r="B1230" s="15">
        <v>1227</v>
      </c>
      <c r="C1230" s="20">
        <v>56399.251651806728</v>
      </c>
      <c r="D1230" s="20">
        <v>56399.251651806728</v>
      </c>
      <c r="E1230" s="17">
        <v>48302.149919922726</v>
      </c>
    </row>
    <row r="1231" spans="2:5" x14ac:dyDescent="0.25">
      <c r="B1231" s="15">
        <v>1228</v>
      </c>
      <c r="C1231" s="20">
        <v>45575.930155323491</v>
      </c>
      <c r="D1231" s="20">
        <v>45575.930155323491</v>
      </c>
      <c r="E1231" s="17">
        <v>59140.078273560881</v>
      </c>
    </row>
    <row r="1232" spans="2:5" x14ac:dyDescent="0.25">
      <c r="B1232" s="15">
        <v>1229</v>
      </c>
      <c r="C1232" s="20">
        <v>29896.141154988672</v>
      </c>
      <c r="D1232" s="20">
        <v>29896.141154988672</v>
      </c>
      <c r="E1232" s="17">
        <v>30080.860700845547</v>
      </c>
    </row>
    <row r="1233" spans="2:5" x14ac:dyDescent="0.25">
      <c r="B1233" s="15">
        <v>1230</v>
      </c>
      <c r="C1233" s="20">
        <v>40690.248953006019</v>
      </c>
      <c r="D1233" s="20">
        <v>40690.248953006019</v>
      </c>
      <c r="E1233" s="17">
        <v>68338.677780878192</v>
      </c>
    </row>
    <row r="1234" spans="2:5" x14ac:dyDescent="0.25">
      <c r="B1234" s="15">
        <v>1231</v>
      </c>
      <c r="C1234" s="20">
        <v>24174.464499370661</v>
      </c>
      <c r="D1234" s="20">
        <v>24174.464499370661</v>
      </c>
      <c r="E1234" s="17">
        <v>38226.785918205431</v>
      </c>
    </row>
    <row r="1235" spans="2:5" x14ac:dyDescent="0.25">
      <c r="B1235" s="15">
        <v>1232</v>
      </c>
      <c r="C1235" s="20">
        <v>45432.320993481269</v>
      </c>
      <c r="D1235" s="20">
        <v>45432.320993481269</v>
      </c>
      <c r="E1235" s="17">
        <v>17673.263803294623</v>
      </c>
    </row>
    <row r="1236" spans="2:5" x14ac:dyDescent="0.25">
      <c r="B1236" s="15">
        <v>1233</v>
      </c>
      <c r="C1236" s="20">
        <v>39864.497141207459</v>
      </c>
      <c r="D1236" s="20">
        <v>39864.497141207459</v>
      </c>
      <c r="E1236" s="17">
        <v>40838.187433444968</v>
      </c>
    </row>
    <row r="1237" spans="2:5" x14ac:dyDescent="0.25">
      <c r="B1237" s="15">
        <v>1234</v>
      </c>
      <c r="C1237" s="20">
        <v>38248.273097093428</v>
      </c>
      <c r="D1237" s="20">
        <v>38248.273097093428</v>
      </c>
      <c r="E1237" s="17">
        <v>39931.286534538216</v>
      </c>
    </row>
    <row r="1238" spans="2:5" x14ac:dyDescent="0.25">
      <c r="B1238" s="15">
        <v>1235</v>
      </c>
      <c r="C1238" s="20">
        <v>35375.230432269185</v>
      </c>
      <c r="D1238" s="20">
        <v>35375.230432269185</v>
      </c>
      <c r="E1238" s="17">
        <v>43106.121038922167</v>
      </c>
    </row>
    <row r="1239" spans="2:5" x14ac:dyDescent="0.25">
      <c r="B1239" s="15">
        <v>1236</v>
      </c>
      <c r="C1239" s="20">
        <v>40083.607334747787</v>
      </c>
      <c r="D1239" s="20">
        <v>40083.607334747787</v>
      </c>
      <c r="E1239" s="17">
        <v>57996.905773032493</v>
      </c>
    </row>
    <row r="1240" spans="2:5" x14ac:dyDescent="0.25">
      <c r="B1240" s="15">
        <v>1237</v>
      </c>
      <c r="C1240" s="20">
        <v>40036.125460197538</v>
      </c>
      <c r="D1240" s="20">
        <v>40036.125460197538</v>
      </c>
      <c r="E1240" s="17">
        <v>72444.726901997929</v>
      </c>
    </row>
    <row r="1241" spans="2:5" x14ac:dyDescent="0.25">
      <c r="B1241" s="15">
        <v>1238</v>
      </c>
      <c r="C1241" s="20">
        <v>32502.236922599699</v>
      </c>
      <c r="D1241" s="20">
        <v>32502.236922599699</v>
      </c>
      <c r="E1241" s="17">
        <v>34637.080055690931</v>
      </c>
    </row>
    <row r="1242" spans="2:5" x14ac:dyDescent="0.25">
      <c r="B1242" s="15">
        <v>1239</v>
      </c>
      <c r="C1242" s="20">
        <v>54565.691490625031</v>
      </c>
      <c r="D1242" s="20">
        <v>54565.691490625031</v>
      </c>
      <c r="E1242" s="17">
        <v>92560.998983697515</v>
      </c>
    </row>
    <row r="1243" spans="2:5" x14ac:dyDescent="0.25">
      <c r="B1243" s="15">
        <v>1240</v>
      </c>
      <c r="C1243" s="20">
        <v>46875.640863752371</v>
      </c>
      <c r="D1243" s="20">
        <v>46875.640863752371</v>
      </c>
      <c r="E1243" s="17">
        <v>53626.457070859215</v>
      </c>
    </row>
    <row r="1244" spans="2:5" x14ac:dyDescent="0.25">
      <c r="B1244" s="15">
        <v>1241</v>
      </c>
      <c r="C1244" s="20">
        <v>45888.163196677087</v>
      </c>
      <c r="D1244" s="20">
        <v>45888.163196677087</v>
      </c>
      <c r="E1244" s="17">
        <v>72872.54560352191</v>
      </c>
    </row>
    <row r="1245" spans="2:5" x14ac:dyDescent="0.25">
      <c r="B1245" s="15">
        <v>1242</v>
      </c>
      <c r="C1245" s="20">
        <v>37553.356815313273</v>
      </c>
      <c r="D1245" s="20">
        <v>37553.356815313273</v>
      </c>
      <c r="E1245" s="17">
        <v>32324.243413848013</v>
      </c>
    </row>
    <row r="1246" spans="2:5" x14ac:dyDescent="0.25">
      <c r="B1246" s="15">
        <v>1243</v>
      </c>
      <c r="C1246" s="20">
        <v>49777.607195451892</v>
      </c>
      <c r="D1246" s="20">
        <v>49777.607195451892</v>
      </c>
      <c r="E1246" s="17">
        <v>79444.738983902847</v>
      </c>
    </row>
    <row r="1247" spans="2:5" x14ac:dyDescent="0.25">
      <c r="B1247" s="15">
        <v>1244</v>
      </c>
      <c r="C1247" s="20">
        <v>32054.812893774091</v>
      </c>
      <c r="D1247" s="20">
        <v>32054.812893774091</v>
      </c>
      <c r="E1247" s="17">
        <v>26490.487114451589</v>
      </c>
    </row>
    <row r="1248" spans="2:5" x14ac:dyDescent="0.25">
      <c r="B1248" s="15">
        <v>1245</v>
      </c>
      <c r="C1248" s="20">
        <v>57675.604481708404</v>
      </c>
      <c r="D1248" s="20">
        <v>57675.604481708404</v>
      </c>
      <c r="E1248" s="17">
        <v>47160.1093430685</v>
      </c>
    </row>
    <row r="1249" spans="2:5" x14ac:dyDescent="0.25">
      <c r="B1249" s="15">
        <v>1246</v>
      </c>
      <c r="C1249" s="20">
        <v>28447.606430178868</v>
      </c>
      <c r="D1249" s="20">
        <v>28447.606430178868</v>
      </c>
      <c r="E1249" s="17">
        <v>15889.967569857656</v>
      </c>
    </row>
    <row r="1250" spans="2:5" x14ac:dyDescent="0.25">
      <c r="B1250" s="15">
        <v>1247</v>
      </c>
      <c r="C1250" s="20">
        <v>36645.992855925419</v>
      </c>
      <c r="D1250" s="20">
        <v>36645.992855925419</v>
      </c>
      <c r="E1250" s="17">
        <v>25655.136744137752</v>
      </c>
    </row>
    <row r="1251" spans="2:5" x14ac:dyDescent="0.25">
      <c r="B1251" s="15">
        <v>1248</v>
      </c>
      <c r="C1251" s="20">
        <v>23831.371574505974</v>
      </c>
      <c r="D1251" s="20">
        <v>23831.371574505974</v>
      </c>
      <c r="E1251" s="17">
        <v>23783.116879780755</v>
      </c>
    </row>
    <row r="1252" spans="2:5" x14ac:dyDescent="0.25">
      <c r="B1252" s="15">
        <v>1249</v>
      </c>
      <c r="C1252" s="20">
        <v>37298.074914263045</v>
      </c>
      <c r="D1252" s="20">
        <v>37298.074914263045</v>
      </c>
      <c r="E1252" s="17">
        <v>32772.313529645828</v>
      </c>
    </row>
    <row r="1253" spans="2:5" x14ac:dyDescent="0.25">
      <c r="B1253" s="15">
        <v>1250</v>
      </c>
      <c r="C1253" s="20">
        <v>37788.261212443962</v>
      </c>
      <c r="D1253" s="20">
        <v>37788.261212443962</v>
      </c>
      <c r="E1253" s="17">
        <v>25645.288339261428</v>
      </c>
    </row>
    <row r="1254" spans="2:5" x14ac:dyDescent="0.25">
      <c r="B1254" s="15">
        <v>1251</v>
      </c>
      <c r="C1254" s="20">
        <v>30367.318348824163</v>
      </c>
      <c r="D1254" s="20">
        <v>30367.318348824163</v>
      </c>
      <c r="E1254" s="17">
        <v>34041.404125793844</v>
      </c>
    </row>
    <row r="1255" spans="2:5" x14ac:dyDescent="0.25">
      <c r="B1255" s="15">
        <v>1252</v>
      </c>
      <c r="C1255" s="20">
        <v>36601.869307091081</v>
      </c>
      <c r="D1255" s="20">
        <v>36601.869307091081</v>
      </c>
      <c r="E1255" s="17">
        <v>33217.117950887681</v>
      </c>
    </row>
    <row r="1256" spans="2:5" x14ac:dyDescent="0.25">
      <c r="B1256" s="15">
        <v>1253</v>
      </c>
      <c r="C1256" s="20">
        <v>37270.44566542127</v>
      </c>
      <c r="D1256" s="20">
        <v>37270.44566542127</v>
      </c>
      <c r="E1256" s="17">
        <v>38520.253683185496</v>
      </c>
    </row>
    <row r="1257" spans="2:5" x14ac:dyDescent="0.25">
      <c r="B1257" s="15">
        <v>1254</v>
      </c>
      <c r="C1257" s="20">
        <v>38945.278031181653</v>
      </c>
      <c r="D1257" s="20">
        <v>38945.278031181653</v>
      </c>
      <c r="E1257" s="17">
        <v>20769.50947905294</v>
      </c>
    </row>
    <row r="1258" spans="2:5" x14ac:dyDescent="0.25">
      <c r="B1258" s="15">
        <v>1255</v>
      </c>
      <c r="C1258" s="20">
        <v>41869.915719110875</v>
      </c>
      <c r="D1258" s="20">
        <v>41869.915719110875</v>
      </c>
      <c r="E1258" s="17">
        <v>27502.600330190686</v>
      </c>
    </row>
    <row r="1259" spans="2:5" x14ac:dyDescent="0.25">
      <c r="B1259" s="15">
        <v>1256</v>
      </c>
      <c r="C1259" s="20">
        <v>49546.335780837035</v>
      </c>
      <c r="D1259" s="20">
        <v>49546.335780837035</v>
      </c>
      <c r="E1259" s="17">
        <v>40419.456576647732</v>
      </c>
    </row>
    <row r="1260" spans="2:5" x14ac:dyDescent="0.25">
      <c r="B1260" s="15">
        <v>1257</v>
      </c>
      <c r="C1260" s="20">
        <v>35421.589608954855</v>
      </c>
      <c r="D1260" s="20">
        <v>35421.589608954855</v>
      </c>
      <c r="E1260" s="17">
        <v>67860.37737034772</v>
      </c>
    </row>
    <row r="1261" spans="2:5" x14ac:dyDescent="0.25">
      <c r="B1261" s="15">
        <v>1258</v>
      </c>
      <c r="C1261" s="20">
        <v>39887.057708333661</v>
      </c>
      <c r="D1261" s="20">
        <v>39887.057708333661</v>
      </c>
      <c r="E1261" s="17">
        <v>37792.636788971155</v>
      </c>
    </row>
    <row r="1262" spans="2:5" x14ac:dyDescent="0.25">
      <c r="B1262" s="15">
        <v>1259</v>
      </c>
      <c r="C1262" s="20">
        <v>32188.678474606782</v>
      </c>
      <c r="D1262" s="20">
        <v>32188.678474606782</v>
      </c>
      <c r="E1262" s="17">
        <v>18638.978553431407</v>
      </c>
    </row>
    <row r="1263" spans="2:5" x14ac:dyDescent="0.25">
      <c r="B1263" s="15">
        <v>1260</v>
      </c>
      <c r="C1263" s="20">
        <v>35389.31347990052</v>
      </c>
      <c r="D1263" s="20">
        <v>35389.31347990052</v>
      </c>
      <c r="E1263" s="17">
        <v>41260.89542671333</v>
      </c>
    </row>
    <row r="1264" spans="2:5" x14ac:dyDescent="0.25">
      <c r="B1264" s="15">
        <v>1261</v>
      </c>
      <c r="C1264" s="20">
        <v>43966.578869358847</v>
      </c>
      <c r="D1264" s="20">
        <v>43966.578869358847</v>
      </c>
      <c r="E1264" s="17">
        <v>19772.703628939849</v>
      </c>
    </row>
    <row r="1265" spans="2:5" x14ac:dyDescent="0.25">
      <c r="B1265" s="15">
        <v>1262</v>
      </c>
      <c r="C1265" s="20">
        <v>44258.579752715828</v>
      </c>
      <c r="D1265" s="20">
        <v>44258.579752715828</v>
      </c>
      <c r="E1265" s="17">
        <v>29556.841137257114</v>
      </c>
    </row>
    <row r="1266" spans="2:5" x14ac:dyDescent="0.25">
      <c r="B1266" s="15">
        <v>1263</v>
      </c>
      <c r="C1266" s="20">
        <v>41488.733115696828</v>
      </c>
      <c r="D1266" s="20">
        <v>41488.733115696828</v>
      </c>
      <c r="E1266" s="17">
        <v>24453.015068937893</v>
      </c>
    </row>
    <row r="1267" spans="2:5" x14ac:dyDescent="0.25">
      <c r="B1267" s="15">
        <v>1264</v>
      </c>
      <c r="C1267" s="20">
        <v>34207.351508406071</v>
      </c>
      <c r="D1267" s="20">
        <v>34207.351508406071</v>
      </c>
      <c r="E1267" s="17">
        <v>33964.884984629331</v>
      </c>
    </row>
    <row r="1268" spans="2:5" x14ac:dyDescent="0.25">
      <c r="B1268" s="15">
        <v>1265</v>
      </c>
      <c r="C1268" s="20">
        <v>42807.172145565513</v>
      </c>
      <c r="D1268" s="20">
        <v>42807.172145565513</v>
      </c>
      <c r="E1268" s="17">
        <v>74565.383344979709</v>
      </c>
    </row>
    <row r="1269" spans="2:5" x14ac:dyDescent="0.25">
      <c r="B1269" s="15">
        <v>1266</v>
      </c>
      <c r="C1269" s="20">
        <v>36881.829792764445</v>
      </c>
      <c r="D1269" s="20">
        <v>36881.829792764445</v>
      </c>
      <c r="E1269" s="17">
        <v>38607.180848519056</v>
      </c>
    </row>
    <row r="1270" spans="2:5" x14ac:dyDescent="0.25">
      <c r="B1270" s="15">
        <v>1267</v>
      </c>
      <c r="C1270" s="20">
        <v>37527.713365677242</v>
      </c>
      <c r="D1270" s="20">
        <v>37527.713365677242</v>
      </c>
      <c r="E1270" s="17">
        <v>45788.126098752895</v>
      </c>
    </row>
    <row r="1271" spans="2:5" x14ac:dyDescent="0.25">
      <c r="B1271" s="15">
        <v>1268</v>
      </c>
      <c r="C1271" s="20">
        <v>38269.051406420163</v>
      </c>
      <c r="D1271" s="20">
        <v>38269.051406420163</v>
      </c>
      <c r="E1271" s="17">
        <v>34343.835735234847</v>
      </c>
    </row>
    <row r="1272" spans="2:5" x14ac:dyDescent="0.25">
      <c r="B1272" s="15">
        <v>1269</v>
      </c>
      <c r="C1272" s="20">
        <v>47225.784856690392</v>
      </c>
      <c r="D1272" s="20">
        <v>47225.784856690392</v>
      </c>
      <c r="E1272" s="17">
        <v>32899.94511276386</v>
      </c>
    </row>
    <row r="1273" spans="2:5" x14ac:dyDescent="0.25">
      <c r="B1273" s="15">
        <v>1270</v>
      </c>
      <c r="C1273" s="20">
        <v>34071.992730712962</v>
      </c>
      <c r="D1273" s="20">
        <v>34071.992730712962</v>
      </c>
      <c r="E1273" s="17">
        <v>35852.584635795247</v>
      </c>
    </row>
    <row r="1274" spans="2:5" x14ac:dyDescent="0.25">
      <c r="B1274" s="15">
        <v>1271</v>
      </c>
      <c r="C1274" s="20">
        <v>43930.888091908251</v>
      </c>
      <c r="D1274" s="20">
        <v>43930.888091908251</v>
      </c>
      <c r="E1274" s="17">
        <v>117324.7966288116</v>
      </c>
    </row>
    <row r="1275" spans="2:5" x14ac:dyDescent="0.25">
      <c r="B1275" s="15">
        <v>1272</v>
      </c>
      <c r="C1275" s="20">
        <v>46165.128068257509</v>
      </c>
      <c r="D1275" s="20">
        <v>46165.128068257509</v>
      </c>
      <c r="E1275" s="17">
        <v>43285.791406088203</v>
      </c>
    </row>
    <row r="1276" spans="2:5" x14ac:dyDescent="0.25">
      <c r="B1276" s="15">
        <v>1273</v>
      </c>
      <c r="C1276" s="20">
        <v>35397.738181399567</v>
      </c>
      <c r="D1276" s="20">
        <v>35397.738181399567</v>
      </c>
      <c r="E1276" s="17">
        <v>54305.816398634241</v>
      </c>
    </row>
    <row r="1277" spans="2:5" x14ac:dyDescent="0.25">
      <c r="B1277" s="15">
        <v>1274</v>
      </c>
      <c r="C1277" s="20">
        <v>41110.53114256572</v>
      </c>
      <c r="D1277" s="20">
        <v>41110.53114256572</v>
      </c>
      <c r="E1277" s="17">
        <v>30320.477065736446</v>
      </c>
    </row>
    <row r="1278" spans="2:5" x14ac:dyDescent="0.25">
      <c r="B1278" s="15">
        <v>1275</v>
      </c>
      <c r="C1278" s="20">
        <v>33537.727756649118</v>
      </c>
      <c r="D1278" s="20">
        <v>33537.727756649118</v>
      </c>
      <c r="E1278" s="17">
        <v>50289.251098659646</v>
      </c>
    </row>
    <row r="1279" spans="2:5" x14ac:dyDescent="0.25">
      <c r="B1279" s="15">
        <v>1276</v>
      </c>
      <c r="C1279" s="20">
        <v>21140.211980470816</v>
      </c>
      <c r="D1279" s="20">
        <v>21140.211980470816</v>
      </c>
      <c r="E1279" s="17">
        <v>27848.67123429053</v>
      </c>
    </row>
    <row r="1280" spans="2:5" x14ac:dyDescent="0.25">
      <c r="B1280" s="15">
        <v>1277</v>
      </c>
      <c r="C1280" s="20">
        <v>45484.14013224197</v>
      </c>
      <c r="D1280" s="20">
        <v>45484.14013224197</v>
      </c>
      <c r="E1280" s="17">
        <v>29969.377593756755</v>
      </c>
    </row>
    <row r="1281" spans="2:5" x14ac:dyDescent="0.25">
      <c r="B1281" s="15">
        <v>1278</v>
      </c>
      <c r="C1281" s="20">
        <v>42142.004947611851</v>
      </c>
      <c r="D1281" s="20">
        <v>42142.004947611851</v>
      </c>
      <c r="E1281" s="17">
        <v>47095.499053203552</v>
      </c>
    </row>
    <row r="1282" spans="2:5" x14ac:dyDescent="0.25">
      <c r="B1282" s="15">
        <v>1279</v>
      </c>
      <c r="C1282" s="20">
        <v>27986.308435352574</v>
      </c>
      <c r="D1282" s="20">
        <v>27986.308435352574</v>
      </c>
      <c r="E1282" s="17">
        <v>30257.277459610654</v>
      </c>
    </row>
    <row r="1283" spans="2:5" x14ac:dyDescent="0.25">
      <c r="B1283" s="15">
        <v>1280</v>
      </c>
      <c r="C1283" s="20">
        <v>35308.55856670942</v>
      </c>
      <c r="D1283" s="20">
        <v>35308.55856670942</v>
      </c>
      <c r="E1283" s="17">
        <v>19929.756600193628</v>
      </c>
    </row>
    <row r="1284" spans="2:5" x14ac:dyDescent="0.25">
      <c r="B1284" s="15">
        <v>1281</v>
      </c>
      <c r="C1284" s="20">
        <v>44044.514260951975</v>
      </c>
      <c r="D1284" s="20">
        <v>44044.514260951975</v>
      </c>
      <c r="E1284" s="17">
        <v>27643.450514519569</v>
      </c>
    </row>
    <row r="1285" spans="2:5" x14ac:dyDescent="0.25">
      <c r="B1285" s="15">
        <v>1282</v>
      </c>
      <c r="C1285" s="20">
        <v>35389.951893183163</v>
      </c>
      <c r="D1285" s="20">
        <v>35389.951893183163</v>
      </c>
      <c r="E1285" s="17">
        <v>22934.44424581245</v>
      </c>
    </row>
    <row r="1286" spans="2:5" x14ac:dyDescent="0.25">
      <c r="B1286" s="15">
        <v>1283</v>
      </c>
      <c r="C1286" s="20">
        <v>43234.555919390106</v>
      </c>
      <c r="D1286" s="20">
        <v>43234.555919390106</v>
      </c>
      <c r="E1286" s="17">
        <v>27831.493410441035</v>
      </c>
    </row>
    <row r="1287" spans="2:5" x14ac:dyDescent="0.25">
      <c r="B1287" s="15">
        <v>1284</v>
      </c>
      <c r="C1287" s="20">
        <v>58923.900212247376</v>
      </c>
      <c r="D1287" s="20">
        <v>58923.900212247376</v>
      </c>
      <c r="E1287" s="17">
        <v>75453.848161246176</v>
      </c>
    </row>
    <row r="1288" spans="2:5" x14ac:dyDescent="0.25">
      <c r="B1288" s="15">
        <v>1285</v>
      </c>
      <c r="C1288" s="20">
        <v>37072.665024200971</v>
      </c>
      <c r="D1288" s="20">
        <v>37072.665024200971</v>
      </c>
      <c r="E1288" s="17">
        <v>26125.486188098519</v>
      </c>
    </row>
    <row r="1289" spans="2:5" x14ac:dyDescent="0.25">
      <c r="B1289" s="15">
        <v>1286</v>
      </c>
      <c r="C1289" s="20">
        <v>40924.648562374765</v>
      </c>
      <c r="D1289" s="20">
        <v>40924.648562374765</v>
      </c>
      <c r="E1289" s="17">
        <v>35466.475264424909</v>
      </c>
    </row>
    <row r="1290" spans="2:5" x14ac:dyDescent="0.25">
      <c r="B1290" s="15">
        <v>1287</v>
      </c>
      <c r="C1290" s="20">
        <v>58806.22315001431</v>
      </c>
      <c r="D1290" s="20">
        <v>58806.22315001431</v>
      </c>
      <c r="E1290" s="17">
        <v>107658.27311710366</v>
      </c>
    </row>
    <row r="1291" spans="2:5" x14ac:dyDescent="0.25">
      <c r="B1291" s="15">
        <v>1288</v>
      </c>
      <c r="C1291" s="20">
        <v>46454.154530398693</v>
      </c>
      <c r="D1291" s="20">
        <v>46454.154530398693</v>
      </c>
      <c r="E1291" s="17">
        <v>46772.555585638736</v>
      </c>
    </row>
    <row r="1292" spans="2:5" x14ac:dyDescent="0.25">
      <c r="B1292" s="15">
        <v>1289</v>
      </c>
      <c r="C1292" s="20">
        <v>38134.314891524999</v>
      </c>
      <c r="D1292" s="20">
        <v>38134.314891524999</v>
      </c>
      <c r="E1292" s="17">
        <v>84946.393621322146</v>
      </c>
    </row>
    <row r="1293" spans="2:5" x14ac:dyDescent="0.25">
      <c r="B1293" s="15">
        <v>1290</v>
      </c>
      <c r="C1293" s="20">
        <v>41067.624637086854</v>
      </c>
      <c r="D1293" s="20">
        <v>41067.624637086854</v>
      </c>
      <c r="E1293" s="17">
        <v>30221.428447675535</v>
      </c>
    </row>
    <row r="1294" spans="2:5" x14ac:dyDescent="0.25">
      <c r="B1294" s="15">
        <v>1291</v>
      </c>
      <c r="C1294" s="20">
        <v>34507.638457181813</v>
      </c>
      <c r="D1294" s="20">
        <v>34507.638457181813</v>
      </c>
      <c r="E1294" s="17">
        <v>25034.509851181108</v>
      </c>
    </row>
    <row r="1295" spans="2:5" x14ac:dyDescent="0.25">
      <c r="B1295" s="15">
        <v>1292</v>
      </c>
      <c r="C1295" s="20">
        <v>38617.542952245312</v>
      </c>
      <c r="D1295" s="20">
        <v>38617.542952245312</v>
      </c>
      <c r="E1295" s="17">
        <v>39995.550659372275</v>
      </c>
    </row>
    <row r="1296" spans="2:5" x14ac:dyDescent="0.25">
      <c r="B1296" s="15">
        <v>1293</v>
      </c>
      <c r="C1296" s="20">
        <v>47325.676072378119</v>
      </c>
      <c r="D1296" s="20">
        <v>47325.676072378119</v>
      </c>
      <c r="E1296" s="17">
        <v>85676.670690491126</v>
      </c>
    </row>
    <row r="1297" spans="2:5" x14ac:dyDescent="0.25">
      <c r="B1297" s="15">
        <v>1294</v>
      </c>
      <c r="C1297" s="20">
        <v>30554.034429381969</v>
      </c>
      <c r="D1297" s="20">
        <v>30554.034429381969</v>
      </c>
      <c r="E1297" s="17">
        <v>28184.516414077785</v>
      </c>
    </row>
    <row r="1298" spans="2:5" x14ac:dyDescent="0.25">
      <c r="B1298" s="15">
        <v>1295</v>
      </c>
      <c r="C1298" s="20">
        <v>38660.964606955822</v>
      </c>
      <c r="D1298" s="20">
        <v>38660.964606955822</v>
      </c>
      <c r="E1298" s="17">
        <v>24519.271413046314</v>
      </c>
    </row>
    <row r="1299" spans="2:5" x14ac:dyDescent="0.25">
      <c r="B1299" s="15">
        <v>1296</v>
      </c>
      <c r="C1299" s="20">
        <v>47472.550975025726</v>
      </c>
      <c r="D1299" s="20">
        <v>47472.550975025726</v>
      </c>
      <c r="E1299" s="17">
        <v>97083.892571214266</v>
      </c>
    </row>
    <row r="1300" spans="2:5" x14ac:dyDescent="0.25">
      <c r="B1300" s="15">
        <v>1297</v>
      </c>
      <c r="C1300" s="20">
        <v>27447.962879009625</v>
      </c>
      <c r="D1300" s="20">
        <v>27447.962879009625</v>
      </c>
      <c r="E1300" s="17">
        <v>27161.039935321336</v>
      </c>
    </row>
    <row r="1301" spans="2:5" x14ac:dyDescent="0.25">
      <c r="B1301" s="15">
        <v>1298</v>
      </c>
      <c r="C1301" s="20">
        <v>38965.66608760399</v>
      </c>
      <c r="D1301" s="20">
        <v>38965.66608760399</v>
      </c>
      <c r="E1301" s="17">
        <v>40233.729162589123</v>
      </c>
    </row>
    <row r="1302" spans="2:5" x14ac:dyDescent="0.25">
      <c r="B1302" s="15">
        <v>1299</v>
      </c>
      <c r="C1302" s="20">
        <v>38049.674379650009</v>
      </c>
      <c r="D1302" s="20">
        <v>38049.674379650009</v>
      </c>
      <c r="E1302" s="17">
        <v>35854.927674219376</v>
      </c>
    </row>
    <row r="1303" spans="2:5" x14ac:dyDescent="0.25">
      <c r="B1303" s="15">
        <v>1300</v>
      </c>
      <c r="C1303" s="20">
        <v>63152.339229714911</v>
      </c>
      <c r="D1303" s="20">
        <v>63152.339229714911</v>
      </c>
      <c r="E1303" s="17">
        <v>31437.487812453539</v>
      </c>
    </row>
    <row r="1304" spans="2:5" x14ac:dyDescent="0.25">
      <c r="B1304" s="15">
        <v>1301</v>
      </c>
      <c r="C1304" s="20">
        <v>37723.190360344655</v>
      </c>
      <c r="D1304" s="20">
        <v>37723.190360344655</v>
      </c>
      <c r="E1304" s="17">
        <v>47143.828647110204</v>
      </c>
    </row>
    <row r="1305" spans="2:5" x14ac:dyDescent="0.25">
      <c r="B1305" s="15">
        <v>1302</v>
      </c>
      <c r="C1305" s="20">
        <v>45051.461984220587</v>
      </c>
      <c r="D1305" s="20">
        <v>45051.461984220587</v>
      </c>
      <c r="E1305" s="17">
        <v>64536.668261743944</v>
      </c>
    </row>
    <row r="1306" spans="2:5" x14ac:dyDescent="0.25">
      <c r="B1306" s="15">
        <v>1303</v>
      </c>
      <c r="C1306" s="20">
        <v>31445.619003397351</v>
      </c>
      <c r="D1306" s="20">
        <v>31445.619003397351</v>
      </c>
      <c r="E1306" s="17">
        <v>78784.462488939738</v>
      </c>
    </row>
    <row r="1307" spans="2:5" x14ac:dyDescent="0.25">
      <c r="B1307" s="15">
        <v>1304</v>
      </c>
      <c r="C1307" s="20">
        <v>38658.624337256602</v>
      </c>
      <c r="D1307" s="20">
        <v>38658.624337256602</v>
      </c>
      <c r="E1307" s="17">
        <v>39744.686243824857</v>
      </c>
    </row>
    <row r="1308" spans="2:5" x14ac:dyDescent="0.25">
      <c r="B1308" s="15">
        <v>1305</v>
      </c>
      <c r="C1308" s="20">
        <v>39776.999560243494</v>
      </c>
      <c r="D1308" s="20">
        <v>39776.999560243494</v>
      </c>
      <c r="E1308" s="17">
        <v>20582.479909286554</v>
      </c>
    </row>
    <row r="1309" spans="2:5" x14ac:dyDescent="0.25">
      <c r="B1309" s="15">
        <v>1306</v>
      </c>
      <c r="C1309" s="20">
        <v>26224.242749019169</v>
      </c>
      <c r="D1309" s="20">
        <v>26224.242749019169</v>
      </c>
      <c r="E1309" s="17">
        <v>29720.393311013006</v>
      </c>
    </row>
    <row r="1310" spans="2:5" x14ac:dyDescent="0.25">
      <c r="B1310" s="15">
        <v>1307</v>
      </c>
      <c r="C1310" s="20">
        <v>30510.371445493547</v>
      </c>
      <c r="D1310" s="20">
        <v>30510.371445493547</v>
      </c>
      <c r="E1310" s="17">
        <v>30521.666297760647</v>
      </c>
    </row>
    <row r="1311" spans="2:5" x14ac:dyDescent="0.25">
      <c r="B1311" s="15">
        <v>1308</v>
      </c>
      <c r="C1311" s="20">
        <v>39866.77643662224</v>
      </c>
      <c r="D1311" s="20">
        <v>39866.77643662224</v>
      </c>
      <c r="E1311" s="17">
        <v>33583.067240734352</v>
      </c>
    </row>
    <row r="1312" spans="2:5" x14ac:dyDescent="0.25">
      <c r="B1312" s="15">
        <v>1309</v>
      </c>
      <c r="C1312" s="20">
        <v>30930.157039350561</v>
      </c>
      <c r="D1312" s="20">
        <v>30930.157039350561</v>
      </c>
      <c r="E1312" s="17">
        <v>17562.853079029679</v>
      </c>
    </row>
    <row r="1313" spans="2:5" x14ac:dyDescent="0.25">
      <c r="B1313" s="15">
        <v>1310</v>
      </c>
      <c r="C1313" s="20">
        <v>30284.14765427493</v>
      </c>
      <c r="D1313" s="20">
        <v>30284.14765427493</v>
      </c>
      <c r="E1313" s="17">
        <v>75812.765950774396</v>
      </c>
    </row>
    <row r="1314" spans="2:5" x14ac:dyDescent="0.25">
      <c r="B1314" s="15">
        <v>1311</v>
      </c>
      <c r="C1314" s="20">
        <v>33275.612646321308</v>
      </c>
      <c r="D1314" s="20">
        <v>33275.612646321308</v>
      </c>
      <c r="E1314" s="17">
        <v>82248.930412108122</v>
      </c>
    </row>
    <row r="1315" spans="2:5" x14ac:dyDescent="0.25">
      <c r="B1315" s="15">
        <v>1312</v>
      </c>
      <c r="C1315" s="20">
        <v>38467.727414474371</v>
      </c>
      <c r="D1315" s="20">
        <v>38467.727414474371</v>
      </c>
      <c r="E1315" s="17">
        <v>66460.48623986759</v>
      </c>
    </row>
    <row r="1316" spans="2:5" x14ac:dyDescent="0.25">
      <c r="B1316" s="15">
        <v>1313</v>
      </c>
      <c r="C1316" s="20">
        <v>46697.000511352962</v>
      </c>
      <c r="D1316" s="20">
        <v>46697.000511352962</v>
      </c>
      <c r="E1316" s="17">
        <v>42288.276906764135</v>
      </c>
    </row>
    <row r="1317" spans="2:5" x14ac:dyDescent="0.25">
      <c r="B1317" s="15">
        <v>1314</v>
      </c>
      <c r="C1317" s="20">
        <v>42038.918877076489</v>
      </c>
      <c r="D1317" s="20">
        <v>42038.918877076489</v>
      </c>
      <c r="E1317" s="17">
        <v>33220.688957282553</v>
      </c>
    </row>
    <row r="1318" spans="2:5" x14ac:dyDescent="0.25">
      <c r="B1318" s="15">
        <v>1315</v>
      </c>
      <c r="C1318" s="20">
        <v>36817.436159314646</v>
      </c>
      <c r="D1318" s="20">
        <v>36817.436159314646</v>
      </c>
      <c r="E1318" s="17">
        <v>38963.317062106624</v>
      </c>
    </row>
    <row r="1319" spans="2:5" x14ac:dyDescent="0.25">
      <c r="B1319" s="15">
        <v>1316</v>
      </c>
      <c r="C1319" s="20">
        <v>38481.400981734259</v>
      </c>
      <c r="D1319" s="20">
        <v>38481.400981734259</v>
      </c>
      <c r="E1319" s="17">
        <v>59848.606213678839</v>
      </c>
    </row>
    <row r="1320" spans="2:5" x14ac:dyDescent="0.25">
      <c r="B1320" s="15">
        <v>1317</v>
      </c>
      <c r="C1320" s="20">
        <v>47373.878858975972</v>
      </c>
      <c r="D1320" s="20">
        <v>47373.878858975972</v>
      </c>
      <c r="E1320" s="17">
        <v>31359.216866693019</v>
      </c>
    </row>
    <row r="1321" spans="2:5" x14ac:dyDescent="0.25">
      <c r="B1321" s="15">
        <v>1318</v>
      </c>
      <c r="C1321" s="20">
        <v>37936.899748574819</v>
      </c>
      <c r="D1321" s="20">
        <v>37936.899748574819</v>
      </c>
      <c r="E1321" s="17">
        <v>73346.28705743594</v>
      </c>
    </row>
    <row r="1322" spans="2:5" x14ac:dyDescent="0.25">
      <c r="B1322" s="15">
        <v>1319</v>
      </c>
      <c r="C1322" s="20">
        <v>33809.797976190785</v>
      </c>
      <c r="D1322" s="20">
        <v>33809.797976190785</v>
      </c>
      <c r="E1322" s="17">
        <v>27330.021038962306</v>
      </c>
    </row>
    <row r="1323" spans="2:5" x14ac:dyDescent="0.25">
      <c r="B1323" s="15">
        <v>1320</v>
      </c>
      <c r="C1323" s="20">
        <v>35493.46687269034</v>
      </c>
      <c r="D1323" s="20">
        <v>35493.46687269034</v>
      </c>
      <c r="E1323" s="17">
        <v>53905.077683000956</v>
      </c>
    </row>
    <row r="1324" spans="2:5" x14ac:dyDescent="0.25">
      <c r="B1324" s="15">
        <v>1321</v>
      </c>
      <c r="C1324" s="20">
        <v>41905.36060781905</v>
      </c>
      <c r="D1324" s="20">
        <v>41905.36060781905</v>
      </c>
      <c r="E1324" s="17">
        <v>88725.473333971284</v>
      </c>
    </row>
    <row r="1325" spans="2:5" x14ac:dyDescent="0.25">
      <c r="B1325" s="15">
        <v>1322</v>
      </c>
      <c r="C1325" s="20">
        <v>38517.628811813353</v>
      </c>
      <c r="D1325" s="20">
        <v>38517.628811813353</v>
      </c>
      <c r="E1325" s="17">
        <v>85735.529061053399</v>
      </c>
    </row>
    <row r="1326" spans="2:5" x14ac:dyDescent="0.25">
      <c r="B1326" s="15">
        <v>1323</v>
      </c>
      <c r="C1326" s="20">
        <v>41149.008572098632</v>
      </c>
      <c r="D1326" s="20">
        <v>41149.008572098632</v>
      </c>
      <c r="E1326" s="17">
        <v>43761.078150674526</v>
      </c>
    </row>
    <row r="1327" spans="2:5" x14ac:dyDescent="0.25">
      <c r="B1327" s="15">
        <v>1324</v>
      </c>
      <c r="C1327" s="20">
        <v>43946.739005120071</v>
      </c>
      <c r="D1327" s="20">
        <v>43946.739005120071</v>
      </c>
      <c r="E1327" s="17">
        <v>94207.933970496379</v>
      </c>
    </row>
    <row r="1328" spans="2:5" x14ac:dyDescent="0.25">
      <c r="B1328" s="15">
        <v>1325</v>
      </c>
      <c r="C1328" s="20">
        <v>46482.863117946807</v>
      </c>
      <c r="D1328" s="20">
        <v>46482.863117946807</v>
      </c>
      <c r="E1328" s="17">
        <v>32117.713890691732</v>
      </c>
    </row>
    <row r="1329" spans="2:5" x14ac:dyDescent="0.25">
      <c r="B1329" s="15">
        <v>1326</v>
      </c>
      <c r="C1329" s="20">
        <v>45106.638969960703</v>
      </c>
      <c r="D1329" s="20">
        <v>45106.638969960703</v>
      </c>
      <c r="E1329" s="17">
        <v>31168.923720764247</v>
      </c>
    </row>
    <row r="1330" spans="2:5" x14ac:dyDescent="0.25">
      <c r="B1330" s="15">
        <v>1327</v>
      </c>
      <c r="C1330" s="20">
        <v>49819.951333233876</v>
      </c>
      <c r="D1330" s="20">
        <v>49819.951333233876</v>
      </c>
      <c r="E1330" s="17">
        <v>30998.63016349707</v>
      </c>
    </row>
    <row r="1331" spans="2:5" x14ac:dyDescent="0.25">
      <c r="B1331" s="15">
        <v>1328</v>
      </c>
      <c r="C1331" s="20">
        <v>44369.890731576932</v>
      </c>
      <c r="D1331" s="20">
        <v>44369.890731576932</v>
      </c>
      <c r="E1331" s="17">
        <v>97623.557436063929</v>
      </c>
    </row>
    <row r="1332" spans="2:5" x14ac:dyDescent="0.25">
      <c r="B1332" s="15">
        <v>1329</v>
      </c>
      <c r="C1332" s="20">
        <v>36513.37451331543</v>
      </c>
      <c r="D1332" s="20">
        <v>36513.37451331543</v>
      </c>
      <c r="E1332" s="17">
        <v>30154.058004191629</v>
      </c>
    </row>
    <row r="1333" spans="2:5" x14ac:dyDescent="0.25">
      <c r="B1333" s="15">
        <v>1330</v>
      </c>
      <c r="C1333" s="20">
        <v>41208.27595782448</v>
      </c>
      <c r="D1333" s="20">
        <v>41208.27595782448</v>
      </c>
      <c r="E1333" s="17">
        <v>66433.424002829415</v>
      </c>
    </row>
    <row r="1334" spans="2:5" x14ac:dyDescent="0.25">
      <c r="B1334" s="15">
        <v>1331</v>
      </c>
      <c r="C1334" s="20">
        <v>40593.243321160371</v>
      </c>
      <c r="D1334" s="20">
        <v>40593.243321160371</v>
      </c>
      <c r="E1334" s="17">
        <v>41853.352881471437</v>
      </c>
    </row>
    <row r="1335" spans="2:5" x14ac:dyDescent="0.25">
      <c r="B1335" s="15">
        <v>1332</v>
      </c>
      <c r="C1335" s="20">
        <v>40219.326306711511</v>
      </c>
      <c r="D1335" s="20">
        <v>40219.326306711511</v>
      </c>
      <c r="E1335" s="17">
        <v>92111.333300166341</v>
      </c>
    </row>
    <row r="1336" spans="2:5" x14ac:dyDescent="0.25">
      <c r="B1336" s="15">
        <v>1333</v>
      </c>
      <c r="C1336" s="20">
        <v>43212.923367990014</v>
      </c>
      <c r="D1336" s="20">
        <v>43212.923367990014</v>
      </c>
      <c r="E1336" s="17">
        <v>51966.427286987077</v>
      </c>
    </row>
    <row r="1337" spans="2:5" x14ac:dyDescent="0.25">
      <c r="B1337" s="15">
        <v>1334</v>
      </c>
      <c r="C1337" s="20">
        <v>35288.341544409108</v>
      </c>
      <c r="D1337" s="20">
        <v>35288.341544409108</v>
      </c>
      <c r="E1337" s="17">
        <v>28844.945026369267</v>
      </c>
    </row>
    <row r="1338" spans="2:5" x14ac:dyDescent="0.25">
      <c r="B1338" s="15">
        <v>1335</v>
      </c>
      <c r="C1338" s="20">
        <v>37464.863728421456</v>
      </c>
      <c r="D1338" s="20">
        <v>37464.863728421456</v>
      </c>
      <c r="E1338" s="17">
        <v>84581.425592207728</v>
      </c>
    </row>
    <row r="1339" spans="2:5" x14ac:dyDescent="0.25">
      <c r="B1339" s="15">
        <v>1336</v>
      </c>
      <c r="C1339" s="20">
        <v>52314.359653454354</v>
      </c>
      <c r="D1339" s="20">
        <v>52314.359653454354</v>
      </c>
      <c r="E1339" s="17">
        <v>48154.432677253928</v>
      </c>
    </row>
    <row r="1340" spans="2:5" x14ac:dyDescent="0.25">
      <c r="B1340" s="15">
        <v>1337</v>
      </c>
      <c r="C1340" s="20">
        <v>32662.901512553697</v>
      </c>
      <c r="D1340" s="20">
        <v>32662.901512553697</v>
      </c>
      <c r="E1340" s="17">
        <v>28946.928389962388</v>
      </c>
    </row>
    <row r="1341" spans="2:5" x14ac:dyDescent="0.25">
      <c r="B1341" s="15">
        <v>1338</v>
      </c>
      <c r="C1341" s="20">
        <v>48089.000539290486</v>
      </c>
      <c r="D1341" s="20">
        <v>48089.000539290486</v>
      </c>
      <c r="E1341" s="17">
        <v>76537.122814676521</v>
      </c>
    </row>
    <row r="1342" spans="2:5" x14ac:dyDescent="0.25">
      <c r="B1342" s="15">
        <v>1339</v>
      </c>
      <c r="C1342" s="20">
        <v>40946.549252820827</v>
      </c>
      <c r="D1342" s="20">
        <v>40946.549252820827</v>
      </c>
      <c r="E1342" s="17">
        <v>38402.176089459288</v>
      </c>
    </row>
    <row r="1343" spans="2:5" x14ac:dyDescent="0.25">
      <c r="B1343" s="15">
        <v>1340</v>
      </c>
      <c r="C1343" s="20">
        <v>41424.517864764894</v>
      </c>
      <c r="D1343" s="20">
        <v>41424.517864764894</v>
      </c>
      <c r="E1343" s="17">
        <v>84143.053931722417</v>
      </c>
    </row>
    <row r="1344" spans="2:5" x14ac:dyDescent="0.25">
      <c r="B1344" s="15">
        <v>1341</v>
      </c>
      <c r="C1344" s="20">
        <v>26478.481109495813</v>
      </c>
      <c r="D1344" s="20">
        <v>26478.481109495813</v>
      </c>
      <c r="E1344" s="17">
        <v>39659.641748348709</v>
      </c>
    </row>
    <row r="1345" spans="2:5" x14ac:dyDescent="0.25">
      <c r="B1345" s="15">
        <v>1342</v>
      </c>
      <c r="C1345" s="20">
        <v>36934.855095823477</v>
      </c>
      <c r="D1345" s="20">
        <v>36934.855095823477</v>
      </c>
      <c r="E1345" s="17">
        <v>16363.087967892103</v>
      </c>
    </row>
    <row r="1346" spans="2:5" x14ac:dyDescent="0.25">
      <c r="B1346" s="15">
        <v>1343</v>
      </c>
      <c r="C1346" s="20">
        <v>35803.255769293348</v>
      </c>
      <c r="D1346" s="20">
        <v>35803.255769293348</v>
      </c>
      <c r="E1346" s="17">
        <v>91242.957293741987</v>
      </c>
    </row>
    <row r="1347" spans="2:5" x14ac:dyDescent="0.25">
      <c r="B1347" s="15">
        <v>1344</v>
      </c>
      <c r="C1347" s="20">
        <v>37838.391461256724</v>
      </c>
      <c r="D1347" s="20">
        <v>37838.391461256724</v>
      </c>
      <c r="E1347" s="17">
        <v>102718.02271145501</v>
      </c>
    </row>
    <row r="1348" spans="2:5" x14ac:dyDescent="0.25">
      <c r="B1348" s="15">
        <v>1345</v>
      </c>
      <c r="C1348" s="20">
        <v>46934.340911105435</v>
      </c>
      <c r="D1348" s="20">
        <v>46934.340911105435</v>
      </c>
      <c r="E1348" s="17">
        <v>28568.58572296827</v>
      </c>
    </row>
    <row r="1349" spans="2:5" x14ac:dyDescent="0.25">
      <c r="B1349" s="15">
        <v>1346</v>
      </c>
      <c r="C1349" s="20">
        <v>32006.127549537039</v>
      </c>
      <c r="D1349" s="20">
        <v>32006.127549537039</v>
      </c>
      <c r="E1349" s="17">
        <v>13348.975296054668</v>
      </c>
    </row>
    <row r="1350" spans="2:5" x14ac:dyDescent="0.25">
      <c r="B1350" s="15">
        <v>1347</v>
      </c>
      <c r="C1350" s="20">
        <v>44828.285963820359</v>
      </c>
      <c r="D1350" s="20">
        <v>44828.285963820359</v>
      </c>
      <c r="E1350" s="17">
        <v>31756.367129040511</v>
      </c>
    </row>
    <row r="1351" spans="2:5" x14ac:dyDescent="0.25">
      <c r="B1351" s="15">
        <v>1348</v>
      </c>
      <c r="C1351" s="20">
        <v>31037.521432218913</v>
      </c>
      <c r="D1351" s="20">
        <v>31037.521432218913</v>
      </c>
      <c r="E1351" s="17">
        <v>105147.90439263581</v>
      </c>
    </row>
    <row r="1352" spans="2:5" x14ac:dyDescent="0.25">
      <c r="B1352" s="15">
        <v>1349</v>
      </c>
      <c r="C1352" s="20">
        <v>34638.183108830839</v>
      </c>
      <c r="D1352" s="20">
        <v>34638.183108830839</v>
      </c>
      <c r="E1352" s="17">
        <v>22504.456414289758</v>
      </c>
    </row>
    <row r="1353" spans="2:5" x14ac:dyDescent="0.25">
      <c r="B1353" s="15">
        <v>1350</v>
      </c>
      <c r="C1353" s="20">
        <v>32694.465073876323</v>
      </c>
      <c r="D1353" s="20">
        <v>32694.465073876323</v>
      </c>
      <c r="E1353" s="17">
        <v>40392.641288542982</v>
      </c>
    </row>
    <row r="1354" spans="2:5" x14ac:dyDescent="0.25">
      <c r="B1354" s="15">
        <v>1351</v>
      </c>
      <c r="C1354" s="20">
        <v>32082.328135334556</v>
      </c>
      <c r="D1354" s="20">
        <v>32082.328135334556</v>
      </c>
      <c r="E1354" s="17">
        <v>27481.697264281389</v>
      </c>
    </row>
    <row r="1355" spans="2:5" x14ac:dyDescent="0.25">
      <c r="B1355" s="15">
        <v>1352</v>
      </c>
      <c r="C1355" s="20">
        <v>44945.447245752337</v>
      </c>
      <c r="D1355" s="20">
        <v>44945.447245752337</v>
      </c>
      <c r="E1355" s="17">
        <v>45455.668749805554</v>
      </c>
    </row>
    <row r="1356" spans="2:5" x14ac:dyDescent="0.25">
      <c r="B1356" s="15">
        <v>1353</v>
      </c>
      <c r="C1356" s="20">
        <v>47179.905444176235</v>
      </c>
      <c r="D1356" s="20">
        <v>47179.905444176235</v>
      </c>
      <c r="E1356" s="17">
        <v>32543.25440942519</v>
      </c>
    </row>
    <row r="1357" spans="2:5" x14ac:dyDescent="0.25">
      <c r="B1357" s="15">
        <v>1354</v>
      </c>
      <c r="C1357" s="20">
        <v>47409.576015573999</v>
      </c>
      <c r="D1357" s="20">
        <v>47409.576015573999</v>
      </c>
      <c r="E1357" s="17">
        <v>51998.543109031772</v>
      </c>
    </row>
    <row r="1358" spans="2:5" x14ac:dyDescent="0.25">
      <c r="B1358" s="15">
        <v>1355</v>
      </c>
      <c r="C1358" s="20">
        <v>34028.263164488861</v>
      </c>
      <c r="D1358" s="20">
        <v>34028.263164488861</v>
      </c>
      <c r="E1358" s="17">
        <v>51007.805274425205</v>
      </c>
    </row>
    <row r="1359" spans="2:5" x14ac:dyDescent="0.25">
      <c r="B1359" s="15">
        <v>1356</v>
      </c>
      <c r="C1359" s="20">
        <v>35934.248992177505</v>
      </c>
      <c r="D1359" s="20">
        <v>35934.248992177505</v>
      </c>
      <c r="E1359" s="17">
        <v>44618.479478314701</v>
      </c>
    </row>
    <row r="1360" spans="2:5" x14ac:dyDescent="0.25">
      <c r="B1360" s="15">
        <v>1357</v>
      </c>
      <c r="C1360" s="20">
        <v>59287.946015932765</v>
      </c>
      <c r="D1360" s="20">
        <v>59287.946015932765</v>
      </c>
      <c r="E1360" s="17">
        <v>36981.932346351889</v>
      </c>
    </row>
    <row r="1361" spans="2:5" x14ac:dyDescent="0.25">
      <c r="B1361" s="15">
        <v>1358</v>
      </c>
      <c r="C1361" s="20">
        <v>42228.190195445706</v>
      </c>
      <c r="D1361" s="20">
        <v>42228.190195445706</v>
      </c>
      <c r="E1361" s="17">
        <v>38473.657605905049</v>
      </c>
    </row>
    <row r="1362" spans="2:5" x14ac:dyDescent="0.25">
      <c r="B1362" s="15">
        <v>1359</v>
      </c>
      <c r="C1362" s="20">
        <v>29654.38170975192</v>
      </c>
      <c r="D1362" s="20">
        <v>29654.38170975192</v>
      </c>
      <c r="E1362" s="17">
        <v>18644.825079285794</v>
      </c>
    </row>
    <row r="1363" spans="2:5" x14ac:dyDescent="0.25">
      <c r="B1363" s="15">
        <v>1360</v>
      </c>
      <c r="C1363" s="20">
        <v>54500.477343754537</v>
      </c>
      <c r="D1363" s="20">
        <v>54500.477343754537</v>
      </c>
      <c r="E1363" s="17">
        <v>40368.540738928124</v>
      </c>
    </row>
    <row r="1364" spans="2:5" x14ac:dyDescent="0.25">
      <c r="B1364" s="15">
        <v>1361</v>
      </c>
      <c r="C1364" s="20">
        <v>43889.725639138298</v>
      </c>
      <c r="D1364" s="20">
        <v>43889.725639138298</v>
      </c>
      <c r="E1364" s="17">
        <v>15328.065689968204</v>
      </c>
    </row>
    <row r="1365" spans="2:5" x14ac:dyDescent="0.25">
      <c r="B1365" s="15">
        <v>1362</v>
      </c>
      <c r="C1365" s="20">
        <v>40103.603740683684</v>
      </c>
      <c r="D1365" s="20">
        <v>40103.603740683684</v>
      </c>
      <c r="E1365" s="17">
        <v>37947.235359183484</v>
      </c>
    </row>
    <row r="1366" spans="2:5" x14ac:dyDescent="0.25">
      <c r="B1366" s="15">
        <v>1363</v>
      </c>
      <c r="C1366" s="20">
        <v>46343.105839790907</v>
      </c>
      <c r="D1366" s="20">
        <v>46343.105839790907</v>
      </c>
      <c r="E1366" s="17">
        <v>53270.340935778033</v>
      </c>
    </row>
    <row r="1367" spans="2:5" x14ac:dyDescent="0.25">
      <c r="B1367" s="15">
        <v>1364</v>
      </c>
      <c r="C1367" s="20">
        <v>38767.370115081168</v>
      </c>
      <c r="D1367" s="20">
        <v>38767.370115081168</v>
      </c>
      <c r="E1367" s="17">
        <v>51828.266131379947</v>
      </c>
    </row>
    <row r="1368" spans="2:5" x14ac:dyDescent="0.25">
      <c r="B1368" s="15">
        <v>1365</v>
      </c>
      <c r="C1368" s="20">
        <v>38073.079212994671</v>
      </c>
      <c r="D1368" s="20">
        <v>38073.079212994671</v>
      </c>
      <c r="E1368" s="17">
        <v>27416.66617395818</v>
      </c>
    </row>
    <row r="1369" spans="2:5" x14ac:dyDescent="0.25">
      <c r="B1369" s="15">
        <v>1366</v>
      </c>
      <c r="C1369" s="20">
        <v>37173.702955003238</v>
      </c>
      <c r="D1369" s="20">
        <v>37173.702955003238</v>
      </c>
      <c r="E1369" s="17">
        <v>62030.417214290057</v>
      </c>
    </row>
    <row r="1370" spans="2:5" x14ac:dyDescent="0.25">
      <c r="B1370" s="15">
        <v>1367</v>
      </c>
      <c r="C1370" s="20">
        <v>46598.674856623147</v>
      </c>
      <c r="D1370" s="20">
        <v>46598.674856623147</v>
      </c>
      <c r="E1370" s="17">
        <v>19467.790169798212</v>
      </c>
    </row>
    <row r="1371" spans="2:5" x14ac:dyDescent="0.25">
      <c r="B1371" s="15">
        <v>1368</v>
      </c>
      <c r="C1371" s="20">
        <v>42691.457073279715</v>
      </c>
      <c r="D1371" s="20">
        <v>42691.457073279715</v>
      </c>
      <c r="E1371" s="17">
        <v>22869.347902576435</v>
      </c>
    </row>
    <row r="1372" spans="2:5" x14ac:dyDescent="0.25">
      <c r="B1372" s="15">
        <v>1369</v>
      </c>
      <c r="C1372" s="20">
        <v>34119.326396463774</v>
      </c>
      <c r="D1372" s="20">
        <v>34119.326396463774</v>
      </c>
      <c r="E1372" s="17">
        <v>44052.869429269791</v>
      </c>
    </row>
    <row r="1373" spans="2:5" x14ac:dyDescent="0.25">
      <c r="B1373" s="15">
        <v>1370</v>
      </c>
      <c r="C1373" s="20">
        <v>44149.9191868825</v>
      </c>
      <c r="D1373" s="20">
        <v>44149.9191868825</v>
      </c>
      <c r="E1373" s="17">
        <v>39061.110570848105</v>
      </c>
    </row>
    <row r="1374" spans="2:5" x14ac:dyDescent="0.25">
      <c r="B1374" s="15">
        <v>1371</v>
      </c>
      <c r="C1374" s="20">
        <v>30715.759470614754</v>
      </c>
      <c r="D1374" s="20">
        <v>30715.759470614754</v>
      </c>
      <c r="E1374" s="17">
        <v>38334.896571604004</v>
      </c>
    </row>
    <row r="1375" spans="2:5" x14ac:dyDescent="0.25">
      <c r="B1375" s="15">
        <v>1372</v>
      </c>
      <c r="C1375" s="20">
        <v>41082.983001903442</v>
      </c>
      <c r="D1375" s="20">
        <v>41082.983001903442</v>
      </c>
      <c r="E1375" s="17">
        <v>28115.193817947824</v>
      </c>
    </row>
    <row r="1376" spans="2:5" x14ac:dyDescent="0.25">
      <c r="B1376" s="15">
        <v>1373</v>
      </c>
      <c r="C1376" s="20">
        <v>31410.110377166515</v>
      </c>
      <c r="D1376" s="20">
        <v>31410.110377166515</v>
      </c>
      <c r="E1376" s="17">
        <v>36646.278080119824</v>
      </c>
    </row>
    <row r="1377" spans="2:5" x14ac:dyDescent="0.25">
      <c r="B1377" s="15">
        <v>1374</v>
      </c>
      <c r="C1377" s="20">
        <v>37199.544328923323</v>
      </c>
      <c r="D1377" s="20">
        <v>37199.544328923323</v>
      </c>
      <c r="E1377" s="17">
        <v>31528.420766180701</v>
      </c>
    </row>
    <row r="1378" spans="2:5" x14ac:dyDescent="0.25">
      <c r="B1378" s="15">
        <v>1375</v>
      </c>
      <c r="C1378" s="20">
        <v>34886.552780753766</v>
      </c>
      <c r="D1378" s="20">
        <v>34886.552780753766</v>
      </c>
      <c r="E1378" s="17">
        <v>38581.701347742492</v>
      </c>
    </row>
    <row r="1379" spans="2:5" x14ac:dyDescent="0.25">
      <c r="B1379" s="15">
        <v>1376</v>
      </c>
      <c r="C1379" s="20">
        <v>45092.27430966706</v>
      </c>
      <c r="D1379" s="20">
        <v>45092.27430966706</v>
      </c>
      <c r="E1379" s="17">
        <v>117026.98172280884</v>
      </c>
    </row>
    <row r="1380" spans="2:5" x14ac:dyDescent="0.25">
      <c r="B1380" s="15">
        <v>1377</v>
      </c>
      <c r="C1380" s="20">
        <v>36585.492112552849</v>
      </c>
      <c r="D1380" s="20">
        <v>36585.492112552849</v>
      </c>
      <c r="E1380" s="17">
        <v>47172.656759496727</v>
      </c>
    </row>
    <row r="1381" spans="2:5" x14ac:dyDescent="0.25">
      <c r="B1381" s="15">
        <v>1378</v>
      </c>
      <c r="C1381" s="20">
        <v>36778.132232181335</v>
      </c>
      <c r="D1381" s="20">
        <v>36778.132232181335</v>
      </c>
      <c r="E1381" s="17">
        <v>83454.975951886197</v>
      </c>
    </row>
    <row r="1382" spans="2:5" x14ac:dyDescent="0.25">
      <c r="B1382" s="15">
        <v>1379</v>
      </c>
      <c r="C1382" s="20">
        <v>41529.267212765524</v>
      </c>
      <c r="D1382" s="20">
        <v>41529.267212765524</v>
      </c>
      <c r="E1382" s="17">
        <v>31549.538897570612</v>
      </c>
    </row>
    <row r="1383" spans="2:5" x14ac:dyDescent="0.25">
      <c r="B1383" s="15">
        <v>1380</v>
      </c>
      <c r="C1383" s="20">
        <v>29033.322509574286</v>
      </c>
      <c r="D1383" s="20">
        <v>29033.322509574286</v>
      </c>
      <c r="E1383" s="17">
        <v>29261.051481993833</v>
      </c>
    </row>
    <row r="1384" spans="2:5" x14ac:dyDescent="0.25">
      <c r="B1384" s="15">
        <v>1381</v>
      </c>
      <c r="C1384" s="20">
        <v>40900.081877109304</v>
      </c>
      <c r="D1384" s="20">
        <v>40900.081877109304</v>
      </c>
      <c r="E1384" s="17">
        <v>29341.791286188065</v>
      </c>
    </row>
    <row r="1385" spans="2:5" x14ac:dyDescent="0.25">
      <c r="B1385" s="15">
        <v>1382</v>
      </c>
      <c r="C1385" s="20">
        <v>45471.627424217462</v>
      </c>
      <c r="D1385" s="20">
        <v>45471.627424217462</v>
      </c>
      <c r="E1385" s="17">
        <v>74693.200933263652</v>
      </c>
    </row>
    <row r="1386" spans="2:5" x14ac:dyDescent="0.25">
      <c r="B1386" s="15">
        <v>1383</v>
      </c>
      <c r="C1386" s="20">
        <v>37294.300640690482</v>
      </c>
      <c r="D1386" s="20">
        <v>37294.300640690482</v>
      </c>
      <c r="E1386" s="17">
        <v>25907.00504360089</v>
      </c>
    </row>
    <row r="1387" spans="2:5" x14ac:dyDescent="0.25">
      <c r="B1387" s="15">
        <v>1384</v>
      </c>
      <c r="C1387" s="20">
        <v>37520.205476677438</v>
      </c>
      <c r="D1387" s="20">
        <v>37520.205476677438</v>
      </c>
      <c r="E1387" s="17">
        <v>29454.412660808961</v>
      </c>
    </row>
    <row r="1388" spans="2:5" x14ac:dyDescent="0.25">
      <c r="B1388" s="15">
        <v>1385</v>
      </c>
      <c r="C1388" s="20">
        <v>52994.601966487011</v>
      </c>
      <c r="D1388" s="20">
        <v>52994.601966487011</v>
      </c>
      <c r="E1388" s="17">
        <v>40077.414491982825</v>
      </c>
    </row>
    <row r="1389" spans="2:5" x14ac:dyDescent="0.25">
      <c r="B1389" s="15">
        <v>1386</v>
      </c>
      <c r="C1389" s="20">
        <v>46935.271307948235</v>
      </c>
      <c r="D1389" s="20">
        <v>46935.271307948235</v>
      </c>
      <c r="E1389" s="17">
        <v>34012.821816151911</v>
      </c>
    </row>
    <row r="1390" spans="2:5" x14ac:dyDescent="0.25">
      <c r="B1390" s="15">
        <v>1387</v>
      </c>
      <c r="C1390" s="20">
        <v>36804.213170375922</v>
      </c>
      <c r="D1390" s="20">
        <v>36804.213170375922</v>
      </c>
      <c r="E1390" s="17">
        <v>27635.912936996931</v>
      </c>
    </row>
    <row r="1391" spans="2:5" x14ac:dyDescent="0.25">
      <c r="B1391" s="15">
        <v>1388</v>
      </c>
      <c r="C1391" s="20">
        <v>55539.226263758712</v>
      </c>
      <c r="D1391" s="20">
        <v>55539.226263758712</v>
      </c>
      <c r="E1391" s="17">
        <v>43458.463206115077</v>
      </c>
    </row>
    <row r="1392" spans="2:5" x14ac:dyDescent="0.25">
      <c r="B1392" s="15">
        <v>1389</v>
      </c>
      <c r="C1392" s="20">
        <v>40175.883504318204</v>
      </c>
      <c r="D1392" s="20">
        <v>40175.883504318204</v>
      </c>
      <c r="E1392" s="17">
        <v>35524.233653118448</v>
      </c>
    </row>
    <row r="1393" spans="2:5" x14ac:dyDescent="0.25">
      <c r="B1393" s="15">
        <v>1390</v>
      </c>
      <c r="C1393" s="20">
        <v>43833.892892858057</v>
      </c>
      <c r="D1393" s="20">
        <v>43833.892892858057</v>
      </c>
      <c r="E1393" s="17">
        <v>83480.092408583369</v>
      </c>
    </row>
    <row r="1394" spans="2:5" x14ac:dyDescent="0.25">
      <c r="B1394" s="15">
        <v>1391</v>
      </c>
      <c r="C1394" s="20">
        <v>39396.489650590032</v>
      </c>
      <c r="D1394" s="20">
        <v>39396.489650590032</v>
      </c>
      <c r="E1394" s="17">
        <v>97572.721526464389</v>
      </c>
    </row>
    <row r="1395" spans="2:5" x14ac:dyDescent="0.25">
      <c r="B1395" s="15">
        <v>1392</v>
      </c>
      <c r="C1395" s="20">
        <v>51576.212566792507</v>
      </c>
      <c r="D1395" s="20">
        <v>51576.212566792507</v>
      </c>
      <c r="E1395" s="17">
        <v>29928.824141089666</v>
      </c>
    </row>
    <row r="1396" spans="2:5" x14ac:dyDescent="0.25">
      <c r="B1396" s="15">
        <v>1393</v>
      </c>
      <c r="C1396" s="20">
        <v>31826.372528155418</v>
      </c>
      <c r="D1396" s="20">
        <v>31826.372528155418</v>
      </c>
      <c r="E1396" s="17">
        <v>44139.042753978021</v>
      </c>
    </row>
    <row r="1397" spans="2:5" x14ac:dyDescent="0.25">
      <c r="B1397" s="15">
        <v>1394</v>
      </c>
      <c r="C1397" s="20">
        <v>40990.861161713168</v>
      </c>
      <c r="D1397" s="20">
        <v>40990.861161713168</v>
      </c>
      <c r="E1397" s="17">
        <v>94361.952893693087</v>
      </c>
    </row>
    <row r="1398" spans="2:5" x14ac:dyDescent="0.25">
      <c r="B1398" s="15">
        <v>1395</v>
      </c>
      <c r="C1398" s="20">
        <v>36360.247695304693</v>
      </c>
      <c r="D1398" s="20">
        <v>36360.247695304693</v>
      </c>
      <c r="E1398" s="17">
        <v>40115.354790662241</v>
      </c>
    </row>
    <row r="1399" spans="2:5" x14ac:dyDescent="0.25">
      <c r="B1399" s="15">
        <v>1396</v>
      </c>
      <c r="C1399" s="20">
        <v>41066.427872636305</v>
      </c>
      <c r="D1399" s="20">
        <v>41066.427872636305</v>
      </c>
      <c r="E1399" s="17">
        <v>29568.327632123401</v>
      </c>
    </row>
    <row r="1400" spans="2:5" x14ac:dyDescent="0.25">
      <c r="B1400" s="15">
        <v>1397</v>
      </c>
      <c r="C1400" s="20">
        <v>40024.435825818669</v>
      </c>
      <c r="D1400" s="20">
        <v>40024.435825818669</v>
      </c>
      <c r="E1400" s="17">
        <v>28322.270219346232</v>
      </c>
    </row>
    <row r="1401" spans="2:5" x14ac:dyDescent="0.25">
      <c r="B1401" s="15">
        <v>1398</v>
      </c>
      <c r="C1401" s="20">
        <v>36375.042976974742</v>
      </c>
      <c r="D1401" s="20">
        <v>36375.042976974742</v>
      </c>
      <c r="E1401" s="17">
        <v>53278.662633022519</v>
      </c>
    </row>
    <row r="1402" spans="2:5" x14ac:dyDescent="0.25">
      <c r="B1402" s="15">
        <v>1399</v>
      </c>
      <c r="C1402" s="20">
        <v>54078.66032333859</v>
      </c>
      <c r="D1402" s="20">
        <v>54078.66032333859</v>
      </c>
      <c r="E1402" s="17">
        <v>38825.214078572251</v>
      </c>
    </row>
    <row r="1403" spans="2:5" x14ac:dyDescent="0.25">
      <c r="B1403" s="15">
        <v>1400</v>
      </c>
      <c r="C1403" s="20">
        <v>57934.531463114581</v>
      </c>
      <c r="D1403" s="20">
        <v>57934.531463114581</v>
      </c>
      <c r="E1403" s="17">
        <v>26758.546182335387</v>
      </c>
    </row>
    <row r="1404" spans="2:5" x14ac:dyDescent="0.25">
      <c r="B1404" s="15">
        <v>1401</v>
      </c>
      <c r="C1404" s="20">
        <v>33727.581184590956</v>
      </c>
      <c r="D1404" s="20">
        <v>33727.581184590956</v>
      </c>
      <c r="E1404" s="17">
        <v>16755.144826720814</v>
      </c>
    </row>
    <row r="1405" spans="2:5" x14ac:dyDescent="0.25">
      <c r="B1405" s="15">
        <v>1402</v>
      </c>
      <c r="C1405" s="20">
        <v>54120.972130815302</v>
      </c>
      <c r="D1405" s="20">
        <v>54120.972130815302</v>
      </c>
      <c r="E1405" s="17">
        <v>37881.297750819154</v>
      </c>
    </row>
    <row r="1406" spans="2:5" x14ac:dyDescent="0.25">
      <c r="B1406" s="15">
        <v>1403</v>
      </c>
      <c r="C1406" s="20">
        <v>25317.763485303043</v>
      </c>
      <c r="D1406" s="20">
        <v>25317.763485303043</v>
      </c>
      <c r="E1406" s="17">
        <v>20180.702454108723</v>
      </c>
    </row>
    <row r="1407" spans="2:5" x14ac:dyDescent="0.25">
      <c r="B1407" s="15">
        <v>1404</v>
      </c>
      <c r="C1407" s="20">
        <v>37001.510631700345</v>
      </c>
      <c r="D1407" s="20">
        <v>37001.510631700345</v>
      </c>
      <c r="E1407" s="17">
        <v>36552.464814746148</v>
      </c>
    </row>
    <row r="1408" spans="2:5" x14ac:dyDescent="0.25">
      <c r="B1408" s="15">
        <v>1405</v>
      </c>
      <c r="C1408" s="20">
        <v>43365.838998910207</v>
      </c>
      <c r="D1408" s="20">
        <v>43365.838998910207</v>
      </c>
      <c r="E1408" s="17">
        <v>42503.461057396213</v>
      </c>
    </row>
    <row r="1409" spans="2:5" x14ac:dyDescent="0.25">
      <c r="B1409" s="15">
        <v>1406</v>
      </c>
      <c r="C1409" s="20">
        <v>61138.652529404644</v>
      </c>
      <c r="D1409" s="20">
        <v>61138.652529404644</v>
      </c>
      <c r="E1409" s="17">
        <v>35567.755001395075</v>
      </c>
    </row>
    <row r="1410" spans="2:5" x14ac:dyDescent="0.25">
      <c r="B1410" s="15">
        <v>1407</v>
      </c>
      <c r="C1410" s="20">
        <v>45747.56278057766</v>
      </c>
      <c r="D1410" s="20">
        <v>45747.56278057766</v>
      </c>
      <c r="E1410" s="17">
        <v>49870.659248895892</v>
      </c>
    </row>
    <row r="1411" spans="2:5" x14ac:dyDescent="0.25">
      <c r="B1411" s="15">
        <v>1408</v>
      </c>
      <c r="C1411" s="20">
        <v>58837.948582408993</v>
      </c>
      <c r="D1411" s="20">
        <v>58837.948582408993</v>
      </c>
      <c r="E1411" s="17">
        <v>35814.929267547057</v>
      </c>
    </row>
    <row r="1412" spans="2:5" x14ac:dyDescent="0.25">
      <c r="B1412" s="15">
        <v>1409</v>
      </c>
      <c r="C1412" s="20">
        <v>58290.239095503806</v>
      </c>
      <c r="D1412" s="20">
        <v>58290.239095503806</v>
      </c>
      <c r="E1412" s="17">
        <v>35190.845896807426</v>
      </c>
    </row>
    <row r="1413" spans="2:5" x14ac:dyDescent="0.25">
      <c r="B1413" s="15">
        <v>1410</v>
      </c>
      <c r="C1413" s="20">
        <v>37599.242767950767</v>
      </c>
      <c r="D1413" s="20">
        <v>37599.242767950767</v>
      </c>
      <c r="E1413" s="17">
        <v>73596.891314942011</v>
      </c>
    </row>
    <row r="1414" spans="2:5" x14ac:dyDescent="0.25">
      <c r="B1414" s="15">
        <v>1411</v>
      </c>
      <c r="C1414" s="20">
        <v>55545.918484965587</v>
      </c>
      <c r="D1414" s="20">
        <v>55545.918484965587</v>
      </c>
      <c r="E1414" s="17">
        <v>37730.575274394228</v>
      </c>
    </row>
    <row r="1415" spans="2:5" x14ac:dyDescent="0.25">
      <c r="B1415" s="15">
        <v>1412</v>
      </c>
      <c r="C1415" s="20">
        <v>41715.235288762953</v>
      </c>
      <c r="D1415" s="20">
        <v>41715.235288762953</v>
      </c>
      <c r="E1415" s="17">
        <v>36153.360588362717</v>
      </c>
    </row>
    <row r="1416" spans="2:5" x14ac:dyDescent="0.25">
      <c r="B1416" s="15">
        <v>1413</v>
      </c>
      <c r="C1416" s="20">
        <v>33638.20432731881</v>
      </c>
      <c r="D1416" s="20">
        <v>33638.20432731881</v>
      </c>
      <c r="E1416" s="17">
        <v>27913.036224130658</v>
      </c>
    </row>
    <row r="1417" spans="2:5" x14ac:dyDescent="0.25">
      <c r="B1417" s="15">
        <v>1414</v>
      </c>
      <c r="C1417" s="20">
        <v>42567.718411155198</v>
      </c>
      <c r="D1417" s="20">
        <v>42567.718411155198</v>
      </c>
      <c r="E1417" s="17">
        <v>26440.338939609897</v>
      </c>
    </row>
    <row r="1418" spans="2:5" x14ac:dyDescent="0.25">
      <c r="B1418" s="15">
        <v>1415</v>
      </c>
      <c r="C1418" s="20">
        <v>27376.196817471322</v>
      </c>
      <c r="D1418" s="20">
        <v>27376.196817471322</v>
      </c>
      <c r="E1418" s="17">
        <v>74964.357148292562</v>
      </c>
    </row>
    <row r="1419" spans="2:5" x14ac:dyDescent="0.25">
      <c r="B1419" s="15">
        <v>1416</v>
      </c>
      <c r="C1419" s="20">
        <v>43921.228520331686</v>
      </c>
      <c r="D1419" s="20">
        <v>43921.228520331686</v>
      </c>
      <c r="E1419" s="17">
        <v>26953.722103414686</v>
      </c>
    </row>
    <row r="1420" spans="2:5" x14ac:dyDescent="0.25">
      <c r="B1420" s="15">
        <v>1417</v>
      </c>
      <c r="C1420" s="20">
        <v>66788.740616771931</v>
      </c>
      <c r="D1420" s="20">
        <v>66788.740616771931</v>
      </c>
      <c r="E1420" s="17">
        <v>82020.101009427628</v>
      </c>
    </row>
    <row r="1421" spans="2:5" x14ac:dyDescent="0.25">
      <c r="B1421" s="15">
        <v>1418</v>
      </c>
      <c r="C1421" s="20">
        <v>39038.585120521915</v>
      </c>
      <c r="D1421" s="20">
        <v>39038.585120521915</v>
      </c>
      <c r="E1421" s="17">
        <v>28391.301754213368</v>
      </c>
    </row>
    <row r="1422" spans="2:5" x14ac:dyDescent="0.25">
      <c r="B1422" s="15">
        <v>1419</v>
      </c>
      <c r="C1422" s="20">
        <v>37288.414463901841</v>
      </c>
      <c r="D1422" s="20">
        <v>37288.414463901841</v>
      </c>
      <c r="E1422" s="17">
        <v>103992.30062889379</v>
      </c>
    </row>
    <row r="1423" spans="2:5" x14ac:dyDescent="0.25">
      <c r="B1423" s="15">
        <v>1420</v>
      </c>
      <c r="C1423" s="20">
        <v>35118.706080994998</v>
      </c>
      <c r="D1423" s="20">
        <v>35118.706080994998</v>
      </c>
      <c r="E1423" s="17">
        <v>34048.644177771632</v>
      </c>
    </row>
    <row r="1424" spans="2:5" x14ac:dyDescent="0.25">
      <c r="B1424" s="15">
        <v>1421</v>
      </c>
      <c r="C1424" s="20">
        <v>33114.056043616794</v>
      </c>
      <c r="D1424" s="20">
        <v>33114.056043616794</v>
      </c>
      <c r="E1424" s="17">
        <v>21717.749568378531</v>
      </c>
    </row>
    <row r="1425" spans="2:5" x14ac:dyDescent="0.25">
      <c r="B1425" s="15">
        <v>1422</v>
      </c>
      <c r="C1425" s="20">
        <v>37956.703663176566</v>
      </c>
      <c r="D1425" s="20">
        <v>37956.703663176566</v>
      </c>
      <c r="E1425" s="17">
        <v>36893.572359954633</v>
      </c>
    </row>
    <row r="1426" spans="2:5" x14ac:dyDescent="0.25">
      <c r="B1426" s="15">
        <v>1423</v>
      </c>
      <c r="C1426" s="20">
        <v>53474.575200834806</v>
      </c>
      <c r="D1426" s="20">
        <v>53474.575200834806</v>
      </c>
      <c r="E1426" s="17">
        <v>45224.549685166719</v>
      </c>
    </row>
    <row r="1427" spans="2:5" x14ac:dyDescent="0.25">
      <c r="B1427" s="15">
        <v>1424</v>
      </c>
      <c r="C1427" s="20">
        <v>51833.196930981925</v>
      </c>
      <c r="D1427" s="20">
        <v>51833.196930981925</v>
      </c>
      <c r="E1427" s="17">
        <v>38536.408726480535</v>
      </c>
    </row>
    <row r="1428" spans="2:5" x14ac:dyDescent="0.25">
      <c r="B1428" s="15">
        <v>1425</v>
      </c>
      <c r="C1428" s="20">
        <v>50842.587493143823</v>
      </c>
      <c r="D1428" s="20">
        <v>50842.587493143823</v>
      </c>
      <c r="E1428" s="17">
        <v>54649.875039194689</v>
      </c>
    </row>
    <row r="1429" spans="2:5" x14ac:dyDescent="0.25">
      <c r="B1429" s="15">
        <v>1426</v>
      </c>
      <c r="C1429" s="20">
        <v>34471.030255965627</v>
      </c>
      <c r="D1429" s="20">
        <v>34471.030255965627</v>
      </c>
      <c r="E1429" s="17">
        <v>26446.431943990883</v>
      </c>
    </row>
    <row r="1430" spans="2:5" x14ac:dyDescent="0.25">
      <c r="B1430" s="15">
        <v>1427</v>
      </c>
      <c r="C1430" s="20">
        <v>28311.540041119246</v>
      </c>
      <c r="D1430" s="20">
        <v>28311.540041119246</v>
      </c>
      <c r="E1430" s="17">
        <v>20975.723419102123</v>
      </c>
    </row>
    <row r="1431" spans="2:5" x14ac:dyDescent="0.25">
      <c r="B1431" s="15">
        <v>1428</v>
      </c>
      <c r="C1431" s="20">
        <v>51949.354305826557</v>
      </c>
      <c r="D1431" s="20">
        <v>51949.354305826557</v>
      </c>
      <c r="E1431" s="17">
        <v>31104.726064290659</v>
      </c>
    </row>
    <row r="1432" spans="2:5" x14ac:dyDescent="0.25">
      <c r="B1432" s="15">
        <v>1429</v>
      </c>
      <c r="C1432" s="20">
        <v>30177.110162431509</v>
      </c>
      <c r="D1432" s="20">
        <v>30177.110162431509</v>
      </c>
      <c r="E1432" s="17">
        <v>89555.354823624206</v>
      </c>
    </row>
    <row r="1433" spans="2:5" x14ac:dyDescent="0.25">
      <c r="B1433" s="15">
        <v>1430</v>
      </c>
      <c r="C1433" s="20">
        <v>38678.985146147948</v>
      </c>
      <c r="D1433" s="20">
        <v>38678.985146147948</v>
      </c>
      <c r="E1433" s="17">
        <v>21686.360865170922</v>
      </c>
    </row>
    <row r="1434" spans="2:5" x14ac:dyDescent="0.25">
      <c r="B1434" s="15">
        <v>1431</v>
      </c>
      <c r="C1434" s="20">
        <v>44054.001017203373</v>
      </c>
      <c r="D1434" s="20">
        <v>44054.001017203373</v>
      </c>
      <c r="E1434" s="17">
        <v>39892.07871137718</v>
      </c>
    </row>
    <row r="1435" spans="2:5" x14ac:dyDescent="0.25">
      <c r="B1435" s="15">
        <v>1432</v>
      </c>
      <c r="C1435" s="20">
        <v>33589.4567732695</v>
      </c>
      <c r="D1435" s="20">
        <v>33589.4567732695</v>
      </c>
      <c r="E1435" s="17">
        <v>87014.939734762171</v>
      </c>
    </row>
    <row r="1436" spans="2:5" x14ac:dyDescent="0.25">
      <c r="B1436" s="15">
        <v>1433</v>
      </c>
      <c r="C1436" s="20">
        <v>39287.42747158961</v>
      </c>
      <c r="D1436" s="20">
        <v>39287.42747158961</v>
      </c>
      <c r="E1436" s="17">
        <v>65723.879656617457</v>
      </c>
    </row>
    <row r="1437" spans="2:5" x14ac:dyDescent="0.25">
      <c r="B1437" s="15">
        <v>1434</v>
      </c>
      <c r="C1437" s="20">
        <v>36609.922972761306</v>
      </c>
      <c r="D1437" s="20">
        <v>36609.922972761306</v>
      </c>
      <c r="E1437" s="17">
        <v>75442.400129760732</v>
      </c>
    </row>
    <row r="1438" spans="2:5" x14ac:dyDescent="0.25">
      <c r="B1438" s="15">
        <v>1435</v>
      </c>
      <c r="C1438" s="20">
        <v>33397.113384133299</v>
      </c>
      <c r="D1438" s="20">
        <v>33397.113384133299</v>
      </c>
      <c r="E1438" s="17">
        <v>32563.037995747716</v>
      </c>
    </row>
    <row r="1439" spans="2:5" x14ac:dyDescent="0.25">
      <c r="B1439" s="15">
        <v>1436</v>
      </c>
      <c r="C1439" s="20">
        <v>38498.671909086152</v>
      </c>
      <c r="D1439" s="20">
        <v>38498.671909086152</v>
      </c>
      <c r="E1439" s="17">
        <v>50626.250428404586</v>
      </c>
    </row>
    <row r="1440" spans="2:5" x14ac:dyDescent="0.25">
      <c r="B1440" s="15">
        <v>1437</v>
      </c>
      <c r="C1440" s="20">
        <v>50935.261298453122</v>
      </c>
      <c r="D1440" s="20">
        <v>50935.261298453122</v>
      </c>
      <c r="E1440" s="17">
        <v>46962.361062382894</v>
      </c>
    </row>
    <row r="1441" spans="2:5" x14ac:dyDescent="0.25">
      <c r="B1441" s="15">
        <v>1438</v>
      </c>
      <c r="C1441" s="20">
        <v>43507.278797425526</v>
      </c>
      <c r="D1441" s="20">
        <v>43507.278797425526</v>
      </c>
      <c r="E1441" s="17">
        <v>26311.145114316521</v>
      </c>
    </row>
    <row r="1442" spans="2:5" x14ac:dyDescent="0.25">
      <c r="B1442" s="15">
        <v>1439</v>
      </c>
      <c r="C1442" s="20">
        <v>37892.64467500092</v>
      </c>
      <c r="D1442" s="20">
        <v>37892.64467500092</v>
      </c>
      <c r="E1442" s="17">
        <v>43512.626929850398</v>
      </c>
    </row>
    <row r="1443" spans="2:5" x14ac:dyDescent="0.25">
      <c r="B1443" s="15">
        <v>1440</v>
      </c>
      <c r="C1443" s="20">
        <v>61717.277127614936</v>
      </c>
      <c r="D1443" s="20">
        <v>61717.277127614936</v>
      </c>
      <c r="E1443" s="17">
        <v>102216.57751649228</v>
      </c>
    </row>
    <row r="1444" spans="2:5" x14ac:dyDescent="0.25">
      <c r="B1444" s="15">
        <v>1441</v>
      </c>
      <c r="C1444" s="20">
        <v>32906.152585672986</v>
      </c>
      <c r="D1444" s="20">
        <v>32906.152585672986</v>
      </c>
      <c r="E1444" s="17">
        <v>33379.130779825398</v>
      </c>
    </row>
    <row r="1445" spans="2:5" x14ac:dyDescent="0.25">
      <c r="B1445" s="15">
        <v>1442</v>
      </c>
      <c r="C1445" s="20">
        <v>37807.358620603838</v>
      </c>
      <c r="D1445" s="20">
        <v>37807.358620603838</v>
      </c>
      <c r="E1445" s="17">
        <v>23158.219118159162</v>
      </c>
    </row>
    <row r="1446" spans="2:5" x14ac:dyDescent="0.25">
      <c r="B1446" s="15">
        <v>1443</v>
      </c>
      <c r="C1446" s="20">
        <v>47920.599186914973</v>
      </c>
      <c r="D1446" s="20">
        <v>47920.599186914973</v>
      </c>
      <c r="E1446" s="17">
        <v>37829.906683952482</v>
      </c>
    </row>
    <row r="1447" spans="2:5" x14ac:dyDescent="0.25">
      <c r="B1447" s="15">
        <v>1444</v>
      </c>
      <c r="C1447" s="20">
        <v>40115.389409809206</v>
      </c>
      <c r="D1447" s="20">
        <v>40115.389409809206</v>
      </c>
      <c r="E1447" s="17">
        <v>45851.369447764242</v>
      </c>
    </row>
    <row r="1448" spans="2:5" x14ac:dyDescent="0.25">
      <c r="B1448" s="15">
        <v>1445</v>
      </c>
      <c r="C1448" s="20">
        <v>47066.619288509362</v>
      </c>
      <c r="D1448" s="20">
        <v>47066.619288509362</v>
      </c>
      <c r="E1448" s="17">
        <v>88854.217923510383</v>
      </c>
    </row>
    <row r="1449" spans="2:5" x14ac:dyDescent="0.25">
      <c r="B1449" s="15">
        <v>1446</v>
      </c>
      <c r="C1449" s="20">
        <v>53449.806461372078</v>
      </c>
      <c r="D1449" s="20">
        <v>53449.806461372078</v>
      </c>
      <c r="E1449" s="17">
        <v>32482.459027400662</v>
      </c>
    </row>
    <row r="1450" spans="2:5" x14ac:dyDescent="0.25">
      <c r="B1450" s="15">
        <v>1447</v>
      </c>
      <c r="C1450" s="20">
        <v>35346.56160587928</v>
      </c>
      <c r="D1450" s="20">
        <v>35346.56160587928</v>
      </c>
      <c r="E1450" s="17">
        <v>32945.351456607634</v>
      </c>
    </row>
    <row r="1451" spans="2:5" x14ac:dyDescent="0.25">
      <c r="B1451" s="15">
        <v>1448</v>
      </c>
      <c r="C1451" s="20">
        <v>46872.141204522435</v>
      </c>
      <c r="D1451" s="20">
        <v>46872.141204522435</v>
      </c>
      <c r="E1451" s="17">
        <v>46262.70971672111</v>
      </c>
    </row>
    <row r="1452" spans="2:5" x14ac:dyDescent="0.25">
      <c r="B1452" s="15">
        <v>1449</v>
      </c>
      <c r="C1452" s="20">
        <v>34049.129042785462</v>
      </c>
      <c r="D1452" s="20">
        <v>34049.129042785462</v>
      </c>
      <c r="E1452" s="17">
        <v>32415.964248613869</v>
      </c>
    </row>
    <row r="1453" spans="2:5" x14ac:dyDescent="0.25">
      <c r="B1453" s="15">
        <v>1450</v>
      </c>
      <c r="C1453" s="20">
        <v>37561.411056812431</v>
      </c>
      <c r="D1453" s="20">
        <v>37561.411056812431</v>
      </c>
      <c r="E1453" s="17">
        <v>23712.160616032939</v>
      </c>
    </row>
    <row r="1454" spans="2:5" x14ac:dyDescent="0.25">
      <c r="B1454" s="15">
        <v>1451</v>
      </c>
      <c r="C1454" s="20">
        <v>44371.122611004153</v>
      </c>
      <c r="D1454" s="20">
        <v>44371.122611004153</v>
      </c>
      <c r="E1454" s="17">
        <v>111590.42352182462</v>
      </c>
    </row>
    <row r="1455" spans="2:5" x14ac:dyDescent="0.25">
      <c r="B1455" s="15">
        <v>1452</v>
      </c>
      <c r="C1455" s="20">
        <v>42817.984977286935</v>
      </c>
      <c r="D1455" s="20">
        <v>42817.984977286935</v>
      </c>
      <c r="E1455" s="17">
        <v>29739.393314950772</v>
      </c>
    </row>
    <row r="1456" spans="2:5" x14ac:dyDescent="0.25">
      <c r="B1456" s="15">
        <v>1453</v>
      </c>
      <c r="C1456" s="20">
        <v>39570.26417445032</v>
      </c>
      <c r="D1456" s="20">
        <v>39570.26417445032</v>
      </c>
      <c r="E1456" s="17">
        <v>35931.656369250886</v>
      </c>
    </row>
    <row r="1457" spans="2:5" x14ac:dyDescent="0.25">
      <c r="B1457" s="15">
        <v>1454</v>
      </c>
      <c r="C1457" s="20">
        <v>46348.032420138064</v>
      </c>
      <c r="D1457" s="20">
        <v>46348.032420138064</v>
      </c>
      <c r="E1457" s="17">
        <v>22409.869231074248</v>
      </c>
    </row>
    <row r="1458" spans="2:5" x14ac:dyDescent="0.25">
      <c r="B1458" s="15">
        <v>1455</v>
      </c>
      <c r="C1458" s="20">
        <v>41637.378709977216</v>
      </c>
      <c r="D1458" s="20">
        <v>41637.378709977216</v>
      </c>
      <c r="E1458" s="17">
        <v>25380.597075080437</v>
      </c>
    </row>
    <row r="1459" spans="2:5" x14ac:dyDescent="0.25">
      <c r="B1459" s="15">
        <v>1456</v>
      </c>
      <c r="C1459" s="20">
        <v>63082.768084462383</v>
      </c>
      <c r="D1459" s="20">
        <v>63082.768084462383</v>
      </c>
      <c r="E1459" s="17">
        <v>56965.522575089031</v>
      </c>
    </row>
    <row r="1460" spans="2:5" x14ac:dyDescent="0.25">
      <c r="B1460" s="15">
        <v>1457</v>
      </c>
      <c r="C1460" s="20">
        <v>59136.401328164313</v>
      </c>
      <c r="D1460" s="20">
        <v>59136.401328164313</v>
      </c>
      <c r="E1460" s="17">
        <v>35272.147178494277</v>
      </c>
    </row>
    <row r="1461" spans="2:5" x14ac:dyDescent="0.25">
      <c r="B1461" s="15">
        <v>1458</v>
      </c>
      <c r="C1461" s="20">
        <v>56063.224643085399</v>
      </c>
      <c r="D1461" s="20">
        <v>56063.224643085399</v>
      </c>
      <c r="E1461" s="17">
        <v>33524.365249732298</v>
      </c>
    </row>
    <row r="1462" spans="2:5" x14ac:dyDescent="0.25">
      <c r="B1462" s="15">
        <v>1459</v>
      </c>
      <c r="C1462" s="20">
        <v>37109.505966801429</v>
      </c>
      <c r="D1462" s="20">
        <v>37109.505966801429</v>
      </c>
      <c r="E1462" s="17">
        <v>31782.023258407447</v>
      </c>
    </row>
    <row r="1463" spans="2:5" x14ac:dyDescent="0.25">
      <c r="B1463" s="15">
        <v>1460</v>
      </c>
      <c r="C1463" s="20">
        <v>31758.868161399823</v>
      </c>
      <c r="D1463" s="20">
        <v>31758.868161399823</v>
      </c>
      <c r="E1463" s="17">
        <v>42916.611588779866</v>
      </c>
    </row>
    <row r="1464" spans="2:5" x14ac:dyDescent="0.25">
      <c r="B1464" s="15">
        <v>1461</v>
      </c>
      <c r="C1464" s="20">
        <v>48896.806398850305</v>
      </c>
      <c r="D1464" s="20">
        <v>48896.806398850305</v>
      </c>
      <c r="E1464" s="17">
        <v>39271.156946385054</v>
      </c>
    </row>
    <row r="1465" spans="2:5" x14ac:dyDescent="0.25">
      <c r="B1465" s="15">
        <v>1462</v>
      </c>
      <c r="C1465" s="20">
        <v>33990.034515972729</v>
      </c>
      <c r="D1465" s="20">
        <v>33990.034515972729</v>
      </c>
      <c r="E1465" s="17">
        <v>30590.498641718772</v>
      </c>
    </row>
    <row r="1466" spans="2:5" x14ac:dyDescent="0.25">
      <c r="B1466" s="15">
        <v>1463</v>
      </c>
      <c r="C1466" s="20">
        <v>44025.078532569474</v>
      </c>
      <c r="D1466" s="20">
        <v>44025.078532569474</v>
      </c>
      <c r="E1466" s="17">
        <v>46029.145152971876</v>
      </c>
    </row>
    <row r="1467" spans="2:5" x14ac:dyDescent="0.25">
      <c r="B1467" s="15">
        <v>1464</v>
      </c>
      <c r="C1467" s="20">
        <v>39391.871019314451</v>
      </c>
      <c r="D1467" s="20">
        <v>39391.871019314451</v>
      </c>
      <c r="E1467" s="17">
        <v>37010.284358729994</v>
      </c>
    </row>
    <row r="1468" spans="2:5" x14ac:dyDescent="0.25">
      <c r="B1468" s="15">
        <v>1465</v>
      </c>
      <c r="C1468" s="20">
        <v>36560.095344663394</v>
      </c>
      <c r="D1468" s="20">
        <v>36560.095344663394</v>
      </c>
      <c r="E1468" s="17">
        <v>36290.088980783476</v>
      </c>
    </row>
    <row r="1469" spans="2:5" x14ac:dyDescent="0.25">
      <c r="B1469" s="15">
        <v>1466</v>
      </c>
      <c r="C1469" s="20">
        <v>42905.265898402984</v>
      </c>
      <c r="D1469" s="20">
        <v>42905.265898402984</v>
      </c>
      <c r="E1469" s="17">
        <v>44176.390709769985</v>
      </c>
    </row>
    <row r="1470" spans="2:5" x14ac:dyDescent="0.25">
      <c r="B1470" s="15">
        <v>1467</v>
      </c>
      <c r="C1470" s="20">
        <v>27080.325205976154</v>
      </c>
      <c r="D1470" s="20">
        <v>27080.325205976154</v>
      </c>
      <c r="E1470" s="17">
        <v>29835.774898536172</v>
      </c>
    </row>
    <row r="1471" spans="2:5" x14ac:dyDescent="0.25">
      <c r="B1471" s="15">
        <v>1468</v>
      </c>
      <c r="C1471" s="20">
        <v>38889.26951991683</v>
      </c>
      <c r="D1471" s="20">
        <v>38889.26951991683</v>
      </c>
      <c r="E1471" s="17">
        <v>29526.776661606862</v>
      </c>
    </row>
    <row r="1472" spans="2:5" x14ac:dyDescent="0.25">
      <c r="B1472" s="15">
        <v>1469</v>
      </c>
      <c r="C1472" s="20">
        <v>41134.495852081294</v>
      </c>
      <c r="D1472" s="20">
        <v>41134.495852081294</v>
      </c>
      <c r="E1472" s="17">
        <v>41877.388311698793</v>
      </c>
    </row>
    <row r="1473" spans="2:5" x14ac:dyDescent="0.25">
      <c r="B1473" s="15">
        <v>1470</v>
      </c>
      <c r="C1473" s="20">
        <v>39617.010392924385</v>
      </c>
      <c r="D1473" s="20">
        <v>39617.010392924385</v>
      </c>
      <c r="E1473" s="17">
        <v>34372.90214031002</v>
      </c>
    </row>
    <row r="1474" spans="2:5" x14ac:dyDescent="0.25">
      <c r="B1474" s="15">
        <v>1471</v>
      </c>
      <c r="C1474" s="20">
        <v>39753.850365313556</v>
      </c>
      <c r="D1474" s="20">
        <v>39753.850365313556</v>
      </c>
      <c r="E1474" s="17">
        <v>34207.79621187818</v>
      </c>
    </row>
    <row r="1475" spans="2:5" x14ac:dyDescent="0.25">
      <c r="B1475" s="15">
        <v>1472</v>
      </c>
      <c r="C1475" s="20">
        <v>37568.009367794897</v>
      </c>
      <c r="D1475" s="20">
        <v>37568.009367794897</v>
      </c>
      <c r="E1475" s="17">
        <v>24444.974730844813</v>
      </c>
    </row>
    <row r="1476" spans="2:5" x14ac:dyDescent="0.25">
      <c r="B1476" s="15">
        <v>1473</v>
      </c>
      <c r="C1476" s="20">
        <v>47990.525206640661</v>
      </c>
      <c r="D1476" s="20">
        <v>47990.525206640661</v>
      </c>
      <c r="E1476" s="17">
        <v>78717.075388159952</v>
      </c>
    </row>
    <row r="1477" spans="2:5" x14ac:dyDescent="0.25">
      <c r="B1477" s="15">
        <v>1474</v>
      </c>
      <c r="C1477" s="20">
        <v>37489.44065107088</v>
      </c>
      <c r="D1477" s="20">
        <v>37489.44065107088</v>
      </c>
      <c r="E1477" s="17">
        <v>13299.188671482423</v>
      </c>
    </row>
    <row r="1478" spans="2:5" x14ac:dyDescent="0.25">
      <c r="B1478" s="15">
        <v>1475</v>
      </c>
      <c r="C1478" s="20">
        <v>33073.363944240613</v>
      </c>
      <c r="D1478" s="20">
        <v>33073.363944240613</v>
      </c>
      <c r="E1478" s="17">
        <v>65036.314130635539</v>
      </c>
    </row>
    <row r="1479" spans="2:5" x14ac:dyDescent="0.25">
      <c r="B1479" s="15">
        <v>1476</v>
      </c>
      <c r="C1479" s="20">
        <v>44130.081898277582</v>
      </c>
      <c r="D1479" s="20">
        <v>44130.081898277582</v>
      </c>
      <c r="E1479" s="17">
        <v>63076.369436920089</v>
      </c>
    </row>
    <row r="1480" spans="2:5" x14ac:dyDescent="0.25">
      <c r="B1480" s="15">
        <v>1477</v>
      </c>
      <c r="C1480" s="20">
        <v>32014.043222473003</v>
      </c>
      <c r="D1480" s="20">
        <v>32014.043222473003</v>
      </c>
      <c r="E1480" s="17">
        <v>60288.635866601602</v>
      </c>
    </row>
    <row r="1481" spans="2:5" x14ac:dyDescent="0.25">
      <c r="B1481" s="15">
        <v>1478</v>
      </c>
      <c r="C1481" s="20">
        <v>31739.551607615831</v>
      </c>
      <c r="D1481" s="20">
        <v>31739.551607615831</v>
      </c>
      <c r="E1481" s="17">
        <v>56950.935202382629</v>
      </c>
    </row>
    <row r="1482" spans="2:5" x14ac:dyDescent="0.25">
      <c r="B1482" s="15">
        <v>1479</v>
      </c>
      <c r="C1482" s="20">
        <v>40580.549311744086</v>
      </c>
      <c r="D1482" s="20">
        <v>40580.549311744086</v>
      </c>
      <c r="E1482" s="17">
        <v>28672.379508554786</v>
      </c>
    </row>
    <row r="1483" spans="2:5" x14ac:dyDescent="0.25">
      <c r="B1483" s="15">
        <v>1480</v>
      </c>
      <c r="C1483" s="20">
        <v>42624.733140837998</v>
      </c>
      <c r="D1483" s="20">
        <v>42624.733140837998</v>
      </c>
      <c r="E1483" s="17">
        <v>34709.838841381752</v>
      </c>
    </row>
    <row r="1484" spans="2:5" x14ac:dyDescent="0.25">
      <c r="B1484" s="15">
        <v>1481</v>
      </c>
      <c r="C1484" s="20">
        <v>34648.587700513002</v>
      </c>
      <c r="D1484" s="20">
        <v>34648.587700513002</v>
      </c>
      <c r="E1484" s="17">
        <v>42487.738167877622</v>
      </c>
    </row>
    <row r="1485" spans="2:5" x14ac:dyDescent="0.25">
      <c r="B1485" s="15">
        <v>1482</v>
      </c>
      <c r="C1485" s="20">
        <v>47656.603206137348</v>
      </c>
      <c r="D1485" s="20">
        <v>47656.603206137348</v>
      </c>
      <c r="E1485" s="17">
        <v>25887.649278770819</v>
      </c>
    </row>
    <row r="1486" spans="2:5" x14ac:dyDescent="0.25">
      <c r="B1486" s="15">
        <v>1483</v>
      </c>
      <c r="C1486" s="20">
        <v>27831.838194295968</v>
      </c>
      <c r="D1486" s="20">
        <v>27831.838194295968</v>
      </c>
      <c r="E1486" s="17">
        <v>32039.198005094688</v>
      </c>
    </row>
    <row r="1487" spans="2:5" x14ac:dyDescent="0.25">
      <c r="B1487" s="15">
        <v>1484</v>
      </c>
      <c r="C1487" s="20">
        <v>63408.330915996019</v>
      </c>
      <c r="D1487" s="20">
        <v>63408.330915996019</v>
      </c>
      <c r="E1487" s="17">
        <v>34011.661000800261</v>
      </c>
    </row>
    <row r="1488" spans="2:5" x14ac:dyDescent="0.25">
      <c r="B1488" s="15">
        <v>1485</v>
      </c>
      <c r="C1488" s="20">
        <v>32132.906333617801</v>
      </c>
      <c r="D1488" s="20">
        <v>32132.906333617801</v>
      </c>
      <c r="E1488" s="17">
        <v>34217.786662327766</v>
      </c>
    </row>
    <row r="1489" spans="2:5" x14ac:dyDescent="0.25">
      <c r="B1489" s="15">
        <v>1486</v>
      </c>
      <c r="C1489" s="20">
        <v>30962.986090069804</v>
      </c>
      <c r="D1489" s="20">
        <v>30962.986090069804</v>
      </c>
      <c r="E1489" s="17">
        <v>30299.528292727937</v>
      </c>
    </row>
    <row r="1490" spans="2:5" x14ac:dyDescent="0.25">
      <c r="B1490" s="15">
        <v>1487</v>
      </c>
      <c r="C1490" s="20">
        <v>38931.478845845755</v>
      </c>
      <c r="D1490" s="20">
        <v>38931.478845845755</v>
      </c>
      <c r="E1490" s="17">
        <v>37567.946670188168</v>
      </c>
    </row>
    <row r="1491" spans="2:5" x14ac:dyDescent="0.25">
      <c r="B1491" s="15">
        <v>1488</v>
      </c>
      <c r="C1491" s="20">
        <v>37676.382041337405</v>
      </c>
      <c r="D1491" s="20">
        <v>37676.382041337405</v>
      </c>
      <c r="E1491" s="17">
        <v>24094.549704992172</v>
      </c>
    </row>
    <row r="1492" spans="2:5" x14ac:dyDescent="0.25">
      <c r="B1492" s="15">
        <v>1489</v>
      </c>
      <c r="C1492" s="20">
        <v>43341.236517229343</v>
      </c>
      <c r="D1492" s="20">
        <v>43341.236517229343</v>
      </c>
      <c r="E1492" s="17">
        <v>24709.233098265882</v>
      </c>
    </row>
    <row r="1493" spans="2:5" x14ac:dyDescent="0.25">
      <c r="B1493" s="15">
        <v>1490</v>
      </c>
      <c r="C1493" s="20">
        <v>49520.722784696016</v>
      </c>
      <c r="D1493" s="20">
        <v>49520.722784696016</v>
      </c>
      <c r="E1493" s="17">
        <v>29049.124796592732</v>
      </c>
    </row>
    <row r="1494" spans="2:5" x14ac:dyDescent="0.25">
      <c r="B1494" s="15">
        <v>1491</v>
      </c>
      <c r="C1494" s="20">
        <v>39947.184821394352</v>
      </c>
      <c r="D1494" s="20">
        <v>39947.184821394352</v>
      </c>
      <c r="E1494" s="17">
        <v>42585.160242092788</v>
      </c>
    </row>
    <row r="1495" spans="2:5" x14ac:dyDescent="0.25">
      <c r="B1495" s="15">
        <v>1492</v>
      </c>
      <c r="C1495" s="20">
        <v>45693.548542585282</v>
      </c>
      <c r="D1495" s="20">
        <v>45693.548542585282</v>
      </c>
      <c r="E1495" s="17">
        <v>27760.942455033459</v>
      </c>
    </row>
    <row r="1496" spans="2:5" x14ac:dyDescent="0.25">
      <c r="B1496" s="15">
        <v>1493</v>
      </c>
      <c r="C1496" s="20">
        <v>32038.730533875052</v>
      </c>
      <c r="D1496" s="20">
        <v>32038.730533875052</v>
      </c>
      <c r="E1496" s="17">
        <v>34625.255102407136</v>
      </c>
    </row>
    <row r="1497" spans="2:5" x14ac:dyDescent="0.25">
      <c r="B1497" s="15">
        <v>1494</v>
      </c>
      <c r="C1497" s="20">
        <v>21617.796307862212</v>
      </c>
      <c r="D1497" s="20">
        <v>21617.796307862212</v>
      </c>
      <c r="E1497" s="17">
        <v>71992.160176905905</v>
      </c>
    </row>
    <row r="1498" spans="2:5" x14ac:dyDescent="0.25">
      <c r="B1498" s="15">
        <v>1495</v>
      </c>
      <c r="C1498" s="20">
        <v>37565.135567210797</v>
      </c>
      <c r="D1498" s="20">
        <v>37565.135567210797</v>
      </c>
      <c r="E1498" s="17">
        <v>39887.602827033537</v>
      </c>
    </row>
    <row r="1499" spans="2:5" x14ac:dyDescent="0.25">
      <c r="B1499" s="15">
        <v>1496</v>
      </c>
      <c r="C1499" s="20">
        <v>31561.658117140712</v>
      </c>
      <c r="D1499" s="20">
        <v>31561.658117140712</v>
      </c>
      <c r="E1499" s="17">
        <v>75534.312753456237</v>
      </c>
    </row>
    <row r="1500" spans="2:5" x14ac:dyDescent="0.25">
      <c r="B1500" s="15">
        <v>1497</v>
      </c>
      <c r="C1500" s="20">
        <v>44608.928094746414</v>
      </c>
      <c r="D1500" s="20">
        <v>44608.928094746414</v>
      </c>
      <c r="E1500" s="17">
        <v>38327.218352012074</v>
      </c>
    </row>
    <row r="1501" spans="2:5" x14ac:dyDescent="0.25">
      <c r="B1501" s="15">
        <v>1498</v>
      </c>
      <c r="C1501" s="20">
        <v>27538.707003430332</v>
      </c>
      <c r="D1501" s="20">
        <v>27538.707003430332</v>
      </c>
      <c r="E1501" s="17">
        <v>30536.305931330524</v>
      </c>
    </row>
    <row r="1502" spans="2:5" x14ac:dyDescent="0.25">
      <c r="B1502" s="15">
        <v>1499</v>
      </c>
      <c r="C1502" s="20">
        <v>61620.923796065967</v>
      </c>
      <c r="D1502" s="20">
        <v>61620.923796065967</v>
      </c>
      <c r="E1502" s="17">
        <v>31668.939233680881</v>
      </c>
    </row>
    <row r="1503" spans="2:5" x14ac:dyDescent="0.25">
      <c r="B1503" s="15">
        <v>1500</v>
      </c>
      <c r="C1503" s="20">
        <v>35922.567057191554</v>
      </c>
      <c r="D1503" s="20">
        <v>35922.567057191554</v>
      </c>
      <c r="E1503" s="17">
        <v>94091.457117150014</v>
      </c>
    </row>
    <row r="1504" spans="2:5" x14ac:dyDescent="0.25">
      <c r="B1504" s="15">
        <v>1501</v>
      </c>
      <c r="C1504" s="20">
        <v>43875.134020118538</v>
      </c>
      <c r="D1504" s="20">
        <v>43875.134020118538</v>
      </c>
      <c r="E1504" s="17">
        <v>31266.018970057685</v>
      </c>
    </row>
    <row r="1505" spans="2:5" x14ac:dyDescent="0.25">
      <c r="B1505" s="15">
        <v>1502</v>
      </c>
      <c r="C1505" s="20">
        <v>45531.724677155646</v>
      </c>
      <c r="D1505" s="20">
        <v>45531.724677155646</v>
      </c>
      <c r="E1505" s="17">
        <v>26313.558481696535</v>
      </c>
    </row>
    <row r="1506" spans="2:5" x14ac:dyDescent="0.25">
      <c r="B1506" s="15">
        <v>1503</v>
      </c>
      <c r="C1506" s="20">
        <v>33558.652269893071</v>
      </c>
      <c r="D1506" s="20">
        <v>33558.652269893071</v>
      </c>
      <c r="E1506" s="17">
        <v>40881.497750582341</v>
      </c>
    </row>
    <row r="1507" spans="2:5" x14ac:dyDescent="0.25">
      <c r="B1507" s="15">
        <v>1504</v>
      </c>
      <c r="C1507" s="20">
        <v>48726.244565908375</v>
      </c>
      <c r="D1507" s="20">
        <v>48726.244565908375</v>
      </c>
      <c r="E1507" s="17">
        <v>98571.029974417135</v>
      </c>
    </row>
    <row r="1508" spans="2:5" x14ac:dyDescent="0.25">
      <c r="B1508" s="15">
        <v>1505</v>
      </c>
      <c r="C1508" s="20">
        <v>43313.330327544521</v>
      </c>
      <c r="D1508" s="20">
        <v>43313.330327544521</v>
      </c>
      <c r="E1508" s="17">
        <v>45105.430134130249</v>
      </c>
    </row>
    <row r="1509" spans="2:5" x14ac:dyDescent="0.25">
      <c r="B1509" s="15">
        <v>1506</v>
      </c>
      <c r="C1509" s="20">
        <v>33141.254565613279</v>
      </c>
      <c r="D1509" s="20">
        <v>33141.254565613279</v>
      </c>
      <c r="E1509" s="17">
        <v>105236.01265114684</v>
      </c>
    </row>
    <row r="1510" spans="2:5" x14ac:dyDescent="0.25">
      <c r="B1510" s="15">
        <v>1507</v>
      </c>
      <c r="C1510" s="20">
        <v>38937.722415576558</v>
      </c>
      <c r="D1510" s="20">
        <v>38937.722415576558</v>
      </c>
      <c r="E1510" s="17">
        <v>23769.754002556052</v>
      </c>
    </row>
    <row r="1511" spans="2:5" x14ac:dyDescent="0.25">
      <c r="B1511" s="15">
        <v>1508</v>
      </c>
      <c r="C1511" s="20">
        <v>43232.431892979403</v>
      </c>
      <c r="D1511" s="20">
        <v>43232.431892979403</v>
      </c>
      <c r="E1511" s="17">
        <v>32693.866263696076</v>
      </c>
    </row>
    <row r="1512" spans="2:5" x14ac:dyDescent="0.25">
      <c r="B1512" s="15">
        <v>1509</v>
      </c>
      <c r="C1512" s="20">
        <v>41299.421007380326</v>
      </c>
      <c r="D1512" s="20">
        <v>41299.421007380326</v>
      </c>
      <c r="E1512" s="17">
        <v>89926.373084158637</v>
      </c>
    </row>
    <row r="1513" spans="2:5" x14ac:dyDescent="0.25">
      <c r="B1513" s="15">
        <v>1510</v>
      </c>
      <c r="C1513" s="20">
        <v>43379.614897393127</v>
      </c>
      <c r="D1513" s="20">
        <v>43379.614897393127</v>
      </c>
      <c r="E1513" s="17">
        <v>57713.021843058763</v>
      </c>
    </row>
    <row r="1514" spans="2:5" x14ac:dyDescent="0.25">
      <c r="B1514" s="15">
        <v>1511</v>
      </c>
      <c r="C1514" s="20">
        <v>33302.058197529848</v>
      </c>
      <c r="D1514" s="20">
        <v>33302.058197529848</v>
      </c>
      <c r="E1514" s="17">
        <v>24004.558277826272</v>
      </c>
    </row>
    <row r="1515" spans="2:5" x14ac:dyDescent="0.25">
      <c r="B1515" s="15">
        <v>1512</v>
      </c>
      <c r="C1515" s="20">
        <v>36979.940322009308</v>
      </c>
      <c r="D1515" s="20">
        <v>36979.940322009308</v>
      </c>
      <c r="E1515" s="17">
        <v>103986.58883892818</v>
      </c>
    </row>
    <row r="1516" spans="2:5" x14ac:dyDescent="0.25">
      <c r="B1516" s="15">
        <v>1513</v>
      </c>
      <c r="C1516" s="20">
        <v>58428.326755607079</v>
      </c>
      <c r="D1516" s="20">
        <v>58428.326755607079</v>
      </c>
      <c r="E1516" s="17">
        <v>31932.163160383217</v>
      </c>
    </row>
    <row r="1517" spans="2:5" x14ac:dyDescent="0.25">
      <c r="B1517" s="15">
        <v>1514</v>
      </c>
      <c r="C1517" s="20">
        <v>59375.417916919898</v>
      </c>
      <c r="D1517" s="20">
        <v>59375.417916919898</v>
      </c>
      <c r="E1517" s="17">
        <v>26419.397229127473</v>
      </c>
    </row>
    <row r="1518" spans="2:5" x14ac:dyDescent="0.25">
      <c r="B1518" s="15">
        <v>1515</v>
      </c>
      <c r="C1518" s="20">
        <v>31104.190735688077</v>
      </c>
      <c r="D1518" s="20">
        <v>31104.190735688077</v>
      </c>
      <c r="E1518" s="17">
        <v>23243.094917558272</v>
      </c>
    </row>
    <row r="1519" spans="2:5" x14ac:dyDescent="0.25">
      <c r="B1519" s="15">
        <v>1516</v>
      </c>
      <c r="C1519" s="20">
        <v>34134.979377661737</v>
      </c>
      <c r="D1519" s="20">
        <v>34134.979377661737</v>
      </c>
      <c r="E1519" s="17">
        <v>42847.827423395305</v>
      </c>
    </row>
    <row r="1520" spans="2:5" x14ac:dyDescent="0.25">
      <c r="B1520" s="15">
        <v>1517</v>
      </c>
      <c r="C1520" s="20">
        <v>33442.876396560045</v>
      </c>
      <c r="D1520" s="20">
        <v>33442.876396560045</v>
      </c>
      <c r="E1520" s="17">
        <v>38044.860867515643</v>
      </c>
    </row>
    <row r="1521" spans="2:5" x14ac:dyDescent="0.25">
      <c r="B1521" s="15">
        <v>1518</v>
      </c>
      <c r="C1521" s="20">
        <v>26380.127704047718</v>
      </c>
      <c r="D1521" s="20">
        <v>26380.127704047718</v>
      </c>
      <c r="E1521" s="17">
        <v>40481.05380019173</v>
      </c>
    </row>
    <row r="1522" spans="2:5" x14ac:dyDescent="0.25">
      <c r="B1522" s="15">
        <v>1519</v>
      </c>
      <c r="C1522" s="20">
        <v>53635.835530045682</v>
      </c>
      <c r="D1522" s="20">
        <v>53635.835530045682</v>
      </c>
      <c r="E1522" s="17">
        <v>55261.148814453358</v>
      </c>
    </row>
    <row r="1523" spans="2:5" x14ac:dyDescent="0.25">
      <c r="B1523" s="15">
        <v>1520</v>
      </c>
      <c r="C1523" s="20">
        <v>43748.361900792108</v>
      </c>
      <c r="D1523" s="20">
        <v>43748.361900792108</v>
      </c>
      <c r="E1523" s="17">
        <v>36355.768361952119</v>
      </c>
    </row>
    <row r="1524" spans="2:5" x14ac:dyDescent="0.25">
      <c r="B1524" s="15">
        <v>1521</v>
      </c>
      <c r="C1524" s="20">
        <v>39963.599617916312</v>
      </c>
      <c r="D1524" s="20">
        <v>39963.599617916312</v>
      </c>
      <c r="E1524" s="17">
        <v>36006.383318824846</v>
      </c>
    </row>
    <row r="1525" spans="2:5" x14ac:dyDescent="0.25">
      <c r="B1525" s="15">
        <v>1522</v>
      </c>
      <c r="C1525" s="20">
        <v>36889.161364830623</v>
      </c>
      <c r="D1525" s="20">
        <v>36889.161364830623</v>
      </c>
      <c r="E1525" s="17">
        <v>32779.019685722931</v>
      </c>
    </row>
    <row r="1526" spans="2:5" x14ac:dyDescent="0.25">
      <c r="B1526" s="15">
        <v>1523</v>
      </c>
      <c r="C1526" s="20">
        <v>38034.349745755426</v>
      </c>
      <c r="D1526" s="20">
        <v>38034.349745755426</v>
      </c>
      <c r="E1526" s="17">
        <v>36890.383101901178</v>
      </c>
    </row>
    <row r="1527" spans="2:5" x14ac:dyDescent="0.25">
      <c r="B1527" s="15">
        <v>1524</v>
      </c>
      <c r="C1527" s="20">
        <v>44326.617090789943</v>
      </c>
      <c r="D1527" s="20">
        <v>44326.617090789943</v>
      </c>
      <c r="E1527" s="17">
        <v>75511.086166861161</v>
      </c>
    </row>
    <row r="1528" spans="2:5" x14ac:dyDescent="0.25">
      <c r="B1528" s="15">
        <v>1525</v>
      </c>
      <c r="C1528" s="20">
        <v>40191.315778640383</v>
      </c>
      <c r="D1528" s="20">
        <v>40191.315778640383</v>
      </c>
      <c r="E1528" s="17">
        <v>87590.420819088569</v>
      </c>
    </row>
    <row r="1529" spans="2:5" x14ac:dyDescent="0.25">
      <c r="B1529" s="15">
        <v>1526</v>
      </c>
      <c r="C1529" s="20">
        <v>40522.84964271319</v>
      </c>
      <c r="D1529" s="20">
        <v>40522.84964271319</v>
      </c>
      <c r="E1529" s="17">
        <v>91359.521815900836</v>
      </c>
    </row>
    <row r="1530" spans="2:5" x14ac:dyDescent="0.25">
      <c r="B1530" s="15">
        <v>1527</v>
      </c>
      <c r="C1530" s="20">
        <v>45678.86121748243</v>
      </c>
      <c r="D1530" s="20">
        <v>45678.86121748243</v>
      </c>
      <c r="E1530" s="17">
        <v>50301.655928121691</v>
      </c>
    </row>
    <row r="1531" spans="2:5" x14ac:dyDescent="0.25">
      <c r="B1531" s="15">
        <v>1528</v>
      </c>
      <c r="C1531" s="20">
        <v>21792.96466868381</v>
      </c>
      <c r="D1531" s="20">
        <v>21792.96466868381</v>
      </c>
      <c r="E1531" s="17">
        <v>22390.429166419639</v>
      </c>
    </row>
    <row r="1532" spans="2:5" x14ac:dyDescent="0.25">
      <c r="B1532" s="15">
        <v>1529</v>
      </c>
      <c r="C1532" s="20">
        <v>54397.110693457027</v>
      </c>
      <c r="D1532" s="20">
        <v>54397.110693457027</v>
      </c>
      <c r="E1532" s="17">
        <v>39629.692721999338</v>
      </c>
    </row>
    <row r="1533" spans="2:5" x14ac:dyDescent="0.25">
      <c r="B1533" s="15">
        <v>1530</v>
      </c>
      <c r="C1533" s="20">
        <v>43040.448070469007</v>
      </c>
      <c r="D1533" s="20">
        <v>43040.448070469007</v>
      </c>
      <c r="E1533" s="17">
        <v>44558.011125466168</v>
      </c>
    </row>
    <row r="1534" spans="2:5" x14ac:dyDescent="0.25">
      <c r="B1534" s="15">
        <v>1531</v>
      </c>
      <c r="C1534" s="20">
        <v>28324.107711291617</v>
      </c>
      <c r="D1534" s="20">
        <v>28324.107711291617</v>
      </c>
      <c r="E1534" s="17">
        <v>33695.390076152966</v>
      </c>
    </row>
    <row r="1535" spans="2:5" x14ac:dyDescent="0.25">
      <c r="B1535" s="15">
        <v>1532</v>
      </c>
      <c r="C1535" s="20">
        <v>52700.805040947678</v>
      </c>
      <c r="D1535" s="20">
        <v>52700.805040947678</v>
      </c>
      <c r="E1535" s="17">
        <v>36551.742950352047</v>
      </c>
    </row>
    <row r="1536" spans="2:5" x14ac:dyDescent="0.25">
      <c r="B1536" s="15">
        <v>1533</v>
      </c>
      <c r="C1536" s="20">
        <v>59493.253019938704</v>
      </c>
      <c r="D1536" s="20">
        <v>59493.253019938704</v>
      </c>
      <c r="E1536" s="17">
        <v>32652.422327262218</v>
      </c>
    </row>
    <row r="1537" spans="2:5" x14ac:dyDescent="0.25">
      <c r="B1537" s="15">
        <v>1534</v>
      </c>
      <c r="C1537" s="20">
        <v>62565.812143891904</v>
      </c>
      <c r="D1537" s="20">
        <v>62565.812143891904</v>
      </c>
      <c r="E1537" s="17">
        <v>34002.436339455227</v>
      </c>
    </row>
    <row r="1538" spans="2:5" x14ac:dyDescent="0.25">
      <c r="B1538" s="15">
        <v>1535</v>
      </c>
      <c r="C1538" s="20">
        <v>34927.762417017933</v>
      </c>
      <c r="D1538" s="20">
        <v>34927.762417017933</v>
      </c>
      <c r="E1538" s="17">
        <v>23823.315705754838</v>
      </c>
    </row>
    <row r="1539" spans="2:5" x14ac:dyDescent="0.25">
      <c r="B1539" s="15">
        <v>1536</v>
      </c>
      <c r="C1539" s="20">
        <v>52821.115935242604</v>
      </c>
      <c r="D1539" s="20">
        <v>52821.115935242604</v>
      </c>
      <c r="E1539" s="17">
        <v>45153.335096330607</v>
      </c>
    </row>
    <row r="1540" spans="2:5" x14ac:dyDescent="0.25">
      <c r="B1540" s="15">
        <v>1537</v>
      </c>
      <c r="C1540" s="20">
        <v>28849.069347000703</v>
      </c>
      <c r="D1540" s="20">
        <v>28849.069347000703</v>
      </c>
      <c r="E1540" s="17">
        <v>36748.989231151034</v>
      </c>
    </row>
    <row r="1541" spans="2:5" x14ac:dyDescent="0.25">
      <c r="B1541" s="15">
        <v>1538</v>
      </c>
      <c r="C1541" s="20">
        <v>43579.816467166456</v>
      </c>
      <c r="D1541" s="20">
        <v>43579.816467166456</v>
      </c>
      <c r="E1541" s="17">
        <v>33490.73000083262</v>
      </c>
    </row>
    <row r="1542" spans="2:5" x14ac:dyDescent="0.25">
      <c r="B1542" s="15">
        <v>1539</v>
      </c>
      <c r="C1542" s="20">
        <v>33014.61794444712</v>
      </c>
      <c r="D1542" s="20">
        <v>33014.61794444712</v>
      </c>
      <c r="E1542" s="17">
        <v>40643.620926117866</v>
      </c>
    </row>
    <row r="1543" spans="2:5" x14ac:dyDescent="0.25">
      <c r="B1543" s="15">
        <v>1540</v>
      </c>
      <c r="C1543" s="20">
        <v>41523.725800862936</v>
      </c>
      <c r="D1543" s="20">
        <v>41523.725800862936</v>
      </c>
      <c r="E1543" s="17">
        <v>41341.85117551827</v>
      </c>
    </row>
    <row r="1544" spans="2:5" x14ac:dyDescent="0.25">
      <c r="B1544" s="15">
        <v>1541</v>
      </c>
      <c r="C1544" s="20">
        <v>40542.205338203632</v>
      </c>
      <c r="D1544" s="20">
        <v>40542.205338203632</v>
      </c>
      <c r="E1544" s="17">
        <v>28416.331913849106</v>
      </c>
    </row>
    <row r="1545" spans="2:5" x14ac:dyDescent="0.25">
      <c r="B1545" s="15">
        <v>1542</v>
      </c>
      <c r="C1545" s="20">
        <v>37634.561951794851</v>
      </c>
      <c r="D1545" s="20">
        <v>37634.561951794851</v>
      </c>
      <c r="E1545" s="17">
        <v>29314.901911616409</v>
      </c>
    </row>
    <row r="1546" spans="2:5" x14ac:dyDescent="0.25">
      <c r="B1546" s="15">
        <v>1543</v>
      </c>
      <c r="C1546" s="20">
        <v>37880.523600253626</v>
      </c>
      <c r="D1546" s="20">
        <v>37880.523600253626</v>
      </c>
      <c r="E1546" s="17">
        <v>102663.87813826749</v>
      </c>
    </row>
    <row r="1547" spans="2:5" x14ac:dyDescent="0.25">
      <c r="B1547" s="15">
        <v>1544</v>
      </c>
      <c r="C1547" s="20">
        <v>28796.633472585247</v>
      </c>
      <c r="D1547" s="20">
        <v>28796.633472585247</v>
      </c>
      <c r="E1547" s="17">
        <v>25879.853016094603</v>
      </c>
    </row>
    <row r="1548" spans="2:5" x14ac:dyDescent="0.25">
      <c r="B1548" s="15">
        <v>1545</v>
      </c>
      <c r="C1548" s="20">
        <v>30013.321306375459</v>
      </c>
      <c r="D1548" s="20">
        <v>30013.321306375459</v>
      </c>
      <c r="E1548" s="17">
        <v>43057.640778426336</v>
      </c>
    </row>
    <row r="1549" spans="2:5" x14ac:dyDescent="0.25">
      <c r="B1549" s="15">
        <v>1546</v>
      </c>
      <c r="C1549" s="20">
        <v>45112.25585288056</v>
      </c>
      <c r="D1549" s="20">
        <v>45112.25585288056</v>
      </c>
      <c r="E1549" s="17">
        <v>58070.787300464945</v>
      </c>
    </row>
    <row r="1550" spans="2:5" x14ac:dyDescent="0.25">
      <c r="B1550" s="15">
        <v>1547</v>
      </c>
      <c r="C1550" s="20">
        <v>37118.081162889423</v>
      </c>
      <c r="D1550" s="20">
        <v>37118.081162889423</v>
      </c>
      <c r="E1550" s="17">
        <v>24148.472119669514</v>
      </c>
    </row>
    <row r="1551" spans="2:5" x14ac:dyDescent="0.25">
      <c r="B1551" s="15">
        <v>1548</v>
      </c>
      <c r="C1551" s="20">
        <v>42552.021354489494</v>
      </c>
      <c r="D1551" s="20">
        <v>42552.021354489494</v>
      </c>
      <c r="E1551" s="17">
        <v>29134.726552707987</v>
      </c>
    </row>
    <row r="1552" spans="2:5" x14ac:dyDescent="0.25">
      <c r="B1552" s="15">
        <v>1549</v>
      </c>
      <c r="C1552" s="20">
        <v>43653.308827291301</v>
      </c>
      <c r="D1552" s="20">
        <v>43653.308827291301</v>
      </c>
      <c r="E1552" s="17">
        <v>81384.352826371949</v>
      </c>
    </row>
    <row r="1553" spans="2:5" x14ac:dyDescent="0.25">
      <c r="B1553" s="15">
        <v>1550</v>
      </c>
      <c r="C1553" s="20">
        <v>39921.330216928778</v>
      </c>
      <c r="D1553" s="20">
        <v>39921.330216928778</v>
      </c>
      <c r="E1553" s="17">
        <v>41465.065707667833</v>
      </c>
    </row>
    <row r="1554" spans="2:5" x14ac:dyDescent="0.25">
      <c r="B1554" s="15">
        <v>1551</v>
      </c>
      <c r="C1554" s="20">
        <v>47205.840287406863</v>
      </c>
      <c r="D1554" s="20">
        <v>47205.840287406863</v>
      </c>
      <c r="E1554" s="17">
        <v>38492.793139935951</v>
      </c>
    </row>
    <row r="1555" spans="2:5" x14ac:dyDescent="0.25">
      <c r="B1555" s="15">
        <v>1552</v>
      </c>
      <c r="C1555" s="20">
        <v>49141.508469414781</v>
      </c>
      <c r="D1555" s="20">
        <v>49141.508469414781</v>
      </c>
      <c r="E1555" s="17">
        <v>68879.080450868219</v>
      </c>
    </row>
    <row r="1556" spans="2:5" x14ac:dyDescent="0.25">
      <c r="B1556" s="15">
        <v>1553</v>
      </c>
      <c r="C1556" s="20">
        <v>25694.977498520311</v>
      </c>
      <c r="D1556" s="20">
        <v>25694.977498520311</v>
      </c>
      <c r="E1556" s="17">
        <v>30046.409879186867</v>
      </c>
    </row>
    <row r="1557" spans="2:5" x14ac:dyDescent="0.25">
      <c r="B1557" s="15">
        <v>1554</v>
      </c>
      <c r="C1557" s="20">
        <v>52943.344298442993</v>
      </c>
      <c r="D1557" s="20">
        <v>52943.344298442993</v>
      </c>
      <c r="E1557" s="17">
        <v>52419.979938828561</v>
      </c>
    </row>
    <row r="1558" spans="2:5" x14ac:dyDescent="0.25">
      <c r="B1558" s="15">
        <v>1555</v>
      </c>
      <c r="C1558" s="20">
        <v>42499.862486774189</v>
      </c>
      <c r="D1558" s="20">
        <v>42499.862486774189</v>
      </c>
      <c r="E1558" s="17">
        <v>28364.791892655787</v>
      </c>
    </row>
    <row r="1559" spans="2:5" x14ac:dyDescent="0.25">
      <c r="B1559" s="15">
        <v>1556</v>
      </c>
      <c r="C1559" s="20">
        <v>47658.601975068792</v>
      </c>
      <c r="D1559" s="20">
        <v>47658.601975068792</v>
      </c>
      <c r="E1559" s="17">
        <v>34386.994802318455</v>
      </c>
    </row>
    <row r="1560" spans="2:5" x14ac:dyDescent="0.25">
      <c r="B1560" s="15">
        <v>1557</v>
      </c>
      <c r="C1560" s="20">
        <v>46769.612924420908</v>
      </c>
      <c r="D1560" s="20">
        <v>46769.612924420908</v>
      </c>
      <c r="E1560" s="17">
        <v>89953.758060128384</v>
      </c>
    </row>
    <row r="1561" spans="2:5" x14ac:dyDescent="0.25">
      <c r="B1561" s="15">
        <v>1558</v>
      </c>
      <c r="C1561" s="20">
        <v>36094.240373638524</v>
      </c>
      <c r="D1561" s="20">
        <v>36094.240373638524</v>
      </c>
      <c r="E1561" s="17">
        <v>31831.572898889244</v>
      </c>
    </row>
    <row r="1562" spans="2:5" x14ac:dyDescent="0.25">
      <c r="B1562" s="15">
        <v>1559</v>
      </c>
      <c r="C1562" s="20">
        <v>30638.110547620498</v>
      </c>
      <c r="D1562" s="20">
        <v>30638.110547620498</v>
      </c>
      <c r="E1562" s="17">
        <v>23968.086359104494</v>
      </c>
    </row>
    <row r="1563" spans="2:5" x14ac:dyDescent="0.25">
      <c r="B1563" s="15">
        <v>1560</v>
      </c>
      <c r="C1563" s="20">
        <v>43149.16192930143</v>
      </c>
      <c r="D1563" s="20">
        <v>43149.16192930143</v>
      </c>
      <c r="E1563" s="17">
        <v>18486.418579747708</v>
      </c>
    </row>
    <row r="1564" spans="2:5" x14ac:dyDescent="0.25">
      <c r="B1564" s="15">
        <v>1561</v>
      </c>
      <c r="C1564" s="20">
        <v>28336.210293422446</v>
      </c>
      <c r="D1564" s="20">
        <v>28336.210293422446</v>
      </c>
      <c r="E1564" s="17">
        <v>27409.092152668192</v>
      </c>
    </row>
    <row r="1565" spans="2:5" x14ac:dyDescent="0.25">
      <c r="B1565" s="15">
        <v>1562</v>
      </c>
      <c r="C1565" s="20">
        <v>29934.437294762542</v>
      </c>
      <c r="D1565" s="20">
        <v>29934.437294762542</v>
      </c>
      <c r="E1565" s="17">
        <v>25925.629949288956</v>
      </c>
    </row>
    <row r="1566" spans="2:5" x14ac:dyDescent="0.25">
      <c r="B1566" s="15">
        <v>1563</v>
      </c>
      <c r="C1566" s="20">
        <v>44179.47754384367</v>
      </c>
      <c r="D1566" s="20">
        <v>44179.47754384367</v>
      </c>
      <c r="E1566" s="17">
        <v>32588.708325688447</v>
      </c>
    </row>
    <row r="1567" spans="2:5" x14ac:dyDescent="0.25">
      <c r="B1567" s="15">
        <v>1564</v>
      </c>
      <c r="C1567" s="20">
        <v>39449.970944113709</v>
      </c>
      <c r="D1567" s="20">
        <v>39449.970944113709</v>
      </c>
      <c r="E1567" s="17">
        <v>24082.606903157608</v>
      </c>
    </row>
    <row r="1568" spans="2:5" x14ac:dyDescent="0.25">
      <c r="B1568" s="15">
        <v>1565</v>
      </c>
      <c r="C1568" s="20">
        <v>37999.356566009737</v>
      </c>
      <c r="D1568" s="20">
        <v>37999.356566009737</v>
      </c>
      <c r="E1568" s="17">
        <v>47593.039401998685</v>
      </c>
    </row>
    <row r="1569" spans="2:5" x14ac:dyDescent="0.25">
      <c r="B1569" s="15">
        <v>1566</v>
      </c>
      <c r="C1569" s="20">
        <v>47777.120831801287</v>
      </c>
      <c r="D1569" s="20">
        <v>47777.120831801287</v>
      </c>
      <c r="E1569" s="17">
        <v>18788.554441924058</v>
      </c>
    </row>
    <row r="1570" spans="2:5" x14ac:dyDescent="0.25">
      <c r="B1570" s="15">
        <v>1567</v>
      </c>
      <c r="C1570" s="20">
        <v>37555.999729070245</v>
      </c>
      <c r="D1570" s="20">
        <v>37555.999729070245</v>
      </c>
      <c r="E1570" s="17">
        <v>40458.960184371295</v>
      </c>
    </row>
    <row r="1571" spans="2:5" x14ac:dyDescent="0.25">
      <c r="B1571" s="15">
        <v>1568</v>
      </c>
      <c r="C1571" s="20">
        <v>33328.918189064942</v>
      </c>
      <c r="D1571" s="20">
        <v>33328.918189064942</v>
      </c>
      <c r="E1571" s="17">
        <v>59528.723026123873</v>
      </c>
    </row>
    <row r="1572" spans="2:5" x14ac:dyDescent="0.25">
      <c r="B1572" s="15">
        <v>1569</v>
      </c>
      <c r="C1572" s="20">
        <v>33789.87488858038</v>
      </c>
      <c r="D1572" s="20">
        <v>33789.87488858038</v>
      </c>
      <c r="E1572" s="17">
        <v>41955.105811505768</v>
      </c>
    </row>
    <row r="1573" spans="2:5" x14ac:dyDescent="0.25">
      <c r="B1573" s="15">
        <v>1570</v>
      </c>
      <c r="C1573" s="20">
        <v>28217.427024519959</v>
      </c>
      <c r="D1573" s="20">
        <v>28217.427024519959</v>
      </c>
      <c r="E1573" s="17">
        <v>23936.903371802349</v>
      </c>
    </row>
    <row r="1574" spans="2:5" x14ac:dyDescent="0.25">
      <c r="B1574" s="15">
        <v>1571</v>
      </c>
      <c r="C1574" s="20">
        <v>53260.903513721125</v>
      </c>
      <c r="D1574" s="20">
        <v>53260.903513721125</v>
      </c>
      <c r="E1574" s="17">
        <v>116409.69238424387</v>
      </c>
    </row>
    <row r="1575" spans="2:5" x14ac:dyDescent="0.25">
      <c r="B1575" s="15">
        <v>1572</v>
      </c>
      <c r="C1575" s="20">
        <v>35442.298228115105</v>
      </c>
      <c r="D1575" s="20">
        <v>35442.298228115105</v>
      </c>
      <c r="E1575" s="17">
        <v>34606.04733794849</v>
      </c>
    </row>
    <row r="1576" spans="2:5" x14ac:dyDescent="0.25">
      <c r="B1576" s="15">
        <v>1573</v>
      </c>
      <c r="C1576" s="20">
        <v>45591.906141374107</v>
      </c>
      <c r="D1576" s="20">
        <v>45591.906141374107</v>
      </c>
      <c r="E1576" s="17">
        <v>53013.416143512921</v>
      </c>
    </row>
    <row r="1577" spans="2:5" x14ac:dyDescent="0.25">
      <c r="B1577" s="15">
        <v>1574</v>
      </c>
      <c r="C1577" s="20">
        <v>34124.614430523572</v>
      </c>
      <c r="D1577" s="20">
        <v>34124.614430523572</v>
      </c>
      <c r="E1577" s="17">
        <v>20341.963681936122</v>
      </c>
    </row>
    <row r="1578" spans="2:5" x14ac:dyDescent="0.25">
      <c r="B1578" s="15">
        <v>1575</v>
      </c>
      <c r="C1578" s="20">
        <v>43511.864308576049</v>
      </c>
      <c r="D1578" s="20">
        <v>43511.864308576049</v>
      </c>
      <c r="E1578" s="17">
        <v>74727.091066170542</v>
      </c>
    </row>
    <row r="1579" spans="2:5" x14ac:dyDescent="0.25">
      <c r="B1579" s="15">
        <v>1576</v>
      </c>
      <c r="C1579" s="20">
        <v>40187.362682288949</v>
      </c>
      <c r="D1579" s="20">
        <v>40187.362682288949</v>
      </c>
      <c r="E1579" s="17">
        <v>41548.628456113693</v>
      </c>
    </row>
    <row r="1580" spans="2:5" x14ac:dyDescent="0.25">
      <c r="B1580" s="15">
        <v>1577</v>
      </c>
      <c r="C1580" s="20">
        <v>42841.011044325736</v>
      </c>
      <c r="D1580" s="20">
        <v>42841.011044325736</v>
      </c>
      <c r="E1580" s="17">
        <v>33031.4299207285</v>
      </c>
    </row>
    <row r="1581" spans="2:5" x14ac:dyDescent="0.25">
      <c r="B1581" s="15">
        <v>1578</v>
      </c>
      <c r="C1581" s="20">
        <v>46301.699416194824</v>
      </c>
      <c r="D1581" s="20">
        <v>46301.699416194824</v>
      </c>
      <c r="E1581" s="17">
        <v>22977.623025307126</v>
      </c>
    </row>
    <row r="1582" spans="2:5" x14ac:dyDescent="0.25">
      <c r="B1582" s="15">
        <v>1579</v>
      </c>
      <c r="C1582" s="20">
        <v>30753.051481891573</v>
      </c>
      <c r="D1582" s="20">
        <v>30753.051481891573</v>
      </c>
      <c r="E1582" s="17">
        <v>30749.683845421816</v>
      </c>
    </row>
    <row r="1583" spans="2:5" x14ac:dyDescent="0.25">
      <c r="B1583" s="15">
        <v>1580</v>
      </c>
      <c r="C1583" s="20">
        <v>50503.374286082581</v>
      </c>
      <c r="D1583" s="20">
        <v>50503.374286082581</v>
      </c>
      <c r="E1583" s="17">
        <v>40874.838114056663</v>
      </c>
    </row>
    <row r="1584" spans="2:5" x14ac:dyDescent="0.25">
      <c r="B1584" s="15">
        <v>1581</v>
      </c>
      <c r="C1584" s="20">
        <v>32750.749028444792</v>
      </c>
      <c r="D1584" s="20">
        <v>32750.749028444792</v>
      </c>
      <c r="E1584" s="17">
        <v>49549.567550237545</v>
      </c>
    </row>
    <row r="1585" spans="2:5" x14ac:dyDescent="0.25">
      <c r="B1585" s="15">
        <v>1582</v>
      </c>
      <c r="C1585" s="20">
        <v>46550.197428005617</v>
      </c>
      <c r="D1585" s="20">
        <v>46550.197428005617</v>
      </c>
      <c r="E1585" s="17">
        <v>30699.245265408037</v>
      </c>
    </row>
    <row r="1586" spans="2:5" x14ac:dyDescent="0.25">
      <c r="B1586" s="15">
        <v>1583</v>
      </c>
      <c r="C1586" s="20">
        <v>32372.9735745781</v>
      </c>
      <c r="D1586" s="20">
        <v>32372.9735745781</v>
      </c>
      <c r="E1586" s="17">
        <v>38288.686344900852</v>
      </c>
    </row>
    <row r="1587" spans="2:5" x14ac:dyDescent="0.25">
      <c r="B1587" s="15">
        <v>1584</v>
      </c>
      <c r="C1587" s="20">
        <v>32354.542667678081</v>
      </c>
      <c r="D1587" s="20">
        <v>32354.542667678081</v>
      </c>
      <c r="E1587" s="17">
        <v>31167.60371821206</v>
      </c>
    </row>
    <row r="1588" spans="2:5" x14ac:dyDescent="0.25">
      <c r="B1588" s="15">
        <v>1585</v>
      </c>
      <c r="C1588" s="20">
        <v>51734.098033930764</v>
      </c>
      <c r="D1588" s="20">
        <v>51734.098033930764</v>
      </c>
      <c r="E1588" s="17">
        <v>73160.563547603917</v>
      </c>
    </row>
    <row r="1589" spans="2:5" x14ac:dyDescent="0.25">
      <c r="B1589" s="15">
        <v>1586</v>
      </c>
      <c r="C1589" s="20">
        <v>44501.534824283059</v>
      </c>
      <c r="D1589" s="20">
        <v>44501.534824283059</v>
      </c>
      <c r="E1589" s="17">
        <v>38653.296031147169</v>
      </c>
    </row>
    <row r="1590" spans="2:5" x14ac:dyDescent="0.25">
      <c r="B1590" s="15">
        <v>1587</v>
      </c>
      <c r="C1590" s="20">
        <v>33175.98231243217</v>
      </c>
      <c r="D1590" s="20">
        <v>33175.98231243217</v>
      </c>
      <c r="E1590" s="17">
        <v>35281.741088848939</v>
      </c>
    </row>
    <row r="1591" spans="2:5" x14ac:dyDescent="0.25">
      <c r="B1591" s="15">
        <v>1588</v>
      </c>
      <c r="C1591" s="20">
        <v>39696.539627581573</v>
      </c>
      <c r="D1591" s="20">
        <v>39696.539627581573</v>
      </c>
      <c r="E1591" s="17">
        <v>28453.107761069368</v>
      </c>
    </row>
    <row r="1592" spans="2:5" x14ac:dyDescent="0.25">
      <c r="B1592" s="15">
        <v>1589</v>
      </c>
      <c r="C1592" s="20">
        <v>34524.354243909627</v>
      </c>
      <c r="D1592" s="20">
        <v>34524.354243909627</v>
      </c>
      <c r="E1592" s="17">
        <v>28921.897249254944</v>
      </c>
    </row>
    <row r="1593" spans="2:5" x14ac:dyDescent="0.25">
      <c r="B1593" s="15">
        <v>1590</v>
      </c>
      <c r="C1593" s="20">
        <v>38299.593379334045</v>
      </c>
      <c r="D1593" s="20">
        <v>38299.593379334045</v>
      </c>
      <c r="E1593" s="17">
        <v>28502.251822804905</v>
      </c>
    </row>
    <row r="1594" spans="2:5" x14ac:dyDescent="0.25">
      <c r="B1594" s="15">
        <v>1591</v>
      </c>
      <c r="C1594" s="20">
        <v>52042.231101554906</v>
      </c>
      <c r="D1594" s="20">
        <v>52042.231101554906</v>
      </c>
      <c r="E1594" s="17">
        <v>36147.544476676718</v>
      </c>
    </row>
    <row r="1595" spans="2:5" x14ac:dyDescent="0.25">
      <c r="B1595" s="15">
        <v>1592</v>
      </c>
      <c r="C1595" s="20">
        <v>45483.954451342906</v>
      </c>
      <c r="D1595" s="20">
        <v>45483.954451342906</v>
      </c>
      <c r="E1595" s="17">
        <v>25056.917474159243</v>
      </c>
    </row>
    <row r="1596" spans="2:5" x14ac:dyDescent="0.25">
      <c r="B1596" s="15">
        <v>1593</v>
      </c>
      <c r="C1596" s="20">
        <v>30606.332119356772</v>
      </c>
      <c r="D1596" s="20">
        <v>30606.332119356772</v>
      </c>
      <c r="E1596" s="17">
        <v>24934.13492555674</v>
      </c>
    </row>
    <row r="1597" spans="2:5" x14ac:dyDescent="0.25">
      <c r="B1597" s="15">
        <v>1594</v>
      </c>
      <c r="C1597" s="20">
        <v>51551.122262825818</v>
      </c>
      <c r="D1597" s="20">
        <v>51551.122262825818</v>
      </c>
      <c r="E1597" s="17">
        <v>82950.976724321794</v>
      </c>
    </row>
    <row r="1598" spans="2:5" x14ac:dyDescent="0.25">
      <c r="B1598" s="15">
        <v>1595</v>
      </c>
      <c r="C1598" s="20">
        <v>34137.982858388379</v>
      </c>
      <c r="D1598" s="20">
        <v>34137.982858388379</v>
      </c>
      <c r="E1598" s="17">
        <v>17307.099337733976</v>
      </c>
    </row>
    <row r="1599" spans="2:5" x14ac:dyDescent="0.25">
      <c r="B1599" s="15">
        <v>1596</v>
      </c>
      <c r="C1599" s="20">
        <v>48278.720845546923</v>
      </c>
      <c r="D1599" s="20">
        <v>48278.720845546923</v>
      </c>
      <c r="E1599" s="17">
        <v>41326.279867995021</v>
      </c>
    </row>
    <row r="1600" spans="2:5" x14ac:dyDescent="0.25">
      <c r="B1600" s="15">
        <v>1597</v>
      </c>
      <c r="C1600" s="20">
        <v>38339.656605343043</v>
      </c>
      <c r="D1600" s="20">
        <v>38339.656605343043</v>
      </c>
      <c r="E1600" s="17">
        <v>87232.193559661129</v>
      </c>
    </row>
    <row r="1601" spans="2:5" x14ac:dyDescent="0.25">
      <c r="B1601" s="15">
        <v>1598</v>
      </c>
      <c r="C1601" s="20">
        <v>43172.048754509167</v>
      </c>
      <c r="D1601" s="20">
        <v>43172.048754509167</v>
      </c>
      <c r="E1601" s="17">
        <v>18783.777372479897</v>
      </c>
    </row>
    <row r="1602" spans="2:5" x14ac:dyDescent="0.25">
      <c r="B1602" s="15">
        <v>1599</v>
      </c>
      <c r="C1602" s="20">
        <v>30788.553396697032</v>
      </c>
      <c r="D1602" s="20">
        <v>30788.553396697032</v>
      </c>
      <c r="E1602" s="17">
        <v>25866.599089860832</v>
      </c>
    </row>
    <row r="1603" spans="2:5" x14ac:dyDescent="0.25">
      <c r="B1603" s="15">
        <v>1600</v>
      </c>
      <c r="C1603" s="20">
        <v>41823.900601036592</v>
      </c>
      <c r="D1603" s="20">
        <v>41823.900601036592</v>
      </c>
      <c r="E1603" s="17">
        <v>19389.221245936147</v>
      </c>
    </row>
    <row r="1604" spans="2:5" x14ac:dyDescent="0.25">
      <c r="B1604" s="15">
        <v>1601</v>
      </c>
      <c r="C1604" s="20">
        <v>32436.25493905304</v>
      </c>
      <c r="D1604" s="20">
        <v>32436.25493905304</v>
      </c>
      <c r="E1604" s="17">
        <v>24294.516404948248</v>
      </c>
    </row>
    <row r="1605" spans="2:5" x14ac:dyDescent="0.25">
      <c r="B1605" s="15">
        <v>1602</v>
      </c>
      <c r="C1605" s="20">
        <v>54034.734616006492</v>
      </c>
      <c r="D1605" s="20">
        <v>54034.734616006492</v>
      </c>
      <c r="E1605" s="17">
        <v>52264.989762959587</v>
      </c>
    </row>
    <row r="1606" spans="2:5" x14ac:dyDescent="0.25">
      <c r="B1606" s="15">
        <v>1603</v>
      </c>
      <c r="C1606" s="20">
        <v>57304.358374808078</v>
      </c>
      <c r="D1606" s="20">
        <v>57304.358374808078</v>
      </c>
      <c r="E1606" s="17">
        <v>26697.938341488545</v>
      </c>
    </row>
    <row r="1607" spans="2:5" x14ac:dyDescent="0.25">
      <c r="B1607" s="15">
        <v>1604</v>
      </c>
      <c r="C1607" s="20">
        <v>48113.5511004449</v>
      </c>
      <c r="D1607" s="20">
        <v>48113.5511004449</v>
      </c>
      <c r="E1607" s="17">
        <v>39983.159458822745</v>
      </c>
    </row>
    <row r="1608" spans="2:5" x14ac:dyDescent="0.25">
      <c r="B1608" s="15">
        <v>1605</v>
      </c>
      <c r="C1608" s="20">
        <v>32779.409655791533</v>
      </c>
      <c r="D1608" s="20">
        <v>32779.409655791533</v>
      </c>
      <c r="E1608" s="17">
        <v>40762.787690781872</v>
      </c>
    </row>
    <row r="1609" spans="2:5" x14ac:dyDescent="0.25">
      <c r="B1609" s="15">
        <v>1606</v>
      </c>
      <c r="C1609" s="20">
        <v>32304.351486903786</v>
      </c>
      <c r="D1609" s="20">
        <v>32304.351486903786</v>
      </c>
      <c r="E1609" s="17">
        <v>29678.581007294073</v>
      </c>
    </row>
    <row r="1610" spans="2:5" x14ac:dyDescent="0.25">
      <c r="B1610" s="15">
        <v>1607</v>
      </c>
      <c r="C1610" s="20">
        <v>34873.451188488922</v>
      </c>
      <c r="D1610" s="20">
        <v>34873.451188488922</v>
      </c>
      <c r="E1610" s="17">
        <v>60162.348139412454</v>
      </c>
    </row>
    <row r="1611" spans="2:5" x14ac:dyDescent="0.25">
      <c r="B1611" s="15">
        <v>1608</v>
      </c>
      <c r="C1611" s="20">
        <v>37787.472486791274</v>
      </c>
      <c r="D1611" s="20">
        <v>37787.472486791274</v>
      </c>
      <c r="E1611" s="17">
        <v>36953.428378006058</v>
      </c>
    </row>
    <row r="1612" spans="2:5" x14ac:dyDescent="0.25">
      <c r="B1612" s="15">
        <v>1609</v>
      </c>
      <c r="C1612" s="20">
        <v>45973.985316670136</v>
      </c>
      <c r="D1612" s="20">
        <v>45973.985316670136</v>
      </c>
      <c r="E1612" s="17">
        <v>35232.712120088923</v>
      </c>
    </row>
    <row r="1613" spans="2:5" x14ac:dyDescent="0.25">
      <c r="B1613" s="15">
        <v>1610</v>
      </c>
      <c r="C1613" s="20">
        <v>39249.957180503858</v>
      </c>
      <c r="D1613" s="20">
        <v>39249.957180503858</v>
      </c>
      <c r="E1613" s="17">
        <v>41839.191336934033</v>
      </c>
    </row>
    <row r="1614" spans="2:5" x14ac:dyDescent="0.25">
      <c r="B1614" s="15">
        <v>1611</v>
      </c>
      <c r="C1614" s="20">
        <v>38598.519666115622</v>
      </c>
      <c r="D1614" s="20">
        <v>38598.519666115622</v>
      </c>
      <c r="E1614" s="17">
        <v>16688.42176187654</v>
      </c>
    </row>
    <row r="1615" spans="2:5" x14ac:dyDescent="0.25">
      <c r="B1615" s="15">
        <v>1612</v>
      </c>
      <c r="C1615" s="20">
        <v>45245.027195356277</v>
      </c>
      <c r="D1615" s="20">
        <v>45245.027195356277</v>
      </c>
      <c r="E1615" s="17">
        <v>39851.887784142476</v>
      </c>
    </row>
    <row r="1616" spans="2:5" x14ac:dyDescent="0.25">
      <c r="B1616" s="15">
        <v>1613</v>
      </c>
      <c r="C1616" s="20">
        <v>48435.168901667268</v>
      </c>
      <c r="D1616" s="20">
        <v>48435.168901667268</v>
      </c>
      <c r="E1616" s="17">
        <v>27418.263852386444</v>
      </c>
    </row>
    <row r="1617" spans="2:5" x14ac:dyDescent="0.25">
      <c r="B1617" s="15">
        <v>1614</v>
      </c>
      <c r="C1617" s="20">
        <v>32065.915446662239</v>
      </c>
      <c r="D1617" s="20">
        <v>32065.915446662239</v>
      </c>
      <c r="E1617" s="17">
        <v>73046.387040703179</v>
      </c>
    </row>
    <row r="1618" spans="2:5" x14ac:dyDescent="0.25">
      <c r="B1618" s="15">
        <v>1615</v>
      </c>
      <c r="C1618" s="20">
        <v>59216.40557062006</v>
      </c>
      <c r="D1618" s="20">
        <v>59216.40557062006</v>
      </c>
      <c r="E1618" s="17">
        <v>17014.502993457689</v>
      </c>
    </row>
    <row r="1619" spans="2:5" x14ac:dyDescent="0.25">
      <c r="B1619" s="15">
        <v>1616</v>
      </c>
      <c r="C1619" s="20">
        <v>42285.157171948711</v>
      </c>
      <c r="D1619" s="20">
        <v>42285.157171948711</v>
      </c>
      <c r="E1619" s="17">
        <v>24986.784809532386</v>
      </c>
    </row>
    <row r="1620" spans="2:5" x14ac:dyDescent="0.25">
      <c r="B1620" s="15">
        <v>1617</v>
      </c>
      <c r="C1620" s="20">
        <v>51287.974250449355</v>
      </c>
      <c r="D1620" s="20">
        <v>51287.974250449355</v>
      </c>
      <c r="E1620" s="17">
        <v>29097.555681287013</v>
      </c>
    </row>
    <row r="1621" spans="2:5" x14ac:dyDescent="0.25">
      <c r="B1621" s="15">
        <v>1618</v>
      </c>
      <c r="C1621" s="20">
        <v>30016.687552840423</v>
      </c>
      <c r="D1621" s="20">
        <v>30016.687552840423</v>
      </c>
      <c r="E1621" s="17">
        <v>24805.010939420685</v>
      </c>
    </row>
    <row r="1622" spans="2:5" x14ac:dyDescent="0.25">
      <c r="B1622" s="15">
        <v>1619</v>
      </c>
      <c r="C1622" s="20">
        <v>39460.88375362206</v>
      </c>
      <c r="D1622" s="20">
        <v>39460.88375362206</v>
      </c>
      <c r="E1622" s="17">
        <v>27591.066371504068</v>
      </c>
    </row>
    <row r="1623" spans="2:5" x14ac:dyDescent="0.25">
      <c r="B1623" s="15">
        <v>1620</v>
      </c>
      <c r="C1623" s="20">
        <v>48087.778822727087</v>
      </c>
      <c r="D1623" s="20">
        <v>48087.778822727087</v>
      </c>
      <c r="E1623" s="17">
        <v>45107.465667265657</v>
      </c>
    </row>
    <row r="1624" spans="2:5" x14ac:dyDescent="0.25">
      <c r="B1624" s="15">
        <v>1621</v>
      </c>
      <c r="C1624" s="20">
        <v>45368.179659636269</v>
      </c>
      <c r="D1624" s="20">
        <v>45368.179659636269</v>
      </c>
      <c r="E1624" s="17">
        <v>51385.311254143111</v>
      </c>
    </row>
    <row r="1625" spans="2:5" x14ac:dyDescent="0.25">
      <c r="B1625" s="15">
        <v>1622</v>
      </c>
      <c r="C1625" s="20">
        <v>25056.525812808271</v>
      </c>
      <c r="D1625" s="20">
        <v>25056.525812808271</v>
      </c>
      <c r="E1625" s="17">
        <v>33707.064862083003</v>
      </c>
    </row>
    <row r="1626" spans="2:5" x14ac:dyDescent="0.25">
      <c r="B1626" s="15">
        <v>1623</v>
      </c>
      <c r="C1626" s="20">
        <v>41809.884781174638</v>
      </c>
      <c r="D1626" s="20">
        <v>41809.884781174638</v>
      </c>
      <c r="E1626" s="17">
        <v>35938.439992728607</v>
      </c>
    </row>
    <row r="1627" spans="2:5" x14ac:dyDescent="0.25">
      <c r="B1627" s="15">
        <v>1624</v>
      </c>
      <c r="C1627" s="20">
        <v>47142.216825749587</v>
      </c>
      <c r="D1627" s="20">
        <v>47142.216825749587</v>
      </c>
      <c r="E1627" s="17">
        <v>101464.0125620383</v>
      </c>
    </row>
    <row r="1628" spans="2:5" x14ac:dyDescent="0.25">
      <c r="B1628" s="15">
        <v>1625</v>
      </c>
      <c r="C1628" s="20">
        <v>39472.832646434945</v>
      </c>
      <c r="D1628" s="20">
        <v>39472.832646434945</v>
      </c>
      <c r="E1628" s="17">
        <v>34033.175231691166</v>
      </c>
    </row>
    <row r="1629" spans="2:5" x14ac:dyDescent="0.25">
      <c r="B1629" s="15">
        <v>1626</v>
      </c>
      <c r="C1629" s="20">
        <v>52318.249780860293</v>
      </c>
      <c r="D1629" s="20">
        <v>52318.249780860293</v>
      </c>
      <c r="E1629" s="17">
        <v>27165.993812475099</v>
      </c>
    </row>
    <row r="1630" spans="2:5" x14ac:dyDescent="0.25">
      <c r="B1630" s="15">
        <v>1627</v>
      </c>
      <c r="C1630" s="20">
        <v>36721.664782690372</v>
      </c>
      <c r="D1630" s="20">
        <v>36721.664782690372</v>
      </c>
      <c r="E1630" s="17">
        <v>50768.961099544082</v>
      </c>
    </row>
    <row r="1631" spans="2:5" x14ac:dyDescent="0.25">
      <c r="B1631" s="15">
        <v>1628</v>
      </c>
      <c r="C1631" s="20">
        <v>41829.638299072598</v>
      </c>
      <c r="D1631" s="20">
        <v>41829.638299072598</v>
      </c>
      <c r="E1631" s="17">
        <v>65582.149221305124</v>
      </c>
    </row>
    <row r="1632" spans="2:5" x14ac:dyDescent="0.25">
      <c r="B1632" s="15">
        <v>1629</v>
      </c>
      <c r="C1632" s="20">
        <v>34475.911465602148</v>
      </c>
      <c r="D1632" s="20">
        <v>34475.911465602148</v>
      </c>
      <c r="E1632" s="17">
        <v>33364.783769924012</v>
      </c>
    </row>
    <row r="1633" spans="2:5" x14ac:dyDescent="0.25">
      <c r="B1633" s="15">
        <v>1630</v>
      </c>
      <c r="C1633" s="20">
        <v>45792.966268306125</v>
      </c>
      <c r="D1633" s="20">
        <v>45792.966268306125</v>
      </c>
      <c r="E1633" s="17">
        <v>42273.086864380653</v>
      </c>
    </row>
    <row r="1634" spans="2:5" x14ac:dyDescent="0.25">
      <c r="B1634" s="15">
        <v>1631</v>
      </c>
      <c r="C1634" s="20">
        <v>32553.024392525491</v>
      </c>
      <c r="D1634" s="20">
        <v>32553.024392525491</v>
      </c>
      <c r="E1634" s="17">
        <v>54578.619694860376</v>
      </c>
    </row>
    <row r="1635" spans="2:5" x14ac:dyDescent="0.25">
      <c r="B1635" s="15">
        <v>1632</v>
      </c>
      <c r="C1635" s="20">
        <v>46995.002408303706</v>
      </c>
      <c r="D1635" s="20">
        <v>46995.002408303706</v>
      </c>
      <c r="E1635" s="17">
        <v>28881.591652279018</v>
      </c>
    </row>
    <row r="1636" spans="2:5" x14ac:dyDescent="0.25">
      <c r="B1636" s="15">
        <v>1633</v>
      </c>
      <c r="C1636" s="20">
        <v>34919.986478919316</v>
      </c>
      <c r="D1636" s="20">
        <v>34919.986478919316</v>
      </c>
      <c r="E1636" s="17">
        <v>34989.408428746407</v>
      </c>
    </row>
    <row r="1637" spans="2:5" x14ac:dyDescent="0.25">
      <c r="B1637" s="15">
        <v>1634</v>
      </c>
      <c r="C1637" s="20">
        <v>30525.569025567998</v>
      </c>
      <c r="D1637" s="20">
        <v>30525.569025567998</v>
      </c>
      <c r="E1637" s="17">
        <v>26397.491107618447</v>
      </c>
    </row>
    <row r="1638" spans="2:5" x14ac:dyDescent="0.25">
      <c r="B1638" s="15">
        <v>1635</v>
      </c>
      <c r="C1638" s="20">
        <v>46740.849805107799</v>
      </c>
      <c r="D1638" s="20">
        <v>46740.849805107799</v>
      </c>
      <c r="E1638" s="17">
        <v>37994.341081913</v>
      </c>
    </row>
    <row r="1639" spans="2:5" x14ac:dyDescent="0.25">
      <c r="B1639" s="15">
        <v>1636</v>
      </c>
      <c r="C1639" s="20">
        <v>47132.844410092519</v>
      </c>
      <c r="D1639" s="20">
        <v>47132.844410092519</v>
      </c>
      <c r="E1639" s="17">
        <v>21561.608348489412</v>
      </c>
    </row>
    <row r="1640" spans="2:5" x14ac:dyDescent="0.25">
      <c r="B1640" s="15">
        <v>1637</v>
      </c>
      <c r="C1640" s="20">
        <v>32915.327447099568</v>
      </c>
      <c r="D1640" s="20">
        <v>32915.327447099568</v>
      </c>
      <c r="E1640" s="17">
        <v>17449.021578604174</v>
      </c>
    </row>
    <row r="1641" spans="2:5" x14ac:dyDescent="0.25">
      <c r="B1641" s="15">
        <v>1638</v>
      </c>
      <c r="C1641" s="20">
        <v>32983.824337578517</v>
      </c>
      <c r="D1641" s="20">
        <v>32983.824337578517</v>
      </c>
      <c r="E1641" s="17">
        <v>42125.501282601646</v>
      </c>
    </row>
    <row r="1642" spans="2:5" x14ac:dyDescent="0.25">
      <c r="B1642" s="15">
        <v>1639</v>
      </c>
      <c r="C1642" s="20">
        <v>34968.966187032784</v>
      </c>
      <c r="D1642" s="20">
        <v>34968.966187032784</v>
      </c>
      <c r="E1642" s="17">
        <v>37409.18340237801</v>
      </c>
    </row>
    <row r="1643" spans="2:5" x14ac:dyDescent="0.25">
      <c r="B1643" s="15">
        <v>1640</v>
      </c>
      <c r="C1643" s="20">
        <v>42224.613955235909</v>
      </c>
      <c r="D1643" s="20">
        <v>42224.613955235909</v>
      </c>
      <c r="E1643" s="17">
        <v>48238.671752193834</v>
      </c>
    </row>
    <row r="1644" spans="2:5" x14ac:dyDescent="0.25">
      <c r="B1644" s="15">
        <v>1641</v>
      </c>
      <c r="C1644" s="20">
        <v>51538.388474893443</v>
      </c>
      <c r="D1644" s="20">
        <v>51538.388474893443</v>
      </c>
      <c r="E1644" s="17">
        <v>40115.393187261907</v>
      </c>
    </row>
    <row r="1645" spans="2:5" x14ac:dyDescent="0.25">
      <c r="B1645" s="15">
        <v>1642</v>
      </c>
      <c r="C1645" s="20">
        <v>39419.980537567004</v>
      </c>
      <c r="D1645" s="20">
        <v>39419.980537567004</v>
      </c>
      <c r="E1645" s="17">
        <v>105089.49712240117</v>
      </c>
    </row>
    <row r="1646" spans="2:5" x14ac:dyDescent="0.25">
      <c r="B1646" s="15">
        <v>1643</v>
      </c>
      <c r="C1646" s="20">
        <v>34018.220719513025</v>
      </c>
      <c r="D1646" s="20">
        <v>34018.220719513025</v>
      </c>
      <c r="E1646" s="17">
        <v>66233.51294870791</v>
      </c>
    </row>
    <row r="1647" spans="2:5" x14ac:dyDescent="0.25">
      <c r="B1647" s="15">
        <v>1644</v>
      </c>
      <c r="C1647" s="20">
        <v>38440.865410804479</v>
      </c>
      <c r="D1647" s="20">
        <v>38440.865410804479</v>
      </c>
      <c r="E1647" s="17">
        <v>30916.681861187699</v>
      </c>
    </row>
    <row r="1648" spans="2:5" x14ac:dyDescent="0.25">
      <c r="B1648" s="15">
        <v>1645</v>
      </c>
      <c r="C1648" s="20">
        <v>38615.842624684905</v>
      </c>
      <c r="D1648" s="20">
        <v>38615.842624684905</v>
      </c>
      <c r="E1648" s="17">
        <v>41096.176070332425</v>
      </c>
    </row>
    <row r="1649" spans="2:5" x14ac:dyDescent="0.25">
      <c r="B1649" s="15">
        <v>1646</v>
      </c>
      <c r="C1649" s="20">
        <v>40241.923436809811</v>
      </c>
      <c r="D1649" s="20">
        <v>40241.923436809811</v>
      </c>
      <c r="E1649" s="17">
        <v>32227.239100794424</v>
      </c>
    </row>
    <row r="1650" spans="2:5" x14ac:dyDescent="0.25">
      <c r="B1650" s="15">
        <v>1647</v>
      </c>
      <c r="C1650" s="20">
        <v>32522.338170783038</v>
      </c>
      <c r="D1650" s="20">
        <v>32522.338170783038</v>
      </c>
      <c r="E1650" s="17">
        <v>29230.497611618521</v>
      </c>
    </row>
    <row r="1651" spans="2:5" x14ac:dyDescent="0.25">
      <c r="B1651" s="15">
        <v>1648</v>
      </c>
      <c r="C1651" s="20">
        <v>41862.929337166264</v>
      </c>
      <c r="D1651" s="20">
        <v>41862.929337166264</v>
      </c>
      <c r="E1651" s="17">
        <v>63450.277218510884</v>
      </c>
    </row>
    <row r="1652" spans="2:5" x14ac:dyDescent="0.25">
      <c r="B1652" s="15">
        <v>1649</v>
      </c>
      <c r="C1652" s="20">
        <v>41715.724967299961</v>
      </c>
      <c r="D1652" s="20">
        <v>41715.724967299961</v>
      </c>
      <c r="E1652" s="17">
        <v>28063.384699580256</v>
      </c>
    </row>
    <row r="1653" spans="2:5" x14ac:dyDescent="0.25">
      <c r="B1653" s="15">
        <v>1650</v>
      </c>
      <c r="C1653" s="20">
        <v>38000.820926006025</v>
      </c>
      <c r="D1653" s="20">
        <v>38000.820926006025</v>
      </c>
      <c r="E1653" s="17">
        <v>36836.628074228727</v>
      </c>
    </row>
    <row r="1654" spans="2:5" x14ac:dyDescent="0.25">
      <c r="B1654" s="15">
        <v>1651</v>
      </c>
      <c r="C1654" s="20">
        <v>38343.94668535934</v>
      </c>
      <c r="D1654" s="20">
        <v>38343.94668535934</v>
      </c>
      <c r="E1654" s="17">
        <v>40044.467383814837</v>
      </c>
    </row>
    <row r="1655" spans="2:5" x14ac:dyDescent="0.25">
      <c r="B1655" s="15">
        <v>1652</v>
      </c>
      <c r="C1655" s="20">
        <v>27843.274276230946</v>
      </c>
      <c r="D1655" s="20">
        <v>27843.274276230946</v>
      </c>
      <c r="E1655" s="17">
        <v>40759.981468201462</v>
      </c>
    </row>
    <row r="1656" spans="2:5" x14ac:dyDescent="0.25">
      <c r="B1656" s="15">
        <v>1653</v>
      </c>
      <c r="C1656" s="20">
        <v>42044.064831733886</v>
      </c>
      <c r="D1656" s="20">
        <v>42044.064831733886</v>
      </c>
      <c r="E1656" s="17">
        <v>32393.72726760391</v>
      </c>
    </row>
    <row r="1657" spans="2:5" x14ac:dyDescent="0.25">
      <c r="B1657" s="15">
        <v>1654</v>
      </c>
      <c r="C1657" s="20">
        <v>35854.772156412131</v>
      </c>
      <c r="D1657" s="20">
        <v>35854.772156412131</v>
      </c>
      <c r="E1657" s="17">
        <v>26341.457897954111</v>
      </c>
    </row>
    <row r="1658" spans="2:5" x14ac:dyDescent="0.25">
      <c r="B1658" s="15">
        <v>1655</v>
      </c>
      <c r="C1658" s="20">
        <v>48472.517257484345</v>
      </c>
      <c r="D1658" s="20">
        <v>48472.517257484345</v>
      </c>
      <c r="E1658" s="17">
        <v>22022.629629963052</v>
      </c>
    </row>
    <row r="1659" spans="2:5" x14ac:dyDescent="0.25">
      <c r="B1659" s="15">
        <v>1656</v>
      </c>
      <c r="C1659" s="20">
        <v>44915.227673830064</v>
      </c>
      <c r="D1659" s="20">
        <v>44915.227673830064</v>
      </c>
      <c r="E1659" s="17">
        <v>70983.377338649734</v>
      </c>
    </row>
    <row r="1660" spans="2:5" x14ac:dyDescent="0.25">
      <c r="B1660" s="15">
        <v>1657</v>
      </c>
      <c r="C1660" s="20">
        <v>35565.91694330149</v>
      </c>
      <c r="D1660" s="20">
        <v>35565.91694330149</v>
      </c>
      <c r="E1660" s="17">
        <v>29792.514176822711</v>
      </c>
    </row>
    <row r="1661" spans="2:5" x14ac:dyDescent="0.25">
      <c r="B1661" s="15">
        <v>1658</v>
      </c>
      <c r="C1661" s="20">
        <v>65444.274942269323</v>
      </c>
      <c r="D1661" s="20">
        <v>65444.274942269323</v>
      </c>
      <c r="E1661" s="17">
        <v>45378.497789847112</v>
      </c>
    </row>
    <row r="1662" spans="2:5" x14ac:dyDescent="0.25">
      <c r="B1662" s="15">
        <v>1659</v>
      </c>
      <c r="C1662" s="20">
        <v>43161.119475626416</v>
      </c>
      <c r="D1662" s="20">
        <v>43161.119475626416</v>
      </c>
      <c r="E1662" s="17">
        <v>39095.678113712151</v>
      </c>
    </row>
    <row r="1663" spans="2:5" x14ac:dyDescent="0.25">
      <c r="B1663" s="15">
        <v>1660</v>
      </c>
      <c r="C1663" s="20">
        <v>37056.149167233052</v>
      </c>
      <c r="D1663" s="20">
        <v>37056.149167233052</v>
      </c>
      <c r="E1663" s="17">
        <v>26666.795179133947</v>
      </c>
    </row>
    <row r="1664" spans="2:5" x14ac:dyDescent="0.25">
      <c r="B1664" s="15">
        <v>1661</v>
      </c>
      <c r="C1664" s="20">
        <v>42784.676821501431</v>
      </c>
      <c r="D1664" s="20">
        <v>42784.676821501431</v>
      </c>
      <c r="E1664" s="17">
        <v>25699.344833169445</v>
      </c>
    </row>
    <row r="1665" spans="2:5" x14ac:dyDescent="0.25">
      <c r="B1665" s="15">
        <v>1662</v>
      </c>
      <c r="C1665" s="20">
        <v>52793.199676619777</v>
      </c>
      <c r="D1665" s="20">
        <v>52793.199676619777</v>
      </c>
      <c r="E1665" s="17">
        <v>102415.97164405895</v>
      </c>
    </row>
    <row r="1666" spans="2:5" x14ac:dyDescent="0.25">
      <c r="B1666" s="15">
        <v>1663</v>
      </c>
      <c r="C1666" s="20">
        <v>39729.887651779725</v>
      </c>
      <c r="D1666" s="20">
        <v>39729.887651779725</v>
      </c>
      <c r="E1666" s="17">
        <v>30127.568840949869</v>
      </c>
    </row>
    <row r="1667" spans="2:5" x14ac:dyDescent="0.25">
      <c r="B1667" s="15">
        <v>1664</v>
      </c>
      <c r="C1667" s="20">
        <v>47329.146440639503</v>
      </c>
      <c r="D1667" s="20">
        <v>47329.146440639503</v>
      </c>
      <c r="E1667" s="17">
        <v>26706.257805618719</v>
      </c>
    </row>
    <row r="1668" spans="2:5" x14ac:dyDescent="0.25">
      <c r="B1668" s="15">
        <v>1665</v>
      </c>
      <c r="C1668" s="20">
        <v>40625.099902964896</v>
      </c>
      <c r="D1668" s="20">
        <v>40625.099902964896</v>
      </c>
      <c r="E1668" s="17">
        <v>22924.147800804221</v>
      </c>
    </row>
    <row r="1669" spans="2:5" x14ac:dyDescent="0.25">
      <c r="B1669" s="15">
        <v>1666</v>
      </c>
      <c r="C1669" s="20">
        <v>38223.874821109282</v>
      </c>
      <c r="D1669" s="20">
        <v>38223.874821109282</v>
      </c>
      <c r="E1669" s="17">
        <v>27032.944698265503</v>
      </c>
    </row>
    <row r="1670" spans="2:5" x14ac:dyDescent="0.25">
      <c r="B1670" s="15">
        <v>1667</v>
      </c>
      <c r="C1670" s="20">
        <v>33318.84949050282</v>
      </c>
      <c r="D1670" s="20">
        <v>33318.84949050282</v>
      </c>
      <c r="E1670" s="17">
        <v>24668.917998885914</v>
      </c>
    </row>
    <row r="1671" spans="2:5" x14ac:dyDescent="0.25">
      <c r="B1671" s="15">
        <v>1668</v>
      </c>
      <c r="C1671" s="20">
        <v>38788.510502894569</v>
      </c>
      <c r="D1671" s="20">
        <v>38788.510502894569</v>
      </c>
      <c r="E1671" s="17">
        <v>83910.045319975048</v>
      </c>
    </row>
    <row r="1672" spans="2:5" x14ac:dyDescent="0.25">
      <c r="B1672" s="15">
        <v>1669</v>
      </c>
      <c r="C1672" s="20">
        <v>42242.73512564347</v>
      </c>
      <c r="D1672" s="20">
        <v>42242.73512564347</v>
      </c>
      <c r="E1672" s="17">
        <v>102436.18789121181</v>
      </c>
    </row>
    <row r="1673" spans="2:5" x14ac:dyDescent="0.25">
      <c r="B1673" s="15">
        <v>1670</v>
      </c>
      <c r="C1673" s="20">
        <v>47978.47624404361</v>
      </c>
      <c r="D1673" s="20">
        <v>47978.47624404361</v>
      </c>
      <c r="E1673" s="17">
        <v>28393.255975027532</v>
      </c>
    </row>
    <row r="1674" spans="2:5" x14ac:dyDescent="0.25">
      <c r="B1674" s="15">
        <v>1671</v>
      </c>
      <c r="C1674" s="20">
        <v>32514.609396319272</v>
      </c>
      <c r="D1674" s="20">
        <v>32514.609396319272</v>
      </c>
      <c r="E1674" s="17">
        <v>31680.504397289933</v>
      </c>
    </row>
    <row r="1675" spans="2:5" x14ac:dyDescent="0.25">
      <c r="B1675" s="15">
        <v>1672</v>
      </c>
      <c r="C1675" s="20">
        <v>47003.446063720388</v>
      </c>
      <c r="D1675" s="20">
        <v>47003.446063720388</v>
      </c>
      <c r="E1675" s="17">
        <v>99138.231444447112</v>
      </c>
    </row>
    <row r="1676" spans="2:5" x14ac:dyDescent="0.25">
      <c r="B1676" s="15">
        <v>1673</v>
      </c>
      <c r="C1676" s="20">
        <v>31129.567096386632</v>
      </c>
      <c r="D1676" s="20">
        <v>31129.567096386632</v>
      </c>
      <c r="E1676" s="17">
        <v>44320.134620708763</v>
      </c>
    </row>
    <row r="1677" spans="2:5" x14ac:dyDescent="0.25">
      <c r="B1677" s="15">
        <v>1674</v>
      </c>
      <c r="C1677" s="20">
        <v>35941.600202268339</v>
      </c>
      <c r="D1677" s="20">
        <v>35941.600202268339</v>
      </c>
      <c r="E1677" s="17">
        <v>43858.535696350264</v>
      </c>
    </row>
    <row r="1678" spans="2:5" x14ac:dyDescent="0.25">
      <c r="B1678" s="15">
        <v>1675</v>
      </c>
      <c r="C1678" s="20">
        <v>34876.297946099461</v>
      </c>
      <c r="D1678" s="20">
        <v>34876.297946099461</v>
      </c>
      <c r="E1678" s="17">
        <v>38616.079127865858</v>
      </c>
    </row>
    <row r="1679" spans="2:5" x14ac:dyDescent="0.25">
      <c r="B1679" s="15">
        <v>1676</v>
      </c>
      <c r="C1679" s="20">
        <v>22966.284179673337</v>
      </c>
      <c r="D1679" s="20">
        <v>22966.284179673337</v>
      </c>
      <c r="E1679" s="17">
        <v>38180.028786991505</v>
      </c>
    </row>
    <row r="1680" spans="2:5" x14ac:dyDescent="0.25">
      <c r="B1680" s="15">
        <v>1677</v>
      </c>
      <c r="C1680" s="20">
        <v>44922.479888892907</v>
      </c>
      <c r="D1680" s="20">
        <v>44922.479888892907</v>
      </c>
      <c r="E1680" s="17">
        <v>50312.812638492032</v>
      </c>
    </row>
    <row r="1681" spans="2:5" x14ac:dyDescent="0.25">
      <c r="B1681" s="15">
        <v>1678</v>
      </c>
      <c r="C1681" s="20">
        <v>39705.131355373233</v>
      </c>
      <c r="D1681" s="20">
        <v>39705.131355373233</v>
      </c>
      <c r="E1681" s="17">
        <v>49108.174868306131</v>
      </c>
    </row>
    <row r="1682" spans="2:5" x14ac:dyDescent="0.25">
      <c r="B1682" s="15">
        <v>1679</v>
      </c>
      <c r="C1682" s="20">
        <v>50295.541872478178</v>
      </c>
      <c r="D1682" s="20">
        <v>50295.541872478178</v>
      </c>
      <c r="E1682" s="17">
        <v>42236.912626330784</v>
      </c>
    </row>
    <row r="1683" spans="2:5" x14ac:dyDescent="0.25">
      <c r="B1683" s="15">
        <v>1680</v>
      </c>
      <c r="C1683" s="20">
        <v>40776.359489767587</v>
      </c>
      <c r="D1683" s="20">
        <v>40776.359489767587</v>
      </c>
      <c r="E1683" s="17">
        <v>104726.33930519056</v>
      </c>
    </row>
    <row r="1684" spans="2:5" x14ac:dyDescent="0.25">
      <c r="B1684" s="15">
        <v>1681</v>
      </c>
      <c r="C1684" s="20">
        <v>39078.575568355365</v>
      </c>
      <c r="D1684" s="20">
        <v>39078.575568355365</v>
      </c>
      <c r="E1684" s="17">
        <v>41123.781212086222</v>
      </c>
    </row>
    <row r="1685" spans="2:5" x14ac:dyDescent="0.25">
      <c r="B1685" s="15">
        <v>1682</v>
      </c>
      <c r="C1685" s="20">
        <v>41069.822897084472</v>
      </c>
      <c r="D1685" s="20">
        <v>41069.822897084472</v>
      </c>
      <c r="E1685" s="17">
        <v>51359.868064364542</v>
      </c>
    </row>
    <row r="1686" spans="2:5" x14ac:dyDescent="0.25">
      <c r="B1686" s="15">
        <v>1683</v>
      </c>
      <c r="C1686" s="20">
        <v>63755.252015266269</v>
      </c>
      <c r="D1686" s="20">
        <v>63755.252015266269</v>
      </c>
      <c r="E1686" s="17">
        <v>35559.750529475954</v>
      </c>
    </row>
    <row r="1687" spans="2:5" x14ac:dyDescent="0.25">
      <c r="B1687" s="15">
        <v>1684</v>
      </c>
      <c r="C1687" s="20">
        <v>30103.838095933734</v>
      </c>
      <c r="D1687" s="20">
        <v>30103.838095933734</v>
      </c>
      <c r="E1687" s="17">
        <v>41797.742212336918</v>
      </c>
    </row>
    <row r="1688" spans="2:5" x14ac:dyDescent="0.25">
      <c r="B1688" s="15">
        <v>1685</v>
      </c>
      <c r="C1688" s="20">
        <v>31244.717132992104</v>
      </c>
      <c r="D1688" s="20">
        <v>31244.717132992104</v>
      </c>
      <c r="E1688" s="17">
        <v>81726.805721129567</v>
      </c>
    </row>
    <row r="1689" spans="2:5" x14ac:dyDescent="0.25">
      <c r="B1689" s="15">
        <v>1686</v>
      </c>
      <c r="C1689" s="20">
        <v>25857.0853317982</v>
      </c>
      <c r="D1689" s="20">
        <v>25857.0853317982</v>
      </c>
      <c r="E1689" s="17">
        <v>40405.829100210147</v>
      </c>
    </row>
    <row r="1690" spans="2:5" x14ac:dyDescent="0.25">
      <c r="B1690" s="15">
        <v>1687</v>
      </c>
      <c r="C1690" s="20">
        <v>40286.587990011823</v>
      </c>
      <c r="D1690" s="20">
        <v>40286.587990011823</v>
      </c>
      <c r="E1690" s="17">
        <v>36220.875900538886</v>
      </c>
    </row>
    <row r="1691" spans="2:5" x14ac:dyDescent="0.25">
      <c r="B1691" s="15">
        <v>1688</v>
      </c>
      <c r="C1691" s="20">
        <v>31696.83317036699</v>
      </c>
      <c r="D1691" s="20">
        <v>31696.83317036699</v>
      </c>
      <c r="E1691" s="17">
        <v>22592.070601300205</v>
      </c>
    </row>
    <row r="1692" spans="2:5" x14ac:dyDescent="0.25">
      <c r="B1692" s="15">
        <v>1689</v>
      </c>
      <c r="C1692" s="20">
        <v>44443.11718759597</v>
      </c>
      <c r="D1692" s="20">
        <v>44443.11718759597</v>
      </c>
      <c r="E1692" s="17">
        <v>52166.267183251453</v>
      </c>
    </row>
    <row r="1693" spans="2:5" x14ac:dyDescent="0.25">
      <c r="B1693" s="15">
        <v>1690</v>
      </c>
      <c r="C1693" s="20">
        <v>49241.294938388193</v>
      </c>
      <c r="D1693" s="20">
        <v>49241.294938388193</v>
      </c>
      <c r="E1693" s="17">
        <v>11166.108178100272</v>
      </c>
    </row>
    <row r="1694" spans="2:5" x14ac:dyDescent="0.25">
      <c r="B1694" s="15">
        <v>1691</v>
      </c>
      <c r="C1694" s="20">
        <v>29047.852930179797</v>
      </c>
      <c r="D1694" s="20">
        <v>29047.852930179797</v>
      </c>
      <c r="E1694" s="17">
        <v>76965.505777260885</v>
      </c>
    </row>
    <row r="1695" spans="2:5" x14ac:dyDescent="0.25">
      <c r="B1695" s="15">
        <v>1692</v>
      </c>
      <c r="C1695" s="20">
        <v>31910.663001804653</v>
      </c>
      <c r="D1695" s="20">
        <v>31910.663001804653</v>
      </c>
      <c r="E1695" s="17">
        <v>42398.019642440348</v>
      </c>
    </row>
    <row r="1696" spans="2:5" x14ac:dyDescent="0.25">
      <c r="B1696" s="15">
        <v>1693</v>
      </c>
      <c r="C1696" s="20">
        <v>39350.69246783392</v>
      </c>
      <c r="D1696" s="20">
        <v>39350.69246783392</v>
      </c>
      <c r="E1696" s="17">
        <v>32994.069674808445</v>
      </c>
    </row>
    <row r="1697" spans="2:5" x14ac:dyDescent="0.25">
      <c r="B1697" s="15">
        <v>1694</v>
      </c>
      <c r="C1697" s="20">
        <v>30203.94019411605</v>
      </c>
      <c r="D1697" s="20">
        <v>30203.94019411605</v>
      </c>
      <c r="E1697" s="17">
        <v>87632.392178796246</v>
      </c>
    </row>
    <row r="1698" spans="2:5" x14ac:dyDescent="0.25">
      <c r="B1698" s="15">
        <v>1695</v>
      </c>
      <c r="C1698" s="20">
        <v>57702.180807646917</v>
      </c>
      <c r="D1698" s="20">
        <v>57702.180807646917</v>
      </c>
      <c r="E1698" s="17">
        <v>54100.890866734102</v>
      </c>
    </row>
    <row r="1699" spans="2:5" x14ac:dyDescent="0.25">
      <c r="B1699" s="15">
        <v>1696</v>
      </c>
      <c r="C1699" s="20">
        <v>43114.561560349823</v>
      </c>
      <c r="D1699" s="20">
        <v>43114.561560349823</v>
      </c>
      <c r="E1699" s="17">
        <v>30886.22896547565</v>
      </c>
    </row>
    <row r="1700" spans="2:5" x14ac:dyDescent="0.25">
      <c r="B1700" s="15">
        <v>1697</v>
      </c>
      <c r="C1700" s="20">
        <v>35674.985534046413</v>
      </c>
      <c r="D1700" s="20">
        <v>35674.985534046413</v>
      </c>
      <c r="E1700" s="17">
        <v>39043.547438163892</v>
      </c>
    </row>
    <row r="1701" spans="2:5" x14ac:dyDescent="0.25">
      <c r="B1701" s="15">
        <v>1698</v>
      </c>
      <c r="C1701" s="20">
        <v>33483.350817614883</v>
      </c>
      <c r="D1701" s="20">
        <v>33483.350817614883</v>
      </c>
      <c r="E1701" s="17">
        <v>26024.073674548661</v>
      </c>
    </row>
    <row r="1702" spans="2:5" x14ac:dyDescent="0.25">
      <c r="B1702" s="15">
        <v>1699</v>
      </c>
      <c r="C1702" s="20">
        <v>58379.566122566794</v>
      </c>
      <c r="D1702" s="20">
        <v>58379.566122566794</v>
      </c>
      <c r="E1702" s="17">
        <v>40817.494395136746</v>
      </c>
    </row>
    <row r="1703" spans="2:5" x14ac:dyDescent="0.25">
      <c r="B1703" s="15">
        <v>1700</v>
      </c>
      <c r="C1703" s="20">
        <v>41566.075915547452</v>
      </c>
      <c r="D1703" s="20">
        <v>41566.075915547452</v>
      </c>
      <c r="E1703" s="17">
        <v>28676.487969557918</v>
      </c>
    </row>
    <row r="1704" spans="2:5" x14ac:dyDescent="0.25">
      <c r="B1704" s="15">
        <v>1701</v>
      </c>
      <c r="C1704" s="20">
        <v>37699.895282767749</v>
      </c>
      <c r="D1704" s="20">
        <v>37699.895282767749</v>
      </c>
      <c r="E1704" s="17">
        <v>58645.704827772097</v>
      </c>
    </row>
    <row r="1705" spans="2:5" x14ac:dyDescent="0.25">
      <c r="B1705" s="15">
        <v>1702</v>
      </c>
      <c r="C1705" s="20">
        <v>28674.859245825352</v>
      </c>
      <c r="D1705" s="20">
        <v>28674.859245825352</v>
      </c>
      <c r="E1705" s="17">
        <v>28898.934024287981</v>
      </c>
    </row>
    <row r="1706" spans="2:5" x14ac:dyDescent="0.25">
      <c r="B1706" s="15">
        <v>1703</v>
      </c>
      <c r="C1706" s="20">
        <v>25071.523997159671</v>
      </c>
      <c r="D1706" s="20">
        <v>25071.523997159671</v>
      </c>
      <c r="E1706" s="17">
        <v>57487.127754678746</v>
      </c>
    </row>
    <row r="1707" spans="2:5" x14ac:dyDescent="0.25">
      <c r="B1707" s="15">
        <v>1704</v>
      </c>
      <c r="C1707" s="20">
        <v>43371.276847265537</v>
      </c>
      <c r="D1707" s="20">
        <v>43371.276847265537</v>
      </c>
      <c r="E1707" s="17">
        <v>70416.491628709919</v>
      </c>
    </row>
    <row r="1708" spans="2:5" x14ac:dyDescent="0.25">
      <c r="B1708" s="15">
        <v>1705</v>
      </c>
      <c r="C1708" s="20">
        <v>38553.468340869505</v>
      </c>
      <c r="D1708" s="20">
        <v>38553.468340869505</v>
      </c>
      <c r="E1708" s="17">
        <v>27527.425823757017</v>
      </c>
    </row>
    <row r="1709" spans="2:5" x14ac:dyDescent="0.25">
      <c r="B1709" s="15">
        <v>1706</v>
      </c>
      <c r="C1709" s="20">
        <v>50021.664848789835</v>
      </c>
      <c r="D1709" s="20">
        <v>50021.664848789835</v>
      </c>
      <c r="E1709" s="17">
        <v>25769.189027020246</v>
      </c>
    </row>
    <row r="1710" spans="2:5" x14ac:dyDescent="0.25">
      <c r="B1710" s="15">
        <v>1707</v>
      </c>
      <c r="C1710" s="20">
        <v>35751.812780591317</v>
      </c>
      <c r="D1710" s="20">
        <v>35751.812780591317</v>
      </c>
      <c r="E1710" s="17">
        <v>23936.654256112972</v>
      </c>
    </row>
    <row r="1711" spans="2:5" x14ac:dyDescent="0.25">
      <c r="B1711" s="15">
        <v>1708</v>
      </c>
      <c r="C1711" s="20">
        <v>30312.000759242736</v>
      </c>
      <c r="D1711" s="20">
        <v>30312.000759242736</v>
      </c>
      <c r="E1711" s="17">
        <v>26952.95526170727</v>
      </c>
    </row>
    <row r="1712" spans="2:5" x14ac:dyDescent="0.25">
      <c r="B1712" s="15">
        <v>1709</v>
      </c>
      <c r="C1712" s="20">
        <v>39157.84293705086</v>
      </c>
      <c r="D1712" s="20">
        <v>39157.84293705086</v>
      </c>
      <c r="E1712" s="17">
        <v>26705.363931936223</v>
      </c>
    </row>
    <row r="1713" spans="2:5" x14ac:dyDescent="0.25">
      <c r="B1713" s="15">
        <v>1710</v>
      </c>
      <c r="C1713" s="20">
        <v>39693.040480682001</v>
      </c>
      <c r="D1713" s="20">
        <v>39693.040480682001</v>
      </c>
      <c r="E1713" s="17">
        <v>25355.523476651051</v>
      </c>
    </row>
    <row r="1714" spans="2:5" x14ac:dyDescent="0.25">
      <c r="B1714" s="15">
        <v>1711</v>
      </c>
      <c r="C1714" s="20">
        <v>41803.244836461607</v>
      </c>
      <c r="D1714" s="20">
        <v>41803.244836461607</v>
      </c>
      <c r="E1714" s="17">
        <v>27754.793790546504</v>
      </c>
    </row>
    <row r="1715" spans="2:5" x14ac:dyDescent="0.25">
      <c r="B1715" s="15">
        <v>1712</v>
      </c>
      <c r="C1715" s="20">
        <v>44236.681091358027</v>
      </c>
      <c r="D1715" s="20">
        <v>44236.681091358027</v>
      </c>
      <c r="E1715" s="17">
        <v>26665.365004934451</v>
      </c>
    </row>
    <row r="1716" spans="2:5" x14ac:dyDescent="0.25">
      <c r="B1716" s="15">
        <v>1713</v>
      </c>
      <c r="C1716" s="20">
        <v>33740.916240745246</v>
      </c>
      <c r="D1716" s="20">
        <v>33740.916240745246</v>
      </c>
      <c r="E1716" s="17">
        <v>48481.287537708318</v>
      </c>
    </row>
    <row r="1717" spans="2:5" x14ac:dyDescent="0.25">
      <c r="B1717" s="15">
        <v>1714</v>
      </c>
      <c r="C1717" s="20">
        <v>28946.051655113773</v>
      </c>
      <c r="D1717" s="20">
        <v>28946.051655113773</v>
      </c>
      <c r="E1717" s="17">
        <v>43165.81414973543</v>
      </c>
    </row>
    <row r="1718" spans="2:5" x14ac:dyDescent="0.25">
      <c r="B1718" s="15">
        <v>1715</v>
      </c>
      <c r="C1718" s="20">
        <v>33995.795245281704</v>
      </c>
      <c r="D1718" s="20">
        <v>33995.795245281704</v>
      </c>
      <c r="E1718" s="17">
        <v>40796.452621383076</v>
      </c>
    </row>
    <row r="1719" spans="2:5" x14ac:dyDescent="0.25">
      <c r="B1719" s="15">
        <v>1716</v>
      </c>
      <c r="C1719" s="20">
        <v>53625.843997215627</v>
      </c>
      <c r="D1719" s="20">
        <v>53625.843997215627</v>
      </c>
      <c r="E1719" s="17">
        <v>35103.421942761925</v>
      </c>
    </row>
    <row r="1720" spans="2:5" x14ac:dyDescent="0.25">
      <c r="B1720" s="15">
        <v>1717</v>
      </c>
      <c r="C1720" s="20">
        <v>39534.535760152918</v>
      </c>
      <c r="D1720" s="20">
        <v>39534.535760152918</v>
      </c>
      <c r="E1720" s="17">
        <v>39158.817297446891</v>
      </c>
    </row>
    <row r="1721" spans="2:5" x14ac:dyDescent="0.25">
      <c r="B1721" s="15">
        <v>1718</v>
      </c>
      <c r="C1721" s="20">
        <v>50430.224544276374</v>
      </c>
      <c r="D1721" s="20">
        <v>50430.224544276374</v>
      </c>
      <c r="E1721" s="17">
        <v>37847.507641469019</v>
      </c>
    </row>
    <row r="1722" spans="2:5" x14ac:dyDescent="0.25">
      <c r="B1722" s="15">
        <v>1719</v>
      </c>
      <c r="C1722" s="20">
        <v>38382.529687728798</v>
      </c>
      <c r="D1722" s="20">
        <v>38382.529687728798</v>
      </c>
      <c r="E1722" s="17">
        <v>32250.678683651724</v>
      </c>
    </row>
    <row r="1723" spans="2:5" x14ac:dyDescent="0.25">
      <c r="B1723" s="15">
        <v>1720</v>
      </c>
      <c r="C1723" s="20">
        <v>46163.771465711157</v>
      </c>
      <c r="D1723" s="20">
        <v>46163.771465711157</v>
      </c>
      <c r="E1723" s="17">
        <v>40435.234810503469</v>
      </c>
    </row>
    <row r="1724" spans="2:5" x14ac:dyDescent="0.25">
      <c r="B1724" s="15">
        <v>1721</v>
      </c>
      <c r="C1724" s="20">
        <v>53615.66572862368</v>
      </c>
      <c r="D1724" s="20">
        <v>53615.66572862368</v>
      </c>
      <c r="E1724" s="17">
        <v>41898.731168119528</v>
      </c>
    </row>
    <row r="1725" spans="2:5" x14ac:dyDescent="0.25">
      <c r="B1725" s="15">
        <v>1722</v>
      </c>
      <c r="C1725" s="20">
        <v>54192.831192641148</v>
      </c>
      <c r="D1725" s="20">
        <v>54192.831192641148</v>
      </c>
      <c r="E1725" s="17">
        <v>42718.657600078986</v>
      </c>
    </row>
    <row r="1726" spans="2:5" x14ac:dyDescent="0.25">
      <c r="B1726" s="15">
        <v>1723</v>
      </c>
      <c r="C1726" s="20">
        <v>29948.322185421155</v>
      </c>
      <c r="D1726" s="20">
        <v>29948.322185421155</v>
      </c>
      <c r="E1726" s="17">
        <v>33128.104137630624</v>
      </c>
    </row>
    <row r="1727" spans="2:5" x14ac:dyDescent="0.25">
      <c r="B1727" s="15">
        <v>1724</v>
      </c>
      <c r="C1727" s="20">
        <v>45160.151554424905</v>
      </c>
      <c r="D1727" s="20">
        <v>45160.151554424905</v>
      </c>
      <c r="E1727" s="17">
        <v>18610.128551455575</v>
      </c>
    </row>
    <row r="1728" spans="2:5" x14ac:dyDescent="0.25">
      <c r="B1728" s="15">
        <v>1725</v>
      </c>
      <c r="C1728" s="20">
        <v>54705.080788271327</v>
      </c>
      <c r="D1728" s="20">
        <v>54705.080788271327</v>
      </c>
      <c r="E1728" s="17">
        <v>79550.545489500262</v>
      </c>
    </row>
    <row r="1729" spans="2:5" x14ac:dyDescent="0.25">
      <c r="B1729" s="15">
        <v>1726</v>
      </c>
      <c r="C1729" s="20">
        <v>35119.092988087701</v>
      </c>
      <c r="D1729" s="20">
        <v>35119.092988087701</v>
      </c>
      <c r="E1729" s="17">
        <v>83963.625965902727</v>
      </c>
    </row>
    <row r="1730" spans="2:5" x14ac:dyDescent="0.25">
      <c r="B1730" s="15">
        <v>1727</v>
      </c>
      <c r="C1730" s="20">
        <v>39211.777520321193</v>
      </c>
      <c r="D1730" s="20">
        <v>39211.777520321193</v>
      </c>
      <c r="E1730" s="17">
        <v>58522.758692862444</v>
      </c>
    </row>
    <row r="1731" spans="2:5" x14ac:dyDescent="0.25">
      <c r="B1731" s="15">
        <v>1728</v>
      </c>
      <c r="C1731" s="20">
        <v>41088.446079198395</v>
      </c>
      <c r="D1731" s="20">
        <v>41088.446079198395</v>
      </c>
      <c r="E1731" s="17">
        <v>46128.499182719454</v>
      </c>
    </row>
    <row r="1732" spans="2:5" x14ac:dyDescent="0.25">
      <c r="B1732" s="15">
        <v>1729</v>
      </c>
      <c r="C1732" s="20">
        <v>38850.971433678111</v>
      </c>
      <c r="D1732" s="20">
        <v>38850.971433678111</v>
      </c>
      <c r="E1732" s="17">
        <v>33324.352846382375</v>
      </c>
    </row>
    <row r="1733" spans="2:5" x14ac:dyDescent="0.25">
      <c r="B1733" s="15">
        <v>1730</v>
      </c>
      <c r="C1733" s="20">
        <v>35081.015640334343</v>
      </c>
      <c r="D1733" s="20">
        <v>35081.015640334343</v>
      </c>
      <c r="E1733" s="17">
        <v>78472.850063059697</v>
      </c>
    </row>
    <row r="1734" spans="2:5" x14ac:dyDescent="0.25">
      <c r="B1734" s="15">
        <v>1731</v>
      </c>
      <c r="C1734" s="20">
        <v>37408.808673514555</v>
      </c>
      <c r="D1734" s="20">
        <v>37408.808673514555</v>
      </c>
      <c r="E1734" s="17">
        <v>51915.408228584187</v>
      </c>
    </row>
    <row r="1735" spans="2:5" x14ac:dyDescent="0.25">
      <c r="B1735" s="15">
        <v>1732</v>
      </c>
      <c r="C1735" s="20">
        <v>26267.111581500631</v>
      </c>
      <c r="D1735" s="20">
        <v>26267.111581500631</v>
      </c>
      <c r="E1735" s="17">
        <v>86448.213271038723</v>
      </c>
    </row>
    <row r="1736" spans="2:5" x14ac:dyDescent="0.25">
      <c r="B1736" s="15">
        <v>1733</v>
      </c>
      <c r="C1736" s="20">
        <v>46657.041824072861</v>
      </c>
      <c r="D1736" s="20">
        <v>46657.041824072861</v>
      </c>
      <c r="E1736" s="17">
        <v>29334.903818809824</v>
      </c>
    </row>
    <row r="1737" spans="2:5" x14ac:dyDescent="0.25">
      <c r="B1737" s="15">
        <v>1734</v>
      </c>
      <c r="C1737" s="20">
        <v>53767.859728245159</v>
      </c>
      <c r="D1737" s="20">
        <v>53767.859728245159</v>
      </c>
      <c r="E1737" s="17">
        <v>26680.754963793341</v>
      </c>
    </row>
    <row r="1738" spans="2:5" x14ac:dyDescent="0.25">
      <c r="B1738" s="15">
        <v>1735</v>
      </c>
      <c r="C1738" s="20">
        <v>32083.292642697979</v>
      </c>
      <c r="D1738" s="20">
        <v>32083.292642697979</v>
      </c>
      <c r="E1738" s="17">
        <v>74907.311001559603</v>
      </c>
    </row>
    <row r="1739" spans="2:5" x14ac:dyDescent="0.25">
      <c r="B1739" s="15">
        <v>1736</v>
      </c>
      <c r="C1739" s="20">
        <v>26562.35794141758</v>
      </c>
      <c r="D1739" s="20">
        <v>26562.35794141758</v>
      </c>
      <c r="E1739" s="17">
        <v>65195.262753654279</v>
      </c>
    </row>
    <row r="1740" spans="2:5" x14ac:dyDescent="0.25">
      <c r="B1740" s="15">
        <v>1737</v>
      </c>
      <c r="C1740" s="20">
        <v>51003.686636044396</v>
      </c>
      <c r="D1740" s="20">
        <v>51003.686636044396</v>
      </c>
      <c r="E1740" s="17">
        <v>50722.897295966344</v>
      </c>
    </row>
    <row r="1741" spans="2:5" x14ac:dyDescent="0.25">
      <c r="B1741" s="15">
        <v>1738</v>
      </c>
      <c r="C1741" s="20">
        <v>39318.122354718893</v>
      </c>
      <c r="D1741" s="20">
        <v>39318.122354718893</v>
      </c>
      <c r="E1741" s="17">
        <v>19116.139273978482</v>
      </c>
    </row>
    <row r="1742" spans="2:5" x14ac:dyDescent="0.25">
      <c r="B1742" s="15">
        <v>1739</v>
      </c>
      <c r="C1742" s="20">
        <v>68872.968237410765</v>
      </c>
      <c r="D1742" s="20">
        <v>68872.968237410765</v>
      </c>
      <c r="E1742" s="17">
        <v>30492.957789123386</v>
      </c>
    </row>
    <row r="1743" spans="2:5" x14ac:dyDescent="0.25">
      <c r="B1743" s="15">
        <v>1740</v>
      </c>
      <c r="C1743" s="20">
        <v>27859.807001184439</v>
      </c>
      <c r="D1743" s="20">
        <v>27859.807001184439</v>
      </c>
      <c r="E1743" s="17">
        <v>59820.411602958826</v>
      </c>
    </row>
    <row r="1744" spans="2:5" x14ac:dyDescent="0.25">
      <c r="B1744" s="15">
        <v>1741</v>
      </c>
      <c r="C1744" s="20">
        <v>42500.316636761578</v>
      </c>
      <c r="D1744" s="20">
        <v>42500.316636761578</v>
      </c>
      <c r="E1744" s="17">
        <v>36677.585716385627</v>
      </c>
    </row>
    <row r="1745" spans="2:5" x14ac:dyDescent="0.25">
      <c r="B1745" s="15">
        <v>1742</v>
      </c>
      <c r="C1745" s="20">
        <v>31318.641901706786</v>
      </c>
      <c r="D1745" s="20">
        <v>31318.641901706786</v>
      </c>
      <c r="E1745" s="17">
        <v>46856.881362812826</v>
      </c>
    </row>
    <row r="1746" spans="2:5" x14ac:dyDescent="0.25">
      <c r="B1746" s="15">
        <v>1743</v>
      </c>
      <c r="C1746" s="20">
        <v>37639.15846833682</v>
      </c>
      <c r="D1746" s="20">
        <v>37639.15846833682</v>
      </c>
      <c r="E1746" s="17">
        <v>38256.301652805727</v>
      </c>
    </row>
    <row r="1747" spans="2:5" x14ac:dyDescent="0.25">
      <c r="B1747" s="15">
        <v>1744</v>
      </c>
      <c r="C1747" s="20">
        <v>50258.568907725326</v>
      </c>
      <c r="D1747" s="20">
        <v>50258.568907725326</v>
      </c>
      <c r="E1747" s="17">
        <v>52658.961162110325</v>
      </c>
    </row>
    <row r="1748" spans="2:5" x14ac:dyDescent="0.25">
      <c r="B1748" s="15">
        <v>1745</v>
      </c>
      <c r="C1748" s="20">
        <v>50556.312787691684</v>
      </c>
      <c r="D1748" s="20">
        <v>50556.312787691684</v>
      </c>
      <c r="E1748" s="17">
        <v>49787.562731945342</v>
      </c>
    </row>
    <row r="1749" spans="2:5" x14ac:dyDescent="0.25">
      <c r="B1749" s="15">
        <v>1746</v>
      </c>
      <c r="C1749" s="20">
        <v>33009.578033680649</v>
      </c>
      <c r="D1749" s="20">
        <v>33009.578033680649</v>
      </c>
      <c r="E1749" s="17">
        <v>34340.255070501888</v>
      </c>
    </row>
    <row r="1750" spans="2:5" x14ac:dyDescent="0.25">
      <c r="B1750" s="15">
        <v>1747</v>
      </c>
      <c r="C1750" s="20">
        <v>36115.277259626833</v>
      </c>
      <c r="D1750" s="20">
        <v>36115.277259626833</v>
      </c>
      <c r="E1750" s="17">
        <v>23423.63763579529</v>
      </c>
    </row>
    <row r="1751" spans="2:5" x14ac:dyDescent="0.25">
      <c r="B1751" s="15">
        <v>1748</v>
      </c>
      <c r="C1751" s="20">
        <v>44554.081239402505</v>
      </c>
      <c r="D1751" s="20">
        <v>44554.081239402505</v>
      </c>
      <c r="E1751" s="17">
        <v>64952.519411263784</v>
      </c>
    </row>
    <row r="1752" spans="2:5" x14ac:dyDescent="0.25">
      <c r="B1752" s="15">
        <v>1749</v>
      </c>
      <c r="C1752" s="20">
        <v>41363.105075764535</v>
      </c>
      <c r="D1752" s="20">
        <v>41363.105075764535</v>
      </c>
      <c r="E1752" s="17">
        <v>32759.32607494868</v>
      </c>
    </row>
    <row r="1753" spans="2:5" x14ac:dyDescent="0.25">
      <c r="B1753" s="15">
        <v>1750</v>
      </c>
      <c r="C1753" s="20">
        <v>54312.887992816723</v>
      </c>
      <c r="D1753" s="20">
        <v>54312.887992816723</v>
      </c>
      <c r="E1753" s="17">
        <v>24682.656735779532</v>
      </c>
    </row>
    <row r="1754" spans="2:5" x14ac:dyDescent="0.25">
      <c r="B1754" s="15">
        <v>1751</v>
      </c>
      <c r="C1754" s="20">
        <v>44385.463993541052</v>
      </c>
      <c r="D1754" s="20">
        <v>44385.463993541052</v>
      </c>
      <c r="E1754" s="17">
        <v>87969.318497957662</v>
      </c>
    </row>
    <row r="1755" spans="2:5" x14ac:dyDescent="0.25">
      <c r="B1755" s="15">
        <v>1752</v>
      </c>
      <c r="C1755" s="20">
        <v>42772.098094253299</v>
      </c>
      <c r="D1755" s="20">
        <v>42772.098094253299</v>
      </c>
      <c r="E1755" s="17">
        <v>68039.057632577489</v>
      </c>
    </row>
    <row r="1756" spans="2:5" x14ac:dyDescent="0.25">
      <c r="B1756" s="15">
        <v>1753</v>
      </c>
      <c r="C1756" s="20">
        <v>34862.211634705251</v>
      </c>
      <c r="D1756" s="20">
        <v>34862.211634705251</v>
      </c>
      <c r="E1756" s="17">
        <v>28817.788733782592</v>
      </c>
    </row>
    <row r="1757" spans="2:5" x14ac:dyDescent="0.25">
      <c r="B1757" s="15">
        <v>1754</v>
      </c>
      <c r="C1757" s="20">
        <v>45371.032584239423</v>
      </c>
      <c r="D1757" s="20">
        <v>45371.032584239423</v>
      </c>
      <c r="E1757" s="17">
        <v>19109.918728934736</v>
      </c>
    </row>
    <row r="1758" spans="2:5" x14ac:dyDescent="0.25">
      <c r="B1758" s="15">
        <v>1755</v>
      </c>
      <c r="C1758" s="20">
        <v>37709.217622439115</v>
      </c>
      <c r="D1758" s="20">
        <v>37709.217622439115</v>
      </c>
      <c r="E1758" s="17">
        <v>29377.536009346681</v>
      </c>
    </row>
    <row r="1759" spans="2:5" x14ac:dyDescent="0.25">
      <c r="B1759" s="15">
        <v>1756</v>
      </c>
      <c r="C1759" s="20">
        <v>29990.905024530359</v>
      </c>
      <c r="D1759" s="20">
        <v>29990.905024530359</v>
      </c>
      <c r="E1759" s="17">
        <v>16682.477885171331</v>
      </c>
    </row>
    <row r="1760" spans="2:5" x14ac:dyDescent="0.25">
      <c r="B1760" s="15">
        <v>1757</v>
      </c>
      <c r="C1760" s="20">
        <v>27955.223995305041</v>
      </c>
      <c r="D1760" s="20">
        <v>27955.223995305041</v>
      </c>
      <c r="E1760" s="17">
        <v>27907.785339965016</v>
      </c>
    </row>
    <row r="1761" spans="2:5" x14ac:dyDescent="0.25">
      <c r="B1761" s="15">
        <v>1758</v>
      </c>
      <c r="C1761" s="20">
        <v>30924.515202522311</v>
      </c>
      <c r="D1761" s="20">
        <v>30924.515202522311</v>
      </c>
      <c r="E1761" s="17">
        <v>82488.684470187291</v>
      </c>
    </row>
    <row r="1762" spans="2:5" x14ac:dyDescent="0.25">
      <c r="B1762" s="15">
        <v>1759</v>
      </c>
      <c r="C1762" s="20">
        <v>39645.371684879305</v>
      </c>
      <c r="D1762" s="20">
        <v>39645.371684879305</v>
      </c>
      <c r="E1762" s="17">
        <v>45746.714888568866</v>
      </c>
    </row>
    <row r="1763" spans="2:5" x14ac:dyDescent="0.25">
      <c r="B1763" s="15">
        <v>1760</v>
      </c>
      <c r="C1763" s="20">
        <v>30204.532352544335</v>
      </c>
      <c r="D1763" s="20">
        <v>30204.532352544335</v>
      </c>
      <c r="E1763" s="17">
        <v>26596.678252199094</v>
      </c>
    </row>
    <row r="1764" spans="2:5" x14ac:dyDescent="0.25">
      <c r="B1764" s="15">
        <v>1761</v>
      </c>
      <c r="C1764" s="20">
        <v>47224.839461977987</v>
      </c>
      <c r="D1764" s="20">
        <v>47224.839461977987</v>
      </c>
      <c r="E1764" s="17">
        <v>46445.169623216505</v>
      </c>
    </row>
    <row r="1765" spans="2:5" x14ac:dyDescent="0.25">
      <c r="B1765" s="15">
        <v>1762</v>
      </c>
      <c r="C1765" s="20">
        <v>40851.047242049885</v>
      </c>
      <c r="D1765" s="20">
        <v>40851.047242049885</v>
      </c>
      <c r="E1765" s="17">
        <v>38021.078060721418</v>
      </c>
    </row>
    <row r="1766" spans="2:5" x14ac:dyDescent="0.25">
      <c r="B1766" s="15">
        <v>1763</v>
      </c>
      <c r="C1766" s="20">
        <v>45835.552242503065</v>
      </c>
      <c r="D1766" s="20">
        <v>45835.552242503065</v>
      </c>
      <c r="E1766" s="17">
        <v>30308.056891162691</v>
      </c>
    </row>
    <row r="1767" spans="2:5" x14ac:dyDescent="0.25">
      <c r="B1767" s="15">
        <v>1764</v>
      </c>
      <c r="C1767" s="20">
        <v>35541.068763758754</v>
      </c>
      <c r="D1767" s="20">
        <v>35541.068763758754</v>
      </c>
      <c r="E1767" s="17">
        <v>25746.295311679482</v>
      </c>
    </row>
    <row r="1768" spans="2:5" x14ac:dyDescent="0.25">
      <c r="B1768" s="15">
        <v>1765</v>
      </c>
      <c r="C1768" s="20">
        <v>31249.14584392968</v>
      </c>
      <c r="D1768" s="20">
        <v>31249.14584392968</v>
      </c>
      <c r="E1768" s="17">
        <v>25142.390968853604</v>
      </c>
    </row>
    <row r="1769" spans="2:5" x14ac:dyDescent="0.25">
      <c r="B1769" s="15">
        <v>1766</v>
      </c>
      <c r="C1769" s="20">
        <v>45933.256526212987</v>
      </c>
      <c r="D1769" s="20">
        <v>45933.256526212987</v>
      </c>
      <c r="E1769" s="17">
        <v>28743.514666388921</v>
      </c>
    </row>
    <row r="1770" spans="2:5" x14ac:dyDescent="0.25">
      <c r="B1770" s="15">
        <v>1767</v>
      </c>
      <c r="C1770" s="20">
        <v>35264.527062483212</v>
      </c>
      <c r="D1770" s="20">
        <v>35264.527062483212</v>
      </c>
      <c r="E1770" s="17">
        <v>37461.423623452923</v>
      </c>
    </row>
    <row r="1771" spans="2:5" x14ac:dyDescent="0.25">
      <c r="B1771" s="15">
        <v>1768</v>
      </c>
      <c r="C1771" s="20">
        <v>47508.580861949886</v>
      </c>
      <c r="D1771" s="20">
        <v>47508.580861949886</v>
      </c>
      <c r="E1771" s="17">
        <v>58648.062167905329</v>
      </c>
    </row>
    <row r="1772" spans="2:5" x14ac:dyDescent="0.25">
      <c r="B1772" s="15">
        <v>1769</v>
      </c>
      <c r="C1772" s="20">
        <v>37063.254300690569</v>
      </c>
      <c r="D1772" s="20">
        <v>37063.254300690569</v>
      </c>
      <c r="E1772" s="17">
        <v>26219.131343550947</v>
      </c>
    </row>
    <row r="1773" spans="2:5" x14ac:dyDescent="0.25">
      <c r="B1773" s="15">
        <v>1770</v>
      </c>
      <c r="C1773" s="20">
        <v>42657.70697731668</v>
      </c>
      <c r="D1773" s="20">
        <v>42657.70697731668</v>
      </c>
      <c r="E1773" s="17">
        <v>30765.476148166606</v>
      </c>
    </row>
    <row r="1774" spans="2:5" x14ac:dyDescent="0.25">
      <c r="B1774" s="15">
        <v>1771</v>
      </c>
      <c r="C1774" s="20">
        <v>49112.608986848907</v>
      </c>
      <c r="D1774" s="20">
        <v>49112.608986848907</v>
      </c>
      <c r="E1774" s="17">
        <v>39218.668671304193</v>
      </c>
    </row>
    <row r="1775" spans="2:5" x14ac:dyDescent="0.25">
      <c r="B1775" s="15">
        <v>1772</v>
      </c>
      <c r="C1775" s="20">
        <v>32228.182909345345</v>
      </c>
      <c r="D1775" s="20">
        <v>32228.182909345345</v>
      </c>
      <c r="E1775" s="17">
        <v>40697.928361071208</v>
      </c>
    </row>
    <row r="1776" spans="2:5" x14ac:dyDescent="0.25">
      <c r="B1776" s="15">
        <v>1773</v>
      </c>
      <c r="C1776" s="20">
        <v>47144.457502021411</v>
      </c>
      <c r="D1776" s="20">
        <v>47144.457502021411</v>
      </c>
      <c r="E1776" s="17">
        <v>34038.130466725241</v>
      </c>
    </row>
    <row r="1777" spans="2:5" x14ac:dyDescent="0.25">
      <c r="B1777" s="15">
        <v>1774</v>
      </c>
      <c r="C1777" s="20">
        <v>33738.082593115454</v>
      </c>
      <c r="D1777" s="20">
        <v>33738.082593115454</v>
      </c>
      <c r="E1777" s="17">
        <v>29731.164561690723</v>
      </c>
    </row>
    <row r="1778" spans="2:5" x14ac:dyDescent="0.25">
      <c r="B1778" s="15">
        <v>1775</v>
      </c>
      <c r="C1778" s="20">
        <v>41104.031336425112</v>
      </c>
      <c r="D1778" s="20">
        <v>41104.031336425112</v>
      </c>
      <c r="E1778" s="17">
        <v>33447.069711142962</v>
      </c>
    </row>
    <row r="1779" spans="2:5" x14ac:dyDescent="0.25">
      <c r="B1779" s="15">
        <v>1776</v>
      </c>
      <c r="C1779" s="20">
        <v>29454.021083943906</v>
      </c>
      <c r="D1779" s="20">
        <v>29454.021083943906</v>
      </c>
      <c r="E1779" s="17">
        <v>39074.62866074976</v>
      </c>
    </row>
    <row r="1780" spans="2:5" x14ac:dyDescent="0.25">
      <c r="B1780" s="15">
        <v>1777</v>
      </c>
      <c r="C1780" s="20">
        <v>36881.117880134843</v>
      </c>
      <c r="D1780" s="20">
        <v>36881.117880134843</v>
      </c>
      <c r="E1780" s="17">
        <v>32079.271047019476</v>
      </c>
    </row>
    <row r="1781" spans="2:5" x14ac:dyDescent="0.25">
      <c r="B1781" s="15">
        <v>1778</v>
      </c>
      <c r="C1781" s="20">
        <v>38648.366946888054</v>
      </c>
      <c r="D1781" s="20">
        <v>38648.366946888054</v>
      </c>
      <c r="E1781" s="17">
        <v>41654.621219849025</v>
      </c>
    </row>
    <row r="1782" spans="2:5" x14ac:dyDescent="0.25">
      <c r="B1782" s="15">
        <v>1779</v>
      </c>
      <c r="C1782" s="20">
        <v>49263.777612848025</v>
      </c>
      <c r="D1782" s="20">
        <v>49263.777612848025</v>
      </c>
      <c r="E1782" s="17">
        <v>32255.627535912296</v>
      </c>
    </row>
    <row r="1783" spans="2:5" x14ac:dyDescent="0.25">
      <c r="B1783" s="15">
        <v>1780</v>
      </c>
      <c r="C1783" s="20">
        <v>43075.742150482314</v>
      </c>
      <c r="D1783" s="20">
        <v>43075.742150482314</v>
      </c>
      <c r="E1783" s="17">
        <v>25380.469999929814</v>
      </c>
    </row>
    <row r="1784" spans="2:5" x14ac:dyDescent="0.25">
      <c r="B1784" s="15">
        <v>1781</v>
      </c>
      <c r="C1784" s="20">
        <v>27925.595392864445</v>
      </c>
      <c r="D1784" s="20">
        <v>27925.595392864445</v>
      </c>
      <c r="E1784" s="17">
        <v>37474.498191900049</v>
      </c>
    </row>
    <row r="1785" spans="2:5" x14ac:dyDescent="0.25">
      <c r="B1785" s="15">
        <v>1782</v>
      </c>
      <c r="C1785" s="20">
        <v>42566.594425613323</v>
      </c>
      <c r="D1785" s="20">
        <v>42566.594425613323</v>
      </c>
      <c r="E1785" s="17">
        <v>51677.901405549332</v>
      </c>
    </row>
    <row r="1786" spans="2:5" x14ac:dyDescent="0.25">
      <c r="B1786" s="15">
        <v>1783</v>
      </c>
      <c r="C1786" s="20">
        <v>33285.928694240829</v>
      </c>
      <c r="D1786" s="20">
        <v>33285.928694240829</v>
      </c>
      <c r="E1786" s="17">
        <v>22448.193232565798</v>
      </c>
    </row>
    <row r="1787" spans="2:5" x14ac:dyDescent="0.25">
      <c r="B1787" s="15">
        <v>1784</v>
      </c>
      <c r="C1787" s="20">
        <v>35994.305338277918</v>
      </c>
      <c r="D1787" s="20">
        <v>35994.305338277918</v>
      </c>
      <c r="E1787" s="17">
        <v>26732.383087699251</v>
      </c>
    </row>
    <row r="1788" spans="2:5" x14ac:dyDescent="0.25">
      <c r="B1788" s="15">
        <v>1785</v>
      </c>
      <c r="C1788" s="20">
        <v>31394.396178564559</v>
      </c>
      <c r="D1788" s="20">
        <v>31394.396178564559</v>
      </c>
      <c r="E1788" s="17">
        <v>33310.404222625577</v>
      </c>
    </row>
    <row r="1789" spans="2:5" x14ac:dyDescent="0.25">
      <c r="B1789" s="15">
        <v>1786</v>
      </c>
      <c r="C1789" s="20">
        <v>31222.895248348272</v>
      </c>
      <c r="D1789" s="20">
        <v>31222.895248348272</v>
      </c>
      <c r="E1789" s="17">
        <v>31739.944032490224</v>
      </c>
    </row>
    <row r="1790" spans="2:5" x14ac:dyDescent="0.25">
      <c r="B1790" s="15">
        <v>1787</v>
      </c>
      <c r="C1790" s="20">
        <v>42817.896962529172</v>
      </c>
      <c r="D1790" s="20">
        <v>42817.896962529172</v>
      </c>
      <c r="E1790" s="17">
        <v>20515.882273075717</v>
      </c>
    </row>
    <row r="1791" spans="2:5" x14ac:dyDescent="0.25">
      <c r="B1791" s="15">
        <v>1788</v>
      </c>
      <c r="C1791" s="20">
        <v>55770.59309664886</v>
      </c>
      <c r="D1791" s="20">
        <v>55770.59309664886</v>
      </c>
      <c r="E1791" s="17">
        <v>109691.88502275707</v>
      </c>
    </row>
    <row r="1792" spans="2:5" x14ac:dyDescent="0.25">
      <c r="B1792" s="15">
        <v>1789</v>
      </c>
      <c r="C1792" s="20">
        <v>38388.03918797279</v>
      </c>
      <c r="D1792" s="20">
        <v>38388.03918797279</v>
      </c>
      <c r="E1792" s="17">
        <v>27674.728046750988</v>
      </c>
    </row>
    <row r="1793" spans="2:5" x14ac:dyDescent="0.25">
      <c r="B1793" s="15">
        <v>1790</v>
      </c>
      <c r="C1793" s="20">
        <v>38365.934562721748</v>
      </c>
      <c r="D1793" s="20">
        <v>38365.934562721748</v>
      </c>
      <c r="E1793" s="17">
        <v>32119.062329177945</v>
      </c>
    </row>
    <row r="1794" spans="2:5" x14ac:dyDescent="0.25">
      <c r="B1794" s="15">
        <v>1791</v>
      </c>
      <c r="C1794" s="20">
        <v>39515.438224785641</v>
      </c>
      <c r="D1794" s="20">
        <v>39515.438224785641</v>
      </c>
      <c r="E1794" s="17">
        <v>22989.44437391256</v>
      </c>
    </row>
    <row r="1795" spans="2:5" x14ac:dyDescent="0.25">
      <c r="B1795" s="15">
        <v>1792</v>
      </c>
      <c r="C1795" s="20">
        <v>42301.073082621537</v>
      </c>
      <c r="D1795" s="20">
        <v>42301.073082621537</v>
      </c>
      <c r="E1795" s="17">
        <v>47115.100508395939</v>
      </c>
    </row>
    <row r="1796" spans="2:5" x14ac:dyDescent="0.25">
      <c r="B1796" s="15">
        <v>1793</v>
      </c>
      <c r="C1796" s="20">
        <v>32198.541625704645</v>
      </c>
      <c r="D1796" s="20">
        <v>32198.541625704645</v>
      </c>
      <c r="E1796" s="17">
        <v>22530.83209772233</v>
      </c>
    </row>
    <row r="1797" spans="2:5" x14ac:dyDescent="0.25">
      <c r="B1797" s="15">
        <v>1794</v>
      </c>
      <c r="C1797" s="20">
        <v>54352.296045331772</v>
      </c>
      <c r="D1797" s="20">
        <v>54352.296045331772</v>
      </c>
      <c r="E1797" s="17">
        <v>35343.744575426652</v>
      </c>
    </row>
    <row r="1798" spans="2:5" x14ac:dyDescent="0.25">
      <c r="B1798" s="15">
        <v>1795</v>
      </c>
      <c r="C1798" s="20">
        <v>36654.531820486984</v>
      </c>
      <c r="D1798" s="20">
        <v>36654.531820486984</v>
      </c>
      <c r="E1798" s="17">
        <v>27502.289716548705</v>
      </c>
    </row>
    <row r="1799" spans="2:5" x14ac:dyDescent="0.25">
      <c r="B1799" s="15">
        <v>1796</v>
      </c>
      <c r="C1799" s="20">
        <v>38027.977930990317</v>
      </c>
      <c r="D1799" s="20">
        <v>38027.977930990317</v>
      </c>
      <c r="E1799" s="17">
        <v>27745.128321537832</v>
      </c>
    </row>
    <row r="1800" spans="2:5" x14ac:dyDescent="0.25">
      <c r="B1800" s="15">
        <v>1797</v>
      </c>
      <c r="C1800" s="20">
        <v>51998.312151149112</v>
      </c>
      <c r="D1800" s="20">
        <v>51998.312151149112</v>
      </c>
      <c r="E1800" s="17">
        <v>40034.885052658712</v>
      </c>
    </row>
    <row r="1801" spans="2:5" x14ac:dyDescent="0.25">
      <c r="B1801" s="15">
        <v>1798</v>
      </c>
      <c r="C1801" s="20">
        <v>45658.169125177228</v>
      </c>
      <c r="D1801" s="20">
        <v>45658.169125177228</v>
      </c>
      <c r="E1801" s="17">
        <v>33981.484317956892</v>
      </c>
    </row>
    <row r="1802" spans="2:5" x14ac:dyDescent="0.25">
      <c r="B1802" s="15">
        <v>1799</v>
      </c>
      <c r="C1802" s="20">
        <v>54191.529673213212</v>
      </c>
      <c r="D1802" s="20">
        <v>54191.529673213212</v>
      </c>
      <c r="E1802" s="17">
        <v>63828.779812975787</v>
      </c>
    </row>
    <row r="1803" spans="2:5" x14ac:dyDescent="0.25">
      <c r="B1803" s="15">
        <v>1800</v>
      </c>
      <c r="C1803" s="20">
        <v>39789.574312146848</v>
      </c>
      <c r="D1803" s="20">
        <v>39789.574312146848</v>
      </c>
      <c r="E1803" s="17">
        <v>32510.501404545124</v>
      </c>
    </row>
    <row r="1804" spans="2:5" x14ac:dyDescent="0.25">
      <c r="B1804" s="15">
        <v>1801</v>
      </c>
      <c r="C1804" s="20">
        <v>34297.629358050675</v>
      </c>
      <c r="D1804" s="20">
        <v>34297.629358050675</v>
      </c>
      <c r="E1804" s="17">
        <v>22882.840365149033</v>
      </c>
    </row>
    <row r="1805" spans="2:5" x14ac:dyDescent="0.25">
      <c r="B1805" s="15">
        <v>1802</v>
      </c>
      <c r="C1805" s="20">
        <v>44979.962060669161</v>
      </c>
      <c r="D1805" s="20">
        <v>44979.962060669161</v>
      </c>
      <c r="E1805" s="17">
        <v>23637.845834141979</v>
      </c>
    </row>
    <row r="1806" spans="2:5" x14ac:dyDescent="0.25">
      <c r="B1806" s="15">
        <v>1803</v>
      </c>
      <c r="C1806" s="20">
        <v>48909.045797717205</v>
      </c>
      <c r="D1806" s="20">
        <v>48909.045797717205</v>
      </c>
      <c r="E1806" s="17">
        <v>23193.443971965706</v>
      </c>
    </row>
    <row r="1807" spans="2:5" x14ac:dyDescent="0.25">
      <c r="B1807" s="15">
        <v>1804</v>
      </c>
      <c r="C1807" s="20">
        <v>34577.582168044042</v>
      </c>
      <c r="D1807" s="20">
        <v>34577.582168044042</v>
      </c>
      <c r="E1807" s="17">
        <v>40179.410839143871</v>
      </c>
    </row>
    <row r="1808" spans="2:5" x14ac:dyDescent="0.25">
      <c r="B1808" s="15">
        <v>1805</v>
      </c>
      <c r="C1808" s="20">
        <v>45536.557309182725</v>
      </c>
      <c r="D1808" s="20">
        <v>45536.557309182725</v>
      </c>
      <c r="E1808" s="17">
        <v>31765.379821591694</v>
      </c>
    </row>
    <row r="1809" spans="2:5" x14ac:dyDescent="0.25">
      <c r="B1809" s="15">
        <v>1806</v>
      </c>
      <c r="C1809" s="20">
        <v>28759.742653597397</v>
      </c>
      <c r="D1809" s="20">
        <v>28759.742653597397</v>
      </c>
      <c r="E1809" s="17">
        <v>41231.112488844054</v>
      </c>
    </row>
    <row r="1810" spans="2:5" x14ac:dyDescent="0.25">
      <c r="B1810" s="15">
        <v>1807</v>
      </c>
      <c r="C1810" s="20">
        <v>52833.770346238256</v>
      </c>
      <c r="D1810" s="20">
        <v>52833.770346238256</v>
      </c>
      <c r="E1810" s="17">
        <v>43770.182946160101</v>
      </c>
    </row>
    <row r="1811" spans="2:5" x14ac:dyDescent="0.25">
      <c r="B1811" s="15">
        <v>1808</v>
      </c>
      <c r="C1811" s="20">
        <v>44146.189734266081</v>
      </c>
      <c r="D1811" s="20">
        <v>44146.189734266081</v>
      </c>
      <c r="E1811" s="17">
        <v>20995.268194938555</v>
      </c>
    </row>
    <row r="1812" spans="2:5" x14ac:dyDescent="0.25">
      <c r="B1812" s="15">
        <v>1809</v>
      </c>
      <c r="C1812" s="20">
        <v>37243.513881880521</v>
      </c>
      <c r="D1812" s="20">
        <v>37243.513881880521</v>
      </c>
      <c r="E1812" s="17">
        <v>27773.564152274019</v>
      </c>
    </row>
    <row r="1813" spans="2:5" x14ac:dyDescent="0.25">
      <c r="B1813" s="15">
        <v>1810</v>
      </c>
      <c r="C1813" s="20">
        <v>56037.791008651235</v>
      </c>
      <c r="D1813" s="20">
        <v>56037.791008651235</v>
      </c>
      <c r="E1813" s="17">
        <v>79510.387246666913</v>
      </c>
    </row>
    <row r="1814" spans="2:5" x14ac:dyDescent="0.25">
      <c r="B1814" s="15">
        <v>1811</v>
      </c>
      <c r="C1814" s="20">
        <v>44477.084998970786</v>
      </c>
      <c r="D1814" s="20">
        <v>44477.084998970786</v>
      </c>
      <c r="E1814" s="17">
        <v>28166.816014509841</v>
      </c>
    </row>
    <row r="1815" spans="2:5" x14ac:dyDescent="0.25">
      <c r="B1815" s="15">
        <v>1812</v>
      </c>
      <c r="C1815" s="20">
        <v>34384.221949518862</v>
      </c>
      <c r="D1815" s="20">
        <v>34384.221949518862</v>
      </c>
      <c r="E1815" s="17">
        <v>29226.231028584192</v>
      </c>
    </row>
    <row r="1816" spans="2:5" x14ac:dyDescent="0.25">
      <c r="B1816" s="15">
        <v>1813</v>
      </c>
      <c r="C1816" s="20">
        <v>47390.766655262261</v>
      </c>
      <c r="D1816" s="20">
        <v>47390.766655262261</v>
      </c>
      <c r="E1816" s="17">
        <v>100403.68362031478</v>
      </c>
    </row>
    <row r="1817" spans="2:5" x14ac:dyDescent="0.25">
      <c r="B1817" s="15">
        <v>1814</v>
      </c>
      <c r="C1817" s="20">
        <v>39575.697887638045</v>
      </c>
      <c r="D1817" s="20">
        <v>39575.697887638045</v>
      </c>
      <c r="E1817" s="17">
        <v>52755.550302690484</v>
      </c>
    </row>
    <row r="1818" spans="2:5" x14ac:dyDescent="0.25">
      <c r="B1818" s="15">
        <v>1815</v>
      </c>
      <c r="C1818" s="20">
        <v>47372.599200475895</v>
      </c>
      <c r="D1818" s="20">
        <v>47372.599200475895</v>
      </c>
      <c r="E1818" s="17">
        <v>42890.699680025136</v>
      </c>
    </row>
    <row r="1819" spans="2:5" x14ac:dyDescent="0.25">
      <c r="B1819" s="15">
        <v>1816</v>
      </c>
      <c r="C1819" s="20">
        <v>37057.136509788725</v>
      </c>
      <c r="D1819" s="20">
        <v>37057.136509788725</v>
      </c>
      <c r="E1819" s="17">
        <v>66511.900822370342</v>
      </c>
    </row>
    <row r="1820" spans="2:5" x14ac:dyDescent="0.25">
      <c r="B1820" s="15">
        <v>1817</v>
      </c>
      <c r="C1820" s="20">
        <v>47644.895273742157</v>
      </c>
      <c r="D1820" s="20">
        <v>47644.895273742157</v>
      </c>
      <c r="E1820" s="17">
        <v>46911.067449887676</v>
      </c>
    </row>
    <row r="1821" spans="2:5" x14ac:dyDescent="0.25">
      <c r="B1821" s="15">
        <v>1818</v>
      </c>
      <c r="C1821" s="20">
        <v>39684.529969066607</v>
      </c>
      <c r="D1821" s="20">
        <v>39684.529969066607</v>
      </c>
      <c r="E1821" s="17">
        <v>19535.29109426642</v>
      </c>
    </row>
    <row r="1822" spans="2:5" x14ac:dyDescent="0.25">
      <c r="B1822" s="15">
        <v>1819</v>
      </c>
      <c r="C1822" s="20">
        <v>29756.056807023906</v>
      </c>
      <c r="D1822" s="20">
        <v>29756.056807023906</v>
      </c>
      <c r="E1822" s="17">
        <v>32449.727155229193</v>
      </c>
    </row>
    <row r="1823" spans="2:5" x14ac:dyDescent="0.25">
      <c r="B1823" s="15">
        <v>1820</v>
      </c>
      <c r="C1823" s="20">
        <v>44671.645327004007</v>
      </c>
      <c r="D1823" s="20">
        <v>44671.645327004007</v>
      </c>
      <c r="E1823" s="17">
        <v>18254.979255487538</v>
      </c>
    </row>
    <row r="1824" spans="2:5" x14ac:dyDescent="0.25">
      <c r="B1824" s="15">
        <v>1821</v>
      </c>
      <c r="C1824" s="20">
        <v>44635.358461169635</v>
      </c>
      <c r="D1824" s="20">
        <v>44635.358461169635</v>
      </c>
      <c r="E1824" s="17">
        <v>72825.249317873822</v>
      </c>
    </row>
    <row r="1825" spans="2:5" x14ac:dyDescent="0.25">
      <c r="B1825" s="15">
        <v>1822</v>
      </c>
      <c r="C1825" s="20">
        <v>31886.717649334696</v>
      </c>
      <c r="D1825" s="20">
        <v>31886.717649334696</v>
      </c>
      <c r="E1825" s="17">
        <v>41345.899558204634</v>
      </c>
    </row>
    <row r="1826" spans="2:5" x14ac:dyDescent="0.25">
      <c r="B1826" s="15">
        <v>1823</v>
      </c>
      <c r="C1826" s="20">
        <v>37226.746781177862</v>
      </c>
      <c r="D1826" s="20">
        <v>37226.746781177862</v>
      </c>
      <c r="E1826" s="17">
        <v>59641.326288601565</v>
      </c>
    </row>
    <row r="1827" spans="2:5" x14ac:dyDescent="0.25">
      <c r="B1827" s="15">
        <v>1824</v>
      </c>
      <c r="C1827" s="20">
        <v>41844.092020064112</v>
      </c>
      <c r="D1827" s="20">
        <v>41844.092020064112</v>
      </c>
      <c r="E1827" s="17">
        <v>35687.625032527278</v>
      </c>
    </row>
    <row r="1828" spans="2:5" x14ac:dyDescent="0.25">
      <c r="B1828" s="15">
        <v>1825</v>
      </c>
      <c r="C1828" s="20">
        <v>43007.460268769828</v>
      </c>
      <c r="D1828" s="20">
        <v>43007.460268769828</v>
      </c>
      <c r="E1828" s="17">
        <v>22906.297600109905</v>
      </c>
    </row>
    <row r="1829" spans="2:5" x14ac:dyDescent="0.25">
      <c r="B1829" s="15">
        <v>1826</v>
      </c>
      <c r="C1829" s="20">
        <v>28033.729320972438</v>
      </c>
      <c r="D1829" s="20">
        <v>28033.729320972438</v>
      </c>
      <c r="E1829" s="17">
        <v>35563.175766448207</v>
      </c>
    </row>
    <row r="1830" spans="2:5" x14ac:dyDescent="0.25">
      <c r="B1830" s="15">
        <v>1827</v>
      </c>
      <c r="C1830" s="20">
        <v>37734.650727596927</v>
      </c>
      <c r="D1830" s="20">
        <v>37734.650727596927</v>
      </c>
      <c r="E1830" s="17">
        <v>67264.383628654716</v>
      </c>
    </row>
    <row r="1831" spans="2:5" x14ac:dyDescent="0.25">
      <c r="B1831" s="15">
        <v>1828</v>
      </c>
      <c r="C1831" s="20">
        <v>41476.042274414824</v>
      </c>
      <c r="D1831" s="20">
        <v>41476.042274414824</v>
      </c>
      <c r="E1831" s="17">
        <v>42475.979577908627</v>
      </c>
    </row>
    <row r="1832" spans="2:5" x14ac:dyDescent="0.25">
      <c r="B1832" s="15">
        <v>1829</v>
      </c>
      <c r="C1832" s="20">
        <v>41026.207371359902</v>
      </c>
      <c r="D1832" s="20">
        <v>41026.207371359902</v>
      </c>
      <c r="E1832" s="17">
        <v>31508.56146357358</v>
      </c>
    </row>
    <row r="1833" spans="2:5" x14ac:dyDescent="0.25">
      <c r="B1833" s="15">
        <v>1830</v>
      </c>
      <c r="C1833" s="20">
        <v>45459.52974550912</v>
      </c>
      <c r="D1833" s="20">
        <v>45459.52974550912</v>
      </c>
      <c r="E1833" s="17">
        <v>89923.705188179563</v>
      </c>
    </row>
    <row r="1834" spans="2:5" x14ac:dyDescent="0.25">
      <c r="B1834" s="15">
        <v>1831</v>
      </c>
      <c r="C1834" s="20">
        <v>40155.052968703938</v>
      </c>
      <c r="D1834" s="20">
        <v>40155.052968703938</v>
      </c>
      <c r="E1834" s="17">
        <v>31037.963477635563</v>
      </c>
    </row>
    <row r="1835" spans="2:5" x14ac:dyDescent="0.25">
      <c r="B1835" s="15">
        <v>1832</v>
      </c>
      <c r="C1835" s="20">
        <v>44759.902302351424</v>
      </c>
      <c r="D1835" s="20">
        <v>44759.902302351424</v>
      </c>
      <c r="E1835" s="17">
        <v>32886.13548754534</v>
      </c>
    </row>
    <row r="1836" spans="2:5" x14ac:dyDescent="0.25">
      <c r="B1836" s="15">
        <v>1833</v>
      </c>
      <c r="C1836" s="20">
        <v>44528.770127546079</v>
      </c>
      <c r="D1836" s="20">
        <v>44528.770127546079</v>
      </c>
      <c r="E1836" s="17">
        <v>43782.972619482833</v>
      </c>
    </row>
    <row r="1837" spans="2:5" x14ac:dyDescent="0.25">
      <c r="B1837" s="15">
        <v>1834</v>
      </c>
      <c r="C1837" s="20">
        <v>35087.865055868308</v>
      </c>
      <c r="D1837" s="20">
        <v>35087.865055868308</v>
      </c>
      <c r="E1837" s="17">
        <v>29883.345996718894</v>
      </c>
    </row>
    <row r="1838" spans="2:5" x14ac:dyDescent="0.25">
      <c r="B1838" s="15">
        <v>1835</v>
      </c>
      <c r="C1838" s="20">
        <v>37930.88044959199</v>
      </c>
      <c r="D1838" s="20">
        <v>37930.88044959199</v>
      </c>
      <c r="E1838" s="17">
        <v>29806.037203268043</v>
      </c>
    </row>
    <row r="1839" spans="2:5" x14ac:dyDescent="0.25">
      <c r="B1839" s="15">
        <v>1836</v>
      </c>
      <c r="C1839" s="20">
        <v>34115.417640963205</v>
      </c>
      <c r="D1839" s="20">
        <v>34115.417640963205</v>
      </c>
      <c r="E1839" s="17">
        <v>21972.4669004018</v>
      </c>
    </row>
    <row r="1840" spans="2:5" x14ac:dyDescent="0.25">
      <c r="B1840" s="15">
        <v>1837</v>
      </c>
      <c r="C1840" s="20">
        <v>36546.450449295313</v>
      </c>
      <c r="D1840" s="20">
        <v>36546.450449295313</v>
      </c>
      <c r="E1840" s="17">
        <v>33174.414703197523</v>
      </c>
    </row>
    <row r="1841" spans="2:5" x14ac:dyDescent="0.25">
      <c r="B1841" s="15">
        <v>1838</v>
      </c>
      <c r="C1841" s="20">
        <v>32225.077416634987</v>
      </c>
      <c r="D1841" s="20">
        <v>32225.077416634987</v>
      </c>
      <c r="E1841" s="17">
        <v>33414.66015225157</v>
      </c>
    </row>
    <row r="1842" spans="2:5" x14ac:dyDescent="0.25">
      <c r="B1842" s="15">
        <v>1839</v>
      </c>
      <c r="C1842" s="20">
        <v>43443.556836103322</v>
      </c>
      <c r="D1842" s="20">
        <v>43443.556836103322</v>
      </c>
      <c r="E1842" s="17">
        <v>16530.690228929627</v>
      </c>
    </row>
    <row r="1843" spans="2:5" x14ac:dyDescent="0.25">
      <c r="B1843" s="15">
        <v>1840</v>
      </c>
      <c r="C1843" s="20">
        <v>36659.330944579822</v>
      </c>
      <c r="D1843" s="20">
        <v>36659.330944579822</v>
      </c>
      <c r="E1843" s="17">
        <v>35719.331068243991</v>
      </c>
    </row>
    <row r="1844" spans="2:5" x14ac:dyDescent="0.25">
      <c r="B1844" s="15">
        <v>1841</v>
      </c>
      <c r="C1844" s="20">
        <v>43907.823871851877</v>
      </c>
      <c r="D1844" s="20">
        <v>43907.823871851877</v>
      </c>
      <c r="E1844" s="17">
        <v>25087.647990699235</v>
      </c>
    </row>
    <row r="1845" spans="2:5" x14ac:dyDescent="0.25">
      <c r="B1845" s="15">
        <v>1842</v>
      </c>
      <c r="C1845" s="20">
        <v>45424.287453002471</v>
      </c>
      <c r="D1845" s="20">
        <v>45424.287453002471</v>
      </c>
      <c r="E1845" s="17">
        <v>33644.3023237257</v>
      </c>
    </row>
    <row r="1846" spans="2:5" x14ac:dyDescent="0.25">
      <c r="B1846" s="15">
        <v>1843</v>
      </c>
      <c r="C1846" s="20">
        <v>34606.042155107934</v>
      </c>
      <c r="D1846" s="20">
        <v>34606.042155107934</v>
      </c>
      <c r="E1846" s="17">
        <v>49126.955354406142</v>
      </c>
    </row>
    <row r="1847" spans="2:5" x14ac:dyDescent="0.25">
      <c r="B1847" s="15">
        <v>1844</v>
      </c>
      <c r="C1847" s="20">
        <v>47341.80152758483</v>
      </c>
      <c r="D1847" s="20">
        <v>47341.80152758483</v>
      </c>
      <c r="E1847" s="17">
        <v>87962.494739381073</v>
      </c>
    </row>
    <row r="1848" spans="2:5" x14ac:dyDescent="0.25">
      <c r="B1848" s="15">
        <v>1845</v>
      </c>
      <c r="C1848" s="20">
        <v>31596.360795689943</v>
      </c>
      <c r="D1848" s="20">
        <v>31596.360795689943</v>
      </c>
      <c r="E1848" s="17">
        <v>20652.276514215726</v>
      </c>
    </row>
    <row r="1849" spans="2:5" x14ac:dyDescent="0.25">
      <c r="B1849" s="15">
        <v>1846</v>
      </c>
      <c r="C1849" s="20">
        <v>34225.37735506615</v>
      </c>
      <c r="D1849" s="20">
        <v>34225.37735506615</v>
      </c>
      <c r="E1849" s="17">
        <v>29114.107256597046</v>
      </c>
    </row>
    <row r="1850" spans="2:5" x14ac:dyDescent="0.25">
      <c r="B1850" s="15">
        <v>1847</v>
      </c>
      <c r="C1850" s="20">
        <v>37471.739016191779</v>
      </c>
      <c r="D1850" s="20">
        <v>37471.739016191779</v>
      </c>
      <c r="E1850" s="17">
        <v>27149.141081286365</v>
      </c>
    </row>
    <row r="1851" spans="2:5" x14ac:dyDescent="0.25">
      <c r="B1851" s="15">
        <v>1848</v>
      </c>
      <c r="C1851" s="20">
        <v>28805.713854194419</v>
      </c>
      <c r="D1851" s="20">
        <v>28805.713854194419</v>
      </c>
      <c r="E1851" s="17">
        <v>27386.237568705448</v>
      </c>
    </row>
    <row r="1852" spans="2:5" x14ac:dyDescent="0.25">
      <c r="B1852" s="15">
        <v>1849</v>
      </c>
      <c r="C1852" s="20">
        <v>35566.811634964492</v>
      </c>
      <c r="D1852" s="20">
        <v>35566.811634964492</v>
      </c>
      <c r="E1852" s="17">
        <v>12310.814164570334</v>
      </c>
    </row>
    <row r="1853" spans="2:5" x14ac:dyDescent="0.25">
      <c r="B1853" s="15">
        <v>1850</v>
      </c>
      <c r="C1853" s="20">
        <v>38139.740486286195</v>
      </c>
      <c r="D1853" s="20">
        <v>38139.740486286195</v>
      </c>
      <c r="E1853" s="17">
        <v>51326.792796395741</v>
      </c>
    </row>
    <row r="1854" spans="2:5" x14ac:dyDescent="0.25">
      <c r="B1854" s="15">
        <v>1851</v>
      </c>
      <c r="C1854" s="20">
        <v>38229.058971516766</v>
      </c>
      <c r="D1854" s="20">
        <v>38229.058971516766</v>
      </c>
      <c r="E1854" s="17">
        <v>76616.262652324513</v>
      </c>
    </row>
    <row r="1855" spans="2:5" x14ac:dyDescent="0.25">
      <c r="B1855" s="15">
        <v>1852</v>
      </c>
      <c r="C1855" s="20">
        <v>46528.987897723389</v>
      </c>
      <c r="D1855" s="20">
        <v>46528.987897723389</v>
      </c>
      <c r="E1855" s="17">
        <v>121955.2690656629</v>
      </c>
    </row>
    <row r="1856" spans="2:5" x14ac:dyDescent="0.25">
      <c r="B1856" s="15">
        <v>1853</v>
      </c>
      <c r="C1856" s="20">
        <v>49690.891850567525</v>
      </c>
      <c r="D1856" s="20">
        <v>49690.891850567525</v>
      </c>
      <c r="E1856" s="17">
        <v>13811.910645002052</v>
      </c>
    </row>
    <row r="1857" spans="2:5" x14ac:dyDescent="0.25">
      <c r="B1857" s="15">
        <v>1854</v>
      </c>
      <c r="C1857" s="20">
        <v>37833.67171334711</v>
      </c>
      <c r="D1857" s="20">
        <v>37833.67171334711</v>
      </c>
      <c r="E1857" s="17">
        <v>73806.589098178447</v>
      </c>
    </row>
    <row r="1858" spans="2:5" x14ac:dyDescent="0.25">
      <c r="B1858" s="15">
        <v>1855</v>
      </c>
      <c r="C1858" s="20">
        <v>53363.95570287235</v>
      </c>
      <c r="D1858" s="20">
        <v>53363.95570287235</v>
      </c>
      <c r="E1858" s="17">
        <v>33260.91507458</v>
      </c>
    </row>
    <row r="1859" spans="2:5" x14ac:dyDescent="0.25">
      <c r="B1859" s="15">
        <v>1856</v>
      </c>
      <c r="C1859" s="20">
        <v>37820.37873891824</v>
      </c>
      <c r="D1859" s="20">
        <v>37820.37873891824</v>
      </c>
      <c r="E1859" s="17">
        <v>88070.90275693791</v>
      </c>
    </row>
    <row r="1860" spans="2:5" x14ac:dyDescent="0.25">
      <c r="B1860" s="15">
        <v>1857</v>
      </c>
      <c r="C1860" s="20">
        <v>31416.421854341024</v>
      </c>
      <c r="D1860" s="20">
        <v>31416.421854341024</v>
      </c>
      <c r="E1860" s="17">
        <v>50062.648281596317</v>
      </c>
    </row>
    <row r="1861" spans="2:5" x14ac:dyDescent="0.25">
      <c r="B1861" s="15">
        <v>1858</v>
      </c>
      <c r="C1861" s="20">
        <v>41752.043314870978</v>
      </c>
      <c r="D1861" s="20">
        <v>41752.043314870978</v>
      </c>
      <c r="E1861" s="17">
        <v>94319.861295577022</v>
      </c>
    </row>
    <row r="1862" spans="2:5" x14ac:dyDescent="0.25">
      <c r="B1862" s="15">
        <v>1859</v>
      </c>
      <c r="C1862" s="20">
        <v>50469.225003408334</v>
      </c>
      <c r="D1862" s="20">
        <v>50469.225003408334</v>
      </c>
      <c r="E1862" s="17">
        <v>30679.078860081099</v>
      </c>
    </row>
    <row r="1863" spans="2:5" x14ac:dyDescent="0.25">
      <c r="B1863" s="15">
        <v>1860</v>
      </c>
      <c r="C1863" s="20">
        <v>32932.606518368688</v>
      </c>
      <c r="D1863" s="20">
        <v>32932.606518368688</v>
      </c>
      <c r="E1863" s="17">
        <v>36054.001109056408</v>
      </c>
    </row>
    <row r="1864" spans="2:5" x14ac:dyDescent="0.25">
      <c r="B1864" s="15">
        <v>1861</v>
      </c>
      <c r="C1864" s="20">
        <v>34640.559531869621</v>
      </c>
      <c r="D1864" s="20">
        <v>34640.559531869621</v>
      </c>
      <c r="E1864" s="17">
        <v>22854.675658708114</v>
      </c>
    </row>
    <row r="1865" spans="2:5" x14ac:dyDescent="0.25">
      <c r="B1865" s="15">
        <v>1862</v>
      </c>
      <c r="C1865" s="20">
        <v>24676.505981191975</v>
      </c>
      <c r="D1865" s="20">
        <v>24676.505981191975</v>
      </c>
      <c r="E1865" s="17">
        <v>70672.535522250866</v>
      </c>
    </row>
    <row r="1866" spans="2:5" x14ac:dyDescent="0.25">
      <c r="B1866" s="15">
        <v>1863</v>
      </c>
      <c r="C1866" s="20">
        <v>47536.299728280152</v>
      </c>
      <c r="D1866" s="20">
        <v>47536.299728280152</v>
      </c>
      <c r="E1866" s="17">
        <v>31388.920423659951</v>
      </c>
    </row>
    <row r="1867" spans="2:5" x14ac:dyDescent="0.25">
      <c r="B1867" s="15">
        <v>1864</v>
      </c>
      <c r="C1867" s="20">
        <v>44402.231038613645</v>
      </c>
      <c r="D1867" s="20">
        <v>44402.231038613645</v>
      </c>
      <c r="E1867" s="17">
        <v>20283.17666951667</v>
      </c>
    </row>
    <row r="1868" spans="2:5" x14ac:dyDescent="0.25">
      <c r="B1868" s="15">
        <v>1865</v>
      </c>
      <c r="C1868" s="20">
        <v>37442.352580957013</v>
      </c>
      <c r="D1868" s="20">
        <v>37442.352580957013</v>
      </c>
      <c r="E1868" s="17">
        <v>19061.057059942104</v>
      </c>
    </row>
    <row r="1869" spans="2:5" x14ac:dyDescent="0.25">
      <c r="B1869" s="15">
        <v>1866</v>
      </c>
      <c r="C1869" s="20">
        <v>33007.01741422333</v>
      </c>
      <c r="D1869" s="20">
        <v>33007.01741422333</v>
      </c>
      <c r="E1869" s="17">
        <v>81994.238658329647</v>
      </c>
    </row>
    <row r="1870" spans="2:5" x14ac:dyDescent="0.25">
      <c r="B1870" s="15">
        <v>1867</v>
      </c>
      <c r="C1870" s="20">
        <v>39840.645282381964</v>
      </c>
      <c r="D1870" s="20">
        <v>39840.645282381964</v>
      </c>
      <c r="E1870" s="17">
        <v>55768.174215401843</v>
      </c>
    </row>
    <row r="1871" spans="2:5" x14ac:dyDescent="0.25">
      <c r="B1871" s="15">
        <v>1868</v>
      </c>
      <c r="C1871" s="20">
        <v>47746.397453093014</v>
      </c>
      <c r="D1871" s="20">
        <v>47746.397453093014</v>
      </c>
      <c r="E1871" s="17">
        <v>38645.333186696145</v>
      </c>
    </row>
    <row r="1872" spans="2:5" x14ac:dyDescent="0.25">
      <c r="B1872" s="15">
        <v>1869</v>
      </c>
      <c r="C1872" s="20">
        <v>50129.800016703164</v>
      </c>
      <c r="D1872" s="20">
        <v>50129.800016703164</v>
      </c>
      <c r="E1872" s="17">
        <v>50100.324965828739</v>
      </c>
    </row>
    <row r="1873" spans="2:5" x14ac:dyDescent="0.25">
      <c r="B1873" s="15">
        <v>1870</v>
      </c>
      <c r="C1873" s="20">
        <v>48954.430753609304</v>
      </c>
      <c r="D1873" s="20">
        <v>48954.430753609304</v>
      </c>
      <c r="E1873" s="17">
        <v>29639.146789495422</v>
      </c>
    </row>
    <row r="1874" spans="2:5" x14ac:dyDescent="0.25">
      <c r="B1874" s="15">
        <v>1871</v>
      </c>
      <c r="C1874" s="20">
        <v>48091.886495099956</v>
      </c>
      <c r="D1874" s="20">
        <v>48091.886495099956</v>
      </c>
      <c r="E1874" s="17">
        <v>23593.332000243267</v>
      </c>
    </row>
    <row r="1875" spans="2:5" x14ac:dyDescent="0.25">
      <c r="B1875" s="15">
        <v>1872</v>
      </c>
      <c r="C1875" s="20">
        <v>37502.452160742308</v>
      </c>
      <c r="D1875" s="20">
        <v>37502.452160742308</v>
      </c>
      <c r="E1875" s="17">
        <v>28185.203256387122</v>
      </c>
    </row>
    <row r="1876" spans="2:5" x14ac:dyDescent="0.25">
      <c r="B1876" s="15">
        <v>1873</v>
      </c>
      <c r="C1876" s="20">
        <v>35426.385484501639</v>
      </c>
      <c r="D1876" s="20">
        <v>35426.385484501639</v>
      </c>
      <c r="E1876" s="17">
        <v>38118.398326931667</v>
      </c>
    </row>
    <row r="1877" spans="2:5" x14ac:dyDescent="0.25">
      <c r="B1877" s="15">
        <v>1874</v>
      </c>
      <c r="C1877" s="20">
        <v>65297.109682056813</v>
      </c>
      <c r="D1877" s="20">
        <v>65297.109682056813</v>
      </c>
      <c r="E1877" s="17">
        <v>43856.824702698977</v>
      </c>
    </row>
    <row r="1878" spans="2:5" x14ac:dyDescent="0.25">
      <c r="B1878" s="15">
        <v>1875</v>
      </c>
      <c r="C1878" s="20">
        <v>40171.041380938746</v>
      </c>
      <c r="D1878" s="20">
        <v>40171.041380938746</v>
      </c>
      <c r="E1878" s="17">
        <v>32123.891186859964</v>
      </c>
    </row>
    <row r="1879" spans="2:5" x14ac:dyDescent="0.25">
      <c r="B1879" s="15">
        <v>1876</v>
      </c>
      <c r="C1879" s="20">
        <v>45683.700284429811</v>
      </c>
      <c r="D1879" s="20">
        <v>45683.700284429811</v>
      </c>
      <c r="E1879" s="17">
        <v>41732.14619161866</v>
      </c>
    </row>
    <row r="1880" spans="2:5" x14ac:dyDescent="0.25">
      <c r="B1880" s="15">
        <v>1877</v>
      </c>
      <c r="C1880" s="20">
        <v>48807.756175049602</v>
      </c>
      <c r="D1880" s="20">
        <v>48807.756175049602</v>
      </c>
      <c r="E1880" s="17">
        <v>36659.003031235319</v>
      </c>
    </row>
    <row r="1881" spans="2:5" x14ac:dyDescent="0.25">
      <c r="B1881" s="15">
        <v>1878</v>
      </c>
      <c r="C1881" s="20">
        <v>40908.559885584444</v>
      </c>
      <c r="D1881" s="20">
        <v>40908.559885584444</v>
      </c>
      <c r="E1881" s="17">
        <v>25552.552712485238</v>
      </c>
    </row>
    <row r="1882" spans="2:5" x14ac:dyDescent="0.25">
      <c r="B1882" s="15">
        <v>1879</v>
      </c>
      <c r="C1882" s="20">
        <v>32889.952175220584</v>
      </c>
      <c r="D1882" s="20">
        <v>32889.952175220584</v>
      </c>
      <c r="E1882" s="17">
        <v>95922.67955681945</v>
      </c>
    </row>
    <row r="1883" spans="2:5" x14ac:dyDescent="0.25">
      <c r="B1883" s="15">
        <v>1880</v>
      </c>
      <c r="C1883" s="20">
        <v>38669.425962381276</v>
      </c>
      <c r="D1883" s="20">
        <v>38669.425962381276</v>
      </c>
      <c r="E1883" s="17">
        <v>39305.120061290392</v>
      </c>
    </row>
    <row r="1884" spans="2:5" x14ac:dyDescent="0.25">
      <c r="B1884" s="15">
        <v>1881</v>
      </c>
      <c r="C1884" s="20">
        <v>38562.348406743149</v>
      </c>
      <c r="D1884" s="20">
        <v>38562.348406743149</v>
      </c>
      <c r="E1884" s="17">
        <v>67298.542294284212</v>
      </c>
    </row>
    <row r="1885" spans="2:5" x14ac:dyDescent="0.25">
      <c r="B1885" s="15">
        <v>1882</v>
      </c>
      <c r="C1885" s="20">
        <v>49809.097010315672</v>
      </c>
      <c r="D1885" s="20">
        <v>49809.097010315672</v>
      </c>
      <c r="E1885" s="17">
        <v>104076.91766262086</v>
      </c>
    </row>
    <row r="1886" spans="2:5" x14ac:dyDescent="0.25">
      <c r="B1886" s="15">
        <v>1883</v>
      </c>
      <c r="C1886" s="20">
        <v>43195.066025957305</v>
      </c>
      <c r="D1886" s="20">
        <v>43195.066025957305</v>
      </c>
      <c r="E1886" s="17">
        <v>20900.121933486313</v>
      </c>
    </row>
    <row r="1887" spans="2:5" x14ac:dyDescent="0.25">
      <c r="B1887" s="15">
        <v>1884</v>
      </c>
      <c r="C1887" s="20">
        <v>39167.304395122876</v>
      </c>
      <c r="D1887" s="20">
        <v>39167.304395122876</v>
      </c>
      <c r="E1887" s="17">
        <v>49237.934757816496</v>
      </c>
    </row>
    <row r="1888" spans="2:5" x14ac:dyDescent="0.25">
      <c r="B1888" s="15">
        <v>1885</v>
      </c>
      <c r="C1888" s="20">
        <v>52852.124155887104</v>
      </c>
      <c r="D1888" s="20">
        <v>52852.124155887104</v>
      </c>
      <c r="E1888" s="17">
        <v>31564.330088434981</v>
      </c>
    </row>
    <row r="1889" spans="2:5" x14ac:dyDescent="0.25">
      <c r="B1889" s="15">
        <v>1886</v>
      </c>
      <c r="C1889" s="20">
        <v>39126.006997206408</v>
      </c>
      <c r="D1889" s="20">
        <v>39126.006997206408</v>
      </c>
      <c r="E1889" s="17">
        <v>33626.384239357867</v>
      </c>
    </row>
    <row r="1890" spans="2:5" x14ac:dyDescent="0.25">
      <c r="B1890" s="15">
        <v>1887</v>
      </c>
      <c r="C1890" s="20">
        <v>46738.615828796166</v>
      </c>
      <c r="D1890" s="20">
        <v>46738.615828796166</v>
      </c>
      <c r="E1890" s="17">
        <v>39822.981156062851</v>
      </c>
    </row>
    <row r="1891" spans="2:5" x14ac:dyDescent="0.25">
      <c r="B1891" s="15">
        <v>1888</v>
      </c>
      <c r="C1891" s="20">
        <v>56047.177780292091</v>
      </c>
      <c r="D1891" s="20">
        <v>56047.177780292091</v>
      </c>
      <c r="E1891" s="17">
        <v>40224.49092953802</v>
      </c>
    </row>
    <row r="1892" spans="2:5" x14ac:dyDescent="0.25">
      <c r="B1892" s="15">
        <v>1889</v>
      </c>
      <c r="C1892" s="20">
        <v>66665.366196283299</v>
      </c>
      <c r="D1892" s="20">
        <v>66665.366196283299</v>
      </c>
      <c r="E1892" s="17">
        <v>19756.272815230532</v>
      </c>
    </row>
    <row r="1893" spans="2:5" x14ac:dyDescent="0.25">
      <c r="B1893" s="15">
        <v>1890</v>
      </c>
      <c r="C1893" s="20">
        <v>42741.934682239604</v>
      </c>
      <c r="D1893" s="20">
        <v>42741.934682239604</v>
      </c>
      <c r="E1893" s="17">
        <v>23569.375516368687</v>
      </c>
    </row>
    <row r="1894" spans="2:5" x14ac:dyDescent="0.25">
      <c r="B1894" s="15">
        <v>1891</v>
      </c>
      <c r="C1894" s="20">
        <v>44702.62962730899</v>
      </c>
      <c r="D1894" s="20">
        <v>44702.62962730899</v>
      </c>
      <c r="E1894" s="17">
        <v>39892.334612744889</v>
      </c>
    </row>
    <row r="1895" spans="2:5" x14ac:dyDescent="0.25">
      <c r="B1895" s="15">
        <v>1892</v>
      </c>
      <c r="C1895" s="20">
        <v>41257.40500767609</v>
      </c>
      <c r="D1895" s="20">
        <v>41257.40500767609</v>
      </c>
      <c r="E1895" s="17">
        <v>30723.263748553385</v>
      </c>
    </row>
    <row r="1896" spans="2:5" x14ac:dyDescent="0.25">
      <c r="B1896" s="15">
        <v>1893</v>
      </c>
      <c r="C1896" s="20">
        <v>39429.709801075951</v>
      </c>
      <c r="D1896" s="20">
        <v>39429.709801075951</v>
      </c>
      <c r="E1896" s="17">
        <v>27866.315237787083</v>
      </c>
    </row>
    <row r="1897" spans="2:5" x14ac:dyDescent="0.25">
      <c r="B1897" s="15">
        <v>1894</v>
      </c>
      <c r="C1897" s="20">
        <v>37797.553894163189</v>
      </c>
      <c r="D1897" s="20">
        <v>37797.553894163189</v>
      </c>
      <c r="E1897" s="17">
        <v>14540.074966961838</v>
      </c>
    </row>
    <row r="1898" spans="2:5" x14ac:dyDescent="0.25">
      <c r="B1898" s="15">
        <v>1895</v>
      </c>
      <c r="C1898" s="20">
        <v>42291.101777160453</v>
      </c>
      <c r="D1898" s="20">
        <v>42291.101777160453</v>
      </c>
      <c r="E1898" s="17">
        <v>26940.759109346582</v>
      </c>
    </row>
    <row r="1899" spans="2:5" x14ac:dyDescent="0.25">
      <c r="B1899" s="15">
        <v>1896</v>
      </c>
      <c r="C1899" s="20">
        <v>49207.182241398026</v>
      </c>
      <c r="D1899" s="20">
        <v>49207.182241398026</v>
      </c>
      <c r="E1899" s="17">
        <v>52901.600349183507</v>
      </c>
    </row>
    <row r="1900" spans="2:5" x14ac:dyDescent="0.25">
      <c r="B1900" s="15">
        <v>1897</v>
      </c>
      <c r="C1900" s="20">
        <v>42140.738608443571</v>
      </c>
      <c r="D1900" s="20">
        <v>42140.738608443571</v>
      </c>
      <c r="E1900" s="17">
        <v>26586.173611856742</v>
      </c>
    </row>
    <row r="1901" spans="2:5" x14ac:dyDescent="0.25">
      <c r="B1901" s="15">
        <v>1898</v>
      </c>
      <c r="C1901" s="20">
        <v>33210.20346422802</v>
      </c>
      <c r="D1901" s="20">
        <v>33210.20346422802</v>
      </c>
      <c r="E1901" s="17">
        <v>90673.960403843535</v>
      </c>
    </row>
    <row r="1902" spans="2:5" x14ac:dyDescent="0.25">
      <c r="B1902" s="15">
        <v>1899</v>
      </c>
      <c r="C1902" s="20">
        <v>54959.064822041517</v>
      </c>
      <c r="D1902" s="20">
        <v>54959.064822041517</v>
      </c>
      <c r="E1902" s="17">
        <v>43689.805499678325</v>
      </c>
    </row>
    <row r="1903" spans="2:5" x14ac:dyDescent="0.25">
      <c r="B1903" s="15">
        <v>1900</v>
      </c>
      <c r="C1903" s="20">
        <v>40530.567851475331</v>
      </c>
      <c r="D1903" s="20">
        <v>40530.567851475331</v>
      </c>
      <c r="E1903" s="17">
        <v>27428.970854538093</v>
      </c>
    </row>
    <row r="1904" spans="2:5" x14ac:dyDescent="0.25">
      <c r="B1904" s="15">
        <v>1901</v>
      </c>
      <c r="C1904" s="20">
        <v>52043.989583480659</v>
      </c>
      <c r="D1904" s="20">
        <v>52043.989583480659</v>
      </c>
      <c r="E1904" s="17">
        <v>30052.127292868252</v>
      </c>
    </row>
    <row r="1905" spans="2:5" x14ac:dyDescent="0.25">
      <c r="B1905" s="15">
        <v>1902</v>
      </c>
      <c r="C1905" s="20">
        <v>42459.556977239459</v>
      </c>
      <c r="D1905" s="20">
        <v>42459.556977239459</v>
      </c>
      <c r="E1905" s="17">
        <v>34641.181804916094</v>
      </c>
    </row>
    <row r="1906" spans="2:5" x14ac:dyDescent="0.25">
      <c r="B1906" s="15">
        <v>1903</v>
      </c>
      <c r="C1906" s="20">
        <v>45380.962051746661</v>
      </c>
      <c r="D1906" s="20">
        <v>45380.962051746661</v>
      </c>
      <c r="E1906" s="17">
        <v>24793.629463286485</v>
      </c>
    </row>
    <row r="1907" spans="2:5" x14ac:dyDescent="0.25">
      <c r="B1907" s="15">
        <v>1904</v>
      </c>
      <c r="C1907" s="20">
        <v>39561.226406871574</v>
      </c>
      <c r="D1907" s="20">
        <v>39561.226406871574</v>
      </c>
      <c r="E1907" s="17">
        <v>46471.221783666639</v>
      </c>
    </row>
    <row r="1908" spans="2:5" x14ac:dyDescent="0.25">
      <c r="B1908" s="15">
        <v>1905</v>
      </c>
      <c r="C1908" s="20">
        <v>42048.580418675265</v>
      </c>
      <c r="D1908" s="20">
        <v>42048.580418675265</v>
      </c>
      <c r="E1908" s="17">
        <v>40485.725554953409</v>
      </c>
    </row>
    <row r="1909" spans="2:5" x14ac:dyDescent="0.25">
      <c r="B1909" s="15">
        <v>1906</v>
      </c>
      <c r="C1909" s="20">
        <v>48921.087591691459</v>
      </c>
      <c r="D1909" s="20">
        <v>48921.087591691459</v>
      </c>
      <c r="E1909" s="17">
        <v>62886.758574309693</v>
      </c>
    </row>
    <row r="1910" spans="2:5" x14ac:dyDescent="0.25">
      <c r="B1910" s="15">
        <v>1907</v>
      </c>
      <c r="C1910" s="20">
        <v>28916.093050148553</v>
      </c>
      <c r="D1910" s="20">
        <v>28916.093050148553</v>
      </c>
      <c r="E1910" s="17">
        <v>32037.464906416546</v>
      </c>
    </row>
    <row r="1911" spans="2:5" x14ac:dyDescent="0.25">
      <c r="B1911" s="15">
        <v>1908</v>
      </c>
      <c r="C1911" s="20">
        <v>48909.183704035546</v>
      </c>
      <c r="D1911" s="20">
        <v>48909.183704035546</v>
      </c>
      <c r="E1911" s="17">
        <v>32301.636855578152</v>
      </c>
    </row>
    <row r="1912" spans="2:5" x14ac:dyDescent="0.25">
      <c r="B1912" s="15">
        <v>1909</v>
      </c>
      <c r="C1912" s="20">
        <v>35293.792095077697</v>
      </c>
      <c r="D1912" s="20">
        <v>35293.792095077697</v>
      </c>
      <c r="E1912" s="17">
        <v>42184.472801872573</v>
      </c>
    </row>
    <row r="1913" spans="2:5" x14ac:dyDescent="0.25">
      <c r="B1913" s="15">
        <v>1910</v>
      </c>
      <c r="C1913" s="20">
        <v>32624.596522162799</v>
      </c>
      <c r="D1913" s="20">
        <v>32624.596522162799</v>
      </c>
      <c r="E1913" s="17">
        <v>16423.995359783887</v>
      </c>
    </row>
    <row r="1914" spans="2:5" x14ac:dyDescent="0.25">
      <c r="B1914" s="15">
        <v>1911</v>
      </c>
      <c r="C1914" s="20">
        <v>47173.276547882189</v>
      </c>
      <c r="D1914" s="20">
        <v>47173.276547882189</v>
      </c>
      <c r="E1914" s="17">
        <v>20645.249435647816</v>
      </c>
    </row>
    <row r="1915" spans="2:5" x14ac:dyDescent="0.25">
      <c r="B1915" s="15">
        <v>1912</v>
      </c>
      <c r="C1915" s="20">
        <v>35182.317840245429</v>
      </c>
      <c r="D1915" s="20">
        <v>35182.317840245429</v>
      </c>
      <c r="E1915" s="17">
        <v>34198.180050435811</v>
      </c>
    </row>
    <row r="1916" spans="2:5" x14ac:dyDescent="0.25">
      <c r="B1916" s="15">
        <v>1913</v>
      </c>
      <c r="C1916" s="20">
        <v>32967.521342770437</v>
      </c>
      <c r="D1916" s="20">
        <v>32967.521342770437</v>
      </c>
      <c r="E1916" s="17">
        <v>32330.522907614606</v>
      </c>
    </row>
    <row r="1917" spans="2:5" x14ac:dyDescent="0.25">
      <c r="B1917" s="15">
        <v>1914</v>
      </c>
      <c r="C1917" s="20">
        <v>40128.599184326289</v>
      </c>
      <c r="D1917" s="20">
        <v>40128.599184326289</v>
      </c>
      <c r="E1917" s="17">
        <v>19977.237926873528</v>
      </c>
    </row>
    <row r="1918" spans="2:5" x14ac:dyDescent="0.25">
      <c r="B1918" s="15">
        <v>1915</v>
      </c>
      <c r="C1918" s="20">
        <v>48045.620601409137</v>
      </c>
      <c r="D1918" s="20">
        <v>48045.620601409137</v>
      </c>
      <c r="E1918" s="17">
        <v>71831.824756472313</v>
      </c>
    </row>
    <row r="1919" spans="2:5" x14ac:dyDescent="0.25">
      <c r="B1919" s="15">
        <v>1916</v>
      </c>
      <c r="C1919" s="20">
        <v>33397.735755738649</v>
      </c>
      <c r="D1919" s="20">
        <v>33397.735755738649</v>
      </c>
      <c r="E1919" s="17">
        <v>36722.893061235518</v>
      </c>
    </row>
    <row r="1920" spans="2:5" x14ac:dyDescent="0.25">
      <c r="B1920" s="15">
        <v>1917</v>
      </c>
      <c r="C1920" s="20">
        <v>33086.195565700822</v>
      </c>
      <c r="D1920" s="20">
        <v>33086.195565700822</v>
      </c>
      <c r="E1920" s="17">
        <v>23304.625398230088</v>
      </c>
    </row>
    <row r="1921" spans="2:5" x14ac:dyDescent="0.25">
      <c r="B1921" s="15">
        <v>1918</v>
      </c>
      <c r="C1921" s="20">
        <v>52355.910365823642</v>
      </c>
      <c r="D1921" s="20">
        <v>52355.910365823642</v>
      </c>
      <c r="E1921" s="17">
        <v>26458.957928525673</v>
      </c>
    </row>
    <row r="1922" spans="2:5" x14ac:dyDescent="0.25">
      <c r="B1922" s="15">
        <v>1919</v>
      </c>
      <c r="C1922" s="20">
        <v>54410.554276866053</v>
      </c>
      <c r="D1922" s="20">
        <v>54410.554276866053</v>
      </c>
      <c r="E1922" s="17">
        <v>42024.621574006182</v>
      </c>
    </row>
    <row r="1923" spans="2:5" x14ac:dyDescent="0.25">
      <c r="B1923" s="15">
        <v>1920</v>
      </c>
      <c r="C1923" s="20">
        <v>42188.875287571602</v>
      </c>
      <c r="D1923" s="20">
        <v>42188.875287571602</v>
      </c>
      <c r="E1923" s="17">
        <v>17641.698099306235</v>
      </c>
    </row>
    <row r="1924" spans="2:5" x14ac:dyDescent="0.25">
      <c r="B1924" s="15">
        <v>1921</v>
      </c>
      <c r="C1924" s="20">
        <v>29301.492514907033</v>
      </c>
      <c r="D1924" s="20">
        <v>29301.492514907033</v>
      </c>
      <c r="E1924" s="17">
        <v>27637.601101229127</v>
      </c>
    </row>
    <row r="1925" spans="2:5" x14ac:dyDescent="0.25">
      <c r="B1925" s="15">
        <v>1922</v>
      </c>
      <c r="C1925" s="20">
        <v>39887.884563930886</v>
      </c>
      <c r="D1925" s="20">
        <v>39887.884563930886</v>
      </c>
      <c r="E1925" s="17">
        <v>46918.851307673045</v>
      </c>
    </row>
    <row r="1926" spans="2:5" x14ac:dyDescent="0.25">
      <c r="B1926" s="15">
        <v>1923</v>
      </c>
      <c r="C1926" s="20">
        <v>41562.349699778155</v>
      </c>
      <c r="D1926" s="20">
        <v>41562.349699778155</v>
      </c>
      <c r="E1926" s="17">
        <v>39487.995971114375</v>
      </c>
    </row>
    <row r="1927" spans="2:5" x14ac:dyDescent="0.25">
      <c r="B1927" s="15">
        <v>1924</v>
      </c>
      <c r="C1927" s="20">
        <v>43247.134808870185</v>
      </c>
      <c r="D1927" s="20">
        <v>43247.134808870185</v>
      </c>
      <c r="E1927" s="17">
        <v>42932.697748978069</v>
      </c>
    </row>
    <row r="1928" spans="2:5" x14ac:dyDescent="0.25">
      <c r="B1928" s="15">
        <v>1925</v>
      </c>
      <c r="C1928" s="20">
        <v>46156.58735674835</v>
      </c>
      <c r="D1928" s="20">
        <v>46156.58735674835</v>
      </c>
      <c r="E1928" s="17">
        <v>19285.221730343579</v>
      </c>
    </row>
    <row r="1929" spans="2:5" x14ac:dyDescent="0.25">
      <c r="B1929" s="15">
        <v>1926</v>
      </c>
      <c r="C1929" s="20">
        <v>40350.63282669412</v>
      </c>
      <c r="D1929" s="20">
        <v>40350.63282669412</v>
      </c>
      <c r="E1929" s="17">
        <v>42864.738883484679</v>
      </c>
    </row>
    <row r="1930" spans="2:5" x14ac:dyDescent="0.25">
      <c r="B1930" s="15">
        <v>1927</v>
      </c>
      <c r="C1930" s="20">
        <v>40070.031572035434</v>
      </c>
      <c r="D1930" s="20">
        <v>40070.031572035434</v>
      </c>
      <c r="E1930" s="17">
        <v>81579.80553448046</v>
      </c>
    </row>
    <row r="1931" spans="2:5" x14ac:dyDescent="0.25">
      <c r="B1931" s="15">
        <v>1928</v>
      </c>
      <c r="C1931" s="20">
        <v>41025.182450786931</v>
      </c>
      <c r="D1931" s="20">
        <v>41025.182450786931</v>
      </c>
      <c r="E1931" s="17">
        <v>61475.63401383999</v>
      </c>
    </row>
    <row r="1932" spans="2:5" x14ac:dyDescent="0.25">
      <c r="B1932" s="15">
        <v>1929</v>
      </c>
      <c r="C1932" s="20">
        <v>40222.578377717458</v>
      </c>
      <c r="D1932" s="20">
        <v>40222.578377717458</v>
      </c>
      <c r="E1932" s="17">
        <v>37399.683937505048</v>
      </c>
    </row>
    <row r="1933" spans="2:5" x14ac:dyDescent="0.25">
      <c r="B1933" s="15">
        <v>1930</v>
      </c>
      <c r="C1933" s="20">
        <v>41328.984542579215</v>
      </c>
      <c r="D1933" s="20">
        <v>41328.984542579215</v>
      </c>
      <c r="E1933" s="17">
        <v>21529.356671113164</v>
      </c>
    </row>
    <row r="1934" spans="2:5" x14ac:dyDescent="0.25">
      <c r="B1934" s="15">
        <v>1931</v>
      </c>
      <c r="C1934" s="20">
        <v>34857.246308709291</v>
      </c>
      <c r="D1934" s="20">
        <v>34857.246308709291</v>
      </c>
      <c r="E1934" s="17">
        <v>65732.540564363022</v>
      </c>
    </row>
    <row r="1935" spans="2:5" x14ac:dyDescent="0.25">
      <c r="B1935" s="15">
        <v>1932</v>
      </c>
      <c r="C1935" s="20">
        <v>40012.137315785607</v>
      </c>
      <c r="D1935" s="20">
        <v>40012.137315785607</v>
      </c>
      <c r="E1935" s="17">
        <v>32038.313971108422</v>
      </c>
    </row>
    <row r="1936" spans="2:5" x14ac:dyDescent="0.25">
      <c r="B1936" s="15">
        <v>1933</v>
      </c>
      <c r="C1936" s="20">
        <v>40373.85680057617</v>
      </c>
      <c r="D1936" s="20">
        <v>40373.85680057617</v>
      </c>
      <c r="E1936" s="17">
        <v>20189.899450585028</v>
      </c>
    </row>
    <row r="1937" spans="2:5" x14ac:dyDescent="0.25">
      <c r="B1937" s="15">
        <v>1934</v>
      </c>
      <c r="C1937" s="20">
        <v>41722.192007164362</v>
      </c>
      <c r="D1937" s="20">
        <v>41722.192007164362</v>
      </c>
      <c r="E1937" s="17">
        <v>24425.862943689332</v>
      </c>
    </row>
    <row r="1938" spans="2:5" x14ac:dyDescent="0.25">
      <c r="B1938" s="15">
        <v>1935</v>
      </c>
      <c r="C1938" s="20">
        <v>46495.299571760814</v>
      </c>
      <c r="D1938" s="20">
        <v>46495.299571760814</v>
      </c>
      <c r="E1938" s="17">
        <v>73365.843641034662</v>
      </c>
    </row>
    <row r="1939" spans="2:5" x14ac:dyDescent="0.25">
      <c r="B1939" s="15">
        <v>1936</v>
      </c>
      <c r="C1939" s="20">
        <v>42141.006528090838</v>
      </c>
      <c r="D1939" s="20">
        <v>42141.006528090838</v>
      </c>
      <c r="E1939" s="17">
        <v>17373.353102756566</v>
      </c>
    </row>
    <row r="1940" spans="2:5" x14ac:dyDescent="0.25">
      <c r="B1940" s="15">
        <v>1937</v>
      </c>
      <c r="C1940" s="20">
        <v>42542.524073254586</v>
      </c>
      <c r="D1940" s="20">
        <v>42542.524073254586</v>
      </c>
      <c r="E1940" s="17">
        <v>25508.248772677442</v>
      </c>
    </row>
    <row r="1941" spans="2:5" x14ac:dyDescent="0.25">
      <c r="B1941" s="15">
        <v>1938</v>
      </c>
      <c r="C1941" s="20">
        <v>56809.89207712128</v>
      </c>
      <c r="D1941" s="20">
        <v>56809.89207712128</v>
      </c>
      <c r="E1941" s="17">
        <v>35769.313463468723</v>
      </c>
    </row>
    <row r="1942" spans="2:5" x14ac:dyDescent="0.25">
      <c r="B1942" s="15">
        <v>1939</v>
      </c>
      <c r="C1942" s="20">
        <v>42841.491747403234</v>
      </c>
      <c r="D1942" s="20">
        <v>42841.491747403234</v>
      </c>
      <c r="E1942" s="17">
        <v>26645.086321538201</v>
      </c>
    </row>
    <row r="1943" spans="2:5" x14ac:dyDescent="0.25">
      <c r="B1943" s="15">
        <v>1940</v>
      </c>
      <c r="C1943" s="20">
        <v>38168.803278677959</v>
      </c>
      <c r="D1943" s="20">
        <v>38168.803278677959</v>
      </c>
      <c r="E1943" s="17">
        <v>25870.210232016369</v>
      </c>
    </row>
    <row r="1944" spans="2:5" x14ac:dyDescent="0.25">
      <c r="B1944" s="15">
        <v>1941</v>
      </c>
      <c r="C1944" s="20">
        <v>50034.180869441181</v>
      </c>
      <c r="D1944" s="20">
        <v>50034.180869441181</v>
      </c>
      <c r="E1944" s="17">
        <v>47339.954251195799</v>
      </c>
    </row>
    <row r="1945" spans="2:5" x14ac:dyDescent="0.25">
      <c r="B1945" s="15">
        <v>1942</v>
      </c>
      <c r="C1945" s="20">
        <v>29244.84969637261</v>
      </c>
      <c r="D1945" s="20">
        <v>29244.84969637261</v>
      </c>
      <c r="E1945" s="17">
        <v>82630.884147963559</v>
      </c>
    </row>
    <row r="1946" spans="2:5" x14ac:dyDescent="0.25">
      <c r="B1946" s="15">
        <v>1943</v>
      </c>
      <c r="C1946" s="20">
        <v>41294.094607844803</v>
      </c>
      <c r="D1946" s="20">
        <v>41294.094607844803</v>
      </c>
      <c r="E1946" s="17">
        <v>18062.067876649748</v>
      </c>
    </row>
    <row r="1947" spans="2:5" x14ac:dyDescent="0.25">
      <c r="B1947" s="15">
        <v>1944</v>
      </c>
      <c r="C1947" s="20">
        <v>45706.434259773741</v>
      </c>
      <c r="D1947" s="20">
        <v>45706.434259773741</v>
      </c>
      <c r="E1947" s="17">
        <v>27464.435325535938</v>
      </c>
    </row>
    <row r="1948" spans="2:5" x14ac:dyDescent="0.25">
      <c r="B1948" s="15">
        <v>1945</v>
      </c>
      <c r="C1948" s="20">
        <v>46986.689221739791</v>
      </c>
      <c r="D1948" s="20">
        <v>46986.689221739791</v>
      </c>
      <c r="E1948" s="17">
        <v>22350.102941729609</v>
      </c>
    </row>
    <row r="1949" spans="2:5" x14ac:dyDescent="0.25">
      <c r="B1949" s="15">
        <v>1946</v>
      </c>
      <c r="C1949" s="20">
        <v>45704.71151609216</v>
      </c>
      <c r="D1949" s="20">
        <v>45704.71151609216</v>
      </c>
      <c r="E1949" s="17">
        <v>26042.259973097738</v>
      </c>
    </row>
    <row r="1950" spans="2:5" x14ac:dyDescent="0.25">
      <c r="B1950" s="15">
        <v>1947</v>
      </c>
      <c r="C1950" s="20">
        <v>66899.414294695496</v>
      </c>
      <c r="D1950" s="20">
        <v>66899.414294695496</v>
      </c>
      <c r="E1950" s="17">
        <v>113046.82282550014</v>
      </c>
    </row>
    <row r="1951" spans="2:5" x14ac:dyDescent="0.25">
      <c r="B1951" s="15">
        <v>1948</v>
      </c>
      <c r="C1951" s="20">
        <v>31238.464713700014</v>
      </c>
      <c r="D1951" s="20">
        <v>31238.464713700014</v>
      </c>
      <c r="E1951" s="17">
        <v>31151.600737157238</v>
      </c>
    </row>
    <row r="1952" spans="2:5" x14ac:dyDescent="0.25">
      <c r="B1952" s="15">
        <v>1949</v>
      </c>
      <c r="C1952" s="20">
        <v>30898.716032803481</v>
      </c>
      <c r="D1952" s="20">
        <v>30898.716032803481</v>
      </c>
      <c r="E1952" s="17">
        <v>39743.113193503632</v>
      </c>
    </row>
    <row r="1953" spans="2:5" x14ac:dyDescent="0.25">
      <c r="B1953" s="15">
        <v>1950</v>
      </c>
      <c r="C1953" s="20">
        <v>53045.390712457061</v>
      </c>
      <c r="D1953" s="20">
        <v>53045.390712457061</v>
      </c>
      <c r="E1953" s="17">
        <v>28046.264459507176</v>
      </c>
    </row>
    <row r="1954" spans="2:5" x14ac:dyDescent="0.25">
      <c r="B1954" s="15">
        <v>1951</v>
      </c>
      <c r="C1954" s="20">
        <v>46001.435651217194</v>
      </c>
      <c r="D1954" s="20">
        <v>46001.435651217194</v>
      </c>
      <c r="E1954" s="17">
        <v>38155.691498780419</v>
      </c>
    </row>
    <row r="1955" spans="2:5" x14ac:dyDescent="0.25">
      <c r="B1955" s="15">
        <v>1952</v>
      </c>
      <c r="C1955" s="20">
        <v>39992.592348369057</v>
      </c>
      <c r="D1955" s="20">
        <v>39992.592348369057</v>
      </c>
      <c r="E1955" s="17">
        <v>31712.610271940488</v>
      </c>
    </row>
    <row r="1956" spans="2:5" x14ac:dyDescent="0.25">
      <c r="B1956" s="15">
        <v>1953</v>
      </c>
      <c r="C1956" s="20">
        <v>39404.065682488879</v>
      </c>
      <c r="D1956" s="20">
        <v>39404.065682488879</v>
      </c>
      <c r="E1956" s="17">
        <v>31854.362548014033</v>
      </c>
    </row>
    <row r="1957" spans="2:5" x14ac:dyDescent="0.25">
      <c r="B1957" s="15">
        <v>1954</v>
      </c>
      <c r="C1957" s="20">
        <v>40545.350156273227</v>
      </c>
      <c r="D1957" s="20">
        <v>40545.350156273227</v>
      </c>
      <c r="E1957" s="17">
        <v>34410.352115485504</v>
      </c>
    </row>
    <row r="1958" spans="2:5" x14ac:dyDescent="0.25">
      <c r="B1958" s="15">
        <v>1955</v>
      </c>
      <c r="C1958" s="20">
        <v>48960.610018038817</v>
      </c>
      <c r="D1958" s="20">
        <v>48960.610018038817</v>
      </c>
      <c r="E1958" s="17">
        <v>27805.709416478265</v>
      </c>
    </row>
    <row r="1959" spans="2:5" x14ac:dyDescent="0.25">
      <c r="B1959" s="15">
        <v>1956</v>
      </c>
      <c r="C1959" s="20">
        <v>37144.429523549952</v>
      </c>
      <c r="D1959" s="20">
        <v>37144.429523549952</v>
      </c>
      <c r="E1959" s="17">
        <v>39188.791351115571</v>
      </c>
    </row>
    <row r="1960" spans="2:5" x14ac:dyDescent="0.25">
      <c r="B1960" s="15">
        <v>1957</v>
      </c>
      <c r="C1960" s="20">
        <v>28192.008366595415</v>
      </c>
      <c r="D1960" s="20">
        <v>28192.008366595415</v>
      </c>
      <c r="E1960" s="17">
        <v>33185.978084887007</v>
      </c>
    </row>
    <row r="1961" spans="2:5" x14ac:dyDescent="0.25">
      <c r="B1961" s="15">
        <v>1958</v>
      </c>
      <c r="C1961" s="20">
        <v>33340.505460804248</v>
      </c>
      <c r="D1961" s="20">
        <v>33340.505460804248</v>
      </c>
      <c r="E1961" s="17">
        <v>26446.451979111604</v>
      </c>
    </row>
    <row r="1962" spans="2:5" x14ac:dyDescent="0.25">
      <c r="B1962" s="15">
        <v>1959</v>
      </c>
      <c r="C1962" s="20">
        <v>35456.611893101821</v>
      </c>
      <c r="D1962" s="20">
        <v>35456.611893101821</v>
      </c>
      <c r="E1962" s="17">
        <v>24838.264628135355</v>
      </c>
    </row>
    <row r="1963" spans="2:5" x14ac:dyDescent="0.25">
      <c r="B1963" s="15">
        <v>1960</v>
      </c>
      <c r="C1963" s="20">
        <v>34186.916970043938</v>
      </c>
      <c r="D1963" s="20">
        <v>34186.916970043938</v>
      </c>
      <c r="E1963" s="17">
        <v>40904.437669909443</v>
      </c>
    </row>
    <row r="1964" spans="2:5" x14ac:dyDescent="0.25">
      <c r="B1964" s="15">
        <v>1961</v>
      </c>
      <c r="C1964" s="20">
        <v>38033.218621084066</v>
      </c>
      <c r="D1964" s="20">
        <v>38033.218621084066</v>
      </c>
      <c r="E1964" s="17">
        <v>15803.477636968015</v>
      </c>
    </row>
    <row r="1965" spans="2:5" x14ac:dyDescent="0.25">
      <c r="B1965" s="15">
        <v>1962</v>
      </c>
      <c r="C1965" s="20">
        <v>32900.953877150518</v>
      </c>
      <c r="D1965" s="20">
        <v>32900.953877150518</v>
      </c>
      <c r="E1965" s="17">
        <v>74362.395163205481</v>
      </c>
    </row>
    <row r="1966" spans="2:5" x14ac:dyDescent="0.25">
      <c r="B1966" s="15">
        <v>1963</v>
      </c>
      <c r="C1966" s="20">
        <v>34158.272184216032</v>
      </c>
      <c r="D1966" s="20">
        <v>34158.272184216032</v>
      </c>
      <c r="E1966" s="17">
        <v>23065.978517908632</v>
      </c>
    </row>
    <row r="1967" spans="2:5" x14ac:dyDescent="0.25">
      <c r="B1967" s="15">
        <v>1964</v>
      </c>
      <c r="C1967" s="20">
        <v>31482.045394106106</v>
      </c>
      <c r="D1967" s="20">
        <v>31482.045394106106</v>
      </c>
      <c r="E1967" s="17">
        <v>17286.808400219947</v>
      </c>
    </row>
    <row r="1968" spans="2:5" x14ac:dyDescent="0.25">
      <c r="B1968" s="15">
        <v>1965</v>
      </c>
      <c r="C1968" s="20">
        <v>45115.85428322573</v>
      </c>
      <c r="D1968" s="20">
        <v>45115.85428322573</v>
      </c>
      <c r="E1968" s="17">
        <v>28078.409852801386</v>
      </c>
    </row>
    <row r="1969" spans="2:5" x14ac:dyDescent="0.25">
      <c r="B1969" s="15">
        <v>1966</v>
      </c>
      <c r="C1969" s="20">
        <v>42438.032902317078</v>
      </c>
      <c r="D1969" s="20">
        <v>42438.032902317078</v>
      </c>
      <c r="E1969" s="17">
        <v>30252.745665960505</v>
      </c>
    </row>
    <row r="1970" spans="2:5" x14ac:dyDescent="0.25">
      <c r="B1970" s="15">
        <v>1967</v>
      </c>
      <c r="C1970" s="20">
        <v>26398.078554892869</v>
      </c>
      <c r="D1970" s="20">
        <v>26398.078554892869</v>
      </c>
      <c r="E1970" s="17">
        <v>98818.906856260248</v>
      </c>
    </row>
    <row r="1971" spans="2:5" x14ac:dyDescent="0.25">
      <c r="B1971" s="15">
        <v>1968</v>
      </c>
      <c r="C1971" s="20">
        <v>46018.470061725922</v>
      </c>
      <c r="D1971" s="20">
        <v>46018.470061725922</v>
      </c>
      <c r="E1971" s="17">
        <v>91026.331548440401</v>
      </c>
    </row>
    <row r="1972" spans="2:5" x14ac:dyDescent="0.25">
      <c r="B1972" s="15">
        <v>1969</v>
      </c>
      <c r="C1972" s="20">
        <v>40940.041415489526</v>
      </c>
      <c r="D1972" s="20">
        <v>40940.041415489526</v>
      </c>
      <c r="E1972" s="17">
        <v>28915.428866337123</v>
      </c>
    </row>
    <row r="1973" spans="2:5" x14ac:dyDescent="0.25">
      <c r="B1973" s="15">
        <v>1970</v>
      </c>
      <c r="C1973" s="20">
        <v>34249.335080184137</v>
      </c>
      <c r="D1973" s="20">
        <v>34249.335080184137</v>
      </c>
      <c r="E1973" s="17">
        <v>40530.551724655743</v>
      </c>
    </row>
    <row r="1974" spans="2:5" x14ac:dyDescent="0.25">
      <c r="B1974" s="15">
        <v>1971</v>
      </c>
      <c r="C1974" s="20">
        <v>50084.71764319115</v>
      </c>
      <c r="D1974" s="20">
        <v>50084.71764319115</v>
      </c>
      <c r="E1974" s="17">
        <v>28642.852844601326</v>
      </c>
    </row>
    <row r="1975" spans="2:5" x14ac:dyDescent="0.25">
      <c r="B1975" s="15">
        <v>1972</v>
      </c>
      <c r="C1975" s="20">
        <v>39720.37183213167</v>
      </c>
      <c r="D1975" s="20">
        <v>39720.37183213167</v>
      </c>
      <c r="E1975" s="17">
        <v>32379.351294118504</v>
      </c>
    </row>
    <row r="1976" spans="2:5" x14ac:dyDescent="0.25">
      <c r="B1976" s="15">
        <v>1973</v>
      </c>
      <c r="C1976" s="20">
        <v>42919.938346562907</v>
      </c>
      <c r="D1976" s="20">
        <v>42919.938346562907</v>
      </c>
      <c r="E1976" s="17">
        <v>21671.647001348421</v>
      </c>
    </row>
    <row r="1977" spans="2:5" x14ac:dyDescent="0.25">
      <c r="B1977" s="15">
        <v>1974</v>
      </c>
      <c r="C1977" s="20">
        <v>35459.018102830283</v>
      </c>
      <c r="D1977" s="20">
        <v>35459.018102830283</v>
      </c>
      <c r="E1977" s="17">
        <v>62815.068175019478</v>
      </c>
    </row>
    <row r="1978" spans="2:5" x14ac:dyDescent="0.25">
      <c r="B1978" s="15">
        <v>1975</v>
      </c>
      <c r="C1978" s="20">
        <v>47890.810237278783</v>
      </c>
      <c r="D1978" s="20">
        <v>47890.810237278783</v>
      </c>
      <c r="E1978" s="17">
        <v>108405.43974761455</v>
      </c>
    </row>
    <row r="1979" spans="2:5" x14ac:dyDescent="0.25">
      <c r="B1979" s="15">
        <v>1976</v>
      </c>
      <c r="C1979" s="20">
        <v>43785.621087781161</v>
      </c>
      <c r="D1979" s="20">
        <v>43785.621087781161</v>
      </c>
      <c r="E1979" s="17">
        <v>34409.775675885168</v>
      </c>
    </row>
    <row r="1980" spans="2:5" x14ac:dyDescent="0.25">
      <c r="B1980" s="15">
        <v>1977</v>
      </c>
      <c r="C1980" s="20">
        <v>40645.222154697629</v>
      </c>
      <c r="D1980" s="20">
        <v>40645.222154697629</v>
      </c>
      <c r="E1980" s="17">
        <v>22081.232424586953</v>
      </c>
    </row>
    <row r="1981" spans="2:5" x14ac:dyDescent="0.25">
      <c r="B1981" s="15">
        <v>1978</v>
      </c>
      <c r="C1981" s="20">
        <v>40811.042449965258</v>
      </c>
      <c r="D1981" s="20">
        <v>40811.042449965258</v>
      </c>
      <c r="E1981" s="17">
        <v>71004.952589447508</v>
      </c>
    </row>
    <row r="1982" spans="2:5" x14ac:dyDescent="0.25">
      <c r="B1982" s="15">
        <v>1979</v>
      </c>
      <c r="C1982" s="20">
        <v>48802.121783068535</v>
      </c>
      <c r="D1982" s="20">
        <v>48802.121783068535</v>
      </c>
      <c r="E1982" s="17">
        <v>50334.179622506992</v>
      </c>
    </row>
    <row r="1983" spans="2:5" x14ac:dyDescent="0.25">
      <c r="B1983" s="15">
        <v>1980</v>
      </c>
      <c r="C1983" s="20">
        <v>45465.687616894174</v>
      </c>
      <c r="D1983" s="20">
        <v>45465.687616894174</v>
      </c>
      <c r="E1983" s="17">
        <v>18955.795728658213</v>
      </c>
    </row>
    <row r="1984" spans="2:5" x14ac:dyDescent="0.25">
      <c r="B1984" s="15">
        <v>1981</v>
      </c>
      <c r="C1984" s="20">
        <v>38475.726385571295</v>
      </c>
      <c r="D1984" s="20">
        <v>38475.726385571295</v>
      </c>
      <c r="E1984" s="17">
        <v>37623.176941287347</v>
      </c>
    </row>
    <row r="1985" spans="2:5" x14ac:dyDescent="0.25">
      <c r="B1985" s="15">
        <v>1982</v>
      </c>
      <c r="C1985" s="20">
        <v>36592.24488665977</v>
      </c>
      <c r="D1985" s="20">
        <v>36592.24488665977</v>
      </c>
      <c r="E1985" s="17">
        <v>57360.205240228373</v>
      </c>
    </row>
    <row r="1986" spans="2:5" x14ac:dyDescent="0.25">
      <c r="B1986" s="15">
        <v>1983</v>
      </c>
      <c r="C1986" s="20">
        <v>37871.980670070072</v>
      </c>
      <c r="D1986" s="20">
        <v>37871.980670070072</v>
      </c>
      <c r="E1986" s="17">
        <v>44431.046274235996</v>
      </c>
    </row>
    <row r="1987" spans="2:5" x14ac:dyDescent="0.25">
      <c r="B1987" s="15">
        <v>1984</v>
      </c>
      <c r="C1987" s="20">
        <v>53361.029459834128</v>
      </c>
      <c r="D1987" s="20">
        <v>53361.029459834128</v>
      </c>
      <c r="E1987" s="17">
        <v>42816.565441820792</v>
      </c>
    </row>
    <row r="1988" spans="2:5" x14ac:dyDescent="0.25">
      <c r="B1988" s="15">
        <v>1985</v>
      </c>
      <c r="C1988" s="20">
        <v>39020.38457961283</v>
      </c>
      <c r="D1988" s="20">
        <v>39020.38457961283</v>
      </c>
      <c r="E1988" s="17">
        <v>22797.577354397934</v>
      </c>
    </row>
    <row r="1989" spans="2:5" x14ac:dyDescent="0.25">
      <c r="B1989" s="15">
        <v>1986</v>
      </c>
      <c r="C1989" s="20">
        <v>41373.28251941366</v>
      </c>
      <c r="D1989" s="20">
        <v>41373.28251941366</v>
      </c>
      <c r="E1989" s="17">
        <v>105358.79329786781</v>
      </c>
    </row>
    <row r="1990" spans="2:5" x14ac:dyDescent="0.25">
      <c r="B1990" s="15">
        <v>1987</v>
      </c>
      <c r="C1990" s="20">
        <v>46421.200471076503</v>
      </c>
      <c r="D1990" s="20">
        <v>46421.200471076503</v>
      </c>
      <c r="E1990" s="17">
        <v>27256.099320110487</v>
      </c>
    </row>
    <row r="1991" spans="2:5" x14ac:dyDescent="0.25">
      <c r="B1991" s="15">
        <v>1988</v>
      </c>
      <c r="C1991" s="20">
        <v>33442.326213811248</v>
      </c>
      <c r="D1991" s="20">
        <v>33442.326213811248</v>
      </c>
      <c r="E1991" s="17">
        <v>34054.69940402943</v>
      </c>
    </row>
    <row r="1992" spans="2:5" x14ac:dyDescent="0.25">
      <c r="B1992" s="15">
        <v>1989</v>
      </c>
      <c r="C1992" s="20">
        <v>41973.20333421915</v>
      </c>
      <c r="D1992" s="20">
        <v>41973.20333421915</v>
      </c>
      <c r="E1992" s="17">
        <v>36068.189225484894</v>
      </c>
    </row>
    <row r="1993" spans="2:5" x14ac:dyDescent="0.25">
      <c r="B1993" s="15">
        <v>1990</v>
      </c>
      <c r="C1993" s="20">
        <v>50679.047133224311</v>
      </c>
      <c r="D1993" s="20">
        <v>50679.047133224311</v>
      </c>
      <c r="E1993" s="17">
        <v>22116.218416927542</v>
      </c>
    </row>
    <row r="1994" spans="2:5" x14ac:dyDescent="0.25">
      <c r="B1994" s="15">
        <v>1991</v>
      </c>
      <c r="C1994" s="20">
        <v>35860.101249034051</v>
      </c>
      <c r="D1994" s="20">
        <v>35860.101249034051</v>
      </c>
      <c r="E1994" s="17">
        <v>19537.207319540259</v>
      </c>
    </row>
    <row r="1995" spans="2:5" x14ac:dyDescent="0.25">
      <c r="B1995" s="15">
        <v>1992</v>
      </c>
      <c r="C1995" s="20">
        <v>26279.041684851334</v>
      </c>
      <c r="D1995" s="20">
        <v>26279.041684851334</v>
      </c>
      <c r="E1995" s="17">
        <v>30134.610781725889</v>
      </c>
    </row>
    <row r="1996" spans="2:5" x14ac:dyDescent="0.25">
      <c r="B1996" s="15">
        <v>1993</v>
      </c>
      <c r="C1996" s="20">
        <v>40976.554797035118</v>
      </c>
      <c r="D1996" s="20">
        <v>40976.554797035118</v>
      </c>
      <c r="E1996" s="17">
        <v>38565.632710036523</v>
      </c>
    </row>
    <row r="1997" spans="2:5" x14ac:dyDescent="0.25">
      <c r="B1997" s="15">
        <v>1994</v>
      </c>
      <c r="C1997" s="20">
        <v>49873.717321654083</v>
      </c>
      <c r="D1997" s="20">
        <v>49873.717321654083</v>
      </c>
      <c r="E1997" s="17">
        <v>18738.871446045312</v>
      </c>
    </row>
    <row r="1998" spans="2:5" x14ac:dyDescent="0.25">
      <c r="B1998" s="15">
        <v>1995</v>
      </c>
      <c r="C1998" s="20">
        <v>52982.890927952554</v>
      </c>
      <c r="D1998" s="20">
        <v>52982.890927952554</v>
      </c>
      <c r="E1998" s="17">
        <v>89381.645717321837</v>
      </c>
    </row>
    <row r="1999" spans="2:5" x14ac:dyDescent="0.25">
      <c r="B1999" s="15">
        <v>1996</v>
      </c>
      <c r="C1999" s="20">
        <v>34396.283673118138</v>
      </c>
      <c r="D1999" s="20">
        <v>34396.283673118138</v>
      </c>
      <c r="E1999" s="17">
        <v>29705.268595847876</v>
      </c>
    </row>
    <row r="2000" spans="2:5" x14ac:dyDescent="0.25">
      <c r="B2000" s="15">
        <v>1997</v>
      </c>
      <c r="C2000" s="20">
        <v>38976.108290075303</v>
      </c>
      <c r="D2000" s="20">
        <v>38976.108290075303</v>
      </c>
      <c r="E2000" s="17">
        <v>18049.809753631263</v>
      </c>
    </row>
    <row r="2001" spans="2:5" x14ac:dyDescent="0.25">
      <c r="B2001" s="15">
        <v>1998</v>
      </c>
      <c r="C2001" s="20">
        <v>58901.616325356052</v>
      </c>
      <c r="D2001" s="20">
        <v>58901.616325356052</v>
      </c>
      <c r="E2001" s="17">
        <v>68162.944293958848</v>
      </c>
    </row>
    <row r="2002" spans="2:5" x14ac:dyDescent="0.25">
      <c r="B2002" s="15">
        <v>1999</v>
      </c>
      <c r="C2002" s="20">
        <v>34398.014054405488</v>
      </c>
      <c r="D2002" s="20">
        <v>34398.014054405488</v>
      </c>
      <c r="E2002" s="17">
        <v>25385.251678056389</v>
      </c>
    </row>
    <row r="2003" spans="2:5" x14ac:dyDescent="0.25">
      <c r="B2003" s="15">
        <v>2000</v>
      </c>
      <c r="C2003" s="20">
        <v>40604.865751708974</v>
      </c>
      <c r="D2003" s="20">
        <v>40604.865751708974</v>
      </c>
      <c r="E2003" s="17">
        <v>19815.484437024264</v>
      </c>
    </row>
    <row r="2004" spans="2:5" x14ac:dyDescent="0.25">
      <c r="B2004" s="15">
        <v>2001</v>
      </c>
      <c r="C2004" s="20">
        <v>51455.781446328612</v>
      </c>
      <c r="D2004" s="20">
        <v>51455.781446328612</v>
      </c>
      <c r="E2004" s="17">
        <v>23354.452814744029</v>
      </c>
    </row>
    <row r="2005" spans="2:5" x14ac:dyDescent="0.25">
      <c r="B2005" s="15">
        <v>2002</v>
      </c>
      <c r="C2005" s="20">
        <v>26495.766815257197</v>
      </c>
      <c r="D2005" s="20">
        <v>26495.766815257197</v>
      </c>
      <c r="E2005" s="17">
        <v>30148.744759431767</v>
      </c>
    </row>
    <row r="2006" spans="2:5" x14ac:dyDescent="0.25">
      <c r="B2006" s="15">
        <v>2003</v>
      </c>
      <c r="C2006" s="20">
        <v>49069.898002093949</v>
      </c>
      <c r="D2006" s="20">
        <v>49069.898002093949</v>
      </c>
      <c r="E2006" s="17">
        <v>35776.729571964832</v>
      </c>
    </row>
    <row r="2007" spans="2:5" x14ac:dyDescent="0.25">
      <c r="B2007" s="15">
        <v>2004</v>
      </c>
      <c r="C2007" s="20">
        <v>39766.02477634597</v>
      </c>
      <c r="D2007" s="20">
        <v>39766.02477634597</v>
      </c>
      <c r="E2007" s="17">
        <v>15981.482506093569</v>
      </c>
    </row>
    <row r="2008" spans="2:5" x14ac:dyDescent="0.25">
      <c r="B2008" s="15">
        <v>2005</v>
      </c>
      <c r="C2008" s="20">
        <v>38580.268673720646</v>
      </c>
      <c r="D2008" s="20">
        <v>38580.268673720646</v>
      </c>
      <c r="E2008" s="17">
        <v>39842.361902772689</v>
      </c>
    </row>
    <row r="2009" spans="2:5" x14ac:dyDescent="0.25">
      <c r="B2009" s="15">
        <v>2006</v>
      </c>
      <c r="C2009" s="20">
        <v>51132.188433266121</v>
      </c>
      <c r="D2009" s="20">
        <v>51132.188433266121</v>
      </c>
      <c r="E2009" s="17">
        <v>32718.297920298537</v>
      </c>
    </row>
    <row r="2010" spans="2:5" x14ac:dyDescent="0.25">
      <c r="B2010" s="15">
        <v>2007</v>
      </c>
      <c r="C2010" s="20">
        <v>48023.337535903644</v>
      </c>
      <c r="D2010" s="20">
        <v>48023.337535903644</v>
      </c>
      <c r="E2010" s="17">
        <v>34363.816366386876</v>
      </c>
    </row>
    <row r="2011" spans="2:5" x14ac:dyDescent="0.25">
      <c r="B2011" s="15">
        <v>2008</v>
      </c>
      <c r="C2011" s="20">
        <v>40366.922161558978</v>
      </c>
      <c r="D2011" s="20">
        <v>40366.922161558978</v>
      </c>
      <c r="E2011" s="17">
        <v>26495.412298442803</v>
      </c>
    </row>
    <row r="2012" spans="2:5" x14ac:dyDescent="0.25">
      <c r="B2012" s="15">
        <v>2009</v>
      </c>
      <c r="C2012" s="20">
        <v>45644.118028628247</v>
      </c>
      <c r="D2012" s="20">
        <v>45644.118028628247</v>
      </c>
      <c r="E2012" s="17">
        <v>27542.790659949878</v>
      </c>
    </row>
    <row r="2013" spans="2:5" x14ac:dyDescent="0.25">
      <c r="B2013" s="15">
        <v>2010</v>
      </c>
      <c r="C2013" s="20">
        <v>42387.545594949923</v>
      </c>
      <c r="D2013" s="20">
        <v>42387.545594949923</v>
      </c>
      <c r="E2013" s="17">
        <v>37360.807008115946</v>
      </c>
    </row>
    <row r="2014" spans="2:5" x14ac:dyDescent="0.25">
      <c r="B2014" s="15">
        <v>2011</v>
      </c>
      <c r="C2014" s="20">
        <v>45046.727801098896</v>
      </c>
      <c r="D2014" s="20">
        <v>45046.727801098896</v>
      </c>
      <c r="E2014" s="17">
        <v>40609.545368947896</v>
      </c>
    </row>
    <row r="2015" spans="2:5" x14ac:dyDescent="0.25">
      <c r="B2015" s="15">
        <v>2012</v>
      </c>
      <c r="C2015" s="20">
        <v>36235.958022422412</v>
      </c>
      <c r="D2015" s="20">
        <v>36235.958022422412</v>
      </c>
      <c r="E2015" s="17">
        <v>86856.55987398178</v>
      </c>
    </row>
    <row r="2016" spans="2:5" x14ac:dyDescent="0.25">
      <c r="B2016" s="15">
        <v>2013</v>
      </c>
      <c r="C2016" s="20">
        <v>46367.498561303968</v>
      </c>
      <c r="D2016" s="20">
        <v>46367.498561303968</v>
      </c>
      <c r="E2016" s="17">
        <v>30246.736254351832</v>
      </c>
    </row>
    <row r="2017" spans="2:5" x14ac:dyDescent="0.25">
      <c r="B2017" s="15">
        <v>2014</v>
      </c>
      <c r="C2017" s="20">
        <v>48480.649958529117</v>
      </c>
      <c r="D2017" s="20">
        <v>48480.649958529117</v>
      </c>
      <c r="E2017" s="17">
        <v>32416.239759742522</v>
      </c>
    </row>
    <row r="2018" spans="2:5" x14ac:dyDescent="0.25">
      <c r="B2018" s="15">
        <v>2015</v>
      </c>
      <c r="C2018" s="20">
        <v>32110.585361345122</v>
      </c>
      <c r="D2018" s="20">
        <v>32110.585361345122</v>
      </c>
      <c r="E2018" s="17">
        <v>76774.119842187982</v>
      </c>
    </row>
    <row r="2019" spans="2:5" x14ac:dyDescent="0.25">
      <c r="B2019" s="15">
        <v>2016</v>
      </c>
      <c r="C2019" s="20">
        <v>45461.652056544379</v>
      </c>
      <c r="D2019" s="20">
        <v>45461.652056544379</v>
      </c>
      <c r="E2019" s="17">
        <v>38190.957964103101</v>
      </c>
    </row>
    <row r="2020" spans="2:5" x14ac:dyDescent="0.25">
      <c r="B2020" s="15">
        <v>2017</v>
      </c>
      <c r="C2020" s="20">
        <v>42011.468810594801</v>
      </c>
      <c r="D2020" s="20">
        <v>42011.468810594801</v>
      </c>
      <c r="E2020" s="17">
        <v>27214.381726550444</v>
      </c>
    </row>
    <row r="2021" spans="2:5" x14ac:dyDescent="0.25">
      <c r="B2021" s="15">
        <v>2018</v>
      </c>
      <c r="C2021" s="20">
        <v>35810.765963149031</v>
      </c>
      <c r="D2021" s="20">
        <v>35810.765963149031</v>
      </c>
      <c r="E2021" s="17">
        <v>24876.590118050884</v>
      </c>
    </row>
    <row r="2022" spans="2:5" x14ac:dyDescent="0.25">
      <c r="B2022" s="15">
        <v>2019</v>
      </c>
      <c r="C2022" s="20">
        <v>31668.803996585197</v>
      </c>
      <c r="D2022" s="20">
        <v>31668.803996585197</v>
      </c>
      <c r="E2022" s="17">
        <v>38577.974365197799</v>
      </c>
    </row>
    <row r="2023" spans="2:5" x14ac:dyDescent="0.25">
      <c r="B2023" s="15">
        <v>2020</v>
      </c>
      <c r="C2023" s="20">
        <v>38922.984338968796</v>
      </c>
      <c r="D2023" s="20">
        <v>38922.984338968796</v>
      </c>
      <c r="E2023" s="17">
        <v>41018.411093360672</v>
      </c>
    </row>
    <row r="2024" spans="2:5" x14ac:dyDescent="0.25">
      <c r="B2024" s="15">
        <v>2021</v>
      </c>
      <c r="C2024" s="20">
        <v>34928.986627631712</v>
      </c>
      <c r="D2024" s="20">
        <v>34928.986627631712</v>
      </c>
      <c r="E2024" s="17">
        <v>35852.906802074373</v>
      </c>
    </row>
    <row r="2025" spans="2:5" x14ac:dyDescent="0.25">
      <c r="B2025" s="15">
        <v>2022</v>
      </c>
      <c r="C2025" s="20">
        <v>34032.093115946554</v>
      </c>
      <c r="D2025" s="20">
        <v>34032.093115946554</v>
      </c>
      <c r="E2025" s="17">
        <v>40907.622957345055</v>
      </c>
    </row>
    <row r="2026" spans="2:5" x14ac:dyDescent="0.25">
      <c r="B2026" s="15">
        <v>2023</v>
      </c>
      <c r="C2026" s="20">
        <v>37059.614931149925</v>
      </c>
      <c r="D2026" s="20">
        <v>37059.614931149925</v>
      </c>
      <c r="E2026" s="17">
        <v>32837.874327627236</v>
      </c>
    </row>
    <row r="2027" spans="2:5" x14ac:dyDescent="0.25">
      <c r="B2027" s="15">
        <v>2024</v>
      </c>
      <c r="C2027" s="20">
        <v>33717.269378324687</v>
      </c>
      <c r="D2027" s="20">
        <v>33717.269378324687</v>
      </c>
      <c r="E2027" s="17">
        <v>32444.393274537939</v>
      </c>
    </row>
    <row r="2028" spans="2:5" x14ac:dyDescent="0.25">
      <c r="B2028" s="15">
        <v>2025</v>
      </c>
      <c r="C2028" s="20">
        <v>42747.629145263803</v>
      </c>
      <c r="D2028" s="20">
        <v>42747.629145263803</v>
      </c>
      <c r="E2028" s="17">
        <v>82941.33756633653</v>
      </c>
    </row>
    <row r="2029" spans="2:5" x14ac:dyDescent="0.25">
      <c r="B2029" s="15">
        <v>2026</v>
      </c>
      <c r="C2029" s="20">
        <v>45114.733740827476</v>
      </c>
      <c r="D2029" s="20">
        <v>45114.733740827476</v>
      </c>
      <c r="E2029" s="17">
        <v>22597.184686748118</v>
      </c>
    </row>
    <row r="2030" spans="2:5" x14ac:dyDescent="0.25">
      <c r="B2030" s="15">
        <v>2027</v>
      </c>
      <c r="C2030" s="20">
        <v>37438.784460868912</v>
      </c>
      <c r="D2030" s="20">
        <v>37438.784460868912</v>
      </c>
      <c r="E2030" s="17">
        <v>32605.095313804668</v>
      </c>
    </row>
    <row r="2031" spans="2:5" x14ac:dyDescent="0.25">
      <c r="B2031" s="15">
        <v>2028</v>
      </c>
      <c r="C2031" s="20">
        <v>40099.277239979965</v>
      </c>
      <c r="D2031" s="20">
        <v>40099.277239979965</v>
      </c>
      <c r="E2031" s="17">
        <v>116175.12064212457</v>
      </c>
    </row>
    <row r="2032" spans="2:5" x14ac:dyDescent="0.25">
      <c r="B2032" s="15">
        <v>2029</v>
      </c>
      <c r="C2032" s="20">
        <v>37541.847969712377</v>
      </c>
      <c r="D2032" s="20">
        <v>37541.847969712377</v>
      </c>
      <c r="E2032" s="17">
        <v>33035.485253873456</v>
      </c>
    </row>
    <row r="2033" spans="2:5" x14ac:dyDescent="0.25">
      <c r="B2033" s="15">
        <v>2030</v>
      </c>
      <c r="C2033" s="20">
        <v>48081.440052495745</v>
      </c>
      <c r="D2033" s="20">
        <v>48081.440052495745</v>
      </c>
      <c r="E2033" s="17">
        <v>28926.928416366936</v>
      </c>
    </row>
    <row r="2034" spans="2:5" x14ac:dyDescent="0.25">
      <c r="B2034" s="15">
        <v>2031</v>
      </c>
      <c r="C2034" s="20">
        <v>48318.170660326505</v>
      </c>
      <c r="D2034" s="20">
        <v>48318.170660326505</v>
      </c>
      <c r="E2034" s="17">
        <v>34012.108948498833</v>
      </c>
    </row>
    <row r="2035" spans="2:5" x14ac:dyDescent="0.25">
      <c r="B2035" s="15">
        <v>2032</v>
      </c>
      <c r="C2035" s="20">
        <v>40408.180123335747</v>
      </c>
      <c r="D2035" s="20">
        <v>40408.180123335747</v>
      </c>
      <c r="E2035" s="17">
        <v>71570.461294766763</v>
      </c>
    </row>
    <row r="2036" spans="2:5" x14ac:dyDescent="0.25">
      <c r="B2036" s="15">
        <v>2033</v>
      </c>
      <c r="C2036" s="20">
        <v>42899.270368256737</v>
      </c>
      <c r="D2036" s="20">
        <v>42899.270368256737</v>
      </c>
      <c r="E2036" s="17">
        <v>30929.5321228541</v>
      </c>
    </row>
    <row r="2037" spans="2:5" x14ac:dyDescent="0.25">
      <c r="B2037" s="15">
        <v>2034</v>
      </c>
      <c r="C2037" s="20">
        <v>52932.884026459164</v>
      </c>
      <c r="D2037" s="20">
        <v>52932.884026459164</v>
      </c>
      <c r="E2037" s="17">
        <v>120020.8437743601</v>
      </c>
    </row>
    <row r="2038" spans="2:5" x14ac:dyDescent="0.25">
      <c r="B2038" s="15">
        <v>2035</v>
      </c>
      <c r="C2038" s="20">
        <v>32590.259335042254</v>
      </c>
      <c r="D2038" s="20">
        <v>32590.259335042254</v>
      </c>
      <c r="E2038" s="17">
        <v>90269.9141046476</v>
      </c>
    </row>
    <row r="2039" spans="2:5" x14ac:dyDescent="0.25">
      <c r="B2039" s="15">
        <v>2036</v>
      </c>
      <c r="C2039" s="20">
        <v>41538.218923896304</v>
      </c>
      <c r="D2039" s="20">
        <v>41538.218923896304</v>
      </c>
      <c r="E2039" s="17">
        <v>50995.45699048086</v>
      </c>
    </row>
    <row r="2040" spans="2:5" x14ac:dyDescent="0.25">
      <c r="B2040" s="15">
        <v>2037</v>
      </c>
      <c r="C2040" s="20">
        <v>35240.875083510604</v>
      </c>
      <c r="D2040" s="20">
        <v>35240.875083510604</v>
      </c>
      <c r="E2040" s="17">
        <v>94530.001137732237</v>
      </c>
    </row>
    <row r="2041" spans="2:5" x14ac:dyDescent="0.25">
      <c r="B2041" s="15">
        <v>2038</v>
      </c>
      <c r="C2041" s="20">
        <v>35310.351522379126</v>
      </c>
      <c r="D2041" s="20">
        <v>35310.351522379126</v>
      </c>
      <c r="E2041" s="17">
        <v>42169.000386238433</v>
      </c>
    </row>
    <row r="2042" spans="2:5" x14ac:dyDescent="0.25">
      <c r="B2042" s="15">
        <v>2039</v>
      </c>
      <c r="C2042" s="20">
        <v>38783.698793621676</v>
      </c>
      <c r="D2042" s="20">
        <v>38783.698793621676</v>
      </c>
      <c r="E2042" s="17">
        <v>31012.710664285714</v>
      </c>
    </row>
    <row r="2043" spans="2:5" x14ac:dyDescent="0.25">
      <c r="B2043" s="15">
        <v>2040</v>
      </c>
      <c r="C2043" s="20">
        <v>49967.080006636119</v>
      </c>
      <c r="D2043" s="20">
        <v>49967.080006636119</v>
      </c>
      <c r="E2043" s="17">
        <v>46731.112009144905</v>
      </c>
    </row>
    <row r="2044" spans="2:5" x14ac:dyDescent="0.25">
      <c r="B2044" s="15">
        <v>2041</v>
      </c>
      <c r="C2044" s="20">
        <v>50866.870639441098</v>
      </c>
      <c r="D2044" s="20">
        <v>50866.870639441098</v>
      </c>
      <c r="E2044" s="17">
        <v>23672.08496312625</v>
      </c>
    </row>
    <row r="2045" spans="2:5" x14ac:dyDescent="0.25">
      <c r="B2045" s="15">
        <v>2042</v>
      </c>
      <c r="C2045" s="20">
        <v>48094.685148162163</v>
      </c>
      <c r="D2045" s="20">
        <v>48094.685148162163</v>
      </c>
      <c r="E2045" s="17">
        <v>34506.000645707383</v>
      </c>
    </row>
    <row r="2046" spans="2:5" x14ac:dyDescent="0.25">
      <c r="B2046" s="15">
        <v>2043</v>
      </c>
      <c r="C2046" s="20">
        <v>33506.332053715931</v>
      </c>
      <c r="D2046" s="20">
        <v>33506.332053715931</v>
      </c>
      <c r="E2046" s="17">
        <v>27813.402607211887</v>
      </c>
    </row>
    <row r="2047" spans="2:5" x14ac:dyDescent="0.25">
      <c r="B2047" s="15">
        <v>2044</v>
      </c>
      <c r="C2047" s="20">
        <v>46148.419172451584</v>
      </c>
      <c r="D2047" s="20">
        <v>46148.419172451584</v>
      </c>
      <c r="E2047" s="17">
        <v>67136.694620022114</v>
      </c>
    </row>
    <row r="2048" spans="2:5" x14ac:dyDescent="0.25">
      <c r="B2048" s="15">
        <v>2045</v>
      </c>
      <c r="C2048" s="20">
        <v>29533.335905280659</v>
      </c>
      <c r="D2048" s="20">
        <v>29533.335905280659</v>
      </c>
      <c r="E2048" s="17">
        <v>19464.127407698346</v>
      </c>
    </row>
    <row r="2049" spans="2:5" x14ac:dyDescent="0.25">
      <c r="B2049" s="15">
        <v>2046</v>
      </c>
      <c r="C2049" s="20">
        <v>39294.722623113128</v>
      </c>
      <c r="D2049" s="20">
        <v>39294.722623113128</v>
      </c>
      <c r="E2049" s="17">
        <v>32521.310261292267</v>
      </c>
    </row>
    <row r="2050" spans="2:5" x14ac:dyDescent="0.25">
      <c r="B2050" s="15">
        <v>2047</v>
      </c>
      <c r="C2050" s="20">
        <v>48165.039402199734</v>
      </c>
      <c r="D2050" s="20">
        <v>48165.039402199734</v>
      </c>
      <c r="E2050" s="17">
        <v>33989.723553097654</v>
      </c>
    </row>
    <row r="2051" spans="2:5" x14ac:dyDescent="0.25">
      <c r="B2051" s="15">
        <v>2048</v>
      </c>
      <c r="C2051" s="20">
        <v>48945.209717019934</v>
      </c>
      <c r="D2051" s="20">
        <v>48945.209717019934</v>
      </c>
      <c r="E2051" s="17">
        <v>21855.199607637893</v>
      </c>
    </row>
    <row r="2052" spans="2:5" x14ac:dyDescent="0.25">
      <c r="B2052" s="15">
        <v>2049</v>
      </c>
      <c r="C2052" s="20">
        <v>36391.0471348395</v>
      </c>
      <c r="D2052" s="20">
        <v>36391.0471348395</v>
      </c>
      <c r="E2052" s="17">
        <v>29484.578119111327</v>
      </c>
    </row>
    <row r="2053" spans="2:5" x14ac:dyDescent="0.25">
      <c r="B2053" s="15">
        <v>2050</v>
      </c>
      <c r="C2053" s="20">
        <v>41660.612502043754</v>
      </c>
      <c r="D2053" s="20">
        <v>41660.612502043754</v>
      </c>
      <c r="E2053" s="17">
        <v>31203.996372965194</v>
      </c>
    </row>
    <row r="2054" spans="2:5" x14ac:dyDescent="0.25">
      <c r="B2054" s="15">
        <v>2051</v>
      </c>
      <c r="C2054" s="20">
        <v>27847.217830819052</v>
      </c>
      <c r="D2054" s="20">
        <v>27847.217830819052</v>
      </c>
      <c r="E2054" s="17">
        <v>30022.693443479522</v>
      </c>
    </row>
    <row r="2055" spans="2:5" x14ac:dyDescent="0.25">
      <c r="B2055" s="15">
        <v>2052</v>
      </c>
      <c r="C2055" s="20">
        <v>36144.257948029546</v>
      </c>
      <c r="D2055" s="20">
        <v>36144.257948029546</v>
      </c>
      <c r="E2055" s="17">
        <v>18935.846044274498</v>
      </c>
    </row>
    <row r="2056" spans="2:5" x14ac:dyDescent="0.25">
      <c r="B2056" s="15">
        <v>2053</v>
      </c>
      <c r="C2056" s="20">
        <v>36955.456393221612</v>
      </c>
      <c r="D2056" s="20">
        <v>36955.456393221612</v>
      </c>
      <c r="E2056" s="17">
        <v>31834.947021995406</v>
      </c>
    </row>
    <row r="2057" spans="2:5" x14ac:dyDescent="0.25">
      <c r="B2057" s="15">
        <v>2054</v>
      </c>
      <c r="C2057" s="20">
        <v>40689.375138991229</v>
      </c>
      <c r="D2057" s="20">
        <v>40689.375138991229</v>
      </c>
      <c r="E2057" s="17">
        <v>20693.206230090171</v>
      </c>
    </row>
    <row r="2058" spans="2:5" x14ac:dyDescent="0.25">
      <c r="B2058" s="15">
        <v>2055</v>
      </c>
      <c r="C2058" s="20">
        <v>37180.048694721285</v>
      </c>
      <c r="D2058" s="20">
        <v>37180.048694721285</v>
      </c>
      <c r="E2058" s="17">
        <v>19607.106845436181</v>
      </c>
    </row>
    <row r="2059" spans="2:5" x14ac:dyDescent="0.25">
      <c r="B2059" s="15">
        <v>2056</v>
      </c>
      <c r="C2059" s="20">
        <v>27081.253612797169</v>
      </c>
      <c r="D2059" s="20">
        <v>27081.253612797169</v>
      </c>
      <c r="E2059" s="17">
        <v>60133.768675876854</v>
      </c>
    </row>
    <row r="2060" spans="2:5" x14ac:dyDescent="0.25">
      <c r="B2060" s="15">
        <v>2057</v>
      </c>
      <c r="C2060" s="20">
        <v>34889.141937661123</v>
      </c>
      <c r="D2060" s="20">
        <v>34889.141937661123</v>
      </c>
      <c r="E2060" s="17">
        <v>21069.757202876026</v>
      </c>
    </row>
    <row r="2061" spans="2:5" x14ac:dyDescent="0.25">
      <c r="B2061" s="15">
        <v>2058</v>
      </c>
      <c r="C2061" s="20">
        <v>43479.104570902513</v>
      </c>
      <c r="D2061" s="20">
        <v>43479.104570902513</v>
      </c>
      <c r="E2061" s="17">
        <v>76664.326225475583</v>
      </c>
    </row>
    <row r="2062" spans="2:5" x14ac:dyDescent="0.25">
      <c r="B2062" s="15">
        <v>2059</v>
      </c>
      <c r="C2062" s="20">
        <v>41302.968718912911</v>
      </c>
      <c r="D2062" s="20">
        <v>41302.968718912911</v>
      </c>
      <c r="E2062" s="17">
        <v>60096.600329111126</v>
      </c>
    </row>
    <row r="2063" spans="2:5" x14ac:dyDescent="0.25">
      <c r="B2063" s="15">
        <v>2060</v>
      </c>
      <c r="C2063" s="20">
        <v>38331.465637883142</v>
      </c>
      <c r="D2063" s="20">
        <v>38331.465637883142</v>
      </c>
      <c r="E2063" s="17">
        <v>39015.502738344214</v>
      </c>
    </row>
    <row r="2064" spans="2:5" x14ac:dyDescent="0.25">
      <c r="B2064" s="15">
        <v>2061</v>
      </c>
      <c r="C2064" s="20">
        <v>35449.275740140169</v>
      </c>
      <c r="D2064" s="20">
        <v>35449.275740140169</v>
      </c>
      <c r="E2064" s="17">
        <v>27503.178140797321</v>
      </c>
    </row>
    <row r="2065" spans="2:5" x14ac:dyDescent="0.25">
      <c r="B2065" s="15">
        <v>2062</v>
      </c>
      <c r="C2065" s="20">
        <v>34322.805186446793</v>
      </c>
      <c r="D2065" s="20">
        <v>34322.805186446793</v>
      </c>
      <c r="E2065" s="17">
        <v>30246.129861374739</v>
      </c>
    </row>
    <row r="2066" spans="2:5" x14ac:dyDescent="0.25">
      <c r="B2066" s="15">
        <v>2063</v>
      </c>
      <c r="C2066" s="20">
        <v>41151.62867737194</v>
      </c>
      <c r="D2066" s="20">
        <v>41151.62867737194</v>
      </c>
      <c r="E2066" s="17">
        <v>40775.554489841488</v>
      </c>
    </row>
    <row r="2067" spans="2:5" x14ac:dyDescent="0.25">
      <c r="B2067" s="15">
        <v>2064</v>
      </c>
      <c r="C2067" s="20">
        <v>55708.992416841356</v>
      </c>
      <c r="D2067" s="20">
        <v>55708.992416841356</v>
      </c>
      <c r="E2067" s="17">
        <v>43219.20741925975</v>
      </c>
    </row>
    <row r="2068" spans="2:5" x14ac:dyDescent="0.25">
      <c r="B2068" s="15">
        <v>2065</v>
      </c>
      <c r="C2068" s="20">
        <v>39831.578967061403</v>
      </c>
      <c r="D2068" s="20">
        <v>39831.578967061403</v>
      </c>
      <c r="E2068" s="17">
        <v>42272.112792307249</v>
      </c>
    </row>
    <row r="2069" spans="2:5" x14ac:dyDescent="0.25">
      <c r="B2069" s="15">
        <v>2066</v>
      </c>
      <c r="C2069" s="20">
        <v>36518.2303391717</v>
      </c>
      <c r="D2069" s="20">
        <v>36518.2303391717</v>
      </c>
      <c r="E2069" s="17">
        <v>103442.64664329938</v>
      </c>
    </row>
    <row r="2070" spans="2:5" x14ac:dyDescent="0.25">
      <c r="B2070" s="15">
        <v>2067</v>
      </c>
      <c r="C2070" s="20">
        <v>33855.159414460024</v>
      </c>
      <c r="D2070" s="20">
        <v>33855.159414460024</v>
      </c>
      <c r="E2070" s="17">
        <v>31494.667993320447</v>
      </c>
    </row>
    <row r="2071" spans="2:5" x14ac:dyDescent="0.25">
      <c r="B2071" s="15">
        <v>2068</v>
      </c>
      <c r="C2071" s="20">
        <v>38347.984001218829</v>
      </c>
      <c r="D2071" s="20">
        <v>38347.984001218829</v>
      </c>
      <c r="E2071" s="17">
        <v>42522.374672480051</v>
      </c>
    </row>
    <row r="2072" spans="2:5" x14ac:dyDescent="0.25">
      <c r="B2072" s="15">
        <v>2069</v>
      </c>
      <c r="C2072" s="20">
        <v>46290.184529098042</v>
      </c>
      <c r="D2072" s="20">
        <v>46290.184529098042</v>
      </c>
      <c r="E2072" s="17">
        <v>49721.760810697051</v>
      </c>
    </row>
    <row r="2073" spans="2:5" x14ac:dyDescent="0.25">
      <c r="B2073" s="15">
        <v>2070</v>
      </c>
      <c r="C2073" s="20">
        <v>47632.739560549751</v>
      </c>
      <c r="D2073" s="20">
        <v>47632.739560549751</v>
      </c>
      <c r="E2073" s="17">
        <v>29119.222604540941</v>
      </c>
    </row>
    <row r="2074" spans="2:5" x14ac:dyDescent="0.25">
      <c r="B2074" s="15">
        <v>2071</v>
      </c>
      <c r="C2074" s="20">
        <v>34867.106282611683</v>
      </c>
      <c r="D2074" s="20">
        <v>34867.106282611683</v>
      </c>
      <c r="E2074" s="17">
        <v>34726.298807277693</v>
      </c>
    </row>
    <row r="2075" spans="2:5" x14ac:dyDescent="0.25">
      <c r="B2075" s="15">
        <v>2072</v>
      </c>
      <c r="C2075" s="20">
        <v>39472.281764574633</v>
      </c>
      <c r="D2075" s="20">
        <v>39472.281764574633</v>
      </c>
      <c r="E2075" s="17">
        <v>66725.497708096707</v>
      </c>
    </row>
    <row r="2076" spans="2:5" x14ac:dyDescent="0.25">
      <c r="B2076" s="15">
        <v>2073</v>
      </c>
      <c r="C2076" s="20">
        <v>37903.032788469063</v>
      </c>
      <c r="D2076" s="20">
        <v>37903.032788469063</v>
      </c>
      <c r="E2076" s="17">
        <v>51366.675395259146</v>
      </c>
    </row>
    <row r="2077" spans="2:5" x14ac:dyDescent="0.25">
      <c r="B2077" s="15">
        <v>2074</v>
      </c>
      <c r="C2077" s="20">
        <v>54993.250273212238</v>
      </c>
      <c r="D2077" s="20">
        <v>54993.250273212238</v>
      </c>
      <c r="E2077" s="17">
        <v>34778.54297004953</v>
      </c>
    </row>
    <row r="2078" spans="2:5" x14ac:dyDescent="0.25">
      <c r="B2078" s="15">
        <v>2075</v>
      </c>
      <c r="C2078" s="20">
        <v>50461.079134328902</v>
      </c>
      <c r="D2078" s="20">
        <v>50461.079134328902</v>
      </c>
      <c r="E2078" s="17">
        <v>15639.843233297459</v>
      </c>
    </row>
    <row r="2079" spans="2:5" x14ac:dyDescent="0.25">
      <c r="B2079" s="15">
        <v>2076</v>
      </c>
      <c r="C2079" s="20">
        <v>52666.536325722795</v>
      </c>
      <c r="D2079" s="20">
        <v>52666.536325722795</v>
      </c>
      <c r="E2079" s="17">
        <v>56200.992465465722</v>
      </c>
    </row>
    <row r="2080" spans="2:5" x14ac:dyDescent="0.25">
      <c r="B2080" s="15">
        <v>2077</v>
      </c>
      <c r="C2080" s="20">
        <v>40352.657748456884</v>
      </c>
      <c r="D2080" s="20">
        <v>40352.657748456884</v>
      </c>
      <c r="E2080" s="17">
        <v>18358.80803942258</v>
      </c>
    </row>
    <row r="2081" spans="2:5" x14ac:dyDescent="0.25">
      <c r="B2081" s="15">
        <v>2078</v>
      </c>
      <c r="C2081" s="20">
        <v>42264.671992529824</v>
      </c>
      <c r="D2081" s="20">
        <v>42264.671992529824</v>
      </c>
      <c r="E2081" s="17">
        <v>52904.164107818986</v>
      </c>
    </row>
    <row r="2082" spans="2:5" x14ac:dyDescent="0.25">
      <c r="B2082" s="15">
        <v>2079</v>
      </c>
      <c r="C2082" s="20">
        <v>36813.962941755919</v>
      </c>
      <c r="D2082" s="20">
        <v>36813.962941755919</v>
      </c>
      <c r="E2082" s="17">
        <v>74631.963927648831</v>
      </c>
    </row>
    <row r="2083" spans="2:5" x14ac:dyDescent="0.25">
      <c r="B2083" s="15">
        <v>2080</v>
      </c>
      <c r="C2083" s="20">
        <v>41316.635124635555</v>
      </c>
      <c r="D2083" s="20">
        <v>41316.635124635555</v>
      </c>
      <c r="E2083" s="17">
        <v>17210.557134215385</v>
      </c>
    </row>
    <row r="2084" spans="2:5" x14ac:dyDescent="0.25">
      <c r="B2084" s="15">
        <v>2081</v>
      </c>
      <c r="C2084" s="20">
        <v>39227.160331751969</v>
      </c>
      <c r="D2084" s="20">
        <v>39227.160331751969</v>
      </c>
      <c r="E2084" s="17">
        <v>31218.635479429464</v>
      </c>
    </row>
    <row r="2085" spans="2:5" x14ac:dyDescent="0.25">
      <c r="B2085" s="15">
        <v>2082</v>
      </c>
      <c r="C2085" s="20">
        <v>32325.087817538297</v>
      </c>
      <c r="D2085" s="20">
        <v>32325.087817538297</v>
      </c>
      <c r="E2085" s="17">
        <v>32795.323341676441</v>
      </c>
    </row>
    <row r="2086" spans="2:5" x14ac:dyDescent="0.25">
      <c r="B2086" s="15">
        <v>2083</v>
      </c>
      <c r="C2086" s="20">
        <v>31877.177854599398</v>
      </c>
      <c r="D2086" s="20">
        <v>31877.177854599398</v>
      </c>
      <c r="E2086" s="17">
        <v>34574.149067785984</v>
      </c>
    </row>
    <row r="2087" spans="2:5" x14ac:dyDescent="0.25">
      <c r="B2087" s="15">
        <v>2084</v>
      </c>
      <c r="C2087" s="20">
        <v>50098.842056483489</v>
      </c>
      <c r="D2087" s="20">
        <v>50098.842056483489</v>
      </c>
      <c r="E2087" s="17">
        <v>41583.796645479131</v>
      </c>
    </row>
    <row r="2088" spans="2:5" x14ac:dyDescent="0.25">
      <c r="B2088" s="15">
        <v>2085</v>
      </c>
      <c r="C2088" s="20">
        <v>43922.464386148793</v>
      </c>
      <c r="D2088" s="20">
        <v>43922.464386148793</v>
      </c>
      <c r="E2088" s="17">
        <v>23348.579878491091</v>
      </c>
    </row>
    <row r="2089" spans="2:5" x14ac:dyDescent="0.25">
      <c r="B2089" s="15">
        <v>2086</v>
      </c>
      <c r="C2089" s="20">
        <v>25493.175608846719</v>
      </c>
      <c r="D2089" s="20">
        <v>25493.175608846719</v>
      </c>
      <c r="E2089" s="17">
        <v>29021.111455267819</v>
      </c>
    </row>
    <row r="2090" spans="2:5" x14ac:dyDescent="0.25">
      <c r="B2090" s="15">
        <v>2087</v>
      </c>
      <c r="C2090" s="20">
        <v>48963.768120801884</v>
      </c>
      <c r="D2090" s="20">
        <v>48963.768120801884</v>
      </c>
      <c r="E2090" s="17">
        <v>67673.338066794109</v>
      </c>
    </row>
    <row r="2091" spans="2:5" x14ac:dyDescent="0.25">
      <c r="B2091" s="15">
        <v>2088</v>
      </c>
      <c r="C2091" s="20">
        <v>38093.189591925788</v>
      </c>
      <c r="D2091" s="20">
        <v>38093.189591925788</v>
      </c>
      <c r="E2091" s="17">
        <v>32493.304619764418</v>
      </c>
    </row>
    <row r="2092" spans="2:5" x14ac:dyDescent="0.25">
      <c r="B2092" s="15">
        <v>2089</v>
      </c>
      <c r="C2092" s="20">
        <v>42215.971686725723</v>
      </c>
      <c r="D2092" s="20">
        <v>42215.971686725723</v>
      </c>
      <c r="E2092" s="17">
        <v>25519.411264142844</v>
      </c>
    </row>
    <row r="2093" spans="2:5" x14ac:dyDescent="0.25">
      <c r="B2093" s="15">
        <v>2090</v>
      </c>
      <c r="C2093" s="20">
        <v>55279.288144358972</v>
      </c>
      <c r="D2093" s="20">
        <v>55279.288144358972</v>
      </c>
      <c r="E2093" s="17">
        <v>37591.850915405666</v>
      </c>
    </row>
    <row r="2094" spans="2:5" x14ac:dyDescent="0.25">
      <c r="B2094" s="15">
        <v>2091</v>
      </c>
      <c r="C2094" s="20">
        <v>37880.296734637981</v>
      </c>
      <c r="D2094" s="20">
        <v>37880.296734637981</v>
      </c>
      <c r="E2094" s="17">
        <v>40554.849379793595</v>
      </c>
    </row>
    <row r="2095" spans="2:5" x14ac:dyDescent="0.25">
      <c r="B2095" s="15">
        <v>2092</v>
      </c>
      <c r="C2095" s="20">
        <v>71781.241746903353</v>
      </c>
      <c r="D2095" s="20">
        <v>71781.241746903353</v>
      </c>
      <c r="E2095" s="17">
        <v>88333.85013786536</v>
      </c>
    </row>
    <row r="2096" spans="2:5" x14ac:dyDescent="0.25">
      <c r="B2096" s="15">
        <v>2093</v>
      </c>
      <c r="C2096" s="20">
        <v>33765.711654887964</v>
      </c>
      <c r="D2096" s="20">
        <v>33765.711654887964</v>
      </c>
      <c r="E2096" s="17">
        <v>42627.171624249371</v>
      </c>
    </row>
    <row r="2097" spans="2:5" x14ac:dyDescent="0.25">
      <c r="B2097" s="15">
        <v>2094</v>
      </c>
      <c r="C2097" s="20">
        <v>33673.460726462268</v>
      </c>
      <c r="D2097" s="20">
        <v>33673.460726462268</v>
      </c>
      <c r="E2097" s="17">
        <v>27615.859991805461</v>
      </c>
    </row>
    <row r="2098" spans="2:5" x14ac:dyDescent="0.25">
      <c r="B2098" s="15">
        <v>2095</v>
      </c>
      <c r="C2098" s="20">
        <v>39577.485252978266</v>
      </c>
      <c r="D2098" s="20">
        <v>39577.485252978266</v>
      </c>
      <c r="E2098" s="17">
        <v>24829.837120857952</v>
      </c>
    </row>
    <row r="2099" spans="2:5" x14ac:dyDescent="0.25">
      <c r="B2099" s="15">
        <v>2096</v>
      </c>
      <c r="C2099" s="20">
        <v>31860.018721330347</v>
      </c>
      <c r="D2099" s="20">
        <v>31860.018721330347</v>
      </c>
      <c r="E2099" s="17">
        <v>19732.440613984778</v>
      </c>
    </row>
    <row r="2100" spans="2:5" x14ac:dyDescent="0.25">
      <c r="B2100" s="15">
        <v>2097</v>
      </c>
      <c r="C2100" s="20">
        <v>27054.043744402061</v>
      </c>
      <c r="D2100" s="20">
        <v>27054.043744402061</v>
      </c>
      <c r="E2100" s="17">
        <v>16465.543399537419</v>
      </c>
    </row>
    <row r="2101" spans="2:5" x14ac:dyDescent="0.25">
      <c r="B2101" s="15">
        <v>2098</v>
      </c>
      <c r="C2101" s="20">
        <v>62930.117023129962</v>
      </c>
      <c r="D2101" s="20">
        <v>62930.117023129962</v>
      </c>
      <c r="E2101" s="17">
        <v>37900.663945853761</v>
      </c>
    </row>
    <row r="2102" spans="2:5" x14ac:dyDescent="0.25">
      <c r="B2102" s="15">
        <v>2099</v>
      </c>
      <c r="C2102" s="20">
        <v>34403.070808011238</v>
      </c>
      <c r="D2102" s="20">
        <v>34403.070808011238</v>
      </c>
      <c r="E2102" s="17">
        <v>39848.979575563171</v>
      </c>
    </row>
    <row r="2103" spans="2:5" x14ac:dyDescent="0.25">
      <c r="B2103" s="15">
        <v>2100</v>
      </c>
      <c r="C2103" s="20">
        <v>45369.117393691224</v>
      </c>
      <c r="D2103" s="20">
        <v>45369.117393691224</v>
      </c>
      <c r="E2103" s="17">
        <v>32748.234841500289</v>
      </c>
    </row>
    <row r="2104" spans="2:5" x14ac:dyDescent="0.25">
      <c r="B2104" s="15">
        <v>2101</v>
      </c>
      <c r="C2104" s="20">
        <v>40071.641374075931</v>
      </c>
      <c r="D2104" s="20">
        <v>40071.641374075931</v>
      </c>
      <c r="E2104" s="17">
        <v>37926.242621436177</v>
      </c>
    </row>
    <row r="2105" spans="2:5" x14ac:dyDescent="0.25">
      <c r="B2105" s="15">
        <v>2102</v>
      </c>
      <c r="C2105" s="20">
        <v>35022.742979037423</v>
      </c>
      <c r="D2105" s="20">
        <v>35022.742979037423</v>
      </c>
      <c r="E2105" s="17">
        <v>28046.576261198075</v>
      </c>
    </row>
    <row r="2106" spans="2:5" x14ac:dyDescent="0.25">
      <c r="B2106" s="15">
        <v>2103</v>
      </c>
      <c r="C2106" s="20">
        <v>51252.904488313012</v>
      </c>
      <c r="D2106" s="20">
        <v>51252.904488313012</v>
      </c>
      <c r="E2106" s="17">
        <v>93546.236295154915</v>
      </c>
    </row>
    <row r="2107" spans="2:5" x14ac:dyDescent="0.25">
      <c r="B2107" s="15">
        <v>2104</v>
      </c>
      <c r="C2107" s="20">
        <v>45297.299108783074</v>
      </c>
      <c r="D2107" s="20">
        <v>45297.299108783074</v>
      </c>
      <c r="E2107" s="17">
        <v>31031.217293621161</v>
      </c>
    </row>
    <row r="2108" spans="2:5" x14ac:dyDescent="0.25">
      <c r="B2108" s="15">
        <v>2105</v>
      </c>
      <c r="C2108" s="20">
        <v>34406.838149815849</v>
      </c>
      <c r="D2108" s="20">
        <v>34406.838149815849</v>
      </c>
      <c r="E2108" s="17">
        <v>52816.130688557096</v>
      </c>
    </row>
    <row r="2109" spans="2:5" x14ac:dyDescent="0.25">
      <c r="B2109" s="15">
        <v>2106</v>
      </c>
      <c r="C2109" s="20">
        <v>52012.833787008436</v>
      </c>
      <c r="D2109" s="20">
        <v>52012.833787008436</v>
      </c>
      <c r="E2109" s="17">
        <v>72293.725158489106</v>
      </c>
    </row>
    <row r="2110" spans="2:5" x14ac:dyDescent="0.25">
      <c r="B2110" s="15">
        <v>2107</v>
      </c>
      <c r="C2110" s="20">
        <v>39740.235926189082</v>
      </c>
      <c r="D2110" s="20">
        <v>39740.235926189082</v>
      </c>
      <c r="E2110" s="17">
        <v>37170.178084870982</v>
      </c>
    </row>
    <row r="2111" spans="2:5" x14ac:dyDescent="0.25">
      <c r="B2111" s="15">
        <v>2108</v>
      </c>
      <c r="C2111" s="20">
        <v>44015.922624969513</v>
      </c>
      <c r="D2111" s="20">
        <v>44015.922624969513</v>
      </c>
      <c r="E2111" s="17">
        <v>64545.38110290339</v>
      </c>
    </row>
    <row r="2112" spans="2:5" x14ac:dyDescent="0.25">
      <c r="B2112" s="15">
        <v>2109</v>
      </c>
      <c r="C2112" s="20">
        <v>28197.538177991784</v>
      </c>
      <c r="D2112" s="20">
        <v>28197.538177991784</v>
      </c>
      <c r="E2112" s="17">
        <v>31390.254653136741</v>
      </c>
    </row>
    <row r="2113" spans="2:5" x14ac:dyDescent="0.25">
      <c r="B2113" s="15">
        <v>2110</v>
      </c>
      <c r="C2113" s="20">
        <v>29490.112238116766</v>
      </c>
      <c r="D2113" s="20">
        <v>29490.112238116766</v>
      </c>
      <c r="E2113" s="17">
        <v>87205.978931437654</v>
      </c>
    </row>
    <row r="2114" spans="2:5" x14ac:dyDescent="0.25">
      <c r="B2114" s="15">
        <v>2111</v>
      </c>
      <c r="C2114" s="20">
        <v>33135.227383814745</v>
      </c>
      <c r="D2114" s="20">
        <v>33135.227383814745</v>
      </c>
      <c r="E2114" s="17">
        <v>77375.633140891921</v>
      </c>
    </row>
    <row r="2115" spans="2:5" x14ac:dyDescent="0.25">
      <c r="B2115" s="15">
        <v>2112</v>
      </c>
      <c r="C2115" s="20">
        <v>66022.873757820809</v>
      </c>
      <c r="D2115" s="20">
        <v>66022.873757820809</v>
      </c>
      <c r="E2115" s="17">
        <v>33652.731452644286</v>
      </c>
    </row>
    <row r="2116" spans="2:5" x14ac:dyDescent="0.25">
      <c r="B2116" s="15">
        <v>2113</v>
      </c>
      <c r="C2116" s="20">
        <v>41865.400971791918</v>
      </c>
      <c r="D2116" s="20">
        <v>41865.400971791918</v>
      </c>
      <c r="E2116" s="17">
        <v>47491.578016464133</v>
      </c>
    </row>
    <row r="2117" spans="2:5" x14ac:dyDescent="0.25">
      <c r="B2117" s="15">
        <v>2114</v>
      </c>
      <c r="C2117" s="20">
        <v>35773.098451364684</v>
      </c>
      <c r="D2117" s="20">
        <v>35773.098451364684</v>
      </c>
      <c r="E2117" s="17">
        <v>31386.034097512515</v>
      </c>
    </row>
    <row r="2118" spans="2:5" x14ac:dyDescent="0.25">
      <c r="B2118" s="15">
        <v>2115</v>
      </c>
      <c r="C2118" s="20">
        <v>48119.283245760867</v>
      </c>
      <c r="D2118" s="20">
        <v>48119.283245760867</v>
      </c>
      <c r="E2118" s="17">
        <v>23462.794146369899</v>
      </c>
    </row>
    <row r="2119" spans="2:5" x14ac:dyDescent="0.25">
      <c r="B2119" s="15">
        <v>2116</v>
      </c>
      <c r="C2119" s="20">
        <v>34033.040588288393</v>
      </c>
      <c r="D2119" s="20">
        <v>34033.040588288393</v>
      </c>
      <c r="E2119" s="17">
        <v>74809.16380754007</v>
      </c>
    </row>
    <row r="2120" spans="2:5" x14ac:dyDescent="0.25">
      <c r="B2120" s="15">
        <v>2117</v>
      </c>
      <c r="C2120" s="20">
        <v>32203.057020910361</v>
      </c>
      <c r="D2120" s="20">
        <v>32203.057020910361</v>
      </c>
      <c r="E2120" s="17">
        <v>35505.483237311179</v>
      </c>
    </row>
    <row r="2121" spans="2:5" x14ac:dyDescent="0.25">
      <c r="B2121" s="15">
        <v>2118</v>
      </c>
      <c r="C2121" s="20">
        <v>36476.201714051051</v>
      </c>
      <c r="D2121" s="20">
        <v>36476.201714051051</v>
      </c>
      <c r="E2121" s="17">
        <v>29027.133262250336</v>
      </c>
    </row>
    <row r="2122" spans="2:5" x14ac:dyDescent="0.25">
      <c r="B2122" s="15">
        <v>2119</v>
      </c>
      <c r="C2122" s="20">
        <v>42396.061215620546</v>
      </c>
      <c r="D2122" s="20">
        <v>42396.061215620546</v>
      </c>
      <c r="E2122" s="17">
        <v>68103.997117698396</v>
      </c>
    </row>
    <row r="2123" spans="2:5" x14ac:dyDescent="0.25">
      <c r="B2123" s="15">
        <v>2120</v>
      </c>
      <c r="C2123" s="20">
        <v>36589.238288885725</v>
      </c>
      <c r="D2123" s="20">
        <v>36589.238288885725</v>
      </c>
      <c r="E2123" s="17">
        <v>29622.09071212709</v>
      </c>
    </row>
    <row r="2124" spans="2:5" x14ac:dyDescent="0.25">
      <c r="B2124" s="15">
        <v>2121</v>
      </c>
      <c r="C2124" s="20">
        <v>43417.789971152051</v>
      </c>
      <c r="D2124" s="20">
        <v>43417.789971152051</v>
      </c>
      <c r="E2124" s="17">
        <v>17015.874008057566</v>
      </c>
    </row>
    <row r="2125" spans="2:5" x14ac:dyDescent="0.25">
      <c r="B2125" s="15">
        <v>2122</v>
      </c>
      <c r="C2125" s="20">
        <v>36145.667941415377</v>
      </c>
      <c r="D2125" s="20">
        <v>36145.667941415377</v>
      </c>
      <c r="E2125" s="17">
        <v>42920.066016915305</v>
      </c>
    </row>
    <row r="2126" spans="2:5" x14ac:dyDescent="0.25">
      <c r="B2126" s="15">
        <v>2123</v>
      </c>
      <c r="C2126" s="20">
        <v>50255.547529076299</v>
      </c>
      <c r="D2126" s="20">
        <v>50255.547529076299</v>
      </c>
      <c r="E2126" s="17">
        <v>36043.257260937251</v>
      </c>
    </row>
    <row r="2127" spans="2:5" x14ac:dyDescent="0.25">
      <c r="B2127" s="15">
        <v>2124</v>
      </c>
      <c r="C2127" s="20">
        <v>41323.649936643058</v>
      </c>
      <c r="D2127" s="20">
        <v>41323.649936643058</v>
      </c>
      <c r="E2127" s="17">
        <v>25361.445154107336</v>
      </c>
    </row>
    <row r="2128" spans="2:5" x14ac:dyDescent="0.25">
      <c r="B2128" s="15">
        <v>2125</v>
      </c>
      <c r="C2128" s="20">
        <v>45026.302218245728</v>
      </c>
      <c r="D2128" s="20">
        <v>45026.302218245728</v>
      </c>
      <c r="E2128" s="17">
        <v>75979.588072302009</v>
      </c>
    </row>
    <row r="2129" spans="2:5" x14ac:dyDescent="0.25">
      <c r="B2129" s="15">
        <v>2126</v>
      </c>
      <c r="C2129" s="20">
        <v>31455.299007408572</v>
      </c>
      <c r="D2129" s="20">
        <v>31455.299007408572</v>
      </c>
      <c r="E2129" s="17">
        <v>27780.126906554062</v>
      </c>
    </row>
    <row r="2130" spans="2:5" x14ac:dyDescent="0.25">
      <c r="B2130" s="15">
        <v>2127</v>
      </c>
      <c r="C2130" s="20">
        <v>38592.992239515901</v>
      </c>
      <c r="D2130" s="20">
        <v>38592.992239515901</v>
      </c>
      <c r="E2130" s="17">
        <v>40709.474659301341</v>
      </c>
    </row>
    <row r="2131" spans="2:5" x14ac:dyDescent="0.25">
      <c r="B2131" s="15">
        <v>2128</v>
      </c>
      <c r="C2131" s="20">
        <v>46112.568260635358</v>
      </c>
      <c r="D2131" s="20">
        <v>46112.568260635358</v>
      </c>
      <c r="E2131" s="17">
        <v>20618.188756905933</v>
      </c>
    </row>
    <row r="2132" spans="2:5" x14ac:dyDescent="0.25">
      <c r="B2132" s="15">
        <v>2129</v>
      </c>
      <c r="C2132" s="20">
        <v>37812.725073820882</v>
      </c>
      <c r="D2132" s="20">
        <v>37812.725073820882</v>
      </c>
      <c r="E2132" s="17">
        <v>103667.13390540254</v>
      </c>
    </row>
    <row r="2133" spans="2:5" x14ac:dyDescent="0.25">
      <c r="B2133" s="15">
        <v>2130</v>
      </c>
      <c r="C2133" s="20">
        <v>37585.193315990575</v>
      </c>
      <c r="D2133" s="20">
        <v>37585.193315990575</v>
      </c>
      <c r="E2133" s="17">
        <v>43966.415064408829</v>
      </c>
    </row>
    <row r="2134" spans="2:5" x14ac:dyDescent="0.25">
      <c r="B2134" s="15">
        <v>2131</v>
      </c>
      <c r="C2134" s="20">
        <v>51646.699550297883</v>
      </c>
      <c r="D2134" s="20">
        <v>51646.699550297883</v>
      </c>
      <c r="E2134" s="17">
        <v>25032.62292449316</v>
      </c>
    </row>
    <row r="2135" spans="2:5" x14ac:dyDescent="0.25">
      <c r="B2135" s="15">
        <v>2132</v>
      </c>
      <c r="C2135" s="20">
        <v>39496.185631635817</v>
      </c>
      <c r="D2135" s="20">
        <v>39496.185631635817</v>
      </c>
      <c r="E2135" s="17">
        <v>67533.095336141181</v>
      </c>
    </row>
    <row r="2136" spans="2:5" x14ac:dyDescent="0.25">
      <c r="B2136" s="15">
        <v>2133</v>
      </c>
      <c r="C2136" s="20">
        <v>40572.565452576921</v>
      </c>
      <c r="D2136" s="20">
        <v>40572.565452576921</v>
      </c>
      <c r="E2136" s="17">
        <v>43057.677516739088</v>
      </c>
    </row>
    <row r="2137" spans="2:5" x14ac:dyDescent="0.25">
      <c r="B2137" s="15">
        <v>2134</v>
      </c>
      <c r="C2137" s="20">
        <v>40304.262227903077</v>
      </c>
      <c r="D2137" s="20">
        <v>40304.262227903077</v>
      </c>
      <c r="E2137" s="17">
        <v>101299.50952539197</v>
      </c>
    </row>
    <row r="2138" spans="2:5" x14ac:dyDescent="0.25">
      <c r="B2138" s="15">
        <v>2135</v>
      </c>
      <c r="C2138" s="20">
        <v>31018.669138155838</v>
      </c>
      <c r="D2138" s="20">
        <v>31018.669138155838</v>
      </c>
      <c r="E2138" s="17">
        <v>26808.981125290549</v>
      </c>
    </row>
    <row r="2139" spans="2:5" x14ac:dyDescent="0.25">
      <c r="B2139" s="15">
        <v>2136</v>
      </c>
      <c r="C2139" s="20">
        <v>36025.784921033395</v>
      </c>
      <c r="D2139" s="20">
        <v>36025.784921033395</v>
      </c>
      <c r="E2139" s="17">
        <v>62918.441578921382</v>
      </c>
    </row>
    <row r="2140" spans="2:5" x14ac:dyDescent="0.25">
      <c r="B2140" s="15">
        <v>2137</v>
      </c>
      <c r="C2140" s="20">
        <v>33852.532185336713</v>
      </c>
      <c r="D2140" s="20">
        <v>33852.532185336713</v>
      </c>
      <c r="E2140" s="17">
        <v>61210.242366124221</v>
      </c>
    </row>
    <row r="2141" spans="2:5" x14ac:dyDescent="0.25">
      <c r="B2141" s="15">
        <v>2138</v>
      </c>
      <c r="C2141" s="20">
        <v>34535.401228391464</v>
      </c>
      <c r="D2141" s="20">
        <v>34535.401228391464</v>
      </c>
      <c r="E2141" s="17">
        <v>27384.080092151868</v>
      </c>
    </row>
    <row r="2142" spans="2:5" x14ac:dyDescent="0.25">
      <c r="B2142" s="15">
        <v>2139</v>
      </c>
      <c r="C2142" s="20">
        <v>34394.687331260502</v>
      </c>
      <c r="D2142" s="20">
        <v>34394.687331260502</v>
      </c>
      <c r="E2142" s="17">
        <v>41000.314125249832</v>
      </c>
    </row>
    <row r="2143" spans="2:5" x14ac:dyDescent="0.25">
      <c r="B2143" s="15">
        <v>2140</v>
      </c>
      <c r="C2143" s="20">
        <v>46257.651975166133</v>
      </c>
      <c r="D2143" s="20">
        <v>46257.651975166133</v>
      </c>
      <c r="E2143" s="17">
        <v>24190.727028603662</v>
      </c>
    </row>
    <row r="2144" spans="2:5" x14ac:dyDescent="0.25">
      <c r="B2144" s="15">
        <v>2141</v>
      </c>
      <c r="C2144" s="20">
        <v>48509.867852231764</v>
      </c>
      <c r="D2144" s="20">
        <v>48509.867852231764</v>
      </c>
      <c r="E2144" s="17">
        <v>96273.78236391372</v>
      </c>
    </row>
    <row r="2145" spans="2:5" x14ac:dyDescent="0.25">
      <c r="B2145" s="15">
        <v>2142</v>
      </c>
      <c r="C2145" s="20">
        <v>43189.938700546889</v>
      </c>
      <c r="D2145" s="20">
        <v>43189.938700546889</v>
      </c>
      <c r="E2145" s="17">
        <v>52730.249340952192</v>
      </c>
    </row>
    <row r="2146" spans="2:5" x14ac:dyDescent="0.25">
      <c r="B2146" s="15">
        <v>2143</v>
      </c>
      <c r="C2146" s="20">
        <v>38554.654902454233</v>
      </c>
      <c r="D2146" s="20">
        <v>38554.654902454233</v>
      </c>
      <c r="E2146" s="17">
        <v>20744.390164082994</v>
      </c>
    </row>
    <row r="2147" spans="2:5" x14ac:dyDescent="0.25">
      <c r="B2147" s="15">
        <v>2144</v>
      </c>
      <c r="C2147" s="20">
        <v>42539.495638550929</v>
      </c>
      <c r="D2147" s="20">
        <v>42539.495638550929</v>
      </c>
      <c r="E2147" s="17">
        <v>36581.6765708721</v>
      </c>
    </row>
    <row r="2148" spans="2:5" x14ac:dyDescent="0.25">
      <c r="B2148" s="15">
        <v>2145</v>
      </c>
      <c r="C2148" s="20">
        <v>33371.115179783352</v>
      </c>
      <c r="D2148" s="20">
        <v>33371.115179783352</v>
      </c>
      <c r="E2148" s="17">
        <v>31880.614063155339</v>
      </c>
    </row>
    <row r="2149" spans="2:5" x14ac:dyDescent="0.25">
      <c r="B2149" s="15">
        <v>2146</v>
      </c>
      <c r="C2149" s="20">
        <v>38252.736764325367</v>
      </c>
      <c r="D2149" s="20">
        <v>38252.736764325367</v>
      </c>
      <c r="E2149" s="17">
        <v>36587.983557824329</v>
      </c>
    </row>
    <row r="2150" spans="2:5" x14ac:dyDescent="0.25">
      <c r="B2150" s="15">
        <v>2147</v>
      </c>
      <c r="C2150" s="20">
        <v>35242.834349738463</v>
      </c>
      <c r="D2150" s="20">
        <v>35242.834349738463</v>
      </c>
      <c r="E2150" s="17">
        <v>34258.415171890374</v>
      </c>
    </row>
    <row r="2151" spans="2:5" x14ac:dyDescent="0.25">
      <c r="B2151" s="15">
        <v>2148</v>
      </c>
      <c r="C2151" s="20">
        <v>21759.999894289082</v>
      </c>
      <c r="D2151" s="20">
        <v>21759.999894289082</v>
      </c>
      <c r="E2151" s="17">
        <v>31034.469851540631</v>
      </c>
    </row>
    <row r="2152" spans="2:5" x14ac:dyDescent="0.25">
      <c r="B2152" s="15">
        <v>2149</v>
      </c>
      <c r="C2152" s="20">
        <v>33790.338345063101</v>
      </c>
      <c r="D2152" s="20">
        <v>33790.338345063101</v>
      </c>
      <c r="E2152" s="17">
        <v>104778.92811244992</v>
      </c>
    </row>
    <row r="2153" spans="2:5" x14ac:dyDescent="0.25">
      <c r="B2153" s="15">
        <v>2150</v>
      </c>
      <c r="C2153" s="20">
        <v>38526.416581734607</v>
      </c>
      <c r="D2153" s="20">
        <v>38526.416581734607</v>
      </c>
      <c r="E2153" s="17">
        <v>33561.705224048332</v>
      </c>
    </row>
    <row r="2154" spans="2:5" x14ac:dyDescent="0.25">
      <c r="B2154" s="15">
        <v>2151</v>
      </c>
      <c r="C2154" s="20">
        <v>41205.945275089725</v>
      </c>
      <c r="D2154" s="20">
        <v>41205.945275089725</v>
      </c>
      <c r="E2154" s="17">
        <v>56379.437851088085</v>
      </c>
    </row>
    <row r="2155" spans="2:5" x14ac:dyDescent="0.25">
      <c r="B2155" s="15">
        <v>2152</v>
      </c>
      <c r="C2155" s="20">
        <v>40468.99334722395</v>
      </c>
      <c r="D2155" s="20">
        <v>40468.99334722395</v>
      </c>
      <c r="E2155" s="17">
        <v>32965.766723950605</v>
      </c>
    </row>
    <row r="2156" spans="2:5" x14ac:dyDescent="0.25">
      <c r="B2156" s="15">
        <v>2153</v>
      </c>
      <c r="C2156" s="20">
        <v>31425.523381555013</v>
      </c>
      <c r="D2156" s="20">
        <v>31425.523381555013</v>
      </c>
      <c r="E2156" s="17">
        <v>60646.734806503002</v>
      </c>
    </row>
    <row r="2157" spans="2:5" x14ac:dyDescent="0.25">
      <c r="B2157" s="15">
        <v>2154</v>
      </c>
      <c r="C2157" s="20">
        <v>42118.661535068561</v>
      </c>
      <c r="D2157" s="20">
        <v>42118.661535068561</v>
      </c>
      <c r="E2157" s="17">
        <v>51656.181040768235</v>
      </c>
    </row>
    <row r="2158" spans="2:5" x14ac:dyDescent="0.25">
      <c r="B2158" s="15">
        <v>2155</v>
      </c>
      <c r="C2158" s="20">
        <v>34023.397006789593</v>
      </c>
      <c r="D2158" s="20">
        <v>34023.397006789593</v>
      </c>
      <c r="E2158" s="17">
        <v>18026.461566555528</v>
      </c>
    </row>
    <row r="2159" spans="2:5" x14ac:dyDescent="0.25">
      <c r="B2159" s="15">
        <v>2156</v>
      </c>
      <c r="C2159" s="20">
        <v>28862.785570735326</v>
      </c>
      <c r="D2159" s="20">
        <v>28862.785570735326</v>
      </c>
      <c r="E2159" s="17">
        <v>59190.128699962821</v>
      </c>
    </row>
    <row r="2160" spans="2:5" x14ac:dyDescent="0.25">
      <c r="B2160" s="15">
        <v>2157</v>
      </c>
      <c r="C2160" s="20">
        <v>62868.789174318867</v>
      </c>
      <c r="D2160" s="20">
        <v>62868.789174318867</v>
      </c>
      <c r="E2160" s="17">
        <v>44341.625448855521</v>
      </c>
    </row>
    <row r="2161" spans="2:5" x14ac:dyDescent="0.25">
      <c r="B2161" s="15">
        <v>2158</v>
      </c>
      <c r="C2161" s="20">
        <v>40232.574539347304</v>
      </c>
      <c r="D2161" s="20">
        <v>40232.574539347304</v>
      </c>
      <c r="E2161" s="17">
        <v>33620.630329238862</v>
      </c>
    </row>
    <row r="2162" spans="2:5" x14ac:dyDescent="0.25">
      <c r="B2162" s="15">
        <v>2159</v>
      </c>
      <c r="C2162" s="20">
        <v>37512.243679665262</v>
      </c>
      <c r="D2162" s="20">
        <v>37512.243679665262</v>
      </c>
      <c r="E2162" s="17">
        <v>29834.232685792023</v>
      </c>
    </row>
    <row r="2163" spans="2:5" x14ac:dyDescent="0.25">
      <c r="B2163" s="15">
        <v>2160</v>
      </c>
      <c r="C2163" s="20">
        <v>61316.374262177022</v>
      </c>
      <c r="D2163" s="20">
        <v>61316.374262177022</v>
      </c>
      <c r="E2163" s="17">
        <v>30101.978080489651</v>
      </c>
    </row>
    <row r="2164" spans="2:5" x14ac:dyDescent="0.25">
      <c r="B2164" s="15">
        <v>2161</v>
      </c>
      <c r="C2164" s="20">
        <v>41684.738409240817</v>
      </c>
      <c r="D2164" s="20">
        <v>41684.738409240817</v>
      </c>
      <c r="E2164" s="17">
        <v>43407.524524433247</v>
      </c>
    </row>
    <row r="2165" spans="2:5" x14ac:dyDescent="0.25">
      <c r="B2165" s="15">
        <v>2162</v>
      </c>
      <c r="C2165" s="20">
        <v>55896.393221121885</v>
      </c>
      <c r="D2165" s="20">
        <v>55896.393221121885</v>
      </c>
      <c r="E2165" s="17">
        <v>43431.064046546482</v>
      </c>
    </row>
    <row r="2166" spans="2:5" x14ac:dyDescent="0.25">
      <c r="B2166" s="15">
        <v>2163</v>
      </c>
      <c r="C2166" s="20">
        <v>25656.354252069057</v>
      </c>
      <c r="D2166" s="20">
        <v>25656.354252069057</v>
      </c>
      <c r="E2166" s="17">
        <v>43828.709473518989</v>
      </c>
    </row>
    <row r="2167" spans="2:5" x14ac:dyDescent="0.25">
      <c r="B2167" s="15">
        <v>2164</v>
      </c>
      <c r="C2167" s="20">
        <v>50711.531779869598</v>
      </c>
      <c r="D2167" s="20">
        <v>50711.531779869598</v>
      </c>
      <c r="E2167" s="17">
        <v>95148.037628648191</v>
      </c>
    </row>
    <row r="2168" spans="2:5" x14ac:dyDescent="0.25">
      <c r="B2168" s="15">
        <v>2165</v>
      </c>
      <c r="C2168" s="20">
        <v>44326.001850516644</v>
      </c>
      <c r="D2168" s="20">
        <v>44326.001850516644</v>
      </c>
      <c r="E2168" s="17">
        <v>54161.876088653546</v>
      </c>
    </row>
    <row r="2169" spans="2:5" x14ac:dyDescent="0.25">
      <c r="B2169" s="15">
        <v>2166</v>
      </c>
      <c r="C2169" s="20">
        <v>37478.551903419429</v>
      </c>
      <c r="D2169" s="20">
        <v>37478.551903419429</v>
      </c>
      <c r="E2169" s="17">
        <v>33992.970818044792</v>
      </c>
    </row>
    <row r="2170" spans="2:5" x14ac:dyDescent="0.25">
      <c r="B2170" s="15">
        <v>2167</v>
      </c>
      <c r="C2170" s="20">
        <v>44489.616813277891</v>
      </c>
      <c r="D2170" s="20">
        <v>44489.616813277891</v>
      </c>
      <c r="E2170" s="17">
        <v>47435.098786346884</v>
      </c>
    </row>
    <row r="2171" spans="2:5" x14ac:dyDescent="0.25">
      <c r="B2171" s="15">
        <v>2168</v>
      </c>
      <c r="C2171" s="20">
        <v>48712.402992645511</v>
      </c>
      <c r="D2171" s="20">
        <v>48712.402992645511</v>
      </c>
      <c r="E2171" s="17">
        <v>42222.206832305499</v>
      </c>
    </row>
    <row r="2172" spans="2:5" x14ac:dyDescent="0.25">
      <c r="B2172" s="15">
        <v>2169</v>
      </c>
      <c r="C2172" s="20">
        <v>26125.588832228019</v>
      </c>
      <c r="D2172" s="20">
        <v>26125.588832228019</v>
      </c>
      <c r="E2172" s="17">
        <v>73160.350215209241</v>
      </c>
    </row>
    <row r="2173" spans="2:5" x14ac:dyDescent="0.25">
      <c r="B2173" s="15">
        <v>2170</v>
      </c>
      <c r="C2173" s="20">
        <v>41907.47651861592</v>
      </c>
      <c r="D2173" s="20">
        <v>41907.47651861592</v>
      </c>
      <c r="E2173" s="17">
        <v>40941.139200126447</v>
      </c>
    </row>
    <row r="2174" spans="2:5" x14ac:dyDescent="0.25">
      <c r="B2174" s="15">
        <v>2171</v>
      </c>
      <c r="C2174" s="20">
        <v>52077.425967956879</v>
      </c>
      <c r="D2174" s="20">
        <v>52077.425967956879</v>
      </c>
      <c r="E2174" s="17">
        <v>36771.129743179525</v>
      </c>
    </row>
    <row r="2175" spans="2:5" x14ac:dyDescent="0.25">
      <c r="B2175" s="15">
        <v>2172</v>
      </c>
      <c r="C2175" s="20">
        <v>43119.968506496989</v>
      </c>
      <c r="D2175" s="20">
        <v>43119.968506496989</v>
      </c>
      <c r="E2175" s="17">
        <v>95180.663227698227</v>
      </c>
    </row>
    <row r="2176" spans="2:5" x14ac:dyDescent="0.25">
      <c r="B2176" s="15">
        <v>2173</v>
      </c>
      <c r="C2176" s="20">
        <v>51081.622680384055</v>
      </c>
      <c r="D2176" s="20">
        <v>51081.622680384055</v>
      </c>
      <c r="E2176" s="17">
        <v>30040.287504649019</v>
      </c>
    </row>
    <row r="2177" spans="2:5" x14ac:dyDescent="0.25">
      <c r="B2177" s="15">
        <v>2174</v>
      </c>
      <c r="C2177" s="20">
        <v>32349.574423116926</v>
      </c>
      <c r="D2177" s="20">
        <v>32349.574423116926</v>
      </c>
      <c r="E2177" s="17">
        <v>23662.001341759977</v>
      </c>
    </row>
    <row r="2178" spans="2:5" x14ac:dyDescent="0.25">
      <c r="B2178" s="15">
        <v>2175</v>
      </c>
      <c r="C2178" s="20">
        <v>39619.987477083407</v>
      </c>
      <c r="D2178" s="20">
        <v>39619.987477083407</v>
      </c>
      <c r="E2178" s="17">
        <v>34749.968350412171</v>
      </c>
    </row>
    <row r="2179" spans="2:5" x14ac:dyDescent="0.25">
      <c r="B2179" s="15">
        <v>2176</v>
      </c>
      <c r="C2179" s="20">
        <v>37832.364479238611</v>
      </c>
      <c r="D2179" s="20">
        <v>37832.364479238611</v>
      </c>
      <c r="E2179" s="17">
        <v>42114.606046301466</v>
      </c>
    </row>
    <row r="2180" spans="2:5" x14ac:dyDescent="0.25">
      <c r="B2180" s="15">
        <v>2177</v>
      </c>
      <c r="C2180" s="20">
        <v>39542.355908018057</v>
      </c>
      <c r="D2180" s="20">
        <v>39542.355908018057</v>
      </c>
      <c r="E2180" s="17">
        <v>44127.691424303572</v>
      </c>
    </row>
    <row r="2181" spans="2:5" x14ac:dyDescent="0.25">
      <c r="B2181" s="15">
        <v>2178</v>
      </c>
      <c r="C2181" s="20">
        <v>36419.344128402918</v>
      </c>
      <c r="D2181" s="20">
        <v>36419.344128402918</v>
      </c>
      <c r="E2181" s="17">
        <v>42593.211532862326</v>
      </c>
    </row>
    <row r="2182" spans="2:5" x14ac:dyDescent="0.25">
      <c r="B2182" s="15">
        <v>2179</v>
      </c>
      <c r="C2182" s="20">
        <v>25723.314126098227</v>
      </c>
      <c r="D2182" s="20">
        <v>25723.314126098227</v>
      </c>
      <c r="E2182" s="17">
        <v>41445.974666722723</v>
      </c>
    </row>
    <row r="2183" spans="2:5" x14ac:dyDescent="0.25">
      <c r="B2183" s="15">
        <v>2180</v>
      </c>
      <c r="C2183" s="20">
        <v>48147.931609901847</v>
      </c>
      <c r="D2183" s="20">
        <v>48147.931609901847</v>
      </c>
      <c r="E2183" s="17">
        <v>68781.377875222795</v>
      </c>
    </row>
    <row r="2184" spans="2:5" x14ac:dyDescent="0.25">
      <c r="B2184" s="15">
        <v>2181</v>
      </c>
      <c r="C2184" s="20">
        <v>34090.562208166222</v>
      </c>
      <c r="D2184" s="20">
        <v>34090.562208166222</v>
      </c>
      <c r="E2184" s="17">
        <v>35355.819683733978</v>
      </c>
    </row>
    <row r="2185" spans="2:5" x14ac:dyDescent="0.25">
      <c r="B2185" s="15">
        <v>2182</v>
      </c>
      <c r="C2185" s="20">
        <v>43143.126636000867</v>
      </c>
      <c r="D2185" s="20">
        <v>43143.126636000867</v>
      </c>
      <c r="E2185" s="17">
        <v>37997.955975780489</v>
      </c>
    </row>
    <row r="2186" spans="2:5" x14ac:dyDescent="0.25">
      <c r="B2186" s="15">
        <v>2183</v>
      </c>
      <c r="C2186" s="20">
        <v>39875.288491945459</v>
      </c>
      <c r="D2186" s="20">
        <v>39875.288491945459</v>
      </c>
      <c r="E2186" s="17">
        <v>44315.566366382212</v>
      </c>
    </row>
    <row r="2187" spans="2:5" x14ac:dyDescent="0.25">
      <c r="B2187" s="15">
        <v>2184</v>
      </c>
      <c r="C2187" s="20">
        <v>36004.416610055319</v>
      </c>
      <c r="D2187" s="20">
        <v>36004.416610055319</v>
      </c>
      <c r="E2187" s="17">
        <v>80267.224184825245</v>
      </c>
    </row>
    <row r="2188" spans="2:5" x14ac:dyDescent="0.25">
      <c r="B2188" s="15">
        <v>2185</v>
      </c>
      <c r="C2188" s="20">
        <v>37257.066501954789</v>
      </c>
      <c r="D2188" s="20">
        <v>37257.066501954789</v>
      </c>
      <c r="E2188" s="17">
        <v>27524.48920670299</v>
      </c>
    </row>
    <row r="2189" spans="2:5" x14ac:dyDescent="0.25">
      <c r="B2189" s="15">
        <v>2186</v>
      </c>
      <c r="C2189" s="20">
        <v>42706.084931627694</v>
      </c>
      <c r="D2189" s="20">
        <v>42706.084931627694</v>
      </c>
      <c r="E2189" s="17">
        <v>35725.512903530063</v>
      </c>
    </row>
    <row r="2190" spans="2:5" x14ac:dyDescent="0.25">
      <c r="B2190" s="15">
        <v>2187</v>
      </c>
      <c r="C2190" s="20">
        <v>45153.272543764484</v>
      </c>
      <c r="D2190" s="20">
        <v>45153.272543764484</v>
      </c>
      <c r="E2190" s="17">
        <v>42771.15907201451</v>
      </c>
    </row>
    <row r="2191" spans="2:5" x14ac:dyDescent="0.25">
      <c r="B2191" s="15">
        <v>2188</v>
      </c>
      <c r="C2191" s="20">
        <v>40871.563925516588</v>
      </c>
      <c r="D2191" s="20">
        <v>40871.563925516588</v>
      </c>
      <c r="E2191" s="17">
        <v>45004.096104237142</v>
      </c>
    </row>
    <row r="2192" spans="2:5" x14ac:dyDescent="0.25">
      <c r="B2192" s="15">
        <v>2189</v>
      </c>
      <c r="C2192" s="20">
        <v>40682.042653624369</v>
      </c>
      <c r="D2192" s="20">
        <v>40682.042653624369</v>
      </c>
      <c r="E2192" s="17">
        <v>33631.815291563806</v>
      </c>
    </row>
    <row r="2193" spans="2:5" x14ac:dyDescent="0.25">
      <c r="B2193" s="15">
        <v>2190</v>
      </c>
      <c r="C2193" s="20">
        <v>51329.185236861405</v>
      </c>
      <c r="D2193" s="20">
        <v>51329.185236861405</v>
      </c>
      <c r="E2193" s="17">
        <v>36929.312577746212</v>
      </c>
    </row>
    <row r="2194" spans="2:5" x14ac:dyDescent="0.25">
      <c r="B2194" s="15">
        <v>2191</v>
      </c>
      <c r="C2194" s="20">
        <v>40654.293273702613</v>
      </c>
      <c r="D2194" s="20">
        <v>40654.293273702613</v>
      </c>
      <c r="E2194" s="17">
        <v>32616.155327260731</v>
      </c>
    </row>
    <row r="2195" spans="2:5" x14ac:dyDescent="0.25">
      <c r="B2195" s="15">
        <v>2192</v>
      </c>
      <c r="C2195" s="20">
        <v>26650.536227683871</v>
      </c>
      <c r="D2195" s="20">
        <v>26650.536227683871</v>
      </c>
      <c r="E2195" s="17">
        <v>24231.011480715737</v>
      </c>
    </row>
    <row r="2196" spans="2:5" x14ac:dyDescent="0.25">
      <c r="B2196" s="15">
        <v>2193</v>
      </c>
      <c r="C2196" s="20">
        <v>46413.992482945992</v>
      </c>
      <c r="D2196" s="20">
        <v>46413.992482945992</v>
      </c>
      <c r="E2196" s="17">
        <v>46088.860991871778</v>
      </c>
    </row>
    <row r="2197" spans="2:5" x14ac:dyDescent="0.25">
      <c r="B2197" s="15">
        <v>2194</v>
      </c>
      <c r="C2197" s="20">
        <v>33247.27209057341</v>
      </c>
      <c r="D2197" s="20">
        <v>33247.27209057341</v>
      </c>
      <c r="E2197" s="17">
        <v>28714.817631864775</v>
      </c>
    </row>
    <row r="2198" spans="2:5" x14ac:dyDescent="0.25">
      <c r="B2198" s="15">
        <v>2195</v>
      </c>
      <c r="C2198" s="20">
        <v>34976.009383945078</v>
      </c>
      <c r="D2198" s="20">
        <v>34976.009383945078</v>
      </c>
      <c r="E2198" s="17">
        <v>29504.849201487799</v>
      </c>
    </row>
    <row r="2199" spans="2:5" x14ac:dyDescent="0.25">
      <c r="B2199" s="15">
        <v>2196</v>
      </c>
      <c r="C2199" s="20">
        <v>31288.633024727042</v>
      </c>
      <c r="D2199" s="20">
        <v>31288.633024727042</v>
      </c>
      <c r="E2199" s="17">
        <v>75160.041183175024</v>
      </c>
    </row>
    <row r="2200" spans="2:5" x14ac:dyDescent="0.25">
      <c r="B2200" s="15">
        <v>2197</v>
      </c>
      <c r="C2200" s="20">
        <v>30366.598159578301</v>
      </c>
      <c r="D2200" s="20">
        <v>30366.598159578301</v>
      </c>
      <c r="E2200" s="17">
        <v>44506.728981028791</v>
      </c>
    </row>
    <row r="2201" spans="2:5" x14ac:dyDescent="0.25">
      <c r="B2201" s="15">
        <v>2198</v>
      </c>
      <c r="C2201" s="20">
        <v>28788.93926005184</v>
      </c>
      <c r="D2201" s="20">
        <v>28788.93926005184</v>
      </c>
      <c r="E2201" s="17">
        <v>19768.096047141902</v>
      </c>
    </row>
    <row r="2202" spans="2:5" x14ac:dyDescent="0.25">
      <c r="B2202" s="15">
        <v>2199</v>
      </c>
      <c r="C2202" s="20">
        <v>39550.522041025841</v>
      </c>
      <c r="D2202" s="20">
        <v>39550.522041025841</v>
      </c>
      <c r="E2202" s="17">
        <v>84060.514854046196</v>
      </c>
    </row>
    <row r="2203" spans="2:5" x14ac:dyDescent="0.25">
      <c r="B2203" s="15">
        <v>2200</v>
      </c>
      <c r="C2203" s="20">
        <v>43331.859193296317</v>
      </c>
      <c r="D2203" s="20">
        <v>43331.859193296317</v>
      </c>
      <c r="E2203" s="17">
        <v>99271.790533742038</v>
      </c>
    </row>
    <row r="2204" spans="2:5" x14ac:dyDescent="0.25">
      <c r="B2204" s="15">
        <v>2201</v>
      </c>
      <c r="C2204" s="20">
        <v>42342.120138350008</v>
      </c>
      <c r="D2204" s="20">
        <v>42342.120138350008</v>
      </c>
      <c r="E2204" s="17">
        <v>31479.869011489394</v>
      </c>
    </row>
    <row r="2205" spans="2:5" x14ac:dyDescent="0.25">
      <c r="B2205" s="15">
        <v>2202</v>
      </c>
      <c r="C2205" s="20">
        <v>27514.303891313699</v>
      </c>
      <c r="D2205" s="20">
        <v>27514.303891313699</v>
      </c>
      <c r="E2205" s="17">
        <v>61772.821512457951</v>
      </c>
    </row>
    <row r="2206" spans="2:5" x14ac:dyDescent="0.25">
      <c r="B2206" s="15">
        <v>2203</v>
      </c>
      <c r="C2206" s="20">
        <v>35578.058016242787</v>
      </c>
      <c r="D2206" s="20">
        <v>35578.058016242787</v>
      </c>
      <c r="E2206" s="17">
        <v>41985.610150017492</v>
      </c>
    </row>
    <row r="2207" spans="2:5" x14ac:dyDescent="0.25">
      <c r="B2207" s="15">
        <v>2204</v>
      </c>
      <c r="C2207" s="20">
        <v>36141.491930570533</v>
      </c>
      <c r="D2207" s="20">
        <v>36141.491930570533</v>
      </c>
      <c r="E2207" s="17">
        <v>22750.65381731189</v>
      </c>
    </row>
    <row r="2208" spans="2:5" x14ac:dyDescent="0.25">
      <c r="B2208" s="15">
        <v>2205</v>
      </c>
      <c r="C2208" s="20">
        <v>36381.408311564199</v>
      </c>
      <c r="D2208" s="20">
        <v>36381.408311564199</v>
      </c>
      <c r="E2208" s="17">
        <v>23868.002063313113</v>
      </c>
    </row>
    <row r="2209" spans="2:5" x14ac:dyDescent="0.25">
      <c r="B2209" s="15">
        <v>2206</v>
      </c>
      <c r="C2209" s="20">
        <v>41530.42923207712</v>
      </c>
      <c r="D2209" s="20">
        <v>41530.42923207712</v>
      </c>
      <c r="E2209" s="17">
        <v>37690.633069591422</v>
      </c>
    </row>
    <row r="2210" spans="2:5" x14ac:dyDescent="0.25">
      <c r="B2210" s="15">
        <v>2207</v>
      </c>
      <c r="C2210" s="20">
        <v>49601.420204082286</v>
      </c>
      <c r="D2210" s="20">
        <v>49601.420204082286</v>
      </c>
      <c r="E2210" s="17">
        <v>64831.350247037364</v>
      </c>
    </row>
    <row r="2211" spans="2:5" x14ac:dyDescent="0.25">
      <c r="B2211" s="15">
        <v>2208</v>
      </c>
      <c r="C2211" s="20">
        <v>34080.88847326082</v>
      </c>
      <c r="D2211" s="20">
        <v>34080.88847326082</v>
      </c>
      <c r="E2211" s="17">
        <v>30326.90211961633</v>
      </c>
    </row>
    <row r="2212" spans="2:5" x14ac:dyDescent="0.25">
      <c r="B2212" s="15">
        <v>2209</v>
      </c>
      <c r="C2212" s="20">
        <v>44766.038737131152</v>
      </c>
      <c r="D2212" s="20">
        <v>44766.038737131152</v>
      </c>
      <c r="E2212" s="17">
        <v>46047.972854390988</v>
      </c>
    </row>
    <row r="2213" spans="2:5" x14ac:dyDescent="0.25">
      <c r="B2213" s="15">
        <v>2210</v>
      </c>
      <c r="C2213" s="20">
        <v>25264.457680675012</v>
      </c>
      <c r="D2213" s="20">
        <v>25264.457680675012</v>
      </c>
      <c r="E2213" s="17">
        <v>24802.517826694806</v>
      </c>
    </row>
    <row r="2214" spans="2:5" x14ac:dyDescent="0.25">
      <c r="B2214" s="15">
        <v>2211</v>
      </c>
      <c r="C2214" s="20">
        <v>32071.494055210835</v>
      </c>
      <c r="D2214" s="20">
        <v>32071.494055210835</v>
      </c>
      <c r="E2214" s="17">
        <v>47686.740339182536</v>
      </c>
    </row>
    <row r="2215" spans="2:5" x14ac:dyDescent="0.25">
      <c r="B2215" s="15">
        <v>2212</v>
      </c>
      <c r="C2215" s="20">
        <v>42138.855626772864</v>
      </c>
      <c r="D2215" s="20">
        <v>42138.855626772864</v>
      </c>
      <c r="E2215" s="17">
        <v>30664.346451060734</v>
      </c>
    </row>
    <row r="2216" spans="2:5" x14ac:dyDescent="0.25">
      <c r="B2216" s="15">
        <v>2213</v>
      </c>
      <c r="C2216" s="20">
        <v>45597.358501430186</v>
      </c>
      <c r="D2216" s="20">
        <v>45597.358501430186</v>
      </c>
      <c r="E2216" s="17">
        <v>39692.388140760115</v>
      </c>
    </row>
    <row r="2217" spans="2:5" x14ac:dyDescent="0.25">
      <c r="B2217" s="15">
        <v>2214</v>
      </c>
      <c r="C2217" s="20">
        <v>42192.648109684065</v>
      </c>
      <c r="D2217" s="20">
        <v>42192.648109684065</v>
      </c>
      <c r="E2217" s="17">
        <v>85165.774851548791</v>
      </c>
    </row>
    <row r="2218" spans="2:5" x14ac:dyDescent="0.25">
      <c r="B2218" s="15">
        <v>2215</v>
      </c>
      <c r="C2218" s="20">
        <v>55472.160218873745</v>
      </c>
      <c r="D2218" s="20">
        <v>55472.160218873745</v>
      </c>
      <c r="E2218" s="17">
        <v>44084.83022312088</v>
      </c>
    </row>
    <row r="2219" spans="2:5" x14ac:dyDescent="0.25">
      <c r="B2219" s="15">
        <v>2216</v>
      </c>
      <c r="C2219" s="20">
        <v>40634.831686667458</v>
      </c>
      <c r="D2219" s="20">
        <v>40634.831686667458</v>
      </c>
      <c r="E2219" s="17">
        <v>79707.969563975596</v>
      </c>
    </row>
    <row r="2220" spans="2:5" x14ac:dyDescent="0.25">
      <c r="B2220" s="15">
        <v>2217</v>
      </c>
      <c r="C2220" s="20">
        <v>36654.357859344513</v>
      </c>
      <c r="D2220" s="20">
        <v>36654.357859344513</v>
      </c>
      <c r="E2220" s="17">
        <v>102356.63554066762</v>
      </c>
    </row>
    <row r="2221" spans="2:5" x14ac:dyDescent="0.25">
      <c r="B2221" s="15">
        <v>2218</v>
      </c>
      <c r="C2221" s="20">
        <v>34252.356065424538</v>
      </c>
      <c r="D2221" s="20">
        <v>34252.356065424538</v>
      </c>
      <c r="E2221" s="17">
        <v>52592.14429633502</v>
      </c>
    </row>
    <row r="2222" spans="2:5" x14ac:dyDescent="0.25">
      <c r="B2222" s="15">
        <v>2219</v>
      </c>
      <c r="C2222" s="20">
        <v>34508.196956221786</v>
      </c>
      <c r="D2222" s="20">
        <v>34508.196956221786</v>
      </c>
      <c r="E2222" s="17">
        <v>44038.693924278581</v>
      </c>
    </row>
    <row r="2223" spans="2:5" x14ac:dyDescent="0.25">
      <c r="B2223" s="15">
        <v>2220</v>
      </c>
      <c r="C2223" s="20">
        <v>33052.329696273897</v>
      </c>
      <c r="D2223" s="20">
        <v>33052.329696273897</v>
      </c>
      <c r="E2223" s="17">
        <v>28247.620732201602</v>
      </c>
    </row>
    <row r="2224" spans="2:5" x14ac:dyDescent="0.25">
      <c r="B2224" s="15">
        <v>2221</v>
      </c>
      <c r="C2224" s="20">
        <v>55038.617693796696</v>
      </c>
      <c r="D2224" s="20">
        <v>55038.617693796696</v>
      </c>
      <c r="E2224" s="17">
        <v>69701.416914128335</v>
      </c>
    </row>
    <row r="2225" spans="2:5" x14ac:dyDescent="0.25">
      <c r="B2225" s="15">
        <v>2222</v>
      </c>
      <c r="C2225" s="20">
        <v>38556.733370851078</v>
      </c>
      <c r="D2225" s="20">
        <v>38556.733370851078</v>
      </c>
      <c r="E2225" s="17">
        <v>24071.989335875234</v>
      </c>
    </row>
    <row r="2226" spans="2:5" x14ac:dyDescent="0.25">
      <c r="B2226" s="15">
        <v>2223</v>
      </c>
      <c r="C2226" s="20">
        <v>36551.407898306737</v>
      </c>
      <c r="D2226" s="20">
        <v>36551.407898306737</v>
      </c>
      <c r="E2226" s="17">
        <v>39367.886217154199</v>
      </c>
    </row>
    <row r="2227" spans="2:5" x14ac:dyDescent="0.25">
      <c r="B2227" s="15">
        <v>2224</v>
      </c>
      <c r="C2227" s="20">
        <v>28357.184282709648</v>
      </c>
      <c r="D2227" s="20">
        <v>28357.184282709648</v>
      </c>
      <c r="E2227" s="17">
        <v>23241.794566444758</v>
      </c>
    </row>
    <row r="2228" spans="2:5" x14ac:dyDescent="0.25">
      <c r="B2228" s="15">
        <v>2225</v>
      </c>
      <c r="C2228" s="20">
        <v>37727.321281071847</v>
      </c>
      <c r="D2228" s="20">
        <v>37727.321281071847</v>
      </c>
      <c r="E2228" s="17">
        <v>65938.141680522953</v>
      </c>
    </row>
    <row r="2229" spans="2:5" x14ac:dyDescent="0.25">
      <c r="B2229" s="15">
        <v>2226</v>
      </c>
      <c r="C2229" s="20">
        <v>36766.449951362083</v>
      </c>
      <c r="D2229" s="20">
        <v>36766.449951362083</v>
      </c>
      <c r="E2229" s="17">
        <v>37004.197269147866</v>
      </c>
    </row>
    <row r="2230" spans="2:5" x14ac:dyDescent="0.25">
      <c r="B2230" s="15">
        <v>2227</v>
      </c>
      <c r="C2230" s="20">
        <v>42189.582937761639</v>
      </c>
      <c r="D2230" s="20">
        <v>42189.582937761639</v>
      </c>
      <c r="E2230" s="17">
        <v>28596.747619797858</v>
      </c>
    </row>
    <row r="2231" spans="2:5" x14ac:dyDescent="0.25">
      <c r="B2231" s="15">
        <v>2228</v>
      </c>
      <c r="C2231" s="20">
        <v>54375.37111694237</v>
      </c>
      <c r="D2231" s="20">
        <v>54375.37111694237</v>
      </c>
      <c r="E2231" s="17">
        <v>95020.140438887058</v>
      </c>
    </row>
    <row r="2232" spans="2:5" x14ac:dyDescent="0.25">
      <c r="B2232" s="15">
        <v>2229</v>
      </c>
      <c r="C2232" s="20">
        <v>40051.381826851328</v>
      </c>
      <c r="D2232" s="20">
        <v>40051.381826851328</v>
      </c>
      <c r="E2232" s="17">
        <v>41652.04901485295</v>
      </c>
    </row>
    <row r="2233" spans="2:5" x14ac:dyDescent="0.25">
      <c r="B2233" s="15">
        <v>2230</v>
      </c>
      <c r="C2233" s="20">
        <v>51858.750753316082</v>
      </c>
      <c r="D2233" s="20">
        <v>51858.750753316082</v>
      </c>
      <c r="E2233" s="17">
        <v>44389.978247951367</v>
      </c>
    </row>
    <row r="2234" spans="2:5" x14ac:dyDescent="0.25">
      <c r="B2234" s="15">
        <v>2231</v>
      </c>
      <c r="C2234" s="20">
        <v>39406.459126233043</v>
      </c>
      <c r="D2234" s="20">
        <v>39406.459126233043</v>
      </c>
      <c r="E2234" s="17">
        <v>29878.912113672151</v>
      </c>
    </row>
    <row r="2235" spans="2:5" x14ac:dyDescent="0.25">
      <c r="B2235" s="15">
        <v>2232</v>
      </c>
      <c r="C2235" s="20">
        <v>38902.253655505563</v>
      </c>
      <c r="D2235" s="20">
        <v>38902.253655505563</v>
      </c>
      <c r="E2235" s="17">
        <v>19759.837823011305</v>
      </c>
    </row>
    <row r="2236" spans="2:5" x14ac:dyDescent="0.25">
      <c r="B2236" s="15">
        <v>2233</v>
      </c>
      <c r="C2236" s="20">
        <v>34375.687769487988</v>
      </c>
      <c r="D2236" s="20">
        <v>34375.687769487988</v>
      </c>
      <c r="E2236" s="17">
        <v>40130.918458265987</v>
      </c>
    </row>
    <row r="2237" spans="2:5" x14ac:dyDescent="0.25">
      <c r="B2237" s="15">
        <v>2234</v>
      </c>
      <c r="C2237" s="20">
        <v>35473.236027892475</v>
      </c>
      <c r="D2237" s="20">
        <v>35473.236027892475</v>
      </c>
      <c r="E2237" s="17">
        <v>28353.860738892588</v>
      </c>
    </row>
    <row r="2238" spans="2:5" x14ac:dyDescent="0.25">
      <c r="B2238" s="15">
        <v>2235</v>
      </c>
      <c r="C2238" s="20">
        <v>59890.14279941548</v>
      </c>
      <c r="D2238" s="20">
        <v>59890.14279941548</v>
      </c>
      <c r="E2238" s="17">
        <v>89283.920894052804</v>
      </c>
    </row>
    <row r="2239" spans="2:5" x14ac:dyDescent="0.25">
      <c r="B2239" s="15">
        <v>2236</v>
      </c>
      <c r="C2239" s="20">
        <v>33422.396051959171</v>
      </c>
      <c r="D2239" s="20">
        <v>33422.396051959171</v>
      </c>
      <c r="E2239" s="17">
        <v>39645.149482977751</v>
      </c>
    </row>
    <row r="2240" spans="2:5" x14ac:dyDescent="0.25">
      <c r="B2240" s="15">
        <v>2237</v>
      </c>
      <c r="C2240" s="20">
        <v>52698.273951422852</v>
      </c>
      <c r="D2240" s="20">
        <v>52698.273951422852</v>
      </c>
      <c r="E2240" s="17">
        <v>43691.552467988877</v>
      </c>
    </row>
    <row r="2241" spans="2:5" x14ac:dyDescent="0.25">
      <c r="B2241" s="15">
        <v>2238</v>
      </c>
      <c r="C2241" s="20">
        <v>40008.572623175874</v>
      </c>
      <c r="D2241" s="20">
        <v>40008.572623175874</v>
      </c>
      <c r="E2241" s="17">
        <v>33426.250868855343</v>
      </c>
    </row>
    <row r="2242" spans="2:5" x14ac:dyDescent="0.25">
      <c r="B2242" s="15">
        <v>2239</v>
      </c>
      <c r="C2242" s="20">
        <v>42817.52086750204</v>
      </c>
      <c r="D2242" s="20">
        <v>42817.52086750204</v>
      </c>
      <c r="E2242" s="17">
        <v>108776.53313472285</v>
      </c>
    </row>
    <row r="2243" spans="2:5" x14ac:dyDescent="0.25">
      <c r="B2243" s="15">
        <v>2240</v>
      </c>
      <c r="C2243" s="20">
        <v>40352.655382615849</v>
      </c>
      <c r="D2243" s="20">
        <v>40352.655382615849</v>
      </c>
      <c r="E2243" s="17">
        <v>28722.376275202419</v>
      </c>
    </row>
    <row r="2244" spans="2:5" x14ac:dyDescent="0.25">
      <c r="B2244" s="15">
        <v>2241</v>
      </c>
      <c r="C2244" s="20">
        <v>48480.7171295753</v>
      </c>
      <c r="D2244" s="20">
        <v>48480.7171295753</v>
      </c>
      <c r="E2244" s="17">
        <v>25187.663496508405</v>
      </c>
    </row>
    <row r="2245" spans="2:5" x14ac:dyDescent="0.25">
      <c r="B2245" s="15">
        <v>2242</v>
      </c>
      <c r="C2245" s="20">
        <v>49647.272157055355</v>
      </c>
      <c r="D2245" s="20">
        <v>49647.272157055355</v>
      </c>
      <c r="E2245" s="17">
        <v>42228.364559523885</v>
      </c>
    </row>
    <row r="2246" spans="2:5" x14ac:dyDescent="0.25">
      <c r="B2246" s="15">
        <v>2243</v>
      </c>
      <c r="C2246" s="20">
        <v>48248.01671835711</v>
      </c>
      <c r="D2246" s="20">
        <v>48248.01671835711</v>
      </c>
      <c r="E2246" s="17">
        <v>51919.931149591022</v>
      </c>
    </row>
    <row r="2247" spans="2:5" x14ac:dyDescent="0.25">
      <c r="B2247" s="15">
        <v>2244</v>
      </c>
      <c r="C2247" s="20">
        <v>38455.961812006542</v>
      </c>
      <c r="D2247" s="20">
        <v>38455.961812006542</v>
      </c>
      <c r="E2247" s="17">
        <v>22119.196543833743</v>
      </c>
    </row>
    <row r="2248" spans="2:5" x14ac:dyDescent="0.25">
      <c r="B2248" s="15">
        <v>2245</v>
      </c>
      <c r="C2248" s="20">
        <v>33889.356927713277</v>
      </c>
      <c r="D2248" s="20">
        <v>33889.356927713277</v>
      </c>
      <c r="E2248" s="17">
        <v>24648.237235076016</v>
      </c>
    </row>
    <row r="2249" spans="2:5" x14ac:dyDescent="0.25">
      <c r="B2249" s="15">
        <v>2246</v>
      </c>
      <c r="C2249" s="20">
        <v>35633.734607227088</v>
      </c>
      <c r="D2249" s="20">
        <v>35633.734607227088</v>
      </c>
      <c r="E2249" s="17">
        <v>40854.144300655666</v>
      </c>
    </row>
    <row r="2250" spans="2:5" x14ac:dyDescent="0.25">
      <c r="B2250" s="15">
        <v>2247</v>
      </c>
      <c r="C2250" s="20">
        <v>42100.563951600459</v>
      </c>
      <c r="D2250" s="20">
        <v>42100.563951600459</v>
      </c>
      <c r="E2250" s="17">
        <v>44021.252357672449</v>
      </c>
    </row>
    <row r="2251" spans="2:5" x14ac:dyDescent="0.25">
      <c r="B2251" s="15">
        <v>2248</v>
      </c>
      <c r="C2251" s="20">
        <v>50902.292419347032</v>
      </c>
      <c r="D2251" s="20">
        <v>50902.292419347032</v>
      </c>
      <c r="E2251" s="17">
        <v>38189.136110631174</v>
      </c>
    </row>
    <row r="2252" spans="2:5" x14ac:dyDescent="0.25">
      <c r="B2252" s="15">
        <v>2249</v>
      </c>
      <c r="C2252" s="20">
        <v>42973.106246543866</v>
      </c>
      <c r="D2252" s="20">
        <v>42973.106246543866</v>
      </c>
      <c r="E2252" s="17">
        <v>37422.147750054632</v>
      </c>
    </row>
    <row r="2253" spans="2:5" x14ac:dyDescent="0.25">
      <c r="B2253" s="15">
        <v>2250</v>
      </c>
      <c r="C2253" s="20">
        <v>28740.648830285107</v>
      </c>
      <c r="D2253" s="20">
        <v>28740.648830285107</v>
      </c>
      <c r="E2253" s="17">
        <v>37813.541274806441</v>
      </c>
    </row>
    <row r="2254" spans="2:5" x14ac:dyDescent="0.25">
      <c r="B2254" s="15">
        <v>2251</v>
      </c>
      <c r="C2254" s="20">
        <v>46142.157724603137</v>
      </c>
      <c r="D2254" s="20">
        <v>46142.157724603137</v>
      </c>
      <c r="E2254" s="17">
        <v>40625.526444533345</v>
      </c>
    </row>
    <row r="2255" spans="2:5" x14ac:dyDescent="0.25">
      <c r="B2255" s="15">
        <v>2252</v>
      </c>
      <c r="C2255" s="20">
        <v>39171.196268718886</v>
      </c>
      <c r="D2255" s="20">
        <v>39171.196268718886</v>
      </c>
      <c r="E2255" s="17">
        <v>27745.168013360828</v>
      </c>
    </row>
    <row r="2256" spans="2:5" x14ac:dyDescent="0.25">
      <c r="B2256" s="15">
        <v>2253</v>
      </c>
      <c r="C2256" s="20">
        <v>42273.384455892367</v>
      </c>
      <c r="D2256" s="20">
        <v>42273.384455892367</v>
      </c>
      <c r="E2256" s="17">
        <v>28913.215110888719</v>
      </c>
    </row>
    <row r="2257" spans="2:5" x14ac:dyDescent="0.25">
      <c r="B2257" s="15">
        <v>2254</v>
      </c>
      <c r="C2257" s="20">
        <v>37153.568678475545</v>
      </c>
      <c r="D2257" s="20">
        <v>37153.568678475545</v>
      </c>
      <c r="E2257" s="17">
        <v>71045.603065521616</v>
      </c>
    </row>
    <row r="2258" spans="2:5" x14ac:dyDescent="0.25">
      <c r="B2258" s="15">
        <v>2255</v>
      </c>
      <c r="C2258" s="20">
        <v>25543.816674908794</v>
      </c>
      <c r="D2258" s="20">
        <v>25543.816674908794</v>
      </c>
      <c r="E2258" s="17">
        <v>73048.285332005893</v>
      </c>
    </row>
    <row r="2259" spans="2:5" x14ac:dyDescent="0.25">
      <c r="B2259" s="15">
        <v>2256</v>
      </c>
      <c r="C2259" s="20">
        <v>45860.03824358408</v>
      </c>
      <c r="D2259" s="20">
        <v>45860.03824358408</v>
      </c>
      <c r="E2259" s="17">
        <v>75457.105959533175</v>
      </c>
    </row>
    <row r="2260" spans="2:5" x14ac:dyDescent="0.25">
      <c r="B2260" s="15">
        <v>2257</v>
      </c>
      <c r="C2260" s="20">
        <v>28320.227664724549</v>
      </c>
      <c r="D2260" s="20">
        <v>28320.227664724549</v>
      </c>
      <c r="E2260" s="17">
        <v>27138.361189294217</v>
      </c>
    </row>
    <row r="2261" spans="2:5" x14ac:dyDescent="0.25">
      <c r="B2261" s="15">
        <v>2258</v>
      </c>
      <c r="C2261" s="20">
        <v>29466.199356400291</v>
      </c>
      <c r="D2261" s="20">
        <v>29466.199356400291</v>
      </c>
      <c r="E2261" s="17">
        <v>22693.103787006396</v>
      </c>
    </row>
    <row r="2262" spans="2:5" x14ac:dyDescent="0.25">
      <c r="B2262" s="15">
        <v>2259</v>
      </c>
      <c r="C2262" s="20">
        <v>47510.581191533434</v>
      </c>
      <c r="D2262" s="20">
        <v>47510.581191533434</v>
      </c>
      <c r="E2262" s="17">
        <v>92502.875715556627</v>
      </c>
    </row>
    <row r="2263" spans="2:5" x14ac:dyDescent="0.25">
      <c r="B2263" s="15">
        <v>2260</v>
      </c>
      <c r="C2263" s="20">
        <v>54091.144787774429</v>
      </c>
      <c r="D2263" s="20">
        <v>54091.144787774429</v>
      </c>
      <c r="E2263" s="17">
        <v>23702.271351604239</v>
      </c>
    </row>
    <row r="2264" spans="2:5" x14ac:dyDescent="0.25">
      <c r="B2264" s="15">
        <v>2261</v>
      </c>
      <c r="C2264" s="20">
        <v>43702.435524587119</v>
      </c>
      <c r="D2264" s="20">
        <v>43702.435524587119</v>
      </c>
      <c r="E2264" s="17">
        <v>33891.52561414885</v>
      </c>
    </row>
    <row r="2265" spans="2:5" x14ac:dyDescent="0.25">
      <c r="B2265" s="15">
        <v>2262</v>
      </c>
      <c r="C2265" s="20">
        <v>36898.396849886194</v>
      </c>
      <c r="D2265" s="20">
        <v>36898.396849886194</v>
      </c>
      <c r="E2265" s="17">
        <v>44077.756363329594</v>
      </c>
    </row>
    <row r="2266" spans="2:5" x14ac:dyDescent="0.25">
      <c r="B2266" s="15">
        <v>2263</v>
      </c>
      <c r="C2266" s="20">
        <v>47331.037940670969</v>
      </c>
      <c r="D2266" s="20">
        <v>47331.037940670969</v>
      </c>
      <c r="E2266" s="17">
        <v>79331.69668488593</v>
      </c>
    </row>
    <row r="2267" spans="2:5" x14ac:dyDescent="0.25">
      <c r="B2267" s="15">
        <v>2264</v>
      </c>
      <c r="C2267" s="20">
        <v>37735.680015382321</v>
      </c>
      <c r="D2267" s="20">
        <v>37735.680015382321</v>
      </c>
      <c r="E2267" s="17">
        <v>44981.808437719803</v>
      </c>
    </row>
    <row r="2268" spans="2:5" x14ac:dyDescent="0.25">
      <c r="B2268" s="15">
        <v>2265</v>
      </c>
      <c r="C2268" s="20">
        <v>25862.558111245282</v>
      </c>
      <c r="D2268" s="20">
        <v>25862.558111245282</v>
      </c>
      <c r="E2268" s="17">
        <v>30953.151144985692</v>
      </c>
    </row>
    <row r="2269" spans="2:5" x14ac:dyDescent="0.25">
      <c r="B2269" s="15">
        <v>2266</v>
      </c>
      <c r="C2269" s="20">
        <v>47644.731110865985</v>
      </c>
      <c r="D2269" s="20">
        <v>47644.731110865985</v>
      </c>
      <c r="E2269" s="17">
        <v>63306.195123215846</v>
      </c>
    </row>
    <row r="2270" spans="2:5" x14ac:dyDescent="0.25">
      <c r="B2270" s="15">
        <v>2267</v>
      </c>
      <c r="C2270" s="20">
        <v>46204.984149675278</v>
      </c>
      <c r="D2270" s="20">
        <v>46204.984149675278</v>
      </c>
      <c r="E2270" s="17">
        <v>57405.647582020742</v>
      </c>
    </row>
    <row r="2271" spans="2:5" x14ac:dyDescent="0.25">
      <c r="B2271" s="15">
        <v>2268</v>
      </c>
      <c r="C2271" s="20">
        <v>41774.201298277891</v>
      </c>
      <c r="D2271" s="20">
        <v>41774.201298277891</v>
      </c>
      <c r="E2271" s="17">
        <v>71353.051267481816</v>
      </c>
    </row>
    <row r="2272" spans="2:5" x14ac:dyDescent="0.25">
      <c r="B2272" s="15">
        <v>2269</v>
      </c>
      <c r="C2272" s="20">
        <v>31727.453861797541</v>
      </c>
      <c r="D2272" s="20">
        <v>31727.453861797541</v>
      </c>
      <c r="E2272" s="17">
        <v>26963.206960488762</v>
      </c>
    </row>
    <row r="2273" spans="2:5" x14ac:dyDescent="0.25">
      <c r="B2273" s="15">
        <v>2270</v>
      </c>
      <c r="C2273" s="20">
        <v>33174.859442844085</v>
      </c>
      <c r="D2273" s="20">
        <v>33174.859442844085</v>
      </c>
      <c r="E2273" s="17">
        <v>27349.41288726568</v>
      </c>
    </row>
    <row r="2274" spans="2:5" x14ac:dyDescent="0.25">
      <c r="B2274" s="15">
        <v>2271</v>
      </c>
      <c r="C2274" s="20">
        <v>33720.041825297041</v>
      </c>
      <c r="D2274" s="20">
        <v>33720.041825297041</v>
      </c>
      <c r="E2274" s="17">
        <v>40903.765123634214</v>
      </c>
    </row>
    <row r="2275" spans="2:5" x14ac:dyDescent="0.25">
      <c r="B2275" s="15">
        <v>2272</v>
      </c>
      <c r="C2275" s="20">
        <v>49373.077421291186</v>
      </c>
      <c r="D2275" s="20">
        <v>49373.077421291186</v>
      </c>
      <c r="E2275" s="17">
        <v>43630.232057252993</v>
      </c>
    </row>
    <row r="2276" spans="2:5" x14ac:dyDescent="0.25">
      <c r="B2276" s="15">
        <v>2273</v>
      </c>
      <c r="C2276" s="20">
        <v>52100.119180986701</v>
      </c>
      <c r="D2276" s="20">
        <v>52100.119180986701</v>
      </c>
      <c r="E2276" s="17">
        <v>80361.883094950521</v>
      </c>
    </row>
    <row r="2277" spans="2:5" x14ac:dyDescent="0.25">
      <c r="B2277" s="15">
        <v>2274</v>
      </c>
      <c r="C2277" s="20">
        <v>54243.878082096198</v>
      </c>
      <c r="D2277" s="20">
        <v>54243.878082096198</v>
      </c>
      <c r="E2277" s="17">
        <v>43792.628668247628</v>
      </c>
    </row>
    <row r="2278" spans="2:5" x14ac:dyDescent="0.25">
      <c r="B2278" s="15">
        <v>2275</v>
      </c>
      <c r="C2278" s="20">
        <v>26088.600207454612</v>
      </c>
      <c r="D2278" s="20">
        <v>26088.600207454612</v>
      </c>
      <c r="E2278" s="17">
        <v>18052.313048917516</v>
      </c>
    </row>
    <row r="2279" spans="2:5" x14ac:dyDescent="0.25">
      <c r="B2279" s="15">
        <v>2276</v>
      </c>
      <c r="C2279" s="20">
        <v>34293.764831896544</v>
      </c>
      <c r="D2279" s="20">
        <v>34293.764831896544</v>
      </c>
      <c r="E2279" s="17">
        <v>28643.690035745294</v>
      </c>
    </row>
    <row r="2280" spans="2:5" x14ac:dyDescent="0.25">
      <c r="B2280" s="15">
        <v>2277</v>
      </c>
      <c r="C2280" s="20">
        <v>30829.293207349281</v>
      </c>
      <c r="D2280" s="20">
        <v>30829.293207349281</v>
      </c>
      <c r="E2280" s="17">
        <v>16885.65847126162</v>
      </c>
    </row>
    <row r="2281" spans="2:5" x14ac:dyDescent="0.25">
      <c r="B2281" s="15">
        <v>2278</v>
      </c>
      <c r="C2281" s="20">
        <v>44618.143064492491</v>
      </c>
      <c r="D2281" s="20">
        <v>44618.143064492491</v>
      </c>
      <c r="E2281" s="17">
        <v>78112.846817060155</v>
      </c>
    </row>
    <row r="2282" spans="2:5" x14ac:dyDescent="0.25">
      <c r="B2282" s="15">
        <v>2279</v>
      </c>
      <c r="C2282" s="20">
        <v>39583.882425679934</v>
      </c>
      <c r="D2282" s="20">
        <v>39583.882425679934</v>
      </c>
      <c r="E2282" s="17">
        <v>19315.089054387303</v>
      </c>
    </row>
    <row r="2283" spans="2:5" x14ac:dyDescent="0.25">
      <c r="B2283" s="15">
        <v>2280</v>
      </c>
      <c r="C2283" s="20">
        <v>54010.827490461525</v>
      </c>
      <c r="D2283" s="20">
        <v>54010.827490461525</v>
      </c>
      <c r="E2283" s="17">
        <v>24589.301935735701</v>
      </c>
    </row>
    <row r="2284" spans="2:5" x14ac:dyDescent="0.25">
      <c r="B2284" s="15">
        <v>2281</v>
      </c>
      <c r="C2284" s="20">
        <v>32034.796478479315</v>
      </c>
      <c r="D2284" s="20">
        <v>32034.796478479315</v>
      </c>
      <c r="E2284" s="17">
        <v>29173.316522467088</v>
      </c>
    </row>
    <row r="2285" spans="2:5" x14ac:dyDescent="0.25">
      <c r="B2285" s="15">
        <v>2282</v>
      </c>
      <c r="C2285" s="20">
        <v>38667.494745153504</v>
      </c>
      <c r="D2285" s="20">
        <v>38667.494745153504</v>
      </c>
      <c r="E2285" s="17">
        <v>32639.931108297114</v>
      </c>
    </row>
    <row r="2286" spans="2:5" x14ac:dyDescent="0.25">
      <c r="B2286" s="15">
        <v>2283</v>
      </c>
      <c r="C2286" s="20">
        <v>47750.080098486782</v>
      </c>
      <c r="D2286" s="20">
        <v>47750.080098486782</v>
      </c>
      <c r="E2286" s="17">
        <v>30194.235453800819</v>
      </c>
    </row>
    <row r="2287" spans="2:5" x14ac:dyDescent="0.25">
      <c r="B2287" s="15">
        <v>2284</v>
      </c>
      <c r="C2287" s="20">
        <v>33719.967875153452</v>
      </c>
      <c r="D2287" s="20">
        <v>33719.967875153452</v>
      </c>
      <c r="E2287" s="17">
        <v>28125.515887698984</v>
      </c>
    </row>
    <row r="2288" spans="2:5" x14ac:dyDescent="0.25">
      <c r="B2288" s="15">
        <v>2285</v>
      </c>
      <c r="C2288" s="20">
        <v>35945.875295381513</v>
      </c>
      <c r="D2288" s="20">
        <v>35945.875295381513</v>
      </c>
      <c r="E2288" s="17">
        <v>32421.157191410995</v>
      </c>
    </row>
    <row r="2289" spans="2:5" x14ac:dyDescent="0.25">
      <c r="B2289" s="15">
        <v>2286</v>
      </c>
      <c r="C2289" s="20">
        <v>45643.241328538999</v>
      </c>
      <c r="D2289" s="20">
        <v>45643.241328538999</v>
      </c>
      <c r="E2289" s="17">
        <v>40438.89757697194</v>
      </c>
    </row>
    <row r="2290" spans="2:5" x14ac:dyDescent="0.25">
      <c r="B2290" s="15">
        <v>2287</v>
      </c>
      <c r="C2290" s="20">
        <v>47132.37267674641</v>
      </c>
      <c r="D2290" s="20">
        <v>47132.37267674641</v>
      </c>
      <c r="E2290" s="17">
        <v>27373.961433283523</v>
      </c>
    </row>
    <row r="2291" spans="2:5" x14ac:dyDescent="0.25">
      <c r="B2291" s="15">
        <v>2288</v>
      </c>
      <c r="C2291" s="20">
        <v>28368.327517472229</v>
      </c>
      <c r="D2291" s="20">
        <v>28368.327517472229</v>
      </c>
      <c r="E2291" s="17">
        <v>74753.722074240519</v>
      </c>
    </row>
    <row r="2292" spans="2:5" x14ac:dyDescent="0.25">
      <c r="B2292" s="15">
        <v>2289</v>
      </c>
      <c r="C2292" s="20">
        <v>39472.493991398784</v>
      </c>
      <c r="D2292" s="20">
        <v>39472.493991398784</v>
      </c>
      <c r="E2292" s="17">
        <v>36543.483487502534</v>
      </c>
    </row>
    <row r="2293" spans="2:5" x14ac:dyDescent="0.25">
      <c r="B2293" s="15">
        <v>2290</v>
      </c>
      <c r="C2293" s="20">
        <v>42492.339213444931</v>
      </c>
      <c r="D2293" s="20">
        <v>42492.339213444931</v>
      </c>
      <c r="E2293" s="17">
        <v>21870.046549905062</v>
      </c>
    </row>
    <row r="2294" spans="2:5" x14ac:dyDescent="0.25">
      <c r="B2294" s="15">
        <v>2291</v>
      </c>
      <c r="C2294" s="20">
        <v>45011.80255905354</v>
      </c>
      <c r="D2294" s="20">
        <v>45011.80255905354</v>
      </c>
      <c r="E2294" s="17">
        <v>26976.459624690433</v>
      </c>
    </row>
    <row r="2295" spans="2:5" x14ac:dyDescent="0.25">
      <c r="B2295" s="15">
        <v>2292</v>
      </c>
      <c r="C2295" s="20">
        <v>33056.774684743388</v>
      </c>
      <c r="D2295" s="20">
        <v>33056.774684743388</v>
      </c>
      <c r="E2295" s="17">
        <v>83072.34005155004</v>
      </c>
    </row>
    <row r="2296" spans="2:5" x14ac:dyDescent="0.25">
      <c r="B2296" s="15">
        <v>2293</v>
      </c>
      <c r="C2296" s="20">
        <v>45917.6384105506</v>
      </c>
      <c r="D2296" s="20">
        <v>45917.6384105506</v>
      </c>
      <c r="E2296" s="17">
        <v>34757.627550246281</v>
      </c>
    </row>
    <row r="2297" spans="2:5" x14ac:dyDescent="0.25">
      <c r="B2297" s="15">
        <v>2294</v>
      </c>
      <c r="C2297" s="20">
        <v>36006.42038046987</v>
      </c>
      <c r="D2297" s="20">
        <v>36006.42038046987</v>
      </c>
      <c r="E2297" s="17">
        <v>79442.716949974521</v>
      </c>
    </row>
    <row r="2298" spans="2:5" x14ac:dyDescent="0.25">
      <c r="B2298" s="15">
        <v>2295</v>
      </c>
      <c r="C2298" s="20">
        <v>34113.532214425184</v>
      </c>
      <c r="D2298" s="20">
        <v>34113.532214425184</v>
      </c>
      <c r="E2298" s="17">
        <v>18787.338519643592</v>
      </c>
    </row>
    <row r="2299" spans="2:5" x14ac:dyDescent="0.25">
      <c r="B2299" s="15">
        <v>2296</v>
      </c>
      <c r="C2299" s="20">
        <v>60955.4886970722</v>
      </c>
      <c r="D2299" s="20">
        <v>60955.4886970722</v>
      </c>
      <c r="E2299" s="17">
        <v>28790.782124818415</v>
      </c>
    </row>
    <row r="2300" spans="2:5" x14ac:dyDescent="0.25">
      <c r="B2300" s="15">
        <v>2297</v>
      </c>
      <c r="C2300" s="20">
        <v>39492.435110266139</v>
      </c>
      <c r="D2300" s="20">
        <v>39492.435110266139</v>
      </c>
      <c r="E2300" s="17">
        <v>25964.558483961449</v>
      </c>
    </row>
    <row r="2301" spans="2:5" x14ac:dyDescent="0.25">
      <c r="B2301" s="15">
        <v>2298</v>
      </c>
      <c r="C2301" s="20">
        <v>33158.152041592417</v>
      </c>
      <c r="D2301" s="20">
        <v>33158.152041592417</v>
      </c>
      <c r="E2301" s="17">
        <v>35782.097252320091</v>
      </c>
    </row>
    <row r="2302" spans="2:5" x14ac:dyDescent="0.25">
      <c r="B2302" s="15">
        <v>2299</v>
      </c>
      <c r="C2302" s="20">
        <v>39010.654323444855</v>
      </c>
      <c r="D2302" s="20">
        <v>39010.654323444855</v>
      </c>
      <c r="E2302" s="17">
        <v>38459.131082688356</v>
      </c>
    </row>
    <row r="2303" spans="2:5" x14ac:dyDescent="0.25">
      <c r="B2303" s="15">
        <v>2300</v>
      </c>
      <c r="C2303" s="20">
        <v>45870.279278713315</v>
      </c>
      <c r="D2303" s="20">
        <v>45870.279278713315</v>
      </c>
      <c r="E2303" s="17">
        <v>35562.713026439713</v>
      </c>
    </row>
    <row r="2304" spans="2:5" x14ac:dyDescent="0.25">
      <c r="B2304" s="15">
        <v>2301</v>
      </c>
      <c r="C2304" s="20">
        <v>43697.142283169087</v>
      </c>
      <c r="D2304" s="20">
        <v>43697.142283169087</v>
      </c>
      <c r="E2304" s="17">
        <v>46812.763224141694</v>
      </c>
    </row>
    <row r="2305" spans="2:5" x14ac:dyDescent="0.25">
      <c r="B2305" s="15">
        <v>2302</v>
      </c>
      <c r="C2305" s="20">
        <v>38793.236627007791</v>
      </c>
      <c r="D2305" s="20">
        <v>38793.236627007791</v>
      </c>
      <c r="E2305" s="17">
        <v>98756.721614475537</v>
      </c>
    </row>
    <row r="2306" spans="2:5" x14ac:dyDescent="0.25">
      <c r="B2306" s="15">
        <v>2303</v>
      </c>
      <c r="C2306" s="20">
        <v>32640.941419956969</v>
      </c>
      <c r="D2306" s="20">
        <v>32640.941419956969</v>
      </c>
      <c r="E2306" s="17">
        <v>87220.194471588547</v>
      </c>
    </row>
    <row r="2307" spans="2:5" x14ac:dyDescent="0.25">
      <c r="B2307" s="15">
        <v>2304</v>
      </c>
      <c r="C2307" s="20">
        <v>42874.922774228529</v>
      </c>
      <c r="D2307" s="20">
        <v>42874.922774228529</v>
      </c>
      <c r="E2307" s="17">
        <v>35422.937345088314</v>
      </c>
    </row>
    <row r="2308" spans="2:5" x14ac:dyDescent="0.25">
      <c r="B2308" s="15">
        <v>2305</v>
      </c>
      <c r="C2308" s="20">
        <v>34609.281724936613</v>
      </c>
      <c r="D2308" s="20">
        <v>34609.281724936613</v>
      </c>
      <c r="E2308" s="17">
        <v>54241.371569356081</v>
      </c>
    </row>
    <row r="2309" spans="2:5" x14ac:dyDescent="0.25">
      <c r="B2309" s="15">
        <v>2306</v>
      </c>
      <c r="C2309" s="20">
        <v>38341.171190432069</v>
      </c>
      <c r="D2309" s="20">
        <v>38341.171190432069</v>
      </c>
      <c r="E2309" s="17">
        <v>33711.705984558779</v>
      </c>
    </row>
    <row r="2310" spans="2:5" x14ac:dyDescent="0.25">
      <c r="B2310" s="15">
        <v>2307</v>
      </c>
      <c r="C2310" s="20">
        <v>25918.625414443399</v>
      </c>
      <c r="D2310" s="20">
        <v>25918.625414443399</v>
      </c>
      <c r="E2310" s="17">
        <v>29991.184865176794</v>
      </c>
    </row>
    <row r="2311" spans="2:5" x14ac:dyDescent="0.25">
      <c r="B2311" s="15">
        <v>2308</v>
      </c>
      <c r="C2311" s="20">
        <v>37000.632862590624</v>
      </c>
      <c r="D2311" s="20">
        <v>37000.632862590624</v>
      </c>
      <c r="E2311" s="17">
        <v>29638.396571495909</v>
      </c>
    </row>
    <row r="2312" spans="2:5" x14ac:dyDescent="0.25">
      <c r="B2312" s="15">
        <v>2309</v>
      </c>
      <c r="C2312" s="20">
        <v>39616.535257587435</v>
      </c>
      <c r="D2312" s="20">
        <v>39616.535257587435</v>
      </c>
      <c r="E2312" s="17">
        <v>87353.454344237485</v>
      </c>
    </row>
    <row r="2313" spans="2:5" x14ac:dyDescent="0.25">
      <c r="B2313" s="15">
        <v>2310</v>
      </c>
      <c r="C2313" s="20">
        <v>25229.890605706205</v>
      </c>
      <c r="D2313" s="20">
        <v>25229.890605706205</v>
      </c>
      <c r="E2313" s="17">
        <v>23782.990283150582</v>
      </c>
    </row>
    <row r="2314" spans="2:5" x14ac:dyDescent="0.25">
      <c r="B2314" s="15">
        <v>2311</v>
      </c>
      <c r="C2314" s="20">
        <v>34592.551188271369</v>
      </c>
      <c r="D2314" s="20">
        <v>34592.551188271369</v>
      </c>
      <c r="E2314" s="17">
        <v>27830.420256112397</v>
      </c>
    </row>
    <row r="2315" spans="2:5" x14ac:dyDescent="0.25">
      <c r="B2315" s="15">
        <v>2312</v>
      </c>
      <c r="C2315" s="20">
        <v>40405.73071750332</v>
      </c>
      <c r="D2315" s="20">
        <v>40405.73071750332</v>
      </c>
      <c r="E2315" s="17">
        <v>25964.505504887675</v>
      </c>
    </row>
    <row r="2316" spans="2:5" x14ac:dyDescent="0.25">
      <c r="B2316" s="15">
        <v>2313</v>
      </c>
      <c r="C2316" s="20">
        <v>41104.610415751173</v>
      </c>
      <c r="D2316" s="20">
        <v>41104.610415751173</v>
      </c>
      <c r="E2316" s="17">
        <v>23163.98507789012</v>
      </c>
    </row>
    <row r="2317" spans="2:5" x14ac:dyDescent="0.25">
      <c r="B2317" s="15">
        <v>2314</v>
      </c>
      <c r="C2317" s="20">
        <v>40732.141585010482</v>
      </c>
      <c r="D2317" s="20">
        <v>40732.141585010482</v>
      </c>
      <c r="E2317" s="17">
        <v>26809.196651199523</v>
      </c>
    </row>
    <row r="2318" spans="2:5" x14ac:dyDescent="0.25">
      <c r="B2318" s="15">
        <v>2315</v>
      </c>
      <c r="C2318" s="20">
        <v>37114.115573294192</v>
      </c>
      <c r="D2318" s="20">
        <v>37114.115573294192</v>
      </c>
      <c r="E2318" s="17">
        <v>27783.428839007007</v>
      </c>
    </row>
    <row r="2319" spans="2:5" x14ac:dyDescent="0.25">
      <c r="B2319" s="15">
        <v>2316</v>
      </c>
      <c r="C2319" s="20">
        <v>60128.888797050109</v>
      </c>
      <c r="D2319" s="20">
        <v>60128.888797050109</v>
      </c>
      <c r="E2319" s="17">
        <v>41469.452258202342</v>
      </c>
    </row>
    <row r="2320" spans="2:5" x14ac:dyDescent="0.25">
      <c r="B2320" s="15">
        <v>2317</v>
      </c>
      <c r="C2320" s="20">
        <v>28412.764494710987</v>
      </c>
      <c r="D2320" s="20">
        <v>28412.764494710987</v>
      </c>
      <c r="E2320" s="17">
        <v>39990.474489176253</v>
      </c>
    </row>
    <row r="2321" spans="2:5" x14ac:dyDescent="0.25">
      <c r="B2321" s="15">
        <v>2318</v>
      </c>
      <c r="C2321" s="20">
        <v>34065.119423819291</v>
      </c>
      <c r="D2321" s="20">
        <v>34065.119423819291</v>
      </c>
      <c r="E2321" s="17">
        <v>15711.288085153332</v>
      </c>
    </row>
    <row r="2322" spans="2:5" x14ac:dyDescent="0.25">
      <c r="B2322" s="15">
        <v>2319</v>
      </c>
      <c r="C2322" s="20">
        <v>27507.140959942619</v>
      </c>
      <c r="D2322" s="20">
        <v>27507.140959942619</v>
      </c>
      <c r="E2322" s="17">
        <v>38071.754826757824</v>
      </c>
    </row>
    <row r="2323" spans="2:5" x14ac:dyDescent="0.25">
      <c r="B2323" s="15">
        <v>2320</v>
      </c>
      <c r="C2323" s="20">
        <v>40362.124699511107</v>
      </c>
      <c r="D2323" s="20">
        <v>40362.124699511107</v>
      </c>
      <c r="E2323" s="17">
        <v>45985.108842227317</v>
      </c>
    </row>
    <row r="2324" spans="2:5" x14ac:dyDescent="0.25">
      <c r="B2324" s="15">
        <v>2321</v>
      </c>
      <c r="C2324" s="20">
        <v>39196.452376588371</v>
      </c>
      <c r="D2324" s="20">
        <v>39196.452376588371</v>
      </c>
      <c r="E2324" s="17">
        <v>25250.67223472875</v>
      </c>
    </row>
    <row r="2325" spans="2:5" x14ac:dyDescent="0.25">
      <c r="B2325" s="15">
        <v>2322</v>
      </c>
      <c r="C2325" s="20">
        <v>37215.058831450318</v>
      </c>
      <c r="D2325" s="20">
        <v>37215.058831450318</v>
      </c>
      <c r="E2325" s="17">
        <v>26571.611362985357</v>
      </c>
    </row>
    <row r="2326" spans="2:5" x14ac:dyDescent="0.25">
      <c r="B2326" s="15">
        <v>2323</v>
      </c>
      <c r="C2326" s="20">
        <v>43952.558304171929</v>
      </c>
      <c r="D2326" s="20">
        <v>43952.558304171929</v>
      </c>
      <c r="E2326" s="17">
        <v>32199.291843016097</v>
      </c>
    </row>
    <row r="2327" spans="2:5" x14ac:dyDescent="0.25">
      <c r="B2327" s="15">
        <v>2324</v>
      </c>
      <c r="C2327" s="20">
        <v>29916.702085828405</v>
      </c>
      <c r="D2327" s="20">
        <v>29916.702085828405</v>
      </c>
      <c r="E2327" s="17">
        <v>47114.963668557706</v>
      </c>
    </row>
    <row r="2328" spans="2:5" x14ac:dyDescent="0.25">
      <c r="B2328" s="15">
        <v>2325</v>
      </c>
      <c r="C2328" s="20">
        <v>35314.80088114673</v>
      </c>
      <c r="D2328" s="20">
        <v>35314.80088114673</v>
      </c>
      <c r="E2328" s="17">
        <v>25781.475993565899</v>
      </c>
    </row>
    <row r="2329" spans="2:5" x14ac:dyDescent="0.25">
      <c r="B2329" s="15">
        <v>2326</v>
      </c>
      <c r="C2329" s="20">
        <v>39518.049558571183</v>
      </c>
      <c r="D2329" s="20">
        <v>39518.049558571183</v>
      </c>
      <c r="E2329" s="17">
        <v>99662.678238092427</v>
      </c>
    </row>
    <row r="2330" spans="2:5" x14ac:dyDescent="0.25">
      <c r="B2330" s="15">
        <v>2327</v>
      </c>
      <c r="C2330" s="20">
        <v>51467.916477986313</v>
      </c>
      <c r="D2330" s="20">
        <v>51467.916477986313</v>
      </c>
      <c r="E2330" s="17">
        <v>28988.762292290969</v>
      </c>
    </row>
    <row r="2331" spans="2:5" x14ac:dyDescent="0.25">
      <c r="B2331" s="15">
        <v>2328</v>
      </c>
      <c r="C2331" s="20">
        <v>33969.558921159129</v>
      </c>
      <c r="D2331" s="20">
        <v>33969.558921159129</v>
      </c>
      <c r="E2331" s="17">
        <v>96273.632781201552</v>
      </c>
    </row>
    <row r="2332" spans="2:5" x14ac:dyDescent="0.25">
      <c r="B2332" s="15">
        <v>2329</v>
      </c>
      <c r="C2332" s="20">
        <v>43823.553645601205</v>
      </c>
      <c r="D2332" s="20">
        <v>43823.553645601205</v>
      </c>
      <c r="E2332" s="17">
        <v>33084.133197868927</v>
      </c>
    </row>
    <row r="2333" spans="2:5" x14ac:dyDescent="0.25">
      <c r="B2333" s="15">
        <v>2330</v>
      </c>
      <c r="C2333" s="20">
        <v>37761.342373298918</v>
      </c>
      <c r="D2333" s="20">
        <v>37761.342373298918</v>
      </c>
      <c r="E2333" s="17">
        <v>46790.956840690895</v>
      </c>
    </row>
    <row r="2334" spans="2:5" x14ac:dyDescent="0.25">
      <c r="B2334" s="15">
        <v>2331</v>
      </c>
      <c r="C2334" s="20">
        <v>55595.268123562506</v>
      </c>
      <c r="D2334" s="20">
        <v>55595.268123562506</v>
      </c>
      <c r="E2334" s="17">
        <v>21538.64991422791</v>
      </c>
    </row>
    <row r="2335" spans="2:5" x14ac:dyDescent="0.25">
      <c r="B2335" s="15">
        <v>2332</v>
      </c>
      <c r="C2335" s="20">
        <v>52820.858504481163</v>
      </c>
      <c r="D2335" s="20">
        <v>52820.858504481163</v>
      </c>
      <c r="E2335" s="17">
        <v>31872.840541631274</v>
      </c>
    </row>
    <row r="2336" spans="2:5" x14ac:dyDescent="0.25">
      <c r="B2336" s="15">
        <v>2333</v>
      </c>
      <c r="C2336" s="20">
        <v>36186.805149366206</v>
      </c>
      <c r="D2336" s="20">
        <v>36186.805149366206</v>
      </c>
      <c r="E2336" s="17">
        <v>92683.852431790336</v>
      </c>
    </row>
    <row r="2337" spans="2:5" x14ac:dyDescent="0.25">
      <c r="B2337" s="15">
        <v>2334</v>
      </c>
      <c r="C2337" s="20">
        <v>32855.357359093563</v>
      </c>
      <c r="D2337" s="20">
        <v>32855.357359093563</v>
      </c>
      <c r="E2337" s="17">
        <v>33312.684639553947</v>
      </c>
    </row>
    <row r="2338" spans="2:5" x14ac:dyDescent="0.25">
      <c r="B2338" s="15">
        <v>2335</v>
      </c>
      <c r="C2338" s="20">
        <v>49313.518771683237</v>
      </c>
      <c r="D2338" s="20">
        <v>49313.518771683237</v>
      </c>
      <c r="E2338" s="17">
        <v>28753.342080267135</v>
      </c>
    </row>
    <row r="2339" spans="2:5" x14ac:dyDescent="0.25">
      <c r="B2339" s="15">
        <v>2336</v>
      </c>
      <c r="C2339" s="20">
        <v>47767.303179437949</v>
      </c>
      <c r="D2339" s="20">
        <v>47767.303179437949</v>
      </c>
      <c r="E2339" s="17">
        <v>20165.860362877782</v>
      </c>
    </row>
    <row r="2340" spans="2:5" x14ac:dyDescent="0.25">
      <c r="B2340" s="15">
        <v>2337</v>
      </c>
      <c r="C2340" s="20">
        <v>42899.203495418609</v>
      </c>
      <c r="D2340" s="20">
        <v>42899.203495418609</v>
      </c>
      <c r="E2340" s="17">
        <v>48773.84973873564</v>
      </c>
    </row>
    <row r="2341" spans="2:5" x14ac:dyDescent="0.25">
      <c r="B2341" s="15">
        <v>2338</v>
      </c>
      <c r="C2341" s="20">
        <v>32295.556712568738</v>
      </c>
      <c r="D2341" s="20">
        <v>32295.556712568738</v>
      </c>
      <c r="E2341" s="17">
        <v>38794.222553623156</v>
      </c>
    </row>
    <row r="2342" spans="2:5" x14ac:dyDescent="0.25">
      <c r="B2342" s="15">
        <v>2339</v>
      </c>
      <c r="C2342" s="20">
        <v>59725.755952857842</v>
      </c>
      <c r="D2342" s="20">
        <v>59725.755952857842</v>
      </c>
      <c r="E2342" s="17">
        <v>33073.616839569841</v>
      </c>
    </row>
    <row r="2343" spans="2:5" x14ac:dyDescent="0.25">
      <c r="B2343" s="15">
        <v>2340</v>
      </c>
      <c r="C2343" s="20">
        <v>46587.493201227247</v>
      </c>
      <c r="D2343" s="20">
        <v>46587.493201227247</v>
      </c>
      <c r="E2343" s="17">
        <v>34492.295417610796</v>
      </c>
    </row>
    <row r="2344" spans="2:5" x14ac:dyDescent="0.25">
      <c r="B2344" s="15">
        <v>2341</v>
      </c>
      <c r="C2344" s="20">
        <v>46963.20068353699</v>
      </c>
      <c r="D2344" s="20">
        <v>46963.20068353699</v>
      </c>
      <c r="E2344" s="17">
        <v>21383.581297998469</v>
      </c>
    </row>
    <row r="2345" spans="2:5" x14ac:dyDescent="0.25">
      <c r="B2345" s="15">
        <v>2342</v>
      </c>
      <c r="C2345" s="20">
        <v>37311.138364322593</v>
      </c>
      <c r="D2345" s="20">
        <v>37311.138364322593</v>
      </c>
      <c r="E2345" s="17">
        <v>36576.525728549095</v>
      </c>
    </row>
    <row r="2346" spans="2:5" x14ac:dyDescent="0.25">
      <c r="B2346" s="15">
        <v>2343</v>
      </c>
      <c r="C2346" s="20">
        <v>58566.46859889209</v>
      </c>
      <c r="D2346" s="20">
        <v>58566.46859889209</v>
      </c>
      <c r="E2346" s="17">
        <v>36929.014978200132</v>
      </c>
    </row>
    <row r="2347" spans="2:5" x14ac:dyDescent="0.25">
      <c r="B2347" s="15">
        <v>2344</v>
      </c>
      <c r="C2347" s="20">
        <v>36612.065517365263</v>
      </c>
      <c r="D2347" s="20">
        <v>36612.065517365263</v>
      </c>
      <c r="E2347" s="17">
        <v>35989.939214502912</v>
      </c>
    </row>
    <row r="2348" spans="2:5" x14ac:dyDescent="0.25">
      <c r="B2348" s="15">
        <v>2345</v>
      </c>
      <c r="C2348" s="20">
        <v>29590.407862701279</v>
      </c>
      <c r="D2348" s="20">
        <v>29590.407862701279</v>
      </c>
      <c r="E2348" s="17">
        <v>21310.363329915155</v>
      </c>
    </row>
    <row r="2349" spans="2:5" x14ac:dyDescent="0.25">
      <c r="B2349" s="15">
        <v>2346</v>
      </c>
      <c r="C2349" s="20">
        <v>55893.650892411759</v>
      </c>
      <c r="D2349" s="20">
        <v>55893.650892411759</v>
      </c>
      <c r="E2349" s="17">
        <v>30861.920329982549</v>
      </c>
    </row>
    <row r="2350" spans="2:5" x14ac:dyDescent="0.25">
      <c r="B2350" s="15">
        <v>2347</v>
      </c>
      <c r="C2350" s="20">
        <v>36387.302554745111</v>
      </c>
      <c r="D2350" s="20">
        <v>36387.302554745111</v>
      </c>
      <c r="E2350" s="17">
        <v>24154.292837582325</v>
      </c>
    </row>
    <row r="2351" spans="2:5" x14ac:dyDescent="0.25">
      <c r="B2351" s="15">
        <v>2348</v>
      </c>
      <c r="C2351" s="20">
        <v>44276.339566499781</v>
      </c>
      <c r="D2351" s="20">
        <v>44276.339566499781</v>
      </c>
      <c r="E2351" s="17">
        <v>40769.125662435006</v>
      </c>
    </row>
    <row r="2352" spans="2:5" x14ac:dyDescent="0.25">
      <c r="B2352" s="15">
        <v>2349</v>
      </c>
      <c r="C2352" s="20">
        <v>35638.817311918232</v>
      </c>
      <c r="D2352" s="20">
        <v>35638.817311918232</v>
      </c>
      <c r="E2352" s="17">
        <v>36458.81807144302</v>
      </c>
    </row>
    <row r="2353" spans="2:5" x14ac:dyDescent="0.25">
      <c r="B2353" s="15">
        <v>2350</v>
      </c>
      <c r="C2353" s="20">
        <v>38678.238964839795</v>
      </c>
      <c r="D2353" s="20">
        <v>38678.238964839795</v>
      </c>
      <c r="E2353" s="17">
        <v>35595.500258504886</v>
      </c>
    </row>
    <row r="2354" spans="2:5" x14ac:dyDescent="0.25">
      <c r="B2354" s="15">
        <v>2351</v>
      </c>
      <c r="C2354" s="20">
        <v>34528.390872398086</v>
      </c>
      <c r="D2354" s="20">
        <v>34528.390872398086</v>
      </c>
      <c r="E2354" s="17">
        <v>20698.309913165027</v>
      </c>
    </row>
    <row r="2355" spans="2:5" x14ac:dyDescent="0.25">
      <c r="B2355" s="15">
        <v>2352</v>
      </c>
      <c r="C2355" s="20">
        <v>36678.171955985847</v>
      </c>
      <c r="D2355" s="20">
        <v>36678.171955985847</v>
      </c>
      <c r="E2355" s="17">
        <v>91866.176613144489</v>
      </c>
    </row>
    <row r="2356" spans="2:5" x14ac:dyDescent="0.25">
      <c r="B2356" s="15">
        <v>2353</v>
      </c>
      <c r="C2356" s="20">
        <v>35224.758354689526</v>
      </c>
      <c r="D2356" s="20">
        <v>35224.758354689526</v>
      </c>
      <c r="E2356" s="17">
        <v>42150.407056784148</v>
      </c>
    </row>
    <row r="2357" spans="2:5" x14ac:dyDescent="0.25">
      <c r="B2357" s="15">
        <v>2354</v>
      </c>
      <c r="C2357" s="20">
        <v>40663.467836214732</v>
      </c>
      <c r="D2357" s="20">
        <v>40663.467836214732</v>
      </c>
      <c r="E2357" s="17">
        <v>35989.500904030523</v>
      </c>
    </row>
    <row r="2358" spans="2:5" x14ac:dyDescent="0.25">
      <c r="B2358" s="15">
        <v>2355</v>
      </c>
      <c r="C2358" s="20">
        <v>34536.90290584469</v>
      </c>
      <c r="D2358" s="20">
        <v>34536.90290584469</v>
      </c>
      <c r="E2358" s="17">
        <v>33748.422563037057</v>
      </c>
    </row>
    <row r="2359" spans="2:5" x14ac:dyDescent="0.25">
      <c r="B2359" s="15">
        <v>2356</v>
      </c>
      <c r="C2359" s="20">
        <v>45512.237482663491</v>
      </c>
      <c r="D2359" s="20">
        <v>45512.237482663491</v>
      </c>
      <c r="E2359" s="17">
        <v>26747.079779917651</v>
      </c>
    </row>
    <row r="2360" spans="2:5" x14ac:dyDescent="0.25">
      <c r="B2360" s="15">
        <v>2357</v>
      </c>
      <c r="C2360" s="20">
        <v>48333.37498176378</v>
      </c>
      <c r="D2360" s="20">
        <v>48333.37498176378</v>
      </c>
      <c r="E2360" s="17">
        <v>23522.243437477093</v>
      </c>
    </row>
    <row r="2361" spans="2:5" x14ac:dyDescent="0.25">
      <c r="B2361" s="15">
        <v>2358</v>
      </c>
      <c r="C2361" s="20">
        <v>52827.033169498711</v>
      </c>
      <c r="D2361" s="20">
        <v>52827.033169498711</v>
      </c>
      <c r="E2361" s="17">
        <v>27508.663968669716</v>
      </c>
    </row>
    <row r="2362" spans="2:5" x14ac:dyDescent="0.25">
      <c r="B2362" s="15">
        <v>2359</v>
      </c>
      <c r="C2362" s="20">
        <v>35024.469219623235</v>
      </c>
      <c r="D2362" s="20">
        <v>35024.469219623235</v>
      </c>
      <c r="E2362" s="17">
        <v>21382.00847905851</v>
      </c>
    </row>
    <row r="2363" spans="2:5" x14ac:dyDescent="0.25">
      <c r="B2363" s="15">
        <v>2360</v>
      </c>
      <c r="C2363" s="20">
        <v>36597.549331759838</v>
      </c>
      <c r="D2363" s="20">
        <v>36597.549331759838</v>
      </c>
      <c r="E2363" s="17">
        <v>37901.019607058399</v>
      </c>
    </row>
    <row r="2364" spans="2:5" x14ac:dyDescent="0.25">
      <c r="B2364" s="15">
        <v>2361</v>
      </c>
      <c r="C2364" s="20">
        <v>43219.458050514047</v>
      </c>
      <c r="D2364" s="20">
        <v>43219.458050514047</v>
      </c>
      <c r="E2364" s="17">
        <v>16113.46347994843</v>
      </c>
    </row>
    <row r="2365" spans="2:5" x14ac:dyDescent="0.25">
      <c r="B2365" s="15">
        <v>2362</v>
      </c>
      <c r="C2365" s="20">
        <v>42962.360189618041</v>
      </c>
      <c r="D2365" s="20">
        <v>42962.360189618041</v>
      </c>
      <c r="E2365" s="17">
        <v>26223.178331000337</v>
      </c>
    </row>
    <row r="2366" spans="2:5" x14ac:dyDescent="0.25">
      <c r="B2366" s="15">
        <v>2363</v>
      </c>
      <c r="C2366" s="20">
        <v>39637.120745281682</v>
      </c>
      <c r="D2366" s="20">
        <v>39637.120745281682</v>
      </c>
      <c r="E2366" s="17">
        <v>25800.747810963574</v>
      </c>
    </row>
    <row r="2367" spans="2:5" x14ac:dyDescent="0.25">
      <c r="B2367" s="15">
        <v>2364</v>
      </c>
      <c r="C2367" s="20">
        <v>35156.975259041101</v>
      </c>
      <c r="D2367" s="20">
        <v>35156.975259041101</v>
      </c>
      <c r="E2367" s="17">
        <v>23368.272450377463</v>
      </c>
    </row>
    <row r="2368" spans="2:5" x14ac:dyDescent="0.25">
      <c r="B2368" s="15">
        <v>2365</v>
      </c>
      <c r="C2368" s="20">
        <v>42042.825923727658</v>
      </c>
      <c r="D2368" s="20">
        <v>42042.825923727658</v>
      </c>
      <c r="E2368" s="17">
        <v>22459.733278127478</v>
      </c>
    </row>
    <row r="2369" spans="2:5" x14ac:dyDescent="0.25">
      <c r="B2369" s="15">
        <v>2366</v>
      </c>
      <c r="C2369" s="20">
        <v>41998.963120561435</v>
      </c>
      <c r="D2369" s="20">
        <v>41998.963120561435</v>
      </c>
      <c r="E2369" s="17">
        <v>68712.623061235077</v>
      </c>
    </row>
    <row r="2370" spans="2:5" x14ac:dyDescent="0.25">
      <c r="B2370" s="15">
        <v>2367</v>
      </c>
      <c r="C2370" s="20">
        <v>43692.848335270435</v>
      </c>
      <c r="D2370" s="20">
        <v>43692.848335270435</v>
      </c>
      <c r="E2370" s="17">
        <v>32758.982337596426</v>
      </c>
    </row>
    <row r="2371" spans="2:5" x14ac:dyDescent="0.25">
      <c r="B2371" s="15">
        <v>2368</v>
      </c>
      <c r="C2371" s="20">
        <v>37470.594007482287</v>
      </c>
      <c r="D2371" s="20">
        <v>37470.594007482287</v>
      </c>
      <c r="E2371" s="17">
        <v>29649.913629839044</v>
      </c>
    </row>
    <row r="2372" spans="2:5" x14ac:dyDescent="0.25">
      <c r="B2372" s="15">
        <v>2369</v>
      </c>
      <c r="C2372" s="20">
        <v>60345.611240990249</v>
      </c>
      <c r="D2372" s="20">
        <v>60345.611240990249</v>
      </c>
      <c r="E2372" s="17">
        <v>31652.096436453088</v>
      </c>
    </row>
    <row r="2373" spans="2:5" x14ac:dyDescent="0.25">
      <c r="B2373" s="15">
        <v>2370</v>
      </c>
      <c r="C2373" s="20">
        <v>34195.694761808903</v>
      </c>
      <c r="D2373" s="20">
        <v>34195.694761808903</v>
      </c>
      <c r="E2373" s="17">
        <v>24184.006059681389</v>
      </c>
    </row>
    <row r="2374" spans="2:5" x14ac:dyDescent="0.25">
      <c r="B2374" s="15">
        <v>2371</v>
      </c>
      <c r="C2374" s="20">
        <v>58885.305795906257</v>
      </c>
      <c r="D2374" s="20">
        <v>58885.305795906257</v>
      </c>
      <c r="E2374" s="17">
        <v>85655.611240916085</v>
      </c>
    </row>
    <row r="2375" spans="2:5" x14ac:dyDescent="0.25">
      <c r="B2375" s="15">
        <v>2372</v>
      </c>
      <c r="C2375" s="20">
        <v>50057.601782956517</v>
      </c>
      <c r="D2375" s="20">
        <v>50057.601782956517</v>
      </c>
      <c r="E2375" s="17">
        <v>47215.025699743725</v>
      </c>
    </row>
    <row r="2376" spans="2:5" x14ac:dyDescent="0.25">
      <c r="B2376" s="15">
        <v>2373</v>
      </c>
      <c r="C2376" s="20">
        <v>44366.825305520673</v>
      </c>
      <c r="D2376" s="20">
        <v>44366.825305520673</v>
      </c>
      <c r="E2376" s="17">
        <v>24478.038316391045</v>
      </c>
    </row>
    <row r="2377" spans="2:5" x14ac:dyDescent="0.25">
      <c r="B2377" s="15">
        <v>2374</v>
      </c>
      <c r="C2377" s="20">
        <v>51266.66057616844</v>
      </c>
      <c r="D2377" s="20">
        <v>51266.66057616844</v>
      </c>
      <c r="E2377" s="17">
        <v>35280.615179711487</v>
      </c>
    </row>
    <row r="2378" spans="2:5" x14ac:dyDescent="0.25">
      <c r="B2378" s="15">
        <v>2375</v>
      </c>
      <c r="C2378" s="20">
        <v>26124.265189666636</v>
      </c>
      <c r="D2378" s="20">
        <v>26124.265189666636</v>
      </c>
      <c r="E2378" s="17">
        <v>22846.903882463317</v>
      </c>
    </row>
    <row r="2379" spans="2:5" x14ac:dyDescent="0.25">
      <c r="B2379" s="15">
        <v>2376</v>
      </c>
      <c r="C2379" s="20">
        <v>32653.344648184422</v>
      </c>
      <c r="D2379" s="20">
        <v>32653.344648184422</v>
      </c>
      <c r="E2379" s="17">
        <v>26715.735501628515</v>
      </c>
    </row>
    <row r="2380" spans="2:5" x14ac:dyDescent="0.25">
      <c r="B2380" s="15">
        <v>2377</v>
      </c>
      <c r="C2380" s="20">
        <v>27919.989186688064</v>
      </c>
      <c r="D2380" s="20">
        <v>27919.989186688064</v>
      </c>
      <c r="E2380" s="17">
        <v>35078.693941770907</v>
      </c>
    </row>
    <row r="2381" spans="2:5" x14ac:dyDescent="0.25">
      <c r="B2381" s="15">
        <v>2378</v>
      </c>
      <c r="C2381" s="20">
        <v>30662.752461589043</v>
      </c>
      <c r="D2381" s="20">
        <v>30662.752461589043</v>
      </c>
      <c r="E2381" s="17">
        <v>18068.307562673566</v>
      </c>
    </row>
    <row r="2382" spans="2:5" x14ac:dyDescent="0.25">
      <c r="B2382" s="15">
        <v>2379</v>
      </c>
      <c r="C2382" s="20">
        <v>31803.457590917089</v>
      </c>
      <c r="D2382" s="20">
        <v>31803.457590917089</v>
      </c>
      <c r="E2382" s="17">
        <v>26653.057321187964</v>
      </c>
    </row>
    <row r="2383" spans="2:5" x14ac:dyDescent="0.25">
      <c r="B2383" s="15">
        <v>2380</v>
      </c>
      <c r="C2383" s="20">
        <v>29222.793515828551</v>
      </c>
      <c r="D2383" s="20">
        <v>29222.793515828551</v>
      </c>
      <c r="E2383" s="17">
        <v>33880.826687256267</v>
      </c>
    </row>
    <row r="2384" spans="2:5" x14ac:dyDescent="0.25">
      <c r="B2384" s="15">
        <v>2381</v>
      </c>
      <c r="C2384" s="20">
        <v>54842.080882625509</v>
      </c>
      <c r="D2384" s="20">
        <v>54842.080882625509</v>
      </c>
      <c r="E2384" s="17">
        <v>34917.809605338363</v>
      </c>
    </row>
    <row r="2385" spans="2:5" x14ac:dyDescent="0.25">
      <c r="B2385" s="15">
        <v>2382</v>
      </c>
      <c r="C2385" s="20">
        <v>49286.383029402612</v>
      </c>
      <c r="D2385" s="20">
        <v>49286.383029402612</v>
      </c>
      <c r="E2385" s="17">
        <v>45213.103892878666</v>
      </c>
    </row>
    <row r="2386" spans="2:5" x14ac:dyDescent="0.25">
      <c r="B2386" s="15">
        <v>2383</v>
      </c>
      <c r="C2386" s="20">
        <v>39530.629396030534</v>
      </c>
      <c r="D2386" s="20">
        <v>39530.629396030534</v>
      </c>
      <c r="E2386" s="17">
        <v>24194.710363716589</v>
      </c>
    </row>
    <row r="2387" spans="2:5" x14ac:dyDescent="0.25">
      <c r="B2387" s="15">
        <v>2384</v>
      </c>
      <c r="C2387" s="20">
        <v>53232.078442389917</v>
      </c>
      <c r="D2387" s="20">
        <v>53232.078442389917</v>
      </c>
      <c r="E2387" s="17">
        <v>15187.583891040451</v>
      </c>
    </row>
    <row r="2388" spans="2:5" x14ac:dyDescent="0.25">
      <c r="B2388" s="15">
        <v>2385</v>
      </c>
      <c r="C2388" s="20">
        <v>44495.262736822129</v>
      </c>
      <c r="D2388" s="20">
        <v>44495.262736822129</v>
      </c>
      <c r="E2388" s="17">
        <v>29972.960825880727</v>
      </c>
    </row>
    <row r="2389" spans="2:5" x14ac:dyDescent="0.25">
      <c r="B2389" s="15">
        <v>2386</v>
      </c>
      <c r="C2389" s="20">
        <v>48535.065452133633</v>
      </c>
      <c r="D2389" s="20">
        <v>48535.065452133633</v>
      </c>
      <c r="E2389" s="17">
        <v>25232.584477079319</v>
      </c>
    </row>
    <row r="2390" spans="2:5" x14ac:dyDescent="0.25">
      <c r="B2390" s="15">
        <v>2387</v>
      </c>
      <c r="C2390" s="20">
        <v>38619.948550047309</v>
      </c>
      <c r="D2390" s="20">
        <v>38619.948550047309</v>
      </c>
      <c r="E2390" s="17">
        <v>32657.390125000562</v>
      </c>
    </row>
    <row r="2391" spans="2:5" x14ac:dyDescent="0.25">
      <c r="B2391" s="15">
        <v>2388</v>
      </c>
      <c r="C2391" s="20">
        <v>40608.89144326315</v>
      </c>
      <c r="D2391" s="20">
        <v>40608.89144326315</v>
      </c>
      <c r="E2391" s="17">
        <v>37322.559768670457</v>
      </c>
    </row>
    <row r="2392" spans="2:5" x14ac:dyDescent="0.25">
      <c r="B2392" s="15">
        <v>2389</v>
      </c>
      <c r="C2392" s="20">
        <v>28043.765431662276</v>
      </c>
      <c r="D2392" s="20">
        <v>28043.765431662276</v>
      </c>
      <c r="E2392" s="17">
        <v>23419.77150264434</v>
      </c>
    </row>
    <row r="2393" spans="2:5" x14ac:dyDescent="0.25">
      <c r="B2393" s="15">
        <v>2390</v>
      </c>
      <c r="C2393" s="20">
        <v>29881.698427604326</v>
      </c>
      <c r="D2393" s="20">
        <v>29881.698427604326</v>
      </c>
      <c r="E2393" s="17">
        <v>29788.736885811708</v>
      </c>
    </row>
    <row r="2394" spans="2:5" x14ac:dyDescent="0.25">
      <c r="B2394" s="15">
        <v>2391</v>
      </c>
      <c r="C2394" s="20">
        <v>40164.454360364747</v>
      </c>
      <c r="D2394" s="20">
        <v>40164.454360364747</v>
      </c>
      <c r="E2394" s="17">
        <v>39169.025527286038</v>
      </c>
    </row>
    <row r="2395" spans="2:5" x14ac:dyDescent="0.25">
      <c r="B2395" s="15">
        <v>2392</v>
      </c>
      <c r="C2395" s="20">
        <v>51183.45226512813</v>
      </c>
      <c r="D2395" s="20">
        <v>51183.45226512813</v>
      </c>
      <c r="E2395" s="17">
        <v>29670.512730736249</v>
      </c>
    </row>
    <row r="2396" spans="2:5" x14ac:dyDescent="0.25">
      <c r="B2396" s="15">
        <v>2393</v>
      </c>
      <c r="C2396" s="20">
        <v>42054.719192149867</v>
      </c>
      <c r="D2396" s="20">
        <v>42054.719192149867</v>
      </c>
      <c r="E2396" s="17">
        <v>104130.22413925389</v>
      </c>
    </row>
    <row r="2397" spans="2:5" x14ac:dyDescent="0.25">
      <c r="B2397" s="15">
        <v>2394</v>
      </c>
      <c r="C2397" s="20">
        <v>49470.47103173333</v>
      </c>
      <c r="D2397" s="20">
        <v>49470.47103173333</v>
      </c>
      <c r="E2397" s="17">
        <v>110039.30709740212</v>
      </c>
    </row>
    <row r="2398" spans="2:5" x14ac:dyDescent="0.25">
      <c r="B2398" s="15">
        <v>2395</v>
      </c>
      <c r="C2398" s="20">
        <v>47498.412610495659</v>
      </c>
      <c r="D2398" s="20">
        <v>47498.412610495659</v>
      </c>
      <c r="E2398" s="17">
        <v>36903.031586836289</v>
      </c>
    </row>
    <row r="2399" spans="2:5" x14ac:dyDescent="0.25">
      <c r="B2399" s="15">
        <v>2396</v>
      </c>
      <c r="C2399" s="20">
        <v>37441.849419680089</v>
      </c>
      <c r="D2399" s="20">
        <v>37441.849419680089</v>
      </c>
      <c r="E2399" s="17">
        <v>39780.897506612571</v>
      </c>
    </row>
    <row r="2400" spans="2:5" x14ac:dyDescent="0.25">
      <c r="B2400" s="15">
        <v>2397</v>
      </c>
      <c r="C2400" s="20">
        <v>34348.060856377699</v>
      </c>
      <c r="D2400" s="20">
        <v>34348.060856377699</v>
      </c>
      <c r="E2400" s="17">
        <v>57087.317137111517</v>
      </c>
    </row>
    <row r="2401" spans="2:5" x14ac:dyDescent="0.25">
      <c r="B2401" s="15">
        <v>2398</v>
      </c>
      <c r="C2401" s="20">
        <v>30051.076131928963</v>
      </c>
      <c r="D2401" s="20">
        <v>30051.076131928963</v>
      </c>
      <c r="E2401" s="17">
        <v>28887.06925702314</v>
      </c>
    </row>
    <row r="2402" spans="2:5" x14ac:dyDescent="0.25">
      <c r="B2402" s="15">
        <v>2399</v>
      </c>
      <c r="C2402" s="20">
        <v>31878.524314768787</v>
      </c>
      <c r="D2402" s="20">
        <v>31878.524314768787</v>
      </c>
      <c r="E2402" s="17">
        <v>35056.287654764186</v>
      </c>
    </row>
    <row r="2403" spans="2:5" x14ac:dyDescent="0.25">
      <c r="B2403" s="15">
        <v>2400</v>
      </c>
      <c r="C2403" s="20">
        <v>56658.874662362301</v>
      </c>
      <c r="D2403" s="20">
        <v>56658.874662362301</v>
      </c>
      <c r="E2403" s="17">
        <v>18504.121460542665</v>
      </c>
    </row>
    <row r="2404" spans="2:5" x14ac:dyDescent="0.25">
      <c r="B2404" s="15">
        <v>2401</v>
      </c>
      <c r="C2404" s="20">
        <v>28198.259683028824</v>
      </c>
      <c r="D2404" s="20">
        <v>28198.259683028824</v>
      </c>
      <c r="E2404" s="17">
        <v>37534.331183734997</v>
      </c>
    </row>
    <row r="2405" spans="2:5" x14ac:dyDescent="0.25">
      <c r="B2405" s="15">
        <v>2402</v>
      </c>
      <c r="C2405" s="20">
        <v>37619.925754839984</v>
      </c>
      <c r="D2405" s="20">
        <v>37619.925754839984</v>
      </c>
      <c r="E2405" s="17">
        <v>73503.594558868281</v>
      </c>
    </row>
    <row r="2406" spans="2:5" x14ac:dyDescent="0.25">
      <c r="B2406" s="15">
        <v>2403</v>
      </c>
      <c r="C2406" s="20">
        <v>33885.405067710344</v>
      </c>
      <c r="D2406" s="20">
        <v>33885.405067710344</v>
      </c>
      <c r="E2406" s="17">
        <v>29689.43723403697</v>
      </c>
    </row>
    <row r="2407" spans="2:5" x14ac:dyDescent="0.25">
      <c r="B2407" s="15">
        <v>2404</v>
      </c>
      <c r="C2407" s="20">
        <v>54156.004847922195</v>
      </c>
      <c r="D2407" s="20">
        <v>54156.004847922195</v>
      </c>
      <c r="E2407" s="17">
        <v>25209.366979775015</v>
      </c>
    </row>
    <row r="2408" spans="2:5" x14ac:dyDescent="0.25">
      <c r="B2408" s="15">
        <v>2405</v>
      </c>
      <c r="C2408" s="20">
        <v>47769.319182537343</v>
      </c>
      <c r="D2408" s="20">
        <v>47769.319182537343</v>
      </c>
      <c r="E2408" s="17">
        <v>40162.5437454977</v>
      </c>
    </row>
    <row r="2409" spans="2:5" x14ac:dyDescent="0.25">
      <c r="B2409" s="15">
        <v>2406</v>
      </c>
      <c r="C2409" s="20">
        <v>58516.716789479724</v>
      </c>
      <c r="D2409" s="20">
        <v>58516.716789479724</v>
      </c>
      <c r="E2409" s="17">
        <v>29056.980897768837</v>
      </c>
    </row>
    <row r="2410" spans="2:5" x14ac:dyDescent="0.25">
      <c r="B2410" s="15">
        <v>2407</v>
      </c>
      <c r="C2410" s="20">
        <v>42683.637885932651</v>
      </c>
      <c r="D2410" s="20">
        <v>42683.637885932651</v>
      </c>
      <c r="E2410" s="17">
        <v>30228.498728700273</v>
      </c>
    </row>
    <row r="2411" spans="2:5" x14ac:dyDescent="0.25">
      <c r="B2411" s="15">
        <v>2408</v>
      </c>
      <c r="C2411" s="20">
        <v>48157.580004696203</v>
      </c>
      <c r="D2411" s="20">
        <v>48157.580004696203</v>
      </c>
      <c r="E2411" s="17">
        <v>40091.463357170964</v>
      </c>
    </row>
    <row r="2412" spans="2:5" x14ac:dyDescent="0.25">
      <c r="B2412" s="15">
        <v>2409</v>
      </c>
      <c r="C2412" s="20">
        <v>35442.497057185181</v>
      </c>
      <c r="D2412" s="20">
        <v>35442.497057185181</v>
      </c>
      <c r="E2412" s="17">
        <v>31772.695738010905</v>
      </c>
    </row>
    <row r="2413" spans="2:5" x14ac:dyDescent="0.25">
      <c r="B2413" s="15">
        <v>2410</v>
      </c>
      <c r="C2413" s="20">
        <v>44645.692414297118</v>
      </c>
      <c r="D2413" s="20">
        <v>44645.692414297118</v>
      </c>
      <c r="E2413" s="17">
        <v>81766.231993682712</v>
      </c>
    </row>
    <row r="2414" spans="2:5" x14ac:dyDescent="0.25">
      <c r="B2414" s="15">
        <v>2411</v>
      </c>
      <c r="C2414" s="20">
        <v>46272.985623766617</v>
      </c>
      <c r="D2414" s="20">
        <v>46272.985623766617</v>
      </c>
      <c r="E2414" s="17">
        <v>38258.07527507918</v>
      </c>
    </row>
    <row r="2415" spans="2:5" x14ac:dyDescent="0.25">
      <c r="B2415" s="15">
        <v>2412</v>
      </c>
      <c r="C2415" s="20">
        <v>47509.197554662256</v>
      </c>
      <c r="D2415" s="20">
        <v>47509.197554662256</v>
      </c>
      <c r="E2415" s="17">
        <v>32694.517004858666</v>
      </c>
    </row>
    <row r="2416" spans="2:5" x14ac:dyDescent="0.25">
      <c r="B2416" s="15">
        <v>2413</v>
      </c>
      <c r="C2416" s="20">
        <v>32713.813555763638</v>
      </c>
      <c r="D2416" s="20">
        <v>32713.813555763638</v>
      </c>
      <c r="E2416" s="17">
        <v>24948.299809607219</v>
      </c>
    </row>
    <row r="2417" spans="2:5" x14ac:dyDescent="0.25">
      <c r="B2417" s="15">
        <v>2414</v>
      </c>
      <c r="C2417" s="20">
        <v>45781.258444646162</v>
      </c>
      <c r="D2417" s="20">
        <v>45781.258444646162</v>
      </c>
      <c r="E2417" s="17">
        <v>32588.407368091608</v>
      </c>
    </row>
    <row r="2418" spans="2:5" x14ac:dyDescent="0.25">
      <c r="B2418" s="15">
        <v>2415</v>
      </c>
      <c r="C2418" s="20">
        <v>43414.110461271761</v>
      </c>
      <c r="D2418" s="20">
        <v>43414.110461271761</v>
      </c>
      <c r="E2418" s="17">
        <v>19160.268931081544</v>
      </c>
    </row>
    <row r="2419" spans="2:5" x14ac:dyDescent="0.25">
      <c r="B2419" s="15">
        <v>2416</v>
      </c>
      <c r="C2419" s="20">
        <v>30897.740583543378</v>
      </c>
      <c r="D2419" s="20">
        <v>30897.740583543378</v>
      </c>
      <c r="E2419" s="17">
        <v>87112.539540348764</v>
      </c>
    </row>
    <row r="2420" spans="2:5" x14ac:dyDescent="0.25">
      <c r="B2420" s="15">
        <v>2417</v>
      </c>
      <c r="C2420" s="20">
        <v>46419.330121792329</v>
      </c>
      <c r="D2420" s="20">
        <v>46419.330121792329</v>
      </c>
      <c r="E2420" s="17">
        <v>58868.518760925697</v>
      </c>
    </row>
    <row r="2421" spans="2:5" x14ac:dyDescent="0.25">
      <c r="B2421" s="15">
        <v>2418</v>
      </c>
      <c r="C2421" s="20">
        <v>34438.130979746304</v>
      </c>
      <c r="D2421" s="20">
        <v>34438.130979746304</v>
      </c>
      <c r="E2421" s="17">
        <v>20922.889691702603</v>
      </c>
    </row>
    <row r="2422" spans="2:5" x14ac:dyDescent="0.25">
      <c r="B2422" s="15">
        <v>2419</v>
      </c>
      <c r="C2422" s="20">
        <v>39364.916906319864</v>
      </c>
      <c r="D2422" s="20">
        <v>39364.916906319864</v>
      </c>
      <c r="E2422" s="17">
        <v>26806.030578397091</v>
      </c>
    </row>
    <row r="2423" spans="2:5" x14ac:dyDescent="0.25">
      <c r="B2423" s="15">
        <v>2420</v>
      </c>
      <c r="C2423" s="20">
        <v>42847.870961797511</v>
      </c>
      <c r="D2423" s="20">
        <v>42847.870961797511</v>
      </c>
      <c r="E2423" s="17">
        <v>25173.597444261934</v>
      </c>
    </row>
    <row r="2424" spans="2:5" x14ac:dyDescent="0.25">
      <c r="B2424" s="15">
        <v>2421</v>
      </c>
      <c r="C2424" s="20">
        <v>36515.569212941809</v>
      </c>
      <c r="D2424" s="20">
        <v>36515.569212941809</v>
      </c>
      <c r="E2424" s="17">
        <v>17388.737395180178</v>
      </c>
    </row>
    <row r="2425" spans="2:5" x14ac:dyDescent="0.25">
      <c r="B2425" s="15">
        <v>2422</v>
      </c>
      <c r="C2425" s="20">
        <v>34005.05642950983</v>
      </c>
      <c r="D2425" s="20">
        <v>34005.05642950983</v>
      </c>
      <c r="E2425" s="17">
        <v>33294.540058165716</v>
      </c>
    </row>
    <row r="2426" spans="2:5" x14ac:dyDescent="0.25">
      <c r="B2426" s="15">
        <v>2423</v>
      </c>
      <c r="C2426" s="20">
        <v>33511.848214606791</v>
      </c>
      <c r="D2426" s="20">
        <v>33511.848214606791</v>
      </c>
      <c r="E2426" s="17">
        <v>24065.116493013466</v>
      </c>
    </row>
    <row r="2427" spans="2:5" x14ac:dyDescent="0.25">
      <c r="B2427" s="15">
        <v>2424</v>
      </c>
      <c r="C2427" s="20">
        <v>35247.916931648972</v>
      </c>
      <c r="D2427" s="20">
        <v>35247.916931648972</v>
      </c>
      <c r="E2427" s="17">
        <v>29003.379836712407</v>
      </c>
    </row>
    <row r="2428" spans="2:5" x14ac:dyDescent="0.25">
      <c r="B2428" s="15">
        <v>2425</v>
      </c>
      <c r="C2428" s="20">
        <v>37645.414105287484</v>
      </c>
      <c r="D2428" s="20">
        <v>37645.414105287484</v>
      </c>
      <c r="E2428" s="17">
        <v>41990.664407577337</v>
      </c>
    </row>
    <row r="2429" spans="2:5" x14ac:dyDescent="0.25">
      <c r="B2429" s="15">
        <v>2426</v>
      </c>
      <c r="C2429" s="20">
        <v>29776.991091377044</v>
      </c>
      <c r="D2429" s="20">
        <v>29776.991091377044</v>
      </c>
      <c r="E2429" s="17">
        <v>67578.22603205526</v>
      </c>
    </row>
    <row r="2430" spans="2:5" x14ac:dyDescent="0.25">
      <c r="B2430" s="15">
        <v>2427</v>
      </c>
      <c r="C2430" s="20">
        <v>47913.45024604936</v>
      </c>
      <c r="D2430" s="20">
        <v>47913.45024604936</v>
      </c>
      <c r="E2430" s="17">
        <v>25362.559317619194</v>
      </c>
    </row>
    <row r="2431" spans="2:5" x14ac:dyDescent="0.25">
      <c r="B2431" s="15">
        <v>2428</v>
      </c>
      <c r="C2431" s="20">
        <v>28628.150628490468</v>
      </c>
      <c r="D2431" s="20">
        <v>28628.150628490468</v>
      </c>
      <c r="E2431" s="17">
        <v>17748.840355110213</v>
      </c>
    </row>
    <row r="2432" spans="2:5" x14ac:dyDescent="0.25">
      <c r="B2432" s="15">
        <v>2429</v>
      </c>
      <c r="C2432" s="20">
        <v>47849.019149366039</v>
      </c>
      <c r="D2432" s="20">
        <v>47849.019149366039</v>
      </c>
      <c r="E2432" s="17">
        <v>22128.535254875882</v>
      </c>
    </row>
    <row r="2433" spans="2:5" x14ac:dyDescent="0.25">
      <c r="B2433" s="15">
        <v>2430</v>
      </c>
      <c r="C2433" s="20">
        <v>42708.421145706088</v>
      </c>
      <c r="D2433" s="20">
        <v>42708.421145706088</v>
      </c>
      <c r="E2433" s="17">
        <v>49520.993710498798</v>
      </c>
    </row>
    <row r="2434" spans="2:5" x14ac:dyDescent="0.25">
      <c r="B2434" s="15">
        <v>2431</v>
      </c>
      <c r="C2434" s="20">
        <v>38510.334791917994</v>
      </c>
      <c r="D2434" s="20">
        <v>38510.334791917994</v>
      </c>
      <c r="E2434" s="17">
        <v>60629.716548685486</v>
      </c>
    </row>
    <row r="2435" spans="2:5" x14ac:dyDescent="0.25">
      <c r="B2435" s="15">
        <v>2432</v>
      </c>
      <c r="C2435" s="20">
        <v>35092.88504067318</v>
      </c>
      <c r="D2435" s="20">
        <v>35092.88504067318</v>
      </c>
      <c r="E2435" s="17">
        <v>53405.992384635072</v>
      </c>
    </row>
    <row r="2436" spans="2:5" x14ac:dyDescent="0.25">
      <c r="B2436" s="15">
        <v>2433</v>
      </c>
      <c r="C2436" s="20">
        <v>36874.755497091079</v>
      </c>
      <c r="D2436" s="20">
        <v>36874.755497091079</v>
      </c>
      <c r="E2436" s="17">
        <v>94579.976378494437</v>
      </c>
    </row>
    <row r="2437" spans="2:5" x14ac:dyDescent="0.25">
      <c r="B2437" s="15">
        <v>2434</v>
      </c>
      <c r="C2437" s="20">
        <v>42205.952138188717</v>
      </c>
      <c r="D2437" s="20">
        <v>42205.952138188717</v>
      </c>
      <c r="E2437" s="17">
        <v>20158.250249797289</v>
      </c>
    </row>
    <row r="2438" spans="2:5" x14ac:dyDescent="0.25">
      <c r="B2438" s="15">
        <v>2435</v>
      </c>
      <c r="C2438" s="20">
        <v>44492.866964402259</v>
      </c>
      <c r="D2438" s="20">
        <v>44492.866964402259</v>
      </c>
      <c r="E2438" s="17">
        <v>34685.496889059796</v>
      </c>
    </row>
    <row r="2439" spans="2:5" x14ac:dyDescent="0.25">
      <c r="B2439" s="15">
        <v>2436</v>
      </c>
      <c r="C2439" s="20">
        <v>35514.248395465685</v>
      </c>
      <c r="D2439" s="20">
        <v>35514.248395465685</v>
      </c>
      <c r="E2439" s="17">
        <v>32297.484534600611</v>
      </c>
    </row>
    <row r="2440" spans="2:5" x14ac:dyDescent="0.25">
      <c r="B2440" s="15">
        <v>2437</v>
      </c>
      <c r="C2440" s="20">
        <v>44873.040353735014</v>
      </c>
      <c r="D2440" s="20">
        <v>44873.040353735014</v>
      </c>
      <c r="E2440" s="17">
        <v>37481.387766213986</v>
      </c>
    </row>
    <row r="2441" spans="2:5" x14ac:dyDescent="0.25">
      <c r="B2441" s="15">
        <v>2438</v>
      </c>
      <c r="C2441" s="20">
        <v>46052.691167555764</v>
      </c>
      <c r="D2441" s="20">
        <v>46052.691167555764</v>
      </c>
      <c r="E2441" s="17">
        <v>95352.170342577039</v>
      </c>
    </row>
    <row r="2442" spans="2:5" x14ac:dyDescent="0.25">
      <c r="B2442" s="15">
        <v>2439</v>
      </c>
      <c r="C2442" s="20">
        <v>30966.23570463869</v>
      </c>
      <c r="D2442" s="20">
        <v>30966.23570463869</v>
      </c>
      <c r="E2442" s="17">
        <v>66812.620763408835</v>
      </c>
    </row>
    <row r="2443" spans="2:5" x14ac:dyDescent="0.25">
      <c r="B2443" s="15">
        <v>2440</v>
      </c>
      <c r="C2443" s="20">
        <v>44363.837528076132</v>
      </c>
      <c r="D2443" s="20">
        <v>44363.837528076132</v>
      </c>
      <c r="E2443" s="17">
        <v>52361.408049568519</v>
      </c>
    </row>
    <row r="2444" spans="2:5" x14ac:dyDescent="0.25">
      <c r="B2444" s="15">
        <v>2441</v>
      </c>
      <c r="C2444" s="20">
        <v>47059.741935152568</v>
      </c>
      <c r="D2444" s="20">
        <v>47059.741935152568</v>
      </c>
      <c r="E2444" s="17">
        <v>102126.65649605016</v>
      </c>
    </row>
    <row r="2445" spans="2:5" x14ac:dyDescent="0.25">
      <c r="B2445" s="15">
        <v>2442</v>
      </c>
      <c r="C2445" s="20">
        <v>45792.691061643163</v>
      </c>
      <c r="D2445" s="20">
        <v>45792.691061643163</v>
      </c>
      <c r="E2445" s="17">
        <v>39739.937827763657</v>
      </c>
    </row>
    <row r="2446" spans="2:5" x14ac:dyDescent="0.25">
      <c r="B2446" s="15">
        <v>2443</v>
      </c>
      <c r="C2446" s="20">
        <v>55708.68741841743</v>
      </c>
      <c r="D2446" s="20">
        <v>55708.68741841743</v>
      </c>
      <c r="E2446" s="17">
        <v>32303.734677977714</v>
      </c>
    </row>
    <row r="2447" spans="2:5" x14ac:dyDescent="0.25">
      <c r="B2447" s="15">
        <v>2444</v>
      </c>
      <c r="C2447" s="20">
        <v>38821.108677016433</v>
      </c>
      <c r="D2447" s="20">
        <v>38821.108677016433</v>
      </c>
      <c r="E2447" s="17">
        <v>66660.558892898523</v>
      </c>
    </row>
    <row r="2448" spans="2:5" x14ac:dyDescent="0.25">
      <c r="B2448" s="15">
        <v>2445</v>
      </c>
      <c r="C2448" s="20">
        <v>45711.08151588733</v>
      </c>
      <c r="D2448" s="20">
        <v>45711.08151588733</v>
      </c>
      <c r="E2448" s="17">
        <v>84074.592944489603</v>
      </c>
    </row>
    <row r="2449" spans="2:5" x14ac:dyDescent="0.25">
      <c r="B2449" s="15">
        <v>2446</v>
      </c>
      <c r="C2449" s="20">
        <v>38770.708873975091</v>
      </c>
      <c r="D2449" s="20">
        <v>38770.708873975091</v>
      </c>
      <c r="E2449" s="17">
        <v>23371.950670887352</v>
      </c>
    </row>
    <row r="2450" spans="2:5" x14ac:dyDescent="0.25">
      <c r="B2450" s="15">
        <v>2447</v>
      </c>
      <c r="C2450" s="20">
        <v>50198.572777281901</v>
      </c>
      <c r="D2450" s="20">
        <v>50198.572777281901</v>
      </c>
      <c r="E2450" s="17">
        <v>32793.935352514083</v>
      </c>
    </row>
    <row r="2451" spans="2:5" x14ac:dyDescent="0.25">
      <c r="B2451" s="15">
        <v>2448</v>
      </c>
      <c r="C2451" s="20">
        <v>61430.063024769086</v>
      </c>
      <c r="D2451" s="20">
        <v>61430.063024769086</v>
      </c>
      <c r="E2451" s="17">
        <v>33484.078926956456</v>
      </c>
    </row>
    <row r="2452" spans="2:5" x14ac:dyDescent="0.25">
      <c r="B2452" s="15">
        <v>2449</v>
      </c>
      <c r="C2452" s="20">
        <v>35959.488687412173</v>
      </c>
      <c r="D2452" s="20">
        <v>35959.488687412173</v>
      </c>
      <c r="E2452" s="17">
        <v>36566.267163573088</v>
      </c>
    </row>
    <row r="2453" spans="2:5" x14ac:dyDescent="0.25">
      <c r="B2453" s="15">
        <v>2450</v>
      </c>
      <c r="C2453" s="20">
        <v>48332.679338856644</v>
      </c>
      <c r="D2453" s="20">
        <v>48332.679338856644</v>
      </c>
      <c r="E2453" s="17">
        <v>26517.032114139289</v>
      </c>
    </row>
    <row r="2454" spans="2:5" x14ac:dyDescent="0.25">
      <c r="B2454" s="15">
        <v>2451</v>
      </c>
      <c r="C2454" s="20">
        <v>33955.625568792559</v>
      </c>
      <c r="D2454" s="20">
        <v>33955.625568792559</v>
      </c>
      <c r="E2454" s="17">
        <v>23203.421851289091</v>
      </c>
    </row>
    <row r="2455" spans="2:5" x14ac:dyDescent="0.25">
      <c r="B2455" s="15">
        <v>2452</v>
      </c>
      <c r="C2455" s="20">
        <v>32480.233763771805</v>
      </c>
      <c r="D2455" s="20">
        <v>32480.233763771805</v>
      </c>
      <c r="E2455" s="17">
        <v>37605.06553546981</v>
      </c>
    </row>
    <row r="2456" spans="2:5" x14ac:dyDescent="0.25">
      <c r="B2456" s="15">
        <v>2453</v>
      </c>
      <c r="C2456" s="20">
        <v>41489.421065457042</v>
      </c>
      <c r="D2456" s="20">
        <v>41489.421065457042</v>
      </c>
      <c r="E2456" s="17">
        <v>50177.354859956002</v>
      </c>
    </row>
    <row r="2457" spans="2:5" x14ac:dyDescent="0.25">
      <c r="B2457" s="15">
        <v>2454</v>
      </c>
      <c r="C2457" s="20">
        <v>43701.983578281332</v>
      </c>
      <c r="D2457" s="20">
        <v>43701.983578281332</v>
      </c>
      <c r="E2457" s="17">
        <v>32434.682196306076</v>
      </c>
    </row>
    <row r="2458" spans="2:5" x14ac:dyDescent="0.25">
      <c r="B2458" s="15">
        <v>2455</v>
      </c>
      <c r="C2458" s="20">
        <v>41418.487958475489</v>
      </c>
      <c r="D2458" s="20">
        <v>41418.487958475489</v>
      </c>
      <c r="E2458" s="17">
        <v>27130.347834126413</v>
      </c>
    </row>
    <row r="2459" spans="2:5" x14ac:dyDescent="0.25">
      <c r="B2459" s="15">
        <v>2456</v>
      </c>
      <c r="C2459" s="20">
        <v>50368.882805613117</v>
      </c>
      <c r="D2459" s="20">
        <v>50368.882805613117</v>
      </c>
      <c r="E2459" s="17">
        <v>41334.589381468366</v>
      </c>
    </row>
    <row r="2460" spans="2:5" x14ac:dyDescent="0.25">
      <c r="B2460" s="15">
        <v>2457</v>
      </c>
      <c r="C2460" s="20">
        <v>32977.807274373379</v>
      </c>
      <c r="D2460" s="20">
        <v>32977.807274373379</v>
      </c>
      <c r="E2460" s="17">
        <v>65705.771753817564</v>
      </c>
    </row>
    <row r="2461" spans="2:5" x14ac:dyDescent="0.25">
      <c r="B2461" s="15">
        <v>2458</v>
      </c>
      <c r="C2461" s="20">
        <v>49875.716528708188</v>
      </c>
      <c r="D2461" s="20">
        <v>49875.716528708188</v>
      </c>
      <c r="E2461" s="17">
        <v>31690.533874961522</v>
      </c>
    </row>
    <row r="2462" spans="2:5" x14ac:dyDescent="0.25">
      <c r="B2462" s="15">
        <v>2459</v>
      </c>
      <c r="C2462" s="20">
        <v>24148.975895057043</v>
      </c>
      <c r="D2462" s="20">
        <v>24148.975895057043</v>
      </c>
      <c r="E2462" s="17">
        <v>26522.355909116279</v>
      </c>
    </row>
    <row r="2463" spans="2:5" x14ac:dyDescent="0.25">
      <c r="B2463" s="15">
        <v>2460</v>
      </c>
      <c r="C2463" s="20">
        <v>47948.452208383198</v>
      </c>
      <c r="D2463" s="20">
        <v>47948.452208383198</v>
      </c>
      <c r="E2463" s="17">
        <v>42571.353348201679</v>
      </c>
    </row>
    <row r="2464" spans="2:5" x14ac:dyDescent="0.25">
      <c r="B2464" s="15">
        <v>2461</v>
      </c>
      <c r="C2464" s="20">
        <v>45582.607194004187</v>
      </c>
      <c r="D2464" s="20">
        <v>45582.607194004187</v>
      </c>
      <c r="E2464" s="17">
        <v>48493.90575822047</v>
      </c>
    </row>
    <row r="2465" spans="2:5" x14ac:dyDescent="0.25">
      <c r="B2465" s="15">
        <v>2462</v>
      </c>
      <c r="C2465" s="20">
        <v>51619.065900723646</v>
      </c>
      <c r="D2465" s="20">
        <v>51619.065900723646</v>
      </c>
      <c r="E2465" s="17">
        <v>30908.780057872842</v>
      </c>
    </row>
    <row r="2466" spans="2:5" x14ac:dyDescent="0.25">
      <c r="B2466" s="15">
        <v>2463</v>
      </c>
      <c r="C2466" s="20">
        <v>34399.770522688123</v>
      </c>
      <c r="D2466" s="20">
        <v>34399.770522688123</v>
      </c>
      <c r="E2466" s="17">
        <v>84400.11712000503</v>
      </c>
    </row>
    <row r="2467" spans="2:5" x14ac:dyDescent="0.25">
      <c r="B2467" s="15">
        <v>2464</v>
      </c>
      <c r="C2467" s="20">
        <v>40329.016983909562</v>
      </c>
      <c r="D2467" s="20">
        <v>40329.016983909562</v>
      </c>
      <c r="E2467" s="17">
        <v>21038.910329924107</v>
      </c>
    </row>
    <row r="2468" spans="2:5" x14ac:dyDescent="0.25">
      <c r="B2468" s="15">
        <v>2465</v>
      </c>
      <c r="C2468" s="20">
        <v>54293.890401668214</v>
      </c>
      <c r="D2468" s="20">
        <v>54293.890401668214</v>
      </c>
      <c r="E2468" s="17">
        <v>33032.475299780504</v>
      </c>
    </row>
    <row r="2469" spans="2:5" x14ac:dyDescent="0.25">
      <c r="B2469" s="15">
        <v>2466</v>
      </c>
      <c r="C2469" s="20">
        <v>28822.22641839843</v>
      </c>
      <c r="D2469" s="20">
        <v>28822.22641839843</v>
      </c>
      <c r="E2469" s="17">
        <v>40914.917797974158</v>
      </c>
    </row>
    <row r="2470" spans="2:5" x14ac:dyDescent="0.25">
      <c r="B2470" s="15">
        <v>2467</v>
      </c>
      <c r="C2470" s="20">
        <v>40342.514550144071</v>
      </c>
      <c r="D2470" s="20">
        <v>40342.514550144071</v>
      </c>
      <c r="E2470" s="17">
        <v>23135.808257627217</v>
      </c>
    </row>
    <row r="2471" spans="2:5" x14ac:dyDescent="0.25">
      <c r="B2471" s="15">
        <v>2468</v>
      </c>
      <c r="C2471" s="20">
        <v>38316.855188141439</v>
      </c>
      <c r="D2471" s="20">
        <v>38316.855188141439</v>
      </c>
      <c r="E2471" s="17">
        <v>65082.562445558237</v>
      </c>
    </row>
    <row r="2472" spans="2:5" x14ac:dyDescent="0.25">
      <c r="B2472" s="15">
        <v>2469</v>
      </c>
      <c r="C2472" s="20">
        <v>49388.815361976958</v>
      </c>
      <c r="D2472" s="20">
        <v>49388.815361976958</v>
      </c>
      <c r="E2472" s="17">
        <v>35756.771459603478</v>
      </c>
    </row>
    <row r="2473" spans="2:5" x14ac:dyDescent="0.25">
      <c r="B2473" s="15">
        <v>2470</v>
      </c>
      <c r="C2473" s="20">
        <v>42878.764745486427</v>
      </c>
      <c r="D2473" s="20">
        <v>42878.764745486427</v>
      </c>
      <c r="E2473" s="17">
        <v>31863.229273756006</v>
      </c>
    </row>
    <row r="2474" spans="2:5" x14ac:dyDescent="0.25">
      <c r="B2474" s="15">
        <v>2471</v>
      </c>
      <c r="C2474" s="20">
        <v>42134.410330833678</v>
      </c>
      <c r="D2474" s="20">
        <v>42134.410330833678</v>
      </c>
      <c r="E2474" s="17">
        <v>25639.46737601015</v>
      </c>
    </row>
    <row r="2475" spans="2:5" x14ac:dyDescent="0.25">
      <c r="B2475" s="15">
        <v>2472</v>
      </c>
      <c r="C2475" s="20">
        <v>37733.448528893336</v>
      </c>
      <c r="D2475" s="20">
        <v>37733.448528893336</v>
      </c>
      <c r="E2475" s="17">
        <v>42810.592094409723</v>
      </c>
    </row>
    <row r="2476" spans="2:5" x14ac:dyDescent="0.25">
      <c r="B2476" s="15">
        <v>2473</v>
      </c>
      <c r="C2476" s="20">
        <v>51969.664199748309</v>
      </c>
      <c r="D2476" s="20">
        <v>51969.664199748309</v>
      </c>
      <c r="E2476" s="17">
        <v>33167.50478702689</v>
      </c>
    </row>
    <row r="2477" spans="2:5" x14ac:dyDescent="0.25">
      <c r="B2477" s="15">
        <v>2474</v>
      </c>
      <c r="C2477" s="20">
        <v>34975.569148475879</v>
      </c>
      <c r="D2477" s="20">
        <v>34975.569148475879</v>
      </c>
      <c r="E2477" s="17">
        <v>38941.304757076112</v>
      </c>
    </row>
    <row r="2478" spans="2:5" x14ac:dyDescent="0.25">
      <c r="B2478" s="15">
        <v>2475</v>
      </c>
      <c r="C2478" s="20">
        <v>51889.750555283907</v>
      </c>
      <c r="D2478" s="20">
        <v>51889.750555283907</v>
      </c>
      <c r="E2478" s="17">
        <v>51565.676089656801</v>
      </c>
    </row>
    <row r="2479" spans="2:5" x14ac:dyDescent="0.25">
      <c r="B2479" s="15">
        <v>2476</v>
      </c>
      <c r="C2479" s="20">
        <v>37398.771529292433</v>
      </c>
      <c r="D2479" s="20">
        <v>37398.771529292433</v>
      </c>
      <c r="E2479" s="17">
        <v>39945.549011515672</v>
      </c>
    </row>
    <row r="2480" spans="2:5" x14ac:dyDescent="0.25">
      <c r="B2480" s="15">
        <v>2477</v>
      </c>
      <c r="C2480" s="20">
        <v>44501.775240251714</v>
      </c>
      <c r="D2480" s="20">
        <v>44501.775240251714</v>
      </c>
      <c r="E2480" s="17">
        <v>98806.114695588869</v>
      </c>
    </row>
    <row r="2481" spans="2:5" x14ac:dyDescent="0.25">
      <c r="B2481" s="15">
        <v>2478</v>
      </c>
      <c r="C2481" s="20">
        <v>46366.718546189994</v>
      </c>
      <c r="D2481" s="20">
        <v>46366.718546189994</v>
      </c>
      <c r="E2481" s="17">
        <v>25855.002276171388</v>
      </c>
    </row>
    <row r="2482" spans="2:5" x14ac:dyDescent="0.25">
      <c r="B2482" s="15">
        <v>2479</v>
      </c>
      <c r="C2482" s="20">
        <v>36320.3405330889</v>
      </c>
      <c r="D2482" s="20">
        <v>36320.3405330889</v>
      </c>
      <c r="E2482" s="17">
        <v>31058.734988487053</v>
      </c>
    </row>
    <row r="2483" spans="2:5" x14ac:dyDescent="0.25">
      <c r="B2483" s="15">
        <v>2480</v>
      </c>
      <c r="C2483" s="20">
        <v>39640.999933665807</v>
      </c>
      <c r="D2483" s="20">
        <v>39640.999933665807</v>
      </c>
      <c r="E2483" s="17">
        <v>35884.758737133459</v>
      </c>
    </row>
    <row r="2484" spans="2:5" x14ac:dyDescent="0.25">
      <c r="B2484" s="15">
        <v>2481</v>
      </c>
      <c r="C2484" s="20">
        <v>40846.076262642782</v>
      </c>
      <c r="D2484" s="20">
        <v>40846.076262642782</v>
      </c>
      <c r="E2484" s="17">
        <v>29929.598692803549</v>
      </c>
    </row>
    <row r="2485" spans="2:5" x14ac:dyDescent="0.25">
      <c r="B2485" s="15">
        <v>2482</v>
      </c>
      <c r="C2485" s="20">
        <v>55649.829324432154</v>
      </c>
      <c r="D2485" s="20">
        <v>55649.829324432154</v>
      </c>
      <c r="E2485" s="17">
        <v>43896.360530128077</v>
      </c>
    </row>
    <row r="2486" spans="2:5" x14ac:dyDescent="0.25">
      <c r="B2486" s="15">
        <v>2483</v>
      </c>
      <c r="C2486" s="20">
        <v>32303.363702866936</v>
      </c>
      <c r="D2486" s="20">
        <v>32303.363702866936</v>
      </c>
      <c r="E2486" s="17">
        <v>28882.604917159413</v>
      </c>
    </row>
    <row r="2487" spans="2:5" x14ac:dyDescent="0.25">
      <c r="B2487" s="15">
        <v>2484</v>
      </c>
      <c r="C2487" s="20">
        <v>41084.886344049424</v>
      </c>
      <c r="D2487" s="20">
        <v>41084.886344049424</v>
      </c>
      <c r="E2487" s="17">
        <v>76232.357893191642</v>
      </c>
    </row>
    <row r="2488" spans="2:5" x14ac:dyDescent="0.25">
      <c r="B2488" s="15">
        <v>2485</v>
      </c>
      <c r="C2488" s="20">
        <v>32455.617673456025</v>
      </c>
      <c r="D2488" s="20">
        <v>32455.617673456025</v>
      </c>
      <c r="E2488" s="17">
        <v>24500.50881561021</v>
      </c>
    </row>
    <row r="2489" spans="2:5" x14ac:dyDescent="0.25">
      <c r="B2489" s="15">
        <v>2486</v>
      </c>
      <c r="C2489" s="20">
        <v>34088.833084428654</v>
      </c>
      <c r="D2489" s="20">
        <v>34088.833084428654</v>
      </c>
      <c r="E2489" s="17">
        <v>35374.963175619509</v>
      </c>
    </row>
    <row r="2490" spans="2:5" x14ac:dyDescent="0.25">
      <c r="B2490" s="15">
        <v>2487</v>
      </c>
      <c r="C2490" s="20">
        <v>56421.294849441365</v>
      </c>
      <c r="D2490" s="20">
        <v>56421.294849441365</v>
      </c>
      <c r="E2490" s="17">
        <v>25822.398083728258</v>
      </c>
    </row>
    <row r="2491" spans="2:5" x14ac:dyDescent="0.25">
      <c r="B2491" s="15">
        <v>2488</v>
      </c>
      <c r="C2491" s="20">
        <v>37991.36781366606</v>
      </c>
      <c r="D2491" s="20">
        <v>37991.36781366606</v>
      </c>
      <c r="E2491" s="17">
        <v>76816.958447712081</v>
      </c>
    </row>
    <row r="2492" spans="2:5" x14ac:dyDescent="0.25">
      <c r="B2492" s="15">
        <v>2489</v>
      </c>
      <c r="C2492" s="20">
        <v>36920.714265868242</v>
      </c>
      <c r="D2492" s="20">
        <v>36920.714265868242</v>
      </c>
      <c r="E2492" s="17">
        <v>33529.101794703733</v>
      </c>
    </row>
    <row r="2493" spans="2:5" x14ac:dyDescent="0.25">
      <c r="B2493" s="15">
        <v>2490</v>
      </c>
      <c r="C2493" s="20">
        <v>59834.876646221768</v>
      </c>
      <c r="D2493" s="20">
        <v>59834.876646221768</v>
      </c>
      <c r="E2493" s="17">
        <v>28519.325225218152</v>
      </c>
    </row>
    <row r="2494" spans="2:5" x14ac:dyDescent="0.25">
      <c r="B2494" s="15">
        <v>2491</v>
      </c>
      <c r="C2494" s="20">
        <v>44990.235441389697</v>
      </c>
      <c r="D2494" s="20">
        <v>44990.235441389697</v>
      </c>
      <c r="E2494" s="17">
        <v>26443.931953574243</v>
      </c>
    </row>
    <row r="2495" spans="2:5" x14ac:dyDescent="0.25">
      <c r="B2495" s="15">
        <v>2492</v>
      </c>
      <c r="C2495" s="20">
        <v>41760.629591134988</v>
      </c>
      <c r="D2495" s="20">
        <v>41760.629591134988</v>
      </c>
      <c r="E2495" s="17">
        <v>76712.325144503528</v>
      </c>
    </row>
    <row r="2496" spans="2:5" x14ac:dyDescent="0.25">
      <c r="B2496" s="15">
        <v>2493</v>
      </c>
      <c r="C2496" s="20">
        <v>66789.905821189866</v>
      </c>
      <c r="D2496" s="20">
        <v>66789.905821189866</v>
      </c>
      <c r="E2496" s="17">
        <v>25590.205392403965</v>
      </c>
    </row>
    <row r="2497" spans="2:5" x14ac:dyDescent="0.25">
      <c r="B2497" s="15">
        <v>2494</v>
      </c>
      <c r="C2497" s="20">
        <v>30061.727301269344</v>
      </c>
      <c r="D2497" s="20">
        <v>30061.727301269344</v>
      </c>
      <c r="E2497" s="17">
        <v>27201.363852573435</v>
      </c>
    </row>
    <row r="2498" spans="2:5" x14ac:dyDescent="0.25">
      <c r="B2498" s="15">
        <v>2495</v>
      </c>
      <c r="C2498" s="20">
        <v>35864.783393323785</v>
      </c>
      <c r="D2498" s="20">
        <v>35864.783393323785</v>
      </c>
      <c r="E2498" s="17">
        <v>63138.795702415686</v>
      </c>
    </row>
    <row r="2499" spans="2:5" x14ac:dyDescent="0.25">
      <c r="B2499" s="15">
        <v>2496</v>
      </c>
      <c r="C2499" s="20">
        <v>38328.144940394654</v>
      </c>
      <c r="D2499" s="20">
        <v>38328.144940394654</v>
      </c>
      <c r="E2499" s="17">
        <v>31988.097655046768</v>
      </c>
    </row>
    <row r="2500" spans="2:5" x14ac:dyDescent="0.25">
      <c r="B2500" s="15">
        <v>2497</v>
      </c>
      <c r="C2500" s="20">
        <v>37533.875818803892</v>
      </c>
      <c r="D2500" s="20">
        <v>37533.875818803892</v>
      </c>
      <c r="E2500" s="17">
        <v>27338.771215775872</v>
      </c>
    </row>
    <row r="2501" spans="2:5" x14ac:dyDescent="0.25">
      <c r="B2501" s="15">
        <v>2498</v>
      </c>
      <c r="C2501" s="20">
        <v>46048.878495874116</v>
      </c>
      <c r="D2501" s="20">
        <v>46048.878495874116</v>
      </c>
      <c r="E2501" s="17">
        <v>42970.143823846294</v>
      </c>
    </row>
    <row r="2502" spans="2:5" x14ac:dyDescent="0.25">
      <c r="B2502" s="15">
        <v>2499</v>
      </c>
      <c r="C2502" s="20">
        <v>53462.947002794885</v>
      </c>
      <c r="D2502" s="20">
        <v>53462.947002794885</v>
      </c>
      <c r="E2502" s="17">
        <v>20536.388174381133</v>
      </c>
    </row>
    <row r="2503" spans="2:5" x14ac:dyDescent="0.25">
      <c r="B2503" s="15">
        <v>2500</v>
      </c>
      <c r="C2503" s="20">
        <v>43279.299722824893</v>
      </c>
      <c r="D2503" s="20">
        <v>43279.299722824893</v>
      </c>
      <c r="E2503" s="17">
        <v>96528.189003234758</v>
      </c>
    </row>
    <row r="2504" spans="2:5" x14ac:dyDescent="0.25">
      <c r="B2504" s="15">
        <v>2501</v>
      </c>
      <c r="C2504" s="20">
        <v>40190.760023580297</v>
      </c>
      <c r="D2504" s="20">
        <v>40190.760023580297</v>
      </c>
      <c r="E2504" s="17">
        <v>72237.492472438622</v>
      </c>
    </row>
    <row r="2505" spans="2:5" x14ac:dyDescent="0.25">
      <c r="B2505" s="15">
        <v>2502</v>
      </c>
      <c r="C2505" s="20">
        <v>45318.376775820652</v>
      </c>
      <c r="D2505" s="20">
        <v>45318.376775820652</v>
      </c>
      <c r="E2505" s="17">
        <v>28323.764840072909</v>
      </c>
    </row>
    <row r="2506" spans="2:5" x14ac:dyDescent="0.25">
      <c r="B2506" s="15">
        <v>2503</v>
      </c>
      <c r="C2506" s="20">
        <v>56468.127226993318</v>
      </c>
      <c r="D2506" s="20">
        <v>56468.127226993318</v>
      </c>
      <c r="E2506" s="17">
        <v>115686.91786031227</v>
      </c>
    </row>
    <row r="2507" spans="2:5" x14ac:dyDescent="0.25">
      <c r="B2507" s="15">
        <v>2504</v>
      </c>
      <c r="C2507" s="20">
        <v>51074.152260010553</v>
      </c>
      <c r="D2507" s="20">
        <v>51074.152260010553</v>
      </c>
      <c r="E2507" s="17">
        <v>19571.67287451883</v>
      </c>
    </row>
    <row r="2508" spans="2:5" x14ac:dyDescent="0.25">
      <c r="B2508" s="15">
        <v>2505</v>
      </c>
      <c r="C2508" s="20">
        <v>39606.540879804379</v>
      </c>
      <c r="D2508" s="20">
        <v>39606.540879804379</v>
      </c>
      <c r="E2508" s="17">
        <v>117212.73918436593</v>
      </c>
    </row>
    <row r="2509" spans="2:5" x14ac:dyDescent="0.25">
      <c r="B2509" s="15">
        <v>2506</v>
      </c>
      <c r="C2509" s="20">
        <v>29303.705718321875</v>
      </c>
      <c r="D2509" s="20">
        <v>29303.705718321875</v>
      </c>
      <c r="E2509" s="17">
        <v>31700.566174158492</v>
      </c>
    </row>
    <row r="2510" spans="2:5" x14ac:dyDescent="0.25">
      <c r="B2510" s="15">
        <v>2507</v>
      </c>
      <c r="C2510" s="20">
        <v>39258.391028150363</v>
      </c>
      <c r="D2510" s="20">
        <v>39258.391028150363</v>
      </c>
      <c r="E2510" s="17">
        <v>31513.008315328963</v>
      </c>
    </row>
    <row r="2511" spans="2:5" x14ac:dyDescent="0.25">
      <c r="B2511" s="15">
        <v>2508</v>
      </c>
      <c r="C2511" s="20">
        <v>43291.612340385676</v>
      </c>
      <c r="D2511" s="20">
        <v>43291.612340385676</v>
      </c>
      <c r="E2511" s="17">
        <v>27695.055379370588</v>
      </c>
    </row>
    <row r="2512" spans="2:5" x14ac:dyDescent="0.25">
      <c r="B2512" s="15">
        <v>2509</v>
      </c>
      <c r="C2512" s="20">
        <v>37537.969220152358</v>
      </c>
      <c r="D2512" s="20">
        <v>37537.969220152358</v>
      </c>
      <c r="E2512" s="17">
        <v>43708.028519060892</v>
      </c>
    </row>
    <row r="2513" spans="2:5" x14ac:dyDescent="0.25">
      <c r="B2513" s="15">
        <v>2510</v>
      </c>
      <c r="C2513" s="20">
        <v>30068.615777411585</v>
      </c>
      <c r="D2513" s="20">
        <v>30068.615777411585</v>
      </c>
      <c r="E2513" s="17">
        <v>25285.00854544785</v>
      </c>
    </row>
    <row r="2514" spans="2:5" x14ac:dyDescent="0.25">
      <c r="B2514" s="15">
        <v>2511</v>
      </c>
      <c r="C2514" s="20">
        <v>42716.807722630285</v>
      </c>
      <c r="D2514" s="20">
        <v>42716.807722630285</v>
      </c>
      <c r="E2514" s="17">
        <v>36399.473524593341</v>
      </c>
    </row>
    <row r="2515" spans="2:5" x14ac:dyDescent="0.25">
      <c r="B2515" s="15">
        <v>2512</v>
      </c>
      <c r="C2515" s="20">
        <v>42803.061427522953</v>
      </c>
      <c r="D2515" s="20">
        <v>42803.061427522953</v>
      </c>
      <c r="E2515" s="17">
        <v>23121.78554547625</v>
      </c>
    </row>
    <row r="2516" spans="2:5" x14ac:dyDescent="0.25">
      <c r="B2516" s="15">
        <v>2513</v>
      </c>
      <c r="C2516" s="20">
        <v>53391.918486668554</v>
      </c>
      <c r="D2516" s="20">
        <v>53391.918486668554</v>
      </c>
      <c r="E2516" s="17">
        <v>37691.667971854447</v>
      </c>
    </row>
    <row r="2517" spans="2:5" x14ac:dyDescent="0.25">
      <c r="B2517" s="15">
        <v>2514</v>
      </c>
      <c r="C2517" s="20">
        <v>47072.208836633923</v>
      </c>
      <c r="D2517" s="20">
        <v>47072.208836633923</v>
      </c>
      <c r="E2517" s="17">
        <v>92361.678445153069</v>
      </c>
    </row>
    <row r="2518" spans="2:5" x14ac:dyDescent="0.25">
      <c r="B2518" s="15">
        <v>2515</v>
      </c>
      <c r="C2518" s="20">
        <v>37010.629376813748</v>
      </c>
      <c r="D2518" s="20">
        <v>37010.629376813748</v>
      </c>
      <c r="E2518" s="17">
        <v>76685.448151795455</v>
      </c>
    </row>
    <row r="2519" spans="2:5" x14ac:dyDescent="0.25">
      <c r="B2519" s="15">
        <v>2516</v>
      </c>
      <c r="C2519" s="20">
        <v>40530.860976904078</v>
      </c>
      <c r="D2519" s="20">
        <v>40530.860976904078</v>
      </c>
      <c r="E2519" s="17">
        <v>31753.920126137044</v>
      </c>
    </row>
    <row r="2520" spans="2:5" x14ac:dyDescent="0.25">
      <c r="B2520" s="15">
        <v>2517</v>
      </c>
      <c r="C2520" s="20">
        <v>28446.129440488108</v>
      </c>
      <c r="D2520" s="20">
        <v>28446.129440488108</v>
      </c>
      <c r="E2520" s="17">
        <v>27640.866852007042</v>
      </c>
    </row>
    <row r="2521" spans="2:5" x14ac:dyDescent="0.25">
      <c r="B2521" s="15">
        <v>2518</v>
      </c>
      <c r="C2521" s="20">
        <v>60070.33922000719</v>
      </c>
      <c r="D2521" s="20">
        <v>60070.33922000719</v>
      </c>
      <c r="E2521" s="17">
        <v>16576.546430617705</v>
      </c>
    </row>
    <row r="2522" spans="2:5" x14ac:dyDescent="0.25">
      <c r="B2522" s="15">
        <v>2519</v>
      </c>
      <c r="C2522" s="20">
        <v>53625.991213549074</v>
      </c>
      <c r="D2522" s="20">
        <v>53625.991213549074</v>
      </c>
      <c r="E2522" s="17">
        <v>115019.07748294967</v>
      </c>
    </row>
    <row r="2523" spans="2:5" x14ac:dyDescent="0.25">
      <c r="B2523" s="15">
        <v>2520</v>
      </c>
      <c r="C2523" s="20">
        <v>40696.497229116059</v>
      </c>
      <c r="D2523" s="20">
        <v>40696.497229116059</v>
      </c>
      <c r="E2523" s="17">
        <v>24296.873501584028</v>
      </c>
    </row>
    <row r="2524" spans="2:5" x14ac:dyDescent="0.25">
      <c r="B2524" s="15">
        <v>2521</v>
      </c>
      <c r="C2524" s="20">
        <v>39000.61641863019</v>
      </c>
      <c r="D2524" s="20">
        <v>39000.61641863019</v>
      </c>
      <c r="E2524" s="17">
        <v>19665.900473204634</v>
      </c>
    </row>
    <row r="2525" spans="2:5" x14ac:dyDescent="0.25">
      <c r="B2525" s="15">
        <v>2522</v>
      </c>
      <c r="C2525" s="20">
        <v>37677.641713115765</v>
      </c>
      <c r="D2525" s="20">
        <v>37677.641713115765</v>
      </c>
      <c r="E2525" s="17">
        <v>42785.494713755215</v>
      </c>
    </row>
    <row r="2526" spans="2:5" x14ac:dyDescent="0.25">
      <c r="B2526" s="15">
        <v>2523</v>
      </c>
      <c r="C2526" s="20">
        <v>34404.800885562741</v>
      </c>
      <c r="D2526" s="20">
        <v>34404.800885562741</v>
      </c>
      <c r="E2526" s="17">
        <v>32169.669731231101</v>
      </c>
    </row>
    <row r="2527" spans="2:5" x14ac:dyDescent="0.25">
      <c r="B2527" s="15">
        <v>2524</v>
      </c>
      <c r="C2527" s="20">
        <v>51374.946288205923</v>
      </c>
      <c r="D2527" s="20">
        <v>51374.946288205923</v>
      </c>
      <c r="E2527" s="17">
        <v>44190.091430329943</v>
      </c>
    </row>
    <row r="2528" spans="2:5" x14ac:dyDescent="0.25">
      <c r="B2528" s="15">
        <v>2525</v>
      </c>
      <c r="C2528" s="20">
        <v>43360.937233119686</v>
      </c>
      <c r="D2528" s="20">
        <v>43360.937233119686</v>
      </c>
      <c r="E2528" s="17">
        <v>31542.92249212254</v>
      </c>
    </row>
    <row r="2529" spans="2:5" x14ac:dyDescent="0.25">
      <c r="B2529" s="15">
        <v>2526</v>
      </c>
      <c r="C2529" s="20">
        <v>34865.575711333324</v>
      </c>
      <c r="D2529" s="20">
        <v>34865.575711333324</v>
      </c>
      <c r="E2529" s="17">
        <v>76914.160408790107</v>
      </c>
    </row>
    <row r="2530" spans="2:5" x14ac:dyDescent="0.25">
      <c r="B2530" s="15">
        <v>2527</v>
      </c>
      <c r="C2530" s="20">
        <v>51425.151758234686</v>
      </c>
      <c r="D2530" s="20">
        <v>51425.151758234686</v>
      </c>
      <c r="E2530" s="17">
        <v>44541.757540205399</v>
      </c>
    </row>
    <row r="2531" spans="2:5" x14ac:dyDescent="0.25">
      <c r="B2531" s="15">
        <v>2528</v>
      </c>
      <c r="C2531" s="20">
        <v>34270.349478006276</v>
      </c>
      <c r="D2531" s="20">
        <v>34270.349478006276</v>
      </c>
      <c r="E2531" s="17">
        <v>71134.518778674523</v>
      </c>
    </row>
    <row r="2532" spans="2:5" x14ac:dyDescent="0.25">
      <c r="B2532" s="15">
        <v>2529</v>
      </c>
      <c r="C2532" s="20">
        <v>29676.947459694129</v>
      </c>
      <c r="D2532" s="20">
        <v>29676.947459694129</v>
      </c>
      <c r="E2532" s="17">
        <v>42511.590366110708</v>
      </c>
    </row>
    <row r="2533" spans="2:5" x14ac:dyDescent="0.25">
      <c r="B2533" s="15">
        <v>2530</v>
      </c>
      <c r="C2533" s="20">
        <v>48894.398162057667</v>
      </c>
      <c r="D2533" s="20">
        <v>48894.398162057667</v>
      </c>
      <c r="E2533" s="17">
        <v>40664.481997060582</v>
      </c>
    </row>
    <row r="2534" spans="2:5" x14ac:dyDescent="0.25">
      <c r="B2534" s="15">
        <v>2531</v>
      </c>
      <c r="C2534" s="20">
        <v>45850.999064602067</v>
      </c>
      <c r="D2534" s="20">
        <v>45850.999064602067</v>
      </c>
      <c r="E2534" s="17">
        <v>23474.212602426334</v>
      </c>
    </row>
    <row r="2535" spans="2:5" x14ac:dyDescent="0.25">
      <c r="B2535" s="15">
        <v>2532</v>
      </c>
      <c r="C2535" s="20">
        <v>32000.750501953702</v>
      </c>
      <c r="D2535" s="20">
        <v>32000.750501953702</v>
      </c>
      <c r="E2535" s="17">
        <v>19873.938338984626</v>
      </c>
    </row>
    <row r="2536" spans="2:5" x14ac:dyDescent="0.25">
      <c r="B2536" s="15">
        <v>2533</v>
      </c>
      <c r="C2536" s="20">
        <v>64766.181416352541</v>
      </c>
      <c r="D2536" s="20">
        <v>64766.181416352541</v>
      </c>
      <c r="E2536" s="17">
        <v>42662.790151009402</v>
      </c>
    </row>
    <row r="2537" spans="2:5" x14ac:dyDescent="0.25">
      <c r="B2537" s="15">
        <v>2534</v>
      </c>
      <c r="C2537" s="20">
        <v>48107.311413715994</v>
      </c>
      <c r="D2537" s="20">
        <v>48107.311413715994</v>
      </c>
      <c r="E2537" s="17">
        <v>41363.678561801615</v>
      </c>
    </row>
    <row r="2538" spans="2:5" x14ac:dyDescent="0.25">
      <c r="B2538" s="15">
        <v>2535</v>
      </c>
      <c r="C2538" s="20">
        <v>49551.371486591175</v>
      </c>
      <c r="D2538" s="20">
        <v>49551.371486591175</v>
      </c>
      <c r="E2538" s="17">
        <v>45725.758516410453</v>
      </c>
    </row>
    <row r="2539" spans="2:5" x14ac:dyDescent="0.25">
      <c r="B2539" s="15">
        <v>2536</v>
      </c>
      <c r="C2539" s="20">
        <v>38854.684392707619</v>
      </c>
      <c r="D2539" s="20">
        <v>38854.684392707619</v>
      </c>
      <c r="E2539" s="17">
        <v>45152.512752632443</v>
      </c>
    </row>
    <row r="2540" spans="2:5" x14ac:dyDescent="0.25">
      <c r="B2540" s="15">
        <v>2537</v>
      </c>
      <c r="C2540" s="20">
        <v>41532.422010802678</v>
      </c>
      <c r="D2540" s="20">
        <v>41532.422010802678</v>
      </c>
      <c r="E2540" s="17">
        <v>21034.633416867662</v>
      </c>
    </row>
    <row r="2541" spans="2:5" x14ac:dyDescent="0.25">
      <c r="B2541" s="15">
        <v>2538</v>
      </c>
      <c r="C2541" s="20">
        <v>29367.209975829341</v>
      </c>
      <c r="D2541" s="20">
        <v>29367.209975829341</v>
      </c>
      <c r="E2541" s="17">
        <v>26996.861467817533</v>
      </c>
    </row>
    <row r="2542" spans="2:5" x14ac:dyDescent="0.25">
      <c r="B2542" s="15">
        <v>2539</v>
      </c>
      <c r="C2542" s="20">
        <v>43270.233209605532</v>
      </c>
      <c r="D2542" s="20">
        <v>43270.233209605532</v>
      </c>
      <c r="E2542" s="17">
        <v>34331.80082027243</v>
      </c>
    </row>
    <row r="2543" spans="2:5" x14ac:dyDescent="0.25">
      <c r="B2543" s="15">
        <v>2540</v>
      </c>
      <c r="C2543" s="20">
        <v>53333.898495097827</v>
      </c>
      <c r="D2543" s="20">
        <v>53333.898495097827</v>
      </c>
      <c r="E2543" s="17">
        <v>33111.930063164298</v>
      </c>
    </row>
    <row r="2544" spans="2:5" x14ac:dyDescent="0.25">
      <c r="B2544" s="15">
        <v>2541</v>
      </c>
      <c r="C2544" s="20">
        <v>34791.422874220581</v>
      </c>
      <c r="D2544" s="20">
        <v>34791.422874220581</v>
      </c>
      <c r="E2544" s="17">
        <v>30994.448051614425</v>
      </c>
    </row>
    <row r="2545" spans="2:5" x14ac:dyDescent="0.25">
      <c r="B2545" s="15">
        <v>2542</v>
      </c>
      <c r="C2545" s="20">
        <v>45276.822051214971</v>
      </c>
      <c r="D2545" s="20">
        <v>45276.822051214971</v>
      </c>
      <c r="E2545" s="17">
        <v>43660.298087114927</v>
      </c>
    </row>
    <row r="2546" spans="2:5" x14ac:dyDescent="0.25">
      <c r="B2546" s="15">
        <v>2543</v>
      </c>
      <c r="C2546" s="20">
        <v>35901.009532675671</v>
      </c>
      <c r="D2546" s="20">
        <v>35901.009532675671</v>
      </c>
      <c r="E2546" s="17">
        <v>29280.231310417257</v>
      </c>
    </row>
    <row r="2547" spans="2:5" x14ac:dyDescent="0.25">
      <c r="B2547" s="15">
        <v>2544</v>
      </c>
      <c r="C2547" s="20">
        <v>43191.536765919802</v>
      </c>
      <c r="D2547" s="20">
        <v>43191.536765919802</v>
      </c>
      <c r="E2547" s="17">
        <v>20695.541272093589</v>
      </c>
    </row>
    <row r="2548" spans="2:5" x14ac:dyDescent="0.25">
      <c r="B2548" s="15">
        <v>2545</v>
      </c>
      <c r="C2548" s="20">
        <v>36617.31243744884</v>
      </c>
      <c r="D2548" s="20">
        <v>36617.31243744884</v>
      </c>
      <c r="E2548" s="17">
        <v>34283.762057454958</v>
      </c>
    </row>
    <row r="2549" spans="2:5" x14ac:dyDescent="0.25">
      <c r="B2549" s="15">
        <v>2546</v>
      </c>
      <c r="C2549" s="20">
        <v>38161.246098252857</v>
      </c>
      <c r="D2549" s="20">
        <v>38161.246098252857</v>
      </c>
      <c r="E2549" s="17">
        <v>56644.92710478486</v>
      </c>
    </row>
    <row r="2550" spans="2:5" x14ac:dyDescent="0.25">
      <c r="B2550" s="15">
        <v>2547</v>
      </c>
      <c r="C2550" s="20">
        <v>42792.62925980633</v>
      </c>
      <c r="D2550" s="20">
        <v>42792.62925980633</v>
      </c>
      <c r="E2550" s="17">
        <v>68398.647285018829</v>
      </c>
    </row>
    <row r="2551" spans="2:5" x14ac:dyDescent="0.25">
      <c r="B2551" s="15">
        <v>2548</v>
      </c>
      <c r="C2551" s="20">
        <v>32598.36656342676</v>
      </c>
      <c r="D2551" s="20">
        <v>32598.36656342676</v>
      </c>
      <c r="E2551" s="17">
        <v>25428.971122093961</v>
      </c>
    </row>
    <row r="2552" spans="2:5" x14ac:dyDescent="0.25">
      <c r="B2552" s="15">
        <v>2549</v>
      </c>
      <c r="C2552" s="20">
        <v>35029.936133446281</v>
      </c>
      <c r="D2552" s="20">
        <v>35029.936133446281</v>
      </c>
      <c r="E2552" s="17">
        <v>42769.417208671839</v>
      </c>
    </row>
    <row r="2553" spans="2:5" x14ac:dyDescent="0.25">
      <c r="B2553" s="15">
        <v>2550</v>
      </c>
      <c r="C2553" s="20">
        <v>26760.71962560857</v>
      </c>
      <c r="D2553" s="20">
        <v>26760.71962560857</v>
      </c>
      <c r="E2553" s="17">
        <v>24594.910660588448</v>
      </c>
    </row>
    <row r="2554" spans="2:5" x14ac:dyDescent="0.25">
      <c r="B2554" s="15">
        <v>2551</v>
      </c>
      <c r="C2554" s="20">
        <v>45093.975526963826</v>
      </c>
      <c r="D2554" s="20">
        <v>45093.975526963826</v>
      </c>
      <c r="E2554" s="17">
        <v>25339.043264471627</v>
      </c>
    </row>
    <row r="2555" spans="2:5" x14ac:dyDescent="0.25">
      <c r="B2555" s="15">
        <v>2552</v>
      </c>
      <c r="C2555" s="20">
        <v>41287.814397928865</v>
      </c>
      <c r="D2555" s="20">
        <v>41287.814397928865</v>
      </c>
      <c r="E2555" s="17">
        <v>77209.063304390118</v>
      </c>
    </row>
    <row r="2556" spans="2:5" x14ac:dyDescent="0.25">
      <c r="B2556" s="15">
        <v>2553</v>
      </c>
      <c r="C2556" s="20">
        <v>21561.42848614214</v>
      </c>
      <c r="D2556" s="20">
        <v>21561.42848614214</v>
      </c>
      <c r="E2556" s="17">
        <v>27553.187609105018</v>
      </c>
    </row>
    <row r="2557" spans="2:5" x14ac:dyDescent="0.25">
      <c r="B2557" s="15">
        <v>2554</v>
      </c>
      <c r="C2557" s="20">
        <v>32976.331329819004</v>
      </c>
      <c r="D2557" s="20">
        <v>32976.331329819004</v>
      </c>
      <c r="E2557" s="17">
        <v>32384.484972340946</v>
      </c>
    </row>
    <row r="2558" spans="2:5" x14ac:dyDescent="0.25">
      <c r="B2558" s="15">
        <v>2555</v>
      </c>
      <c r="C2558" s="20">
        <v>45301.066171029452</v>
      </c>
      <c r="D2558" s="20">
        <v>45301.066171029452</v>
      </c>
      <c r="E2558" s="17">
        <v>30823.02224652949</v>
      </c>
    </row>
    <row r="2559" spans="2:5" x14ac:dyDescent="0.25">
      <c r="B2559" s="15">
        <v>2556</v>
      </c>
      <c r="C2559" s="20">
        <v>37694.549858777929</v>
      </c>
      <c r="D2559" s="20">
        <v>37694.549858777929</v>
      </c>
      <c r="E2559" s="17">
        <v>23773.980659066183</v>
      </c>
    </row>
    <row r="2560" spans="2:5" x14ac:dyDescent="0.25">
      <c r="B2560" s="15">
        <v>2557</v>
      </c>
      <c r="C2560" s="20">
        <v>35540.125302419649</v>
      </c>
      <c r="D2560" s="20">
        <v>35540.125302419649</v>
      </c>
      <c r="E2560" s="17">
        <v>67890.993197031785</v>
      </c>
    </row>
    <row r="2561" spans="2:5" x14ac:dyDescent="0.25">
      <c r="B2561" s="15">
        <v>2558</v>
      </c>
      <c r="C2561" s="20">
        <v>39515.960258868821</v>
      </c>
      <c r="D2561" s="20">
        <v>39515.960258868821</v>
      </c>
      <c r="E2561" s="17">
        <v>59968.285198988793</v>
      </c>
    </row>
    <row r="2562" spans="2:5" x14ac:dyDescent="0.25">
      <c r="B2562" s="15">
        <v>2559</v>
      </c>
      <c r="C2562" s="20">
        <v>39623.009072127024</v>
      </c>
      <c r="D2562" s="20">
        <v>39623.009072127024</v>
      </c>
      <c r="E2562" s="17">
        <v>28748.229895153829</v>
      </c>
    </row>
    <row r="2563" spans="2:5" x14ac:dyDescent="0.25">
      <c r="B2563" s="15">
        <v>2560</v>
      </c>
      <c r="C2563" s="20">
        <v>31334.429307093869</v>
      </c>
      <c r="D2563" s="20">
        <v>31334.429307093869</v>
      </c>
      <c r="E2563" s="17">
        <v>27055.703989600799</v>
      </c>
    </row>
    <row r="2564" spans="2:5" x14ac:dyDescent="0.25">
      <c r="B2564" s="15">
        <v>2561</v>
      </c>
      <c r="C2564" s="20">
        <v>52390.762806688814</v>
      </c>
      <c r="D2564" s="20">
        <v>52390.762806688814</v>
      </c>
      <c r="E2564" s="17">
        <v>46427.710688715466</v>
      </c>
    </row>
    <row r="2565" spans="2:5" x14ac:dyDescent="0.25">
      <c r="B2565" s="15">
        <v>2562</v>
      </c>
      <c r="C2565" s="20">
        <v>43732.19740313389</v>
      </c>
      <c r="D2565" s="20">
        <v>43732.19740313389</v>
      </c>
      <c r="E2565" s="17">
        <v>43267.485761303979</v>
      </c>
    </row>
    <row r="2566" spans="2:5" x14ac:dyDescent="0.25">
      <c r="B2566" s="15">
        <v>2563</v>
      </c>
      <c r="C2566" s="20">
        <v>32937.665111873248</v>
      </c>
      <c r="D2566" s="20">
        <v>32937.665111873248</v>
      </c>
      <c r="E2566" s="17">
        <v>25752.231906394714</v>
      </c>
    </row>
    <row r="2567" spans="2:5" x14ac:dyDescent="0.25">
      <c r="B2567" s="15">
        <v>2564</v>
      </c>
      <c r="C2567" s="20">
        <v>47056.867207473588</v>
      </c>
      <c r="D2567" s="20">
        <v>47056.867207473588</v>
      </c>
      <c r="E2567" s="17">
        <v>43085.56405750291</v>
      </c>
    </row>
    <row r="2568" spans="2:5" x14ac:dyDescent="0.25">
      <c r="B2568" s="15">
        <v>2565</v>
      </c>
      <c r="C2568" s="20">
        <v>36742.859073108302</v>
      </c>
      <c r="D2568" s="20">
        <v>36742.859073108302</v>
      </c>
      <c r="E2568" s="17">
        <v>16980.50615760497</v>
      </c>
    </row>
    <row r="2569" spans="2:5" x14ac:dyDescent="0.25">
      <c r="B2569" s="15">
        <v>2566</v>
      </c>
      <c r="C2569" s="20">
        <v>43355.289743257061</v>
      </c>
      <c r="D2569" s="20">
        <v>43355.289743257061</v>
      </c>
      <c r="E2569" s="17">
        <v>100373.73959382702</v>
      </c>
    </row>
    <row r="2570" spans="2:5" x14ac:dyDescent="0.25">
      <c r="B2570" s="15">
        <v>2567</v>
      </c>
      <c r="C2570" s="20">
        <v>62562.341855190665</v>
      </c>
      <c r="D2570" s="20">
        <v>62562.341855190665</v>
      </c>
      <c r="E2570" s="17">
        <v>21270.598270722272</v>
      </c>
    </row>
    <row r="2571" spans="2:5" x14ac:dyDescent="0.25">
      <c r="B2571" s="15">
        <v>2568</v>
      </c>
      <c r="C2571" s="20">
        <v>44934.796038352521</v>
      </c>
      <c r="D2571" s="20">
        <v>44934.796038352521</v>
      </c>
      <c r="E2571" s="17">
        <v>37844.289785878245</v>
      </c>
    </row>
    <row r="2572" spans="2:5" x14ac:dyDescent="0.25">
      <c r="B2572" s="15">
        <v>2569</v>
      </c>
      <c r="C2572" s="20">
        <v>46520.959610581005</v>
      </c>
      <c r="D2572" s="20">
        <v>46520.959610581005</v>
      </c>
      <c r="E2572" s="17">
        <v>47803.375971154783</v>
      </c>
    </row>
    <row r="2573" spans="2:5" x14ac:dyDescent="0.25">
      <c r="B2573" s="15">
        <v>2570</v>
      </c>
      <c r="C2573" s="20">
        <v>46621.009147035307</v>
      </c>
      <c r="D2573" s="20">
        <v>46621.009147035307</v>
      </c>
      <c r="E2573" s="17">
        <v>37990.800898326517</v>
      </c>
    </row>
    <row r="2574" spans="2:5" x14ac:dyDescent="0.25">
      <c r="B2574" s="15">
        <v>2571</v>
      </c>
      <c r="C2574" s="20">
        <v>42050.193561642584</v>
      </c>
      <c r="D2574" s="20">
        <v>42050.193561642584</v>
      </c>
      <c r="E2574" s="17">
        <v>16595.055180362418</v>
      </c>
    </row>
    <row r="2575" spans="2:5" x14ac:dyDescent="0.25">
      <c r="B2575" s="15">
        <v>2572</v>
      </c>
      <c r="C2575" s="20">
        <v>49361.543887278065</v>
      </c>
      <c r="D2575" s="20">
        <v>49361.543887278065</v>
      </c>
      <c r="E2575" s="17">
        <v>18797.781163897776</v>
      </c>
    </row>
    <row r="2576" spans="2:5" x14ac:dyDescent="0.25">
      <c r="B2576" s="15">
        <v>2573</v>
      </c>
      <c r="C2576" s="20">
        <v>40252.896870472119</v>
      </c>
      <c r="D2576" s="20">
        <v>40252.896870472119</v>
      </c>
      <c r="E2576" s="17">
        <v>39933.970072947835</v>
      </c>
    </row>
    <row r="2577" spans="2:5" x14ac:dyDescent="0.25">
      <c r="B2577" s="15">
        <v>2574</v>
      </c>
      <c r="C2577" s="20">
        <v>49255.831560101586</v>
      </c>
      <c r="D2577" s="20">
        <v>49255.831560101586</v>
      </c>
      <c r="E2577" s="17">
        <v>42550.368395333433</v>
      </c>
    </row>
    <row r="2578" spans="2:5" x14ac:dyDescent="0.25">
      <c r="B2578" s="15">
        <v>2575</v>
      </c>
      <c r="C2578" s="20">
        <v>45613.475491943413</v>
      </c>
      <c r="D2578" s="20">
        <v>45613.475491943413</v>
      </c>
      <c r="E2578" s="17">
        <v>32739.402169086778</v>
      </c>
    </row>
    <row r="2579" spans="2:5" x14ac:dyDescent="0.25">
      <c r="B2579" s="15">
        <v>2576</v>
      </c>
      <c r="C2579" s="20">
        <v>31579.280564284018</v>
      </c>
      <c r="D2579" s="20">
        <v>31579.280564284018</v>
      </c>
      <c r="E2579" s="17">
        <v>22285.089293849524</v>
      </c>
    </row>
    <row r="2580" spans="2:5" x14ac:dyDescent="0.25">
      <c r="B2580" s="15">
        <v>2577</v>
      </c>
      <c r="C2580" s="20">
        <v>45325.510044314498</v>
      </c>
      <c r="D2580" s="20">
        <v>45325.510044314498</v>
      </c>
      <c r="E2580" s="17">
        <v>24287.494312125513</v>
      </c>
    </row>
    <row r="2581" spans="2:5" x14ac:dyDescent="0.25">
      <c r="B2581" s="15">
        <v>2578</v>
      </c>
      <c r="C2581" s="20">
        <v>29684.718002215574</v>
      </c>
      <c r="D2581" s="20">
        <v>29684.718002215574</v>
      </c>
      <c r="E2581" s="17">
        <v>20273.297661088676</v>
      </c>
    </row>
    <row r="2582" spans="2:5" x14ac:dyDescent="0.25">
      <c r="B2582" s="15">
        <v>2579</v>
      </c>
      <c r="C2582" s="20">
        <v>41440.143002456607</v>
      </c>
      <c r="D2582" s="20">
        <v>41440.143002456607</v>
      </c>
      <c r="E2582" s="17">
        <v>71705.682325815273</v>
      </c>
    </row>
    <row r="2583" spans="2:5" x14ac:dyDescent="0.25">
      <c r="B2583" s="15">
        <v>2580</v>
      </c>
      <c r="C2583" s="20">
        <v>58320.388748444668</v>
      </c>
      <c r="D2583" s="20">
        <v>58320.388748444668</v>
      </c>
      <c r="E2583" s="17">
        <v>96688.016103944829</v>
      </c>
    </row>
    <row r="2584" spans="2:5" x14ac:dyDescent="0.25">
      <c r="B2584" s="15">
        <v>2581</v>
      </c>
      <c r="C2584" s="20">
        <v>45081.708961912605</v>
      </c>
      <c r="D2584" s="20">
        <v>45081.708961912605</v>
      </c>
      <c r="E2584" s="17">
        <v>41938.236420914538</v>
      </c>
    </row>
    <row r="2585" spans="2:5" x14ac:dyDescent="0.25">
      <c r="B2585" s="15">
        <v>2582</v>
      </c>
      <c r="C2585" s="20">
        <v>36149.464293384146</v>
      </c>
      <c r="D2585" s="20">
        <v>36149.464293384146</v>
      </c>
      <c r="E2585" s="17">
        <v>35427.108854787504</v>
      </c>
    </row>
    <row r="2586" spans="2:5" x14ac:dyDescent="0.25">
      <c r="B2586" s="15">
        <v>2583</v>
      </c>
      <c r="C2586" s="20">
        <v>44231.78417924427</v>
      </c>
      <c r="D2586" s="20">
        <v>44231.78417924427</v>
      </c>
      <c r="E2586" s="17">
        <v>28754.560616555806</v>
      </c>
    </row>
    <row r="2587" spans="2:5" x14ac:dyDescent="0.25">
      <c r="B2587" s="15">
        <v>2584</v>
      </c>
      <c r="C2587" s="20">
        <v>33629.374630749226</v>
      </c>
      <c r="D2587" s="20">
        <v>33629.374630749226</v>
      </c>
      <c r="E2587" s="17">
        <v>74982.261551963718</v>
      </c>
    </row>
    <row r="2588" spans="2:5" x14ac:dyDescent="0.25">
      <c r="B2588" s="15">
        <v>2585</v>
      </c>
      <c r="C2588" s="20">
        <v>42705.994758978282</v>
      </c>
      <c r="D2588" s="20">
        <v>42705.994758978282</v>
      </c>
      <c r="E2588" s="17">
        <v>25953.929617187026</v>
      </c>
    </row>
    <row r="2589" spans="2:5" x14ac:dyDescent="0.25">
      <c r="B2589" s="15">
        <v>2586</v>
      </c>
      <c r="C2589" s="20">
        <v>51162.355376257059</v>
      </c>
      <c r="D2589" s="20">
        <v>51162.355376257059</v>
      </c>
      <c r="E2589" s="17">
        <v>54884.7875393711</v>
      </c>
    </row>
    <row r="2590" spans="2:5" x14ac:dyDescent="0.25">
      <c r="B2590" s="15">
        <v>2587</v>
      </c>
      <c r="C2590" s="20">
        <v>53186.327727710006</v>
      </c>
      <c r="D2590" s="20">
        <v>53186.327727710006</v>
      </c>
      <c r="E2590" s="17">
        <v>54449.479501598871</v>
      </c>
    </row>
    <row r="2591" spans="2:5" x14ac:dyDescent="0.25">
      <c r="B2591" s="15">
        <v>2588</v>
      </c>
      <c r="C2591" s="20">
        <v>40070.715281057637</v>
      </c>
      <c r="D2591" s="20">
        <v>40070.715281057637</v>
      </c>
      <c r="E2591" s="17">
        <v>38611.828909182441</v>
      </c>
    </row>
    <row r="2592" spans="2:5" x14ac:dyDescent="0.25">
      <c r="B2592" s="15">
        <v>2589</v>
      </c>
      <c r="C2592" s="20">
        <v>54384.513885953529</v>
      </c>
      <c r="D2592" s="20">
        <v>54384.513885953529</v>
      </c>
      <c r="E2592" s="17">
        <v>27682.24649924523</v>
      </c>
    </row>
    <row r="2593" spans="2:5" x14ac:dyDescent="0.25">
      <c r="B2593" s="15">
        <v>2590</v>
      </c>
      <c r="C2593" s="20">
        <v>35122.127931915551</v>
      </c>
      <c r="D2593" s="20">
        <v>35122.127931915551</v>
      </c>
      <c r="E2593" s="17">
        <v>41447.172966685241</v>
      </c>
    </row>
    <row r="2594" spans="2:5" x14ac:dyDescent="0.25">
      <c r="B2594" s="15">
        <v>2591</v>
      </c>
      <c r="C2594" s="20">
        <v>49955.270828744564</v>
      </c>
      <c r="D2594" s="20">
        <v>49955.270828744564</v>
      </c>
      <c r="E2594" s="17">
        <v>113786.14958935583</v>
      </c>
    </row>
    <row r="2595" spans="2:5" x14ac:dyDescent="0.25">
      <c r="B2595" s="15">
        <v>2592</v>
      </c>
      <c r="C2595" s="20">
        <v>49739.889976187718</v>
      </c>
      <c r="D2595" s="20">
        <v>49739.889976187718</v>
      </c>
      <c r="E2595" s="17">
        <v>73086.092832351176</v>
      </c>
    </row>
    <row r="2596" spans="2:5" x14ac:dyDescent="0.25">
      <c r="B2596" s="15">
        <v>2593</v>
      </c>
      <c r="C2596" s="20">
        <v>28158.259746842414</v>
      </c>
      <c r="D2596" s="20">
        <v>28158.259746842414</v>
      </c>
      <c r="E2596" s="17">
        <v>81344.325204842185</v>
      </c>
    </row>
    <row r="2597" spans="2:5" x14ac:dyDescent="0.25">
      <c r="B2597" s="15">
        <v>2594</v>
      </c>
      <c r="C2597" s="20">
        <v>38102.848614425064</v>
      </c>
      <c r="D2597" s="20">
        <v>38102.848614425064</v>
      </c>
      <c r="E2597" s="17">
        <v>36004.243723730418</v>
      </c>
    </row>
    <row r="2598" spans="2:5" x14ac:dyDescent="0.25">
      <c r="B2598" s="15">
        <v>2595</v>
      </c>
      <c r="C2598" s="20">
        <v>42797.335929337707</v>
      </c>
      <c r="D2598" s="20">
        <v>42797.335929337707</v>
      </c>
      <c r="E2598" s="17">
        <v>22406.278856727615</v>
      </c>
    </row>
    <row r="2599" spans="2:5" x14ac:dyDescent="0.25">
      <c r="B2599" s="15">
        <v>2596</v>
      </c>
      <c r="C2599" s="20">
        <v>31734.591375552453</v>
      </c>
      <c r="D2599" s="20">
        <v>31734.591375552453</v>
      </c>
      <c r="E2599" s="17">
        <v>29538.835920340378</v>
      </c>
    </row>
    <row r="2600" spans="2:5" x14ac:dyDescent="0.25">
      <c r="B2600" s="15">
        <v>2597</v>
      </c>
      <c r="C2600" s="20">
        <v>44822.433225901426</v>
      </c>
      <c r="D2600" s="20">
        <v>44822.433225901426</v>
      </c>
      <c r="E2600" s="17">
        <v>25289.56889670845</v>
      </c>
    </row>
    <row r="2601" spans="2:5" x14ac:dyDescent="0.25">
      <c r="B2601" s="15">
        <v>2598</v>
      </c>
      <c r="C2601" s="20">
        <v>34450.905786148745</v>
      </c>
      <c r="D2601" s="20">
        <v>34450.905786148745</v>
      </c>
      <c r="E2601" s="17">
        <v>114673.2086593416</v>
      </c>
    </row>
    <row r="2602" spans="2:5" x14ac:dyDescent="0.25">
      <c r="B2602" s="15">
        <v>2599</v>
      </c>
      <c r="C2602" s="20">
        <v>56887.111596697025</v>
      </c>
      <c r="D2602" s="20">
        <v>56887.111596697025</v>
      </c>
      <c r="E2602" s="17">
        <v>38215.362748961306</v>
      </c>
    </row>
    <row r="2603" spans="2:5" x14ac:dyDescent="0.25">
      <c r="B2603" s="15">
        <v>2600</v>
      </c>
      <c r="C2603" s="20">
        <v>39089.961694701917</v>
      </c>
      <c r="D2603" s="20">
        <v>39089.961694701917</v>
      </c>
      <c r="E2603" s="17">
        <v>91424.226782708036</v>
      </c>
    </row>
    <row r="2604" spans="2:5" x14ac:dyDescent="0.25">
      <c r="B2604" s="15">
        <v>2601</v>
      </c>
      <c r="C2604" s="20">
        <v>33420.589149472304</v>
      </c>
      <c r="D2604" s="20">
        <v>33420.589149472304</v>
      </c>
      <c r="E2604" s="17">
        <v>43522.779364115064</v>
      </c>
    </row>
    <row r="2605" spans="2:5" x14ac:dyDescent="0.25">
      <c r="B2605" s="15">
        <v>2602</v>
      </c>
      <c r="C2605" s="20">
        <v>39852.706589822898</v>
      </c>
      <c r="D2605" s="20">
        <v>39852.706589822898</v>
      </c>
      <c r="E2605" s="17">
        <v>109322.82127059101</v>
      </c>
    </row>
    <row r="2606" spans="2:5" x14ac:dyDescent="0.25">
      <c r="B2606" s="15">
        <v>2603</v>
      </c>
      <c r="C2606" s="20">
        <v>48187.574658887526</v>
      </c>
      <c r="D2606" s="20">
        <v>48187.574658887526</v>
      </c>
      <c r="E2606" s="17">
        <v>30771.950929819079</v>
      </c>
    </row>
    <row r="2607" spans="2:5" x14ac:dyDescent="0.25">
      <c r="B2607" s="15">
        <v>2604</v>
      </c>
      <c r="C2607" s="20">
        <v>47223.916829258415</v>
      </c>
      <c r="D2607" s="20">
        <v>47223.916829258415</v>
      </c>
      <c r="E2607" s="17">
        <v>21752.223130236984</v>
      </c>
    </row>
    <row r="2608" spans="2:5" x14ac:dyDescent="0.25">
      <c r="B2608" s="15">
        <v>2605</v>
      </c>
      <c r="C2608" s="20">
        <v>51116.181192002303</v>
      </c>
      <c r="D2608" s="20">
        <v>51116.181192002303</v>
      </c>
      <c r="E2608" s="17">
        <v>110468.85906172905</v>
      </c>
    </row>
    <row r="2609" spans="2:5" x14ac:dyDescent="0.25">
      <c r="B2609" s="15">
        <v>2606</v>
      </c>
      <c r="C2609" s="20">
        <v>31101.946567750889</v>
      </c>
      <c r="D2609" s="20">
        <v>31101.946567750889</v>
      </c>
      <c r="E2609" s="17">
        <v>37756.792359201252</v>
      </c>
    </row>
    <row r="2610" spans="2:5" x14ac:dyDescent="0.25">
      <c r="B2610" s="15">
        <v>2607</v>
      </c>
      <c r="C2610" s="20">
        <v>37746.457219377728</v>
      </c>
      <c r="D2610" s="20">
        <v>37746.457219377728</v>
      </c>
      <c r="E2610" s="17">
        <v>28433.161223075949</v>
      </c>
    </row>
    <row r="2611" spans="2:5" x14ac:dyDescent="0.25">
      <c r="B2611" s="15">
        <v>2608</v>
      </c>
      <c r="C2611" s="20">
        <v>48617.434512283398</v>
      </c>
      <c r="D2611" s="20">
        <v>48617.434512283398</v>
      </c>
      <c r="E2611" s="17">
        <v>47651.832708498667</v>
      </c>
    </row>
    <row r="2612" spans="2:5" x14ac:dyDescent="0.25">
      <c r="B2612" s="15">
        <v>2609</v>
      </c>
      <c r="C2612" s="20">
        <v>56302.942978628635</v>
      </c>
      <c r="D2612" s="20">
        <v>56302.942978628635</v>
      </c>
      <c r="E2612" s="17">
        <v>54630.65680894837</v>
      </c>
    </row>
    <row r="2613" spans="2:5" x14ac:dyDescent="0.25">
      <c r="B2613" s="15">
        <v>2610</v>
      </c>
      <c r="C2613" s="20">
        <v>49200.174243424088</v>
      </c>
      <c r="D2613" s="20">
        <v>49200.174243424088</v>
      </c>
      <c r="E2613" s="17">
        <v>27361.600111657615</v>
      </c>
    </row>
    <row r="2614" spans="2:5" x14ac:dyDescent="0.25">
      <c r="B2614" s="15">
        <v>2611</v>
      </c>
      <c r="C2614" s="20">
        <v>52355.590889362727</v>
      </c>
      <c r="D2614" s="20">
        <v>52355.590889362727</v>
      </c>
      <c r="E2614" s="17">
        <v>74426.454155661471</v>
      </c>
    </row>
    <row r="2615" spans="2:5" x14ac:dyDescent="0.25">
      <c r="B2615" s="15">
        <v>2612</v>
      </c>
      <c r="C2615" s="20">
        <v>42663.562415992514</v>
      </c>
      <c r="D2615" s="20">
        <v>42663.562415992514</v>
      </c>
      <c r="E2615" s="17">
        <v>39730.430843317976</v>
      </c>
    </row>
    <row r="2616" spans="2:5" x14ac:dyDescent="0.25">
      <c r="B2616" s="15">
        <v>2613</v>
      </c>
      <c r="C2616" s="20">
        <v>33475.082934275764</v>
      </c>
      <c r="D2616" s="20">
        <v>33475.082934275764</v>
      </c>
      <c r="E2616" s="17">
        <v>18507.430552728201</v>
      </c>
    </row>
    <row r="2617" spans="2:5" x14ac:dyDescent="0.25">
      <c r="B2617" s="15">
        <v>2614</v>
      </c>
      <c r="C2617" s="20">
        <v>46475.873830233686</v>
      </c>
      <c r="D2617" s="20">
        <v>46475.873830233686</v>
      </c>
      <c r="E2617" s="17">
        <v>44840.069781448088</v>
      </c>
    </row>
    <row r="2618" spans="2:5" x14ac:dyDescent="0.25">
      <c r="B2618" s="15">
        <v>2615</v>
      </c>
      <c r="C2618" s="20">
        <v>58987.114095685472</v>
      </c>
      <c r="D2618" s="20">
        <v>58987.114095685472</v>
      </c>
      <c r="E2618" s="17">
        <v>30442.231657448523</v>
      </c>
    </row>
    <row r="2619" spans="2:5" x14ac:dyDescent="0.25">
      <c r="B2619" s="15">
        <v>2616</v>
      </c>
      <c r="C2619" s="20">
        <v>47539.614673175973</v>
      </c>
      <c r="D2619" s="20">
        <v>47539.614673175973</v>
      </c>
      <c r="E2619" s="17">
        <v>37264.812947439641</v>
      </c>
    </row>
    <row r="2620" spans="2:5" x14ac:dyDescent="0.25">
      <c r="B2620" s="15">
        <v>2617</v>
      </c>
      <c r="C2620" s="20">
        <v>35749.340239108707</v>
      </c>
      <c r="D2620" s="20">
        <v>35749.340239108707</v>
      </c>
      <c r="E2620" s="17">
        <v>35427.329581947452</v>
      </c>
    </row>
    <row r="2621" spans="2:5" x14ac:dyDescent="0.25">
      <c r="B2621" s="15">
        <v>2618</v>
      </c>
      <c r="C2621" s="20">
        <v>40564.320284262016</v>
      </c>
      <c r="D2621" s="20">
        <v>40564.320284262016</v>
      </c>
      <c r="E2621" s="17">
        <v>40079.940589028491</v>
      </c>
    </row>
    <row r="2622" spans="2:5" x14ac:dyDescent="0.25">
      <c r="B2622" s="15">
        <v>2619</v>
      </c>
      <c r="C2622" s="20">
        <v>56481.165644491484</v>
      </c>
      <c r="D2622" s="20">
        <v>56481.165644491484</v>
      </c>
      <c r="E2622" s="17">
        <v>33118.796588305107</v>
      </c>
    </row>
    <row r="2623" spans="2:5" x14ac:dyDescent="0.25">
      <c r="B2623" s="15">
        <v>2620</v>
      </c>
      <c r="C2623" s="20">
        <v>39455.815207524523</v>
      </c>
      <c r="D2623" s="20">
        <v>39455.815207524523</v>
      </c>
      <c r="E2623" s="17">
        <v>46434.371778710316</v>
      </c>
    </row>
    <row r="2624" spans="2:5" x14ac:dyDescent="0.25">
      <c r="B2624" s="15">
        <v>2621</v>
      </c>
      <c r="C2624" s="20">
        <v>52306.885602873241</v>
      </c>
      <c r="D2624" s="20">
        <v>52306.885602873241</v>
      </c>
      <c r="E2624" s="17">
        <v>35653.112079422805</v>
      </c>
    </row>
    <row r="2625" spans="2:5" x14ac:dyDescent="0.25">
      <c r="B2625" s="15">
        <v>2622</v>
      </c>
      <c r="C2625" s="20">
        <v>34012.572992466929</v>
      </c>
      <c r="D2625" s="20">
        <v>34012.572992466929</v>
      </c>
      <c r="E2625" s="17">
        <v>38746.466110759917</v>
      </c>
    </row>
    <row r="2626" spans="2:5" x14ac:dyDescent="0.25">
      <c r="B2626" s="15">
        <v>2623</v>
      </c>
      <c r="C2626" s="20">
        <v>39937.148260225775</v>
      </c>
      <c r="D2626" s="20">
        <v>39937.148260225775</v>
      </c>
      <c r="E2626" s="17">
        <v>39427.702141956644</v>
      </c>
    </row>
    <row r="2627" spans="2:5" x14ac:dyDescent="0.25">
      <c r="B2627" s="15">
        <v>2624</v>
      </c>
      <c r="C2627" s="20">
        <v>30514.866225849415</v>
      </c>
      <c r="D2627" s="20">
        <v>30514.866225849415</v>
      </c>
      <c r="E2627" s="17">
        <v>82682.782646782012</v>
      </c>
    </row>
    <row r="2628" spans="2:5" x14ac:dyDescent="0.25">
      <c r="B2628" s="15">
        <v>2625</v>
      </c>
      <c r="C2628" s="20">
        <v>45918.415383644038</v>
      </c>
      <c r="D2628" s="20">
        <v>45918.415383644038</v>
      </c>
      <c r="E2628" s="17">
        <v>36070.67944303721</v>
      </c>
    </row>
    <row r="2629" spans="2:5" x14ac:dyDescent="0.25">
      <c r="B2629" s="15">
        <v>2626</v>
      </c>
      <c r="C2629" s="20">
        <v>33195.153076402166</v>
      </c>
      <c r="D2629" s="20">
        <v>33195.153076402166</v>
      </c>
      <c r="E2629" s="17">
        <v>106187.54510881477</v>
      </c>
    </row>
    <row r="2630" spans="2:5" x14ac:dyDescent="0.25">
      <c r="B2630" s="15">
        <v>2627</v>
      </c>
      <c r="C2630" s="20">
        <v>49115.7973005436</v>
      </c>
      <c r="D2630" s="20">
        <v>49115.7973005436</v>
      </c>
      <c r="E2630" s="17">
        <v>25494.354139493891</v>
      </c>
    </row>
    <row r="2631" spans="2:5" x14ac:dyDescent="0.25">
      <c r="B2631" s="15">
        <v>2628</v>
      </c>
      <c r="C2631" s="20">
        <v>37073.497027874866</v>
      </c>
      <c r="D2631" s="20">
        <v>37073.497027874866</v>
      </c>
      <c r="E2631" s="17">
        <v>29976.208090238713</v>
      </c>
    </row>
    <row r="2632" spans="2:5" x14ac:dyDescent="0.25">
      <c r="B2632" s="15">
        <v>2629</v>
      </c>
      <c r="C2632" s="20">
        <v>39938.555004038346</v>
      </c>
      <c r="D2632" s="20">
        <v>39938.555004038346</v>
      </c>
      <c r="E2632" s="17">
        <v>38323.838868036859</v>
      </c>
    </row>
    <row r="2633" spans="2:5" x14ac:dyDescent="0.25">
      <c r="B2633" s="15">
        <v>2630</v>
      </c>
      <c r="C2633" s="20">
        <v>69375.336414369332</v>
      </c>
      <c r="D2633" s="20">
        <v>69375.336414369332</v>
      </c>
      <c r="E2633" s="17">
        <v>49856.697797783934</v>
      </c>
    </row>
    <row r="2634" spans="2:5" x14ac:dyDescent="0.25">
      <c r="B2634" s="15">
        <v>2631</v>
      </c>
      <c r="C2634" s="20">
        <v>32511.622943997307</v>
      </c>
      <c r="D2634" s="20">
        <v>32511.622943997307</v>
      </c>
      <c r="E2634" s="17">
        <v>84927.088427825089</v>
      </c>
    </row>
    <row r="2635" spans="2:5" x14ac:dyDescent="0.25">
      <c r="B2635" s="15">
        <v>2632</v>
      </c>
      <c r="C2635" s="20">
        <v>40071.727606974076</v>
      </c>
      <c r="D2635" s="20">
        <v>40071.727606974076</v>
      </c>
      <c r="E2635" s="17">
        <v>72288.180466862992</v>
      </c>
    </row>
    <row r="2636" spans="2:5" x14ac:dyDescent="0.25">
      <c r="B2636" s="15">
        <v>2633</v>
      </c>
      <c r="C2636" s="20">
        <v>46355.497106012204</v>
      </c>
      <c r="D2636" s="20">
        <v>46355.497106012204</v>
      </c>
      <c r="E2636" s="17">
        <v>34291.405808474003</v>
      </c>
    </row>
    <row r="2637" spans="2:5" x14ac:dyDescent="0.25">
      <c r="B2637" s="15">
        <v>2634</v>
      </c>
      <c r="C2637" s="20">
        <v>29493.246264584744</v>
      </c>
      <c r="D2637" s="20">
        <v>29493.246264584744</v>
      </c>
      <c r="E2637" s="17">
        <v>29577.405820636439</v>
      </c>
    </row>
    <row r="2638" spans="2:5" x14ac:dyDescent="0.25">
      <c r="B2638" s="15">
        <v>2635</v>
      </c>
      <c r="C2638" s="20">
        <v>34602.570700052784</v>
      </c>
      <c r="D2638" s="20">
        <v>34602.570700052784</v>
      </c>
      <c r="E2638" s="17">
        <v>42228.740015082294</v>
      </c>
    </row>
    <row r="2639" spans="2:5" x14ac:dyDescent="0.25">
      <c r="B2639" s="15">
        <v>2636</v>
      </c>
      <c r="C2639" s="20">
        <v>34897.547199616369</v>
      </c>
      <c r="D2639" s="20">
        <v>34897.547199616369</v>
      </c>
      <c r="E2639" s="17">
        <v>40467.228687993513</v>
      </c>
    </row>
    <row r="2640" spans="2:5" x14ac:dyDescent="0.25">
      <c r="B2640" s="15">
        <v>2637</v>
      </c>
      <c r="C2640" s="20">
        <v>43034.271457309929</v>
      </c>
      <c r="D2640" s="20">
        <v>43034.271457309929</v>
      </c>
      <c r="E2640" s="17">
        <v>27533.856096971602</v>
      </c>
    </row>
    <row r="2641" spans="2:5" x14ac:dyDescent="0.25">
      <c r="B2641" s="15">
        <v>2638</v>
      </c>
      <c r="C2641" s="20">
        <v>43529.672883496482</v>
      </c>
      <c r="D2641" s="20">
        <v>43529.672883496482</v>
      </c>
      <c r="E2641" s="17">
        <v>27654.726453139832</v>
      </c>
    </row>
    <row r="2642" spans="2:5" x14ac:dyDescent="0.25">
      <c r="B2642" s="15">
        <v>2639</v>
      </c>
      <c r="C2642" s="20">
        <v>49537.736710702215</v>
      </c>
      <c r="D2642" s="20">
        <v>49537.736710702215</v>
      </c>
      <c r="E2642" s="17">
        <v>33355.456909492437</v>
      </c>
    </row>
    <row r="2643" spans="2:5" x14ac:dyDescent="0.25">
      <c r="B2643" s="15">
        <v>2640</v>
      </c>
      <c r="C2643" s="20">
        <v>36750.536362227547</v>
      </c>
      <c r="D2643" s="20">
        <v>36750.536362227547</v>
      </c>
      <c r="E2643" s="17">
        <v>37032.881492371016</v>
      </c>
    </row>
    <row r="2644" spans="2:5" x14ac:dyDescent="0.25">
      <c r="B2644" s="15">
        <v>2641</v>
      </c>
      <c r="C2644" s="20">
        <v>29671.967412671955</v>
      </c>
      <c r="D2644" s="20">
        <v>29671.967412671955</v>
      </c>
      <c r="E2644" s="17">
        <v>38212.497111253353</v>
      </c>
    </row>
    <row r="2645" spans="2:5" x14ac:dyDescent="0.25">
      <c r="B2645" s="15">
        <v>2642</v>
      </c>
      <c r="C2645" s="20">
        <v>30086.130820191171</v>
      </c>
      <c r="D2645" s="20">
        <v>30086.130820191171</v>
      </c>
      <c r="E2645" s="17">
        <v>61317.022278455639</v>
      </c>
    </row>
    <row r="2646" spans="2:5" x14ac:dyDescent="0.25">
      <c r="B2646" s="15">
        <v>2643</v>
      </c>
      <c r="C2646" s="20">
        <v>43413.953754991409</v>
      </c>
      <c r="D2646" s="20">
        <v>43413.953754991409</v>
      </c>
      <c r="E2646" s="17">
        <v>43828.607733927944</v>
      </c>
    </row>
    <row r="2647" spans="2:5" x14ac:dyDescent="0.25">
      <c r="B2647" s="15">
        <v>2644</v>
      </c>
      <c r="C2647" s="20">
        <v>30175.367877373876</v>
      </c>
      <c r="D2647" s="20">
        <v>30175.367877373876</v>
      </c>
      <c r="E2647" s="17">
        <v>38941.243037626933</v>
      </c>
    </row>
    <row r="2648" spans="2:5" x14ac:dyDescent="0.25">
      <c r="B2648" s="15">
        <v>2645</v>
      </c>
      <c r="C2648" s="20">
        <v>47940.016801190228</v>
      </c>
      <c r="D2648" s="20">
        <v>47940.016801190228</v>
      </c>
      <c r="E2648" s="17">
        <v>16368.427641138378</v>
      </c>
    </row>
    <row r="2649" spans="2:5" x14ac:dyDescent="0.25">
      <c r="B2649" s="15">
        <v>2646</v>
      </c>
      <c r="C2649" s="20">
        <v>37836.031560580552</v>
      </c>
      <c r="D2649" s="20">
        <v>37836.031560580552</v>
      </c>
      <c r="E2649" s="17">
        <v>42708.401308438988</v>
      </c>
    </row>
    <row r="2650" spans="2:5" x14ac:dyDescent="0.25">
      <c r="B2650" s="15">
        <v>2647</v>
      </c>
      <c r="C2650" s="20">
        <v>47046.121023864413</v>
      </c>
      <c r="D2650" s="20">
        <v>47046.121023864413</v>
      </c>
      <c r="E2650" s="17">
        <v>37168.593097390934</v>
      </c>
    </row>
    <row r="2651" spans="2:5" x14ac:dyDescent="0.25">
      <c r="B2651" s="15">
        <v>2648</v>
      </c>
      <c r="C2651" s="20">
        <v>38735.167576388907</v>
      </c>
      <c r="D2651" s="20">
        <v>38735.167576388907</v>
      </c>
      <c r="E2651" s="17">
        <v>110455.83405956028</v>
      </c>
    </row>
    <row r="2652" spans="2:5" x14ac:dyDescent="0.25">
      <c r="B2652" s="15">
        <v>2649</v>
      </c>
      <c r="C2652" s="20">
        <v>60251.287673682782</v>
      </c>
      <c r="D2652" s="20">
        <v>60251.287673682782</v>
      </c>
      <c r="E2652" s="17">
        <v>95589.05644868355</v>
      </c>
    </row>
    <row r="2653" spans="2:5" x14ac:dyDescent="0.25">
      <c r="B2653" s="15">
        <v>2650</v>
      </c>
      <c r="C2653" s="20">
        <v>39625.546870782891</v>
      </c>
      <c r="D2653" s="20">
        <v>39625.546870782891</v>
      </c>
      <c r="E2653" s="17">
        <v>73915.674428257451</v>
      </c>
    </row>
    <row r="2654" spans="2:5" x14ac:dyDescent="0.25">
      <c r="B2654" s="15">
        <v>2651</v>
      </c>
      <c r="C2654" s="20">
        <v>36139.941819626751</v>
      </c>
      <c r="D2654" s="20">
        <v>36139.941819626751</v>
      </c>
      <c r="E2654" s="17">
        <v>40876.85744159406</v>
      </c>
    </row>
    <row r="2655" spans="2:5" x14ac:dyDescent="0.25">
      <c r="B2655" s="15">
        <v>2652</v>
      </c>
      <c r="C2655" s="20">
        <v>34803.69063244557</v>
      </c>
      <c r="D2655" s="20">
        <v>34803.69063244557</v>
      </c>
      <c r="E2655" s="17">
        <v>21629.942970714226</v>
      </c>
    </row>
    <row r="2656" spans="2:5" x14ac:dyDescent="0.25">
      <c r="B2656" s="15">
        <v>2653</v>
      </c>
      <c r="C2656" s="20">
        <v>47945.118267438222</v>
      </c>
      <c r="D2656" s="20">
        <v>47945.118267438222</v>
      </c>
      <c r="E2656" s="17">
        <v>102583.86614262668</v>
      </c>
    </row>
    <row r="2657" spans="2:5" x14ac:dyDescent="0.25">
      <c r="B2657" s="15">
        <v>2654</v>
      </c>
      <c r="C2657" s="20">
        <v>46591.610760777141</v>
      </c>
      <c r="D2657" s="20">
        <v>46591.610760777141</v>
      </c>
      <c r="E2657" s="17">
        <v>33464.222611502817</v>
      </c>
    </row>
    <row r="2658" spans="2:5" x14ac:dyDescent="0.25">
      <c r="B2658" s="15">
        <v>2655</v>
      </c>
      <c r="C2658" s="20">
        <v>28121.814726731584</v>
      </c>
      <c r="D2658" s="20">
        <v>28121.814726731584</v>
      </c>
      <c r="E2658" s="17">
        <v>26069.83717008157</v>
      </c>
    </row>
    <row r="2659" spans="2:5" x14ac:dyDescent="0.25">
      <c r="B2659" s="15">
        <v>2656</v>
      </c>
      <c r="C2659" s="20">
        <v>41697.032406435588</v>
      </c>
      <c r="D2659" s="20">
        <v>41697.032406435588</v>
      </c>
      <c r="E2659" s="17">
        <v>25579.981994036523</v>
      </c>
    </row>
    <row r="2660" spans="2:5" x14ac:dyDescent="0.25">
      <c r="B2660" s="15">
        <v>2657</v>
      </c>
      <c r="C2660" s="20">
        <v>35758.540268131903</v>
      </c>
      <c r="D2660" s="20">
        <v>35758.540268131903</v>
      </c>
      <c r="E2660" s="17">
        <v>44914.319376855499</v>
      </c>
    </row>
    <row r="2661" spans="2:5" x14ac:dyDescent="0.25">
      <c r="B2661" s="15">
        <v>2658</v>
      </c>
      <c r="C2661" s="20">
        <v>39926.507730441903</v>
      </c>
      <c r="D2661" s="20">
        <v>39926.507730441903</v>
      </c>
      <c r="E2661" s="17">
        <v>38780.392341721556</v>
      </c>
    </row>
    <row r="2662" spans="2:5" x14ac:dyDescent="0.25">
      <c r="B2662" s="15">
        <v>2659</v>
      </c>
      <c r="C2662" s="20">
        <v>58058.348344564358</v>
      </c>
      <c r="D2662" s="20">
        <v>58058.348344564358</v>
      </c>
      <c r="E2662" s="17">
        <v>26751.242756805415</v>
      </c>
    </row>
    <row r="2663" spans="2:5" x14ac:dyDescent="0.25">
      <c r="B2663" s="15">
        <v>2660</v>
      </c>
      <c r="C2663" s="20">
        <v>34745.15197073132</v>
      </c>
      <c r="D2663" s="20">
        <v>34745.15197073132</v>
      </c>
      <c r="E2663" s="17">
        <v>41262.024676670117</v>
      </c>
    </row>
    <row r="2664" spans="2:5" x14ac:dyDescent="0.25">
      <c r="B2664" s="15">
        <v>2661</v>
      </c>
      <c r="C2664" s="20">
        <v>35383.571556177194</v>
      </c>
      <c r="D2664" s="20">
        <v>35383.571556177194</v>
      </c>
      <c r="E2664" s="17">
        <v>17723.329214122412</v>
      </c>
    </row>
    <row r="2665" spans="2:5" x14ac:dyDescent="0.25">
      <c r="B2665" s="15">
        <v>2662</v>
      </c>
      <c r="C2665" s="20">
        <v>44492.275263637232</v>
      </c>
      <c r="D2665" s="20">
        <v>44492.275263637232</v>
      </c>
      <c r="E2665" s="17">
        <v>24738.904585135213</v>
      </c>
    </row>
    <row r="2666" spans="2:5" x14ac:dyDescent="0.25">
      <c r="B2666" s="15">
        <v>2663</v>
      </c>
      <c r="C2666" s="20">
        <v>43752.029727717534</v>
      </c>
      <c r="D2666" s="20">
        <v>43752.029727717534</v>
      </c>
      <c r="E2666" s="17">
        <v>23335.543254991007</v>
      </c>
    </row>
    <row r="2667" spans="2:5" x14ac:dyDescent="0.25">
      <c r="B2667" s="15">
        <v>2664</v>
      </c>
      <c r="C2667" s="20">
        <v>43541.509039730896</v>
      </c>
      <c r="D2667" s="20">
        <v>43541.509039730896</v>
      </c>
      <c r="E2667" s="17">
        <v>18715.156782928734</v>
      </c>
    </row>
    <row r="2668" spans="2:5" x14ac:dyDescent="0.25">
      <c r="B2668" s="15">
        <v>2665</v>
      </c>
      <c r="C2668" s="20">
        <v>36277.356950701047</v>
      </c>
      <c r="D2668" s="20">
        <v>36277.356950701047</v>
      </c>
      <c r="E2668" s="17">
        <v>45095.878358800102</v>
      </c>
    </row>
    <row r="2669" spans="2:5" x14ac:dyDescent="0.25">
      <c r="B2669" s="15">
        <v>2666</v>
      </c>
      <c r="C2669" s="20">
        <v>40124.865408278376</v>
      </c>
      <c r="D2669" s="20">
        <v>40124.865408278376</v>
      </c>
      <c r="E2669" s="17">
        <v>27151.596133547144</v>
      </c>
    </row>
    <row r="2670" spans="2:5" x14ac:dyDescent="0.25">
      <c r="B2670" s="15">
        <v>2667</v>
      </c>
      <c r="C2670" s="20">
        <v>43361.264576746871</v>
      </c>
      <c r="D2670" s="20">
        <v>43361.264576746871</v>
      </c>
      <c r="E2670" s="17">
        <v>29087.916536702785</v>
      </c>
    </row>
    <row r="2671" spans="2:5" x14ac:dyDescent="0.25">
      <c r="B2671" s="15">
        <v>2668</v>
      </c>
      <c r="C2671" s="20">
        <v>50888.438355856881</v>
      </c>
      <c r="D2671" s="20">
        <v>50888.438355856881</v>
      </c>
      <c r="E2671" s="17">
        <v>59282.164724219525</v>
      </c>
    </row>
    <row r="2672" spans="2:5" x14ac:dyDescent="0.25">
      <c r="B2672" s="15">
        <v>2669</v>
      </c>
      <c r="C2672" s="20">
        <v>30450.398342077147</v>
      </c>
      <c r="D2672" s="20">
        <v>30450.398342077147</v>
      </c>
      <c r="E2672" s="17">
        <v>32971.79744043044</v>
      </c>
    </row>
    <row r="2673" spans="2:5" x14ac:dyDescent="0.25">
      <c r="B2673" s="15">
        <v>2670</v>
      </c>
      <c r="C2673" s="20">
        <v>37227.672104713281</v>
      </c>
      <c r="D2673" s="20">
        <v>37227.672104713281</v>
      </c>
      <c r="E2673" s="17">
        <v>33950.459648817981</v>
      </c>
    </row>
    <row r="2674" spans="2:5" x14ac:dyDescent="0.25">
      <c r="B2674" s="15">
        <v>2671</v>
      </c>
      <c r="C2674" s="20">
        <v>43008.007281203427</v>
      </c>
      <c r="D2674" s="20">
        <v>43008.007281203427</v>
      </c>
      <c r="E2674" s="17">
        <v>27356.345434130093</v>
      </c>
    </row>
    <row r="2675" spans="2:5" x14ac:dyDescent="0.25">
      <c r="B2675" s="15">
        <v>2672</v>
      </c>
      <c r="C2675" s="20">
        <v>37348.669681179737</v>
      </c>
      <c r="D2675" s="20">
        <v>37348.669681179737</v>
      </c>
      <c r="E2675" s="17">
        <v>38100.826444567087</v>
      </c>
    </row>
    <row r="2676" spans="2:5" x14ac:dyDescent="0.25">
      <c r="B2676" s="15">
        <v>2673</v>
      </c>
      <c r="C2676" s="20">
        <v>39043.923528623149</v>
      </c>
      <c r="D2676" s="20">
        <v>39043.923528623149</v>
      </c>
      <c r="E2676" s="17">
        <v>28231.074738701736</v>
      </c>
    </row>
    <row r="2677" spans="2:5" x14ac:dyDescent="0.25">
      <c r="B2677" s="15">
        <v>2674</v>
      </c>
      <c r="C2677" s="20">
        <v>29738.462636955574</v>
      </c>
      <c r="D2677" s="20">
        <v>29738.462636955574</v>
      </c>
      <c r="E2677" s="17">
        <v>22626.463756517816</v>
      </c>
    </row>
    <row r="2678" spans="2:5" x14ac:dyDescent="0.25">
      <c r="B2678" s="15">
        <v>2675</v>
      </c>
      <c r="C2678" s="20">
        <v>34625.022079774972</v>
      </c>
      <c r="D2678" s="20">
        <v>34625.022079774972</v>
      </c>
      <c r="E2678" s="17">
        <v>26440.439718927701</v>
      </c>
    </row>
    <row r="2679" spans="2:5" x14ac:dyDescent="0.25">
      <c r="B2679" s="15">
        <v>2676</v>
      </c>
      <c r="C2679" s="20">
        <v>35500.006499003408</v>
      </c>
      <c r="D2679" s="20">
        <v>35500.006499003408</v>
      </c>
      <c r="E2679" s="17">
        <v>40080.687263187006</v>
      </c>
    </row>
    <row r="2680" spans="2:5" x14ac:dyDescent="0.25">
      <c r="B2680" s="15">
        <v>2677</v>
      </c>
      <c r="C2680" s="20">
        <v>46146.152501342003</v>
      </c>
      <c r="D2680" s="20">
        <v>46146.152501342003</v>
      </c>
      <c r="E2680" s="17">
        <v>37915.65407293204</v>
      </c>
    </row>
    <row r="2681" spans="2:5" x14ac:dyDescent="0.25">
      <c r="B2681" s="15">
        <v>2678</v>
      </c>
      <c r="C2681" s="20">
        <v>49218.595732474423</v>
      </c>
      <c r="D2681" s="20">
        <v>49218.595732474423</v>
      </c>
      <c r="E2681" s="17">
        <v>26215.233324252549</v>
      </c>
    </row>
    <row r="2682" spans="2:5" x14ac:dyDescent="0.25">
      <c r="B2682" s="15">
        <v>2679</v>
      </c>
      <c r="C2682" s="20">
        <v>53713.753484882618</v>
      </c>
      <c r="D2682" s="20">
        <v>53713.753484882618</v>
      </c>
      <c r="E2682" s="17">
        <v>30271.061731808921</v>
      </c>
    </row>
    <row r="2683" spans="2:5" x14ac:dyDescent="0.25">
      <c r="B2683" s="15">
        <v>2680</v>
      </c>
      <c r="C2683" s="20">
        <v>31049.617743778566</v>
      </c>
      <c r="D2683" s="20">
        <v>31049.617743778566</v>
      </c>
      <c r="E2683" s="17">
        <v>24874.19693669122</v>
      </c>
    </row>
    <row r="2684" spans="2:5" x14ac:dyDescent="0.25">
      <c r="B2684" s="15">
        <v>2681</v>
      </c>
      <c r="C2684" s="20">
        <v>51701.122158689745</v>
      </c>
      <c r="D2684" s="20">
        <v>51701.122158689745</v>
      </c>
      <c r="E2684" s="17">
        <v>84940.257304658924</v>
      </c>
    </row>
    <row r="2685" spans="2:5" x14ac:dyDescent="0.25">
      <c r="B2685" s="15">
        <v>2682</v>
      </c>
      <c r="C2685" s="20">
        <v>28736.724202572328</v>
      </c>
      <c r="D2685" s="20">
        <v>28736.724202572328</v>
      </c>
      <c r="E2685" s="17">
        <v>91481.132859546793</v>
      </c>
    </row>
    <row r="2686" spans="2:5" x14ac:dyDescent="0.25">
      <c r="B2686" s="15">
        <v>2683</v>
      </c>
      <c r="C2686" s="20">
        <v>41524.687687196863</v>
      </c>
      <c r="D2686" s="20">
        <v>41524.687687196863</v>
      </c>
      <c r="E2686" s="17">
        <v>41827.864987333043</v>
      </c>
    </row>
    <row r="2687" spans="2:5" x14ac:dyDescent="0.25">
      <c r="B2687" s="15">
        <v>2684</v>
      </c>
      <c r="C2687" s="20">
        <v>27482.241474112063</v>
      </c>
      <c r="D2687" s="20">
        <v>27482.241474112063</v>
      </c>
      <c r="E2687" s="17">
        <v>71474.274281775259</v>
      </c>
    </row>
    <row r="2688" spans="2:5" x14ac:dyDescent="0.25">
      <c r="B2688" s="15">
        <v>2685</v>
      </c>
      <c r="C2688" s="20">
        <v>40029.632962217256</v>
      </c>
      <c r="D2688" s="20">
        <v>40029.632962217256</v>
      </c>
      <c r="E2688" s="17">
        <v>94408.861449814664</v>
      </c>
    </row>
    <row r="2689" spans="2:5" x14ac:dyDescent="0.25">
      <c r="B2689" s="15">
        <v>2686</v>
      </c>
      <c r="C2689" s="20">
        <v>44106.172698842965</v>
      </c>
      <c r="D2689" s="20">
        <v>44106.172698842965</v>
      </c>
      <c r="E2689" s="17">
        <v>23986.472439613346</v>
      </c>
    </row>
    <row r="2690" spans="2:5" x14ac:dyDescent="0.25">
      <c r="B2690" s="15">
        <v>2687</v>
      </c>
      <c r="C2690" s="20">
        <v>44599.123841761597</v>
      </c>
      <c r="D2690" s="20">
        <v>44599.123841761597</v>
      </c>
      <c r="E2690" s="17">
        <v>66887.660623649761</v>
      </c>
    </row>
    <row r="2691" spans="2:5" x14ac:dyDescent="0.25">
      <c r="B2691" s="15">
        <v>2688</v>
      </c>
      <c r="C2691" s="20">
        <v>46643.231360048092</v>
      </c>
      <c r="D2691" s="20">
        <v>46643.231360048092</v>
      </c>
      <c r="E2691" s="17">
        <v>37020.352110703243</v>
      </c>
    </row>
    <row r="2692" spans="2:5" x14ac:dyDescent="0.25">
      <c r="B2692" s="15">
        <v>2689</v>
      </c>
      <c r="C2692" s="20">
        <v>47506.046951088814</v>
      </c>
      <c r="D2692" s="20">
        <v>47506.046951088814</v>
      </c>
      <c r="E2692" s="17">
        <v>37345.923740754093</v>
      </c>
    </row>
    <row r="2693" spans="2:5" x14ac:dyDescent="0.25">
      <c r="B2693" s="15">
        <v>2690</v>
      </c>
      <c r="C2693" s="20">
        <v>50765.377535199688</v>
      </c>
      <c r="D2693" s="20">
        <v>50765.377535199688</v>
      </c>
      <c r="E2693" s="17">
        <v>24744.406995432226</v>
      </c>
    </row>
    <row r="2694" spans="2:5" x14ac:dyDescent="0.25">
      <c r="B2694" s="15">
        <v>2691</v>
      </c>
      <c r="C2694" s="20">
        <v>26062.1184003899</v>
      </c>
      <c r="D2694" s="20">
        <v>26062.1184003899</v>
      </c>
      <c r="E2694" s="17">
        <v>33472.814890383474</v>
      </c>
    </row>
    <row r="2695" spans="2:5" x14ac:dyDescent="0.25">
      <c r="B2695" s="15">
        <v>2692</v>
      </c>
      <c r="C2695" s="20">
        <v>44702.435692424973</v>
      </c>
      <c r="D2695" s="20">
        <v>44702.435692424973</v>
      </c>
      <c r="E2695" s="17">
        <v>48540.559350901174</v>
      </c>
    </row>
    <row r="2696" spans="2:5" x14ac:dyDescent="0.25">
      <c r="B2696" s="15">
        <v>2693</v>
      </c>
      <c r="C2696" s="20">
        <v>45538.093881290508</v>
      </c>
      <c r="D2696" s="20">
        <v>45538.093881290508</v>
      </c>
      <c r="E2696" s="17">
        <v>44959.247133948345</v>
      </c>
    </row>
    <row r="2697" spans="2:5" x14ac:dyDescent="0.25">
      <c r="B2697" s="15">
        <v>2694</v>
      </c>
      <c r="C2697" s="20">
        <v>27441.894042555694</v>
      </c>
      <c r="D2697" s="20">
        <v>27441.894042555694</v>
      </c>
      <c r="E2697" s="17">
        <v>48347.040696611526</v>
      </c>
    </row>
    <row r="2698" spans="2:5" x14ac:dyDescent="0.25">
      <c r="B2698" s="15">
        <v>2695</v>
      </c>
      <c r="C2698" s="20">
        <v>38960.952539450082</v>
      </c>
      <c r="D2698" s="20">
        <v>38960.952539450082</v>
      </c>
      <c r="E2698" s="17">
        <v>46320.803066552777</v>
      </c>
    </row>
    <row r="2699" spans="2:5" x14ac:dyDescent="0.25">
      <c r="B2699" s="15">
        <v>2696</v>
      </c>
      <c r="C2699" s="20">
        <v>33013.781976856895</v>
      </c>
      <c r="D2699" s="20">
        <v>33013.781976856895</v>
      </c>
      <c r="E2699" s="17">
        <v>13741.147591848336</v>
      </c>
    </row>
    <row r="2700" spans="2:5" x14ac:dyDescent="0.25">
      <c r="B2700" s="15">
        <v>2697</v>
      </c>
      <c r="C2700" s="20">
        <v>34712.946066062817</v>
      </c>
      <c r="D2700" s="20">
        <v>34712.946066062817</v>
      </c>
      <c r="E2700" s="17">
        <v>22867.666604439913</v>
      </c>
    </row>
    <row r="2701" spans="2:5" x14ac:dyDescent="0.25">
      <c r="B2701" s="15">
        <v>2698</v>
      </c>
      <c r="C2701" s="20">
        <v>41481.216024411675</v>
      </c>
      <c r="D2701" s="20">
        <v>41481.216024411675</v>
      </c>
      <c r="E2701" s="17">
        <v>75568.341330366224</v>
      </c>
    </row>
    <row r="2702" spans="2:5" x14ac:dyDescent="0.25">
      <c r="B2702" s="15">
        <v>2699</v>
      </c>
      <c r="C2702" s="20">
        <v>48306.764870358369</v>
      </c>
      <c r="D2702" s="20">
        <v>48306.764870358369</v>
      </c>
      <c r="E2702" s="17">
        <v>50345.03649088669</v>
      </c>
    </row>
    <row r="2703" spans="2:5" x14ac:dyDescent="0.25">
      <c r="B2703" s="15">
        <v>2700</v>
      </c>
      <c r="C2703" s="20">
        <v>50062.629665373293</v>
      </c>
      <c r="D2703" s="20">
        <v>50062.629665373293</v>
      </c>
      <c r="E2703" s="17">
        <v>20995.229084840259</v>
      </c>
    </row>
    <row r="2704" spans="2:5" x14ac:dyDescent="0.25">
      <c r="B2704" s="15">
        <v>2701</v>
      </c>
      <c r="C2704" s="20">
        <v>49561.251429426899</v>
      </c>
      <c r="D2704" s="20">
        <v>49561.251429426899</v>
      </c>
      <c r="E2704" s="17">
        <v>35928.472905725721</v>
      </c>
    </row>
    <row r="2705" spans="2:5" x14ac:dyDescent="0.25">
      <c r="B2705" s="15">
        <v>2702</v>
      </c>
      <c r="C2705" s="20">
        <v>29464.466436746985</v>
      </c>
      <c r="D2705" s="20">
        <v>29464.466436746985</v>
      </c>
      <c r="E2705" s="17">
        <v>32658.666775178481</v>
      </c>
    </row>
    <row r="2706" spans="2:5" x14ac:dyDescent="0.25">
      <c r="B2706" s="15">
        <v>2703</v>
      </c>
      <c r="C2706" s="20">
        <v>41318.328300926369</v>
      </c>
      <c r="D2706" s="20">
        <v>41318.328300926369</v>
      </c>
      <c r="E2706" s="17">
        <v>27116.54853258509</v>
      </c>
    </row>
    <row r="2707" spans="2:5" x14ac:dyDescent="0.25">
      <c r="B2707" s="15">
        <v>2704</v>
      </c>
      <c r="C2707" s="20">
        <v>41710.545563505701</v>
      </c>
      <c r="D2707" s="20">
        <v>41710.545563505701</v>
      </c>
      <c r="E2707" s="17">
        <v>31437.582017132416</v>
      </c>
    </row>
    <row r="2708" spans="2:5" x14ac:dyDescent="0.25">
      <c r="B2708" s="15">
        <v>2705</v>
      </c>
      <c r="C2708" s="20">
        <v>40324.032823574213</v>
      </c>
      <c r="D2708" s="20">
        <v>40324.032823574213</v>
      </c>
      <c r="E2708" s="17">
        <v>21427.63917938435</v>
      </c>
    </row>
    <row r="2709" spans="2:5" x14ac:dyDescent="0.25">
      <c r="B2709" s="15">
        <v>2706</v>
      </c>
      <c r="C2709" s="20">
        <v>32406.491956075901</v>
      </c>
      <c r="D2709" s="20">
        <v>32406.491956075901</v>
      </c>
      <c r="E2709" s="17">
        <v>31395.630588840238</v>
      </c>
    </row>
    <row r="2710" spans="2:5" x14ac:dyDescent="0.25">
      <c r="B2710" s="15">
        <v>2707</v>
      </c>
      <c r="C2710" s="20">
        <v>32868.207774397932</v>
      </c>
      <c r="D2710" s="20">
        <v>32868.207774397932</v>
      </c>
      <c r="E2710" s="17">
        <v>41161.29836551824</v>
      </c>
    </row>
    <row r="2711" spans="2:5" x14ac:dyDescent="0.25">
      <c r="B2711" s="15">
        <v>2708</v>
      </c>
      <c r="C2711" s="20">
        <v>39642.548572198386</v>
      </c>
      <c r="D2711" s="20">
        <v>39642.548572198386</v>
      </c>
      <c r="E2711" s="17">
        <v>87232.170038559823</v>
      </c>
    </row>
    <row r="2712" spans="2:5" x14ac:dyDescent="0.25">
      <c r="B2712" s="15">
        <v>2709</v>
      </c>
      <c r="C2712" s="20">
        <v>36671.9068201915</v>
      </c>
      <c r="D2712" s="20">
        <v>36671.9068201915</v>
      </c>
      <c r="E2712" s="17">
        <v>28738.827042922279</v>
      </c>
    </row>
    <row r="2713" spans="2:5" x14ac:dyDescent="0.25">
      <c r="B2713" s="15">
        <v>2710</v>
      </c>
      <c r="C2713" s="20">
        <v>37717.832853829634</v>
      </c>
      <c r="D2713" s="20">
        <v>37717.832853829634</v>
      </c>
      <c r="E2713" s="17">
        <v>38696.025118979356</v>
      </c>
    </row>
    <row r="2714" spans="2:5" x14ac:dyDescent="0.25">
      <c r="B2714" s="15">
        <v>2711</v>
      </c>
      <c r="C2714" s="20">
        <v>43688.934095259858</v>
      </c>
      <c r="D2714" s="20">
        <v>43688.934095259858</v>
      </c>
      <c r="E2714" s="17">
        <v>41218.363307848129</v>
      </c>
    </row>
    <row r="2715" spans="2:5" x14ac:dyDescent="0.25">
      <c r="B2715" s="15">
        <v>2712</v>
      </c>
      <c r="C2715" s="20">
        <v>31241.143403228565</v>
      </c>
      <c r="D2715" s="20">
        <v>31241.143403228565</v>
      </c>
      <c r="E2715" s="17">
        <v>68453.174877189798</v>
      </c>
    </row>
    <row r="2716" spans="2:5" x14ac:dyDescent="0.25">
      <c r="B2716" s="15">
        <v>2713</v>
      </c>
      <c r="C2716" s="20">
        <v>34567.471260933329</v>
      </c>
      <c r="D2716" s="20">
        <v>34567.471260933329</v>
      </c>
      <c r="E2716" s="17">
        <v>43303.732968207762</v>
      </c>
    </row>
    <row r="2717" spans="2:5" x14ac:dyDescent="0.25">
      <c r="B2717" s="15">
        <v>2714</v>
      </c>
      <c r="C2717" s="20">
        <v>56292.226700532636</v>
      </c>
      <c r="D2717" s="20">
        <v>56292.226700532636</v>
      </c>
      <c r="E2717" s="17">
        <v>29813.564235426162</v>
      </c>
    </row>
    <row r="2718" spans="2:5" x14ac:dyDescent="0.25">
      <c r="B2718" s="15">
        <v>2715</v>
      </c>
      <c r="C2718" s="20">
        <v>36609.621686899212</v>
      </c>
      <c r="D2718" s="20">
        <v>36609.621686899212</v>
      </c>
      <c r="E2718" s="17">
        <v>98060.119138354072</v>
      </c>
    </row>
    <row r="2719" spans="2:5" x14ac:dyDescent="0.25">
      <c r="B2719" s="15">
        <v>2716</v>
      </c>
      <c r="C2719" s="20">
        <v>43531.299814223654</v>
      </c>
      <c r="D2719" s="20">
        <v>43531.299814223654</v>
      </c>
      <c r="E2719" s="17">
        <v>34689.583455816428</v>
      </c>
    </row>
    <row r="2720" spans="2:5" x14ac:dyDescent="0.25">
      <c r="B2720" s="15">
        <v>2717</v>
      </c>
      <c r="C2720" s="20">
        <v>55651.521635728641</v>
      </c>
      <c r="D2720" s="20">
        <v>55651.521635728641</v>
      </c>
      <c r="E2720" s="17">
        <v>17612.491817133185</v>
      </c>
    </row>
    <row r="2721" spans="2:5" x14ac:dyDescent="0.25">
      <c r="B2721" s="15">
        <v>2718</v>
      </c>
      <c r="C2721" s="20">
        <v>37686.649121066774</v>
      </c>
      <c r="D2721" s="20">
        <v>37686.649121066774</v>
      </c>
      <c r="E2721" s="17">
        <v>31183.132707246787</v>
      </c>
    </row>
    <row r="2722" spans="2:5" x14ac:dyDescent="0.25">
      <c r="B2722" s="15">
        <v>2719</v>
      </c>
      <c r="C2722" s="20">
        <v>47773.156078159278</v>
      </c>
      <c r="D2722" s="20">
        <v>47773.156078159278</v>
      </c>
      <c r="E2722" s="17">
        <v>33127.896009219818</v>
      </c>
    </row>
    <row r="2723" spans="2:5" x14ac:dyDescent="0.25">
      <c r="B2723" s="15">
        <v>2720</v>
      </c>
      <c r="C2723" s="20">
        <v>38898.661144597398</v>
      </c>
      <c r="D2723" s="20">
        <v>38898.661144597398</v>
      </c>
      <c r="E2723" s="17">
        <v>73994.454786190428</v>
      </c>
    </row>
    <row r="2724" spans="2:5" x14ac:dyDescent="0.25">
      <c r="B2724" s="15">
        <v>2721</v>
      </c>
      <c r="C2724" s="20">
        <v>42298.942350897232</v>
      </c>
      <c r="D2724" s="20">
        <v>42298.942350897232</v>
      </c>
      <c r="E2724" s="17">
        <v>17560.790832324918</v>
      </c>
    </row>
    <row r="2725" spans="2:5" x14ac:dyDescent="0.25">
      <c r="B2725" s="15">
        <v>2722</v>
      </c>
      <c r="C2725" s="20">
        <v>38195.32224409419</v>
      </c>
      <c r="D2725" s="20">
        <v>38195.32224409419</v>
      </c>
      <c r="E2725" s="17">
        <v>24315.688002852501</v>
      </c>
    </row>
    <row r="2726" spans="2:5" x14ac:dyDescent="0.25">
      <c r="B2726" s="15">
        <v>2723</v>
      </c>
      <c r="C2726" s="20">
        <v>33727.846175155006</v>
      </c>
      <c r="D2726" s="20">
        <v>33727.846175155006</v>
      </c>
      <c r="E2726" s="17">
        <v>21020.243087476902</v>
      </c>
    </row>
    <row r="2727" spans="2:5" x14ac:dyDescent="0.25">
      <c r="B2727" s="15">
        <v>2724</v>
      </c>
      <c r="C2727" s="20">
        <v>63466.771572544669</v>
      </c>
      <c r="D2727" s="20">
        <v>63466.771572544669</v>
      </c>
      <c r="E2727" s="17">
        <v>41152.293822342814</v>
      </c>
    </row>
    <row r="2728" spans="2:5" x14ac:dyDescent="0.25">
      <c r="B2728" s="15">
        <v>2725</v>
      </c>
      <c r="C2728" s="20">
        <v>46650.775243930533</v>
      </c>
      <c r="D2728" s="20">
        <v>46650.775243930533</v>
      </c>
      <c r="E2728" s="17">
        <v>29236.762452378014</v>
      </c>
    </row>
    <row r="2729" spans="2:5" x14ac:dyDescent="0.25">
      <c r="B2729" s="15">
        <v>2726</v>
      </c>
      <c r="C2729" s="20">
        <v>36423.395908409984</v>
      </c>
      <c r="D2729" s="20">
        <v>36423.395908409984</v>
      </c>
      <c r="E2729" s="17">
        <v>108056.40860818334</v>
      </c>
    </row>
    <row r="2730" spans="2:5" x14ac:dyDescent="0.25">
      <c r="B2730" s="15">
        <v>2727</v>
      </c>
      <c r="C2730" s="20">
        <v>40026.9210365853</v>
      </c>
      <c r="D2730" s="20">
        <v>40026.9210365853</v>
      </c>
      <c r="E2730" s="17">
        <v>19837.461157105587</v>
      </c>
    </row>
    <row r="2731" spans="2:5" x14ac:dyDescent="0.25">
      <c r="B2731" s="15">
        <v>2728</v>
      </c>
      <c r="C2731" s="20">
        <v>51546.812050408094</v>
      </c>
      <c r="D2731" s="20">
        <v>51546.812050408094</v>
      </c>
      <c r="E2731" s="17">
        <v>34831.486367870937</v>
      </c>
    </row>
    <row r="2732" spans="2:5" x14ac:dyDescent="0.25">
      <c r="B2732" s="15">
        <v>2729</v>
      </c>
      <c r="C2732" s="20">
        <v>33291.670338599804</v>
      </c>
      <c r="D2732" s="20">
        <v>33291.670338599804</v>
      </c>
      <c r="E2732" s="17">
        <v>24268.019205590743</v>
      </c>
    </row>
    <row r="2733" spans="2:5" x14ac:dyDescent="0.25">
      <c r="B2733" s="15">
        <v>2730</v>
      </c>
      <c r="C2733" s="20">
        <v>44026.142085985462</v>
      </c>
      <c r="D2733" s="20">
        <v>44026.142085985462</v>
      </c>
      <c r="E2733" s="17">
        <v>34397.359208340007</v>
      </c>
    </row>
    <row r="2734" spans="2:5" x14ac:dyDescent="0.25">
      <c r="B2734" s="15">
        <v>2731</v>
      </c>
      <c r="C2734" s="20">
        <v>43529.542612822581</v>
      </c>
      <c r="D2734" s="20">
        <v>43529.542612822581</v>
      </c>
      <c r="E2734" s="17">
        <v>71300.905208428783</v>
      </c>
    </row>
    <row r="2735" spans="2:5" x14ac:dyDescent="0.25">
      <c r="B2735" s="15">
        <v>2732</v>
      </c>
      <c r="C2735" s="20">
        <v>48295.382665206445</v>
      </c>
      <c r="D2735" s="20">
        <v>48295.382665206445</v>
      </c>
      <c r="E2735" s="17">
        <v>25828.096823431537</v>
      </c>
    </row>
    <row r="2736" spans="2:5" x14ac:dyDescent="0.25">
      <c r="B2736" s="15">
        <v>2733</v>
      </c>
      <c r="C2736" s="20">
        <v>41558.080558225156</v>
      </c>
      <c r="D2736" s="20">
        <v>41558.080558225156</v>
      </c>
      <c r="E2736" s="17">
        <v>18425.447379926496</v>
      </c>
    </row>
    <row r="2737" spans="2:5" x14ac:dyDescent="0.25">
      <c r="B2737" s="15">
        <v>2734</v>
      </c>
      <c r="C2737" s="20">
        <v>48608.823952515006</v>
      </c>
      <c r="D2737" s="20">
        <v>48608.823952515006</v>
      </c>
      <c r="E2737" s="17">
        <v>38977.745079954861</v>
      </c>
    </row>
    <row r="2738" spans="2:5" x14ac:dyDescent="0.25">
      <c r="B2738" s="15">
        <v>2735</v>
      </c>
      <c r="C2738" s="20">
        <v>30083.303894918845</v>
      </c>
      <c r="D2738" s="20">
        <v>30083.303894918845</v>
      </c>
      <c r="E2738" s="17">
        <v>17263.045290857615</v>
      </c>
    </row>
    <row r="2739" spans="2:5" x14ac:dyDescent="0.25">
      <c r="B2739" s="15">
        <v>2736</v>
      </c>
      <c r="C2739" s="20">
        <v>34666.812124586657</v>
      </c>
      <c r="D2739" s="20">
        <v>34666.812124586657</v>
      </c>
      <c r="E2739" s="17">
        <v>62394.879828026416</v>
      </c>
    </row>
    <row r="2740" spans="2:5" x14ac:dyDescent="0.25">
      <c r="B2740" s="15">
        <v>2737</v>
      </c>
      <c r="C2740" s="20">
        <v>32153.359165335471</v>
      </c>
      <c r="D2740" s="20">
        <v>32153.359165335471</v>
      </c>
      <c r="E2740" s="17">
        <v>29610.878106556585</v>
      </c>
    </row>
    <row r="2741" spans="2:5" x14ac:dyDescent="0.25">
      <c r="B2741" s="15">
        <v>2738</v>
      </c>
      <c r="C2741" s="20">
        <v>58799.30332937152</v>
      </c>
      <c r="D2741" s="20">
        <v>58799.30332937152</v>
      </c>
      <c r="E2741" s="17">
        <v>23561.535277272455</v>
      </c>
    </row>
    <row r="2742" spans="2:5" x14ac:dyDescent="0.25">
      <c r="B2742" s="15">
        <v>2739</v>
      </c>
      <c r="C2742" s="20">
        <v>40387.705687750589</v>
      </c>
      <c r="D2742" s="20">
        <v>40387.705687750589</v>
      </c>
      <c r="E2742" s="17">
        <v>28035.400792293709</v>
      </c>
    </row>
    <row r="2743" spans="2:5" x14ac:dyDescent="0.25">
      <c r="B2743" s="15">
        <v>2740</v>
      </c>
      <c r="C2743" s="20">
        <v>43910.482651157705</v>
      </c>
      <c r="D2743" s="20">
        <v>43910.482651157705</v>
      </c>
      <c r="E2743" s="17">
        <v>48518.408239309239</v>
      </c>
    </row>
    <row r="2744" spans="2:5" x14ac:dyDescent="0.25">
      <c r="B2744" s="15">
        <v>2741</v>
      </c>
      <c r="C2744" s="20">
        <v>40722.523313906422</v>
      </c>
      <c r="D2744" s="20">
        <v>40722.523313906422</v>
      </c>
      <c r="E2744" s="17">
        <v>46374.148640251253</v>
      </c>
    </row>
    <row r="2745" spans="2:5" x14ac:dyDescent="0.25">
      <c r="B2745" s="15">
        <v>2742</v>
      </c>
      <c r="C2745" s="20">
        <v>35887.218491813939</v>
      </c>
      <c r="D2745" s="20">
        <v>35887.218491813939</v>
      </c>
      <c r="E2745" s="17">
        <v>37006.383918197636</v>
      </c>
    </row>
    <row r="2746" spans="2:5" x14ac:dyDescent="0.25">
      <c r="B2746" s="15">
        <v>2743</v>
      </c>
      <c r="C2746" s="20">
        <v>39865.592034637586</v>
      </c>
      <c r="D2746" s="20">
        <v>39865.592034637586</v>
      </c>
      <c r="E2746" s="17">
        <v>24443.313621221609</v>
      </c>
    </row>
    <row r="2747" spans="2:5" x14ac:dyDescent="0.25">
      <c r="B2747" s="15">
        <v>2744</v>
      </c>
      <c r="C2747" s="20">
        <v>48278.356584483947</v>
      </c>
      <c r="D2747" s="20">
        <v>48278.356584483947</v>
      </c>
      <c r="E2747" s="17">
        <v>36469.603893923217</v>
      </c>
    </row>
    <row r="2748" spans="2:5" x14ac:dyDescent="0.25">
      <c r="B2748" s="15">
        <v>2745</v>
      </c>
      <c r="C2748" s="20">
        <v>27952.278124959084</v>
      </c>
      <c r="D2748" s="20">
        <v>27952.278124959084</v>
      </c>
      <c r="E2748" s="17">
        <v>29458.750938390614</v>
      </c>
    </row>
    <row r="2749" spans="2:5" x14ac:dyDescent="0.25">
      <c r="B2749" s="15">
        <v>2746</v>
      </c>
      <c r="C2749" s="20">
        <v>42051.891262950827</v>
      </c>
      <c r="D2749" s="20">
        <v>42051.891262950827</v>
      </c>
      <c r="E2749" s="17">
        <v>38058.000804346288</v>
      </c>
    </row>
    <row r="2750" spans="2:5" x14ac:dyDescent="0.25">
      <c r="B2750" s="15">
        <v>2747</v>
      </c>
      <c r="C2750" s="20">
        <v>42625.130279791672</v>
      </c>
      <c r="D2750" s="20">
        <v>42625.130279791672</v>
      </c>
      <c r="E2750" s="17">
        <v>26178.070039479349</v>
      </c>
    </row>
    <row r="2751" spans="2:5" x14ac:dyDescent="0.25">
      <c r="B2751" s="15">
        <v>2748</v>
      </c>
      <c r="C2751" s="20">
        <v>41691.201520651484</v>
      </c>
      <c r="D2751" s="20">
        <v>41691.201520651484</v>
      </c>
      <c r="E2751" s="17">
        <v>38546.644526087694</v>
      </c>
    </row>
    <row r="2752" spans="2:5" x14ac:dyDescent="0.25">
      <c r="B2752" s="15">
        <v>2749</v>
      </c>
      <c r="C2752" s="20">
        <v>32200.358022596007</v>
      </c>
      <c r="D2752" s="20">
        <v>32200.358022596007</v>
      </c>
      <c r="E2752" s="17">
        <v>52358.071112382633</v>
      </c>
    </row>
    <row r="2753" spans="2:5" x14ac:dyDescent="0.25">
      <c r="B2753" s="15">
        <v>2750</v>
      </c>
      <c r="C2753" s="20">
        <v>49545.428108289016</v>
      </c>
      <c r="D2753" s="20">
        <v>49545.428108289016</v>
      </c>
      <c r="E2753" s="17">
        <v>72174.16592403347</v>
      </c>
    </row>
    <row r="2754" spans="2:5" x14ac:dyDescent="0.25">
      <c r="B2754" s="15">
        <v>2751</v>
      </c>
      <c r="C2754" s="20">
        <v>53649.492122040465</v>
      </c>
      <c r="D2754" s="20">
        <v>53649.492122040465</v>
      </c>
      <c r="E2754" s="17">
        <v>35494.165373815151</v>
      </c>
    </row>
    <row r="2755" spans="2:5" x14ac:dyDescent="0.25">
      <c r="B2755" s="15">
        <v>2752</v>
      </c>
      <c r="C2755" s="20">
        <v>33224.024861383019</v>
      </c>
      <c r="D2755" s="20">
        <v>33224.024861383019</v>
      </c>
      <c r="E2755" s="17">
        <v>36305.003290856483</v>
      </c>
    </row>
    <row r="2756" spans="2:5" x14ac:dyDescent="0.25">
      <c r="B2756" s="15">
        <v>2753</v>
      </c>
      <c r="C2756" s="20">
        <v>38745.105006678292</v>
      </c>
      <c r="D2756" s="20">
        <v>38745.105006678292</v>
      </c>
      <c r="E2756" s="17">
        <v>31368.261723314252</v>
      </c>
    </row>
    <row r="2757" spans="2:5" x14ac:dyDescent="0.25">
      <c r="B2757" s="15">
        <v>2754</v>
      </c>
      <c r="C2757" s="20">
        <v>41753.251311060507</v>
      </c>
      <c r="D2757" s="20">
        <v>41753.251311060507</v>
      </c>
      <c r="E2757" s="17">
        <v>29740.084108788422</v>
      </c>
    </row>
    <row r="2758" spans="2:5" x14ac:dyDescent="0.25">
      <c r="B2758" s="15">
        <v>2755</v>
      </c>
      <c r="C2758" s="20">
        <v>37848.903449539255</v>
      </c>
      <c r="D2758" s="20">
        <v>37848.903449539255</v>
      </c>
      <c r="E2758" s="17">
        <v>51877.993403939676</v>
      </c>
    </row>
    <row r="2759" spans="2:5" x14ac:dyDescent="0.25">
      <c r="B2759" s="15">
        <v>2756</v>
      </c>
      <c r="C2759" s="20">
        <v>47477.365541187348</v>
      </c>
      <c r="D2759" s="20">
        <v>47477.365541187348</v>
      </c>
      <c r="E2759" s="17">
        <v>26563.274396884586</v>
      </c>
    </row>
    <row r="2760" spans="2:5" x14ac:dyDescent="0.25">
      <c r="B2760" s="15">
        <v>2757</v>
      </c>
      <c r="C2760" s="20">
        <v>21894.448498934238</v>
      </c>
      <c r="D2760" s="20">
        <v>21894.448498934238</v>
      </c>
      <c r="E2760" s="17">
        <v>38702.278556438207</v>
      </c>
    </row>
    <row r="2761" spans="2:5" x14ac:dyDescent="0.25">
      <c r="B2761" s="15">
        <v>2758</v>
      </c>
      <c r="C2761" s="20">
        <v>31324.588542941423</v>
      </c>
      <c r="D2761" s="20">
        <v>31324.588542941423</v>
      </c>
      <c r="E2761" s="17">
        <v>21247.165865915587</v>
      </c>
    </row>
    <row r="2762" spans="2:5" x14ac:dyDescent="0.25">
      <c r="B2762" s="15">
        <v>2759</v>
      </c>
      <c r="C2762" s="20">
        <v>41648.032137692811</v>
      </c>
      <c r="D2762" s="20">
        <v>41648.032137692811</v>
      </c>
      <c r="E2762" s="17">
        <v>46357.978378729887</v>
      </c>
    </row>
    <row r="2763" spans="2:5" x14ac:dyDescent="0.25">
      <c r="B2763" s="15">
        <v>2760</v>
      </c>
      <c r="C2763" s="20">
        <v>35896.44952931162</v>
      </c>
      <c r="D2763" s="20">
        <v>35896.44952931162</v>
      </c>
      <c r="E2763" s="17">
        <v>26142.450184766345</v>
      </c>
    </row>
    <row r="2764" spans="2:5" x14ac:dyDescent="0.25">
      <c r="B2764" s="15">
        <v>2761</v>
      </c>
      <c r="C2764" s="20">
        <v>40790.664605181541</v>
      </c>
      <c r="D2764" s="20">
        <v>40790.664605181541</v>
      </c>
      <c r="E2764" s="17">
        <v>44656.198008043524</v>
      </c>
    </row>
    <row r="2765" spans="2:5" x14ac:dyDescent="0.25">
      <c r="B2765" s="15">
        <v>2762</v>
      </c>
      <c r="C2765" s="20">
        <v>48031.110586126495</v>
      </c>
      <c r="D2765" s="20">
        <v>48031.110586126495</v>
      </c>
      <c r="E2765" s="17">
        <v>46753.408613847248</v>
      </c>
    </row>
    <row r="2766" spans="2:5" x14ac:dyDescent="0.25">
      <c r="B2766" s="15">
        <v>2763</v>
      </c>
      <c r="C2766" s="20">
        <v>52891.81029664891</v>
      </c>
      <c r="D2766" s="20">
        <v>52891.81029664891</v>
      </c>
      <c r="E2766" s="17">
        <v>35069.699993597635</v>
      </c>
    </row>
    <row r="2767" spans="2:5" x14ac:dyDescent="0.25">
      <c r="B2767" s="15">
        <v>2764</v>
      </c>
      <c r="C2767" s="20">
        <v>57577.501659500937</v>
      </c>
      <c r="D2767" s="20">
        <v>57577.501659500937</v>
      </c>
      <c r="E2767" s="17">
        <v>45892.229683389378</v>
      </c>
    </row>
    <row r="2768" spans="2:5" x14ac:dyDescent="0.25">
      <c r="B2768" s="15">
        <v>2765</v>
      </c>
      <c r="C2768" s="20">
        <v>55939.855494192299</v>
      </c>
      <c r="D2768" s="20">
        <v>55939.855494192299</v>
      </c>
      <c r="E2768" s="17">
        <v>62926.09772646967</v>
      </c>
    </row>
    <row r="2769" spans="2:5" x14ac:dyDescent="0.25">
      <c r="B2769" s="15">
        <v>2766</v>
      </c>
      <c r="C2769" s="20">
        <v>43379.36042458225</v>
      </c>
      <c r="D2769" s="20">
        <v>43379.36042458225</v>
      </c>
      <c r="E2769" s="17">
        <v>18809.312995000255</v>
      </c>
    </row>
    <row r="2770" spans="2:5" x14ac:dyDescent="0.25">
      <c r="B2770" s="15">
        <v>2767</v>
      </c>
      <c r="C2770" s="20">
        <v>35608.111610376436</v>
      </c>
      <c r="D2770" s="20">
        <v>35608.111610376436</v>
      </c>
      <c r="E2770" s="17">
        <v>37683.982335004337</v>
      </c>
    </row>
    <row r="2771" spans="2:5" x14ac:dyDescent="0.25">
      <c r="B2771" s="15">
        <v>2768</v>
      </c>
      <c r="C2771" s="20">
        <v>38086.31912530632</v>
      </c>
      <c r="D2771" s="20">
        <v>38086.31912530632</v>
      </c>
      <c r="E2771" s="17">
        <v>63999.980536489973</v>
      </c>
    </row>
    <row r="2772" spans="2:5" x14ac:dyDescent="0.25">
      <c r="B2772" s="15">
        <v>2769</v>
      </c>
      <c r="C2772" s="20">
        <v>53453.545943469806</v>
      </c>
      <c r="D2772" s="20">
        <v>53453.545943469806</v>
      </c>
      <c r="E2772" s="17">
        <v>33136.136244414971</v>
      </c>
    </row>
    <row r="2773" spans="2:5" x14ac:dyDescent="0.25">
      <c r="B2773" s="15">
        <v>2770</v>
      </c>
      <c r="C2773" s="20">
        <v>58204.970301986679</v>
      </c>
      <c r="D2773" s="20">
        <v>58204.970301986679</v>
      </c>
      <c r="E2773" s="17">
        <v>80139.235807617079</v>
      </c>
    </row>
    <row r="2774" spans="2:5" x14ac:dyDescent="0.25">
      <c r="B2774" s="15">
        <v>2771</v>
      </c>
      <c r="C2774" s="20">
        <v>50998.917207824401</v>
      </c>
      <c r="D2774" s="20">
        <v>50998.917207824401</v>
      </c>
      <c r="E2774" s="17">
        <v>43649.939939869713</v>
      </c>
    </row>
    <row r="2775" spans="2:5" x14ac:dyDescent="0.25">
      <c r="B2775" s="15">
        <v>2772</v>
      </c>
      <c r="C2775" s="20">
        <v>33738.718618396153</v>
      </c>
      <c r="D2775" s="20">
        <v>33738.718618396153</v>
      </c>
      <c r="E2775" s="17">
        <v>44763.899927666869</v>
      </c>
    </row>
    <row r="2776" spans="2:5" x14ac:dyDescent="0.25">
      <c r="B2776" s="15">
        <v>2773</v>
      </c>
      <c r="C2776" s="20">
        <v>43433.212239618777</v>
      </c>
      <c r="D2776" s="20">
        <v>43433.212239618777</v>
      </c>
      <c r="E2776" s="17">
        <v>36723.304337133151</v>
      </c>
    </row>
    <row r="2777" spans="2:5" x14ac:dyDescent="0.25">
      <c r="B2777" s="15">
        <v>2774</v>
      </c>
      <c r="C2777" s="20">
        <v>42898.451490370178</v>
      </c>
      <c r="D2777" s="20">
        <v>42898.451490370178</v>
      </c>
      <c r="E2777" s="17">
        <v>47917.033618125897</v>
      </c>
    </row>
    <row r="2778" spans="2:5" x14ac:dyDescent="0.25">
      <c r="B2778" s="15">
        <v>2775</v>
      </c>
      <c r="C2778" s="20">
        <v>26625.395894087676</v>
      </c>
      <c r="D2778" s="20">
        <v>26625.395894087676</v>
      </c>
      <c r="E2778" s="17">
        <v>41899.885979403451</v>
      </c>
    </row>
    <row r="2779" spans="2:5" x14ac:dyDescent="0.25">
      <c r="B2779" s="15">
        <v>2776</v>
      </c>
      <c r="C2779" s="20">
        <v>32945.924389284155</v>
      </c>
      <c r="D2779" s="20">
        <v>32945.924389284155</v>
      </c>
      <c r="E2779" s="17">
        <v>35302.289516567012</v>
      </c>
    </row>
    <row r="2780" spans="2:5" x14ac:dyDescent="0.25">
      <c r="B2780" s="15">
        <v>2777</v>
      </c>
      <c r="C2780" s="20">
        <v>41654.179352997286</v>
      </c>
      <c r="D2780" s="20">
        <v>41654.179352997286</v>
      </c>
      <c r="E2780" s="17">
        <v>21432.889584850051</v>
      </c>
    </row>
    <row r="2781" spans="2:5" x14ac:dyDescent="0.25">
      <c r="B2781" s="15">
        <v>2778</v>
      </c>
      <c r="C2781" s="20">
        <v>38318.178545094444</v>
      </c>
      <c r="D2781" s="20">
        <v>38318.178545094444</v>
      </c>
      <c r="E2781" s="17">
        <v>43772.632037137671</v>
      </c>
    </row>
    <row r="2782" spans="2:5" x14ac:dyDescent="0.25">
      <c r="B2782" s="15">
        <v>2779</v>
      </c>
      <c r="C2782" s="20">
        <v>37759.8123174621</v>
      </c>
      <c r="D2782" s="20">
        <v>37759.8123174621</v>
      </c>
      <c r="E2782" s="17">
        <v>74899.817567042948</v>
      </c>
    </row>
    <row r="2783" spans="2:5" x14ac:dyDescent="0.25">
      <c r="B2783" s="15">
        <v>2780</v>
      </c>
      <c r="C2783" s="20">
        <v>40224.252062865278</v>
      </c>
      <c r="D2783" s="20">
        <v>40224.252062865278</v>
      </c>
      <c r="E2783" s="17">
        <v>41253.183234432938</v>
      </c>
    </row>
    <row r="2784" spans="2:5" x14ac:dyDescent="0.25">
      <c r="B2784" s="15">
        <v>2781</v>
      </c>
      <c r="C2784" s="20">
        <v>35744.478545045982</v>
      </c>
      <c r="D2784" s="20">
        <v>35744.478545045982</v>
      </c>
      <c r="E2784" s="17">
        <v>21373.098250155279</v>
      </c>
    </row>
    <row r="2785" spans="2:5" x14ac:dyDescent="0.25">
      <c r="B2785" s="15">
        <v>2782</v>
      </c>
      <c r="C2785" s="20">
        <v>46790.034245952367</v>
      </c>
      <c r="D2785" s="20">
        <v>46790.034245952367</v>
      </c>
      <c r="E2785" s="17">
        <v>109963.3364250973</v>
      </c>
    </row>
    <row r="2786" spans="2:5" x14ac:dyDescent="0.25">
      <c r="B2786" s="15">
        <v>2783</v>
      </c>
      <c r="C2786" s="20">
        <v>45943.292750836379</v>
      </c>
      <c r="D2786" s="20">
        <v>45943.292750836379</v>
      </c>
      <c r="E2786" s="17">
        <v>35711.995940974404</v>
      </c>
    </row>
    <row r="2787" spans="2:5" x14ac:dyDescent="0.25">
      <c r="B2787" s="15">
        <v>2784</v>
      </c>
      <c r="C2787" s="20">
        <v>38965.744244187124</v>
      </c>
      <c r="D2787" s="20">
        <v>38965.744244187124</v>
      </c>
      <c r="E2787" s="17">
        <v>21564.514527815096</v>
      </c>
    </row>
    <row r="2788" spans="2:5" x14ac:dyDescent="0.25">
      <c r="B2788" s="15">
        <v>2785</v>
      </c>
      <c r="C2788" s="20">
        <v>34073.780166240285</v>
      </c>
      <c r="D2788" s="20">
        <v>34073.780166240285</v>
      </c>
      <c r="E2788" s="17">
        <v>32465.48088399458</v>
      </c>
    </row>
    <row r="2789" spans="2:5" x14ac:dyDescent="0.25">
      <c r="B2789" s="15">
        <v>2786</v>
      </c>
      <c r="C2789" s="20">
        <v>43097.478453166084</v>
      </c>
      <c r="D2789" s="20">
        <v>43097.478453166084</v>
      </c>
      <c r="E2789" s="17">
        <v>35394.257440789224</v>
      </c>
    </row>
    <row r="2790" spans="2:5" x14ac:dyDescent="0.25">
      <c r="B2790" s="15">
        <v>2787</v>
      </c>
      <c r="C2790" s="20">
        <v>37875.322759042552</v>
      </c>
      <c r="D2790" s="20">
        <v>37875.322759042552</v>
      </c>
      <c r="E2790" s="17">
        <v>81963.002182829528</v>
      </c>
    </row>
    <row r="2791" spans="2:5" x14ac:dyDescent="0.25">
      <c r="B2791" s="15">
        <v>2788</v>
      </c>
      <c r="C2791" s="20">
        <v>50408.042976920078</v>
      </c>
      <c r="D2791" s="20">
        <v>50408.042976920078</v>
      </c>
      <c r="E2791" s="17">
        <v>29156.778893864997</v>
      </c>
    </row>
    <row r="2792" spans="2:5" x14ac:dyDescent="0.25">
      <c r="B2792" s="15">
        <v>2789</v>
      </c>
      <c r="C2792" s="20">
        <v>41797.08638383021</v>
      </c>
      <c r="D2792" s="20">
        <v>41797.08638383021</v>
      </c>
      <c r="E2792" s="17">
        <v>43325.304284982027</v>
      </c>
    </row>
    <row r="2793" spans="2:5" x14ac:dyDescent="0.25">
      <c r="B2793" s="15">
        <v>2790</v>
      </c>
      <c r="C2793" s="20">
        <v>36078.197689000364</v>
      </c>
      <c r="D2793" s="20">
        <v>36078.197689000364</v>
      </c>
      <c r="E2793" s="17">
        <v>29458.216508025376</v>
      </c>
    </row>
    <row r="2794" spans="2:5" x14ac:dyDescent="0.25">
      <c r="B2794" s="15">
        <v>2791</v>
      </c>
      <c r="C2794" s="20">
        <v>38784.378106614902</v>
      </c>
      <c r="D2794" s="20">
        <v>38784.378106614902</v>
      </c>
      <c r="E2794" s="17">
        <v>43242.354919273734</v>
      </c>
    </row>
    <row r="2795" spans="2:5" x14ac:dyDescent="0.25">
      <c r="B2795" s="15">
        <v>2792</v>
      </c>
      <c r="C2795" s="20">
        <v>30289.297179914451</v>
      </c>
      <c r="D2795" s="20">
        <v>30289.297179914451</v>
      </c>
      <c r="E2795" s="17">
        <v>17992.157800998502</v>
      </c>
    </row>
    <row r="2796" spans="2:5" x14ac:dyDescent="0.25">
      <c r="B2796" s="15">
        <v>2793</v>
      </c>
      <c r="C2796" s="20">
        <v>52354.283913397718</v>
      </c>
      <c r="D2796" s="20">
        <v>52354.283913397718</v>
      </c>
      <c r="E2796" s="17">
        <v>34278.216797301247</v>
      </c>
    </row>
    <row r="2797" spans="2:5" x14ac:dyDescent="0.25">
      <c r="B2797" s="15">
        <v>2794</v>
      </c>
      <c r="C2797" s="20">
        <v>24778.637916498421</v>
      </c>
      <c r="D2797" s="20">
        <v>24778.637916498421</v>
      </c>
      <c r="E2797" s="17">
        <v>23287.089303073531</v>
      </c>
    </row>
    <row r="2798" spans="2:5" x14ac:dyDescent="0.25">
      <c r="B2798" s="15">
        <v>2795</v>
      </c>
      <c r="C2798" s="20">
        <v>37583.160461862848</v>
      </c>
      <c r="D2798" s="20">
        <v>37583.160461862848</v>
      </c>
      <c r="E2798" s="17">
        <v>92099.31463355427</v>
      </c>
    </row>
    <row r="2799" spans="2:5" x14ac:dyDescent="0.25">
      <c r="B2799" s="15">
        <v>2796</v>
      </c>
      <c r="C2799" s="20">
        <v>16188.388652814929</v>
      </c>
      <c r="D2799" s="20">
        <v>16188.388652814929</v>
      </c>
      <c r="E2799" s="17">
        <v>22527.261462455186</v>
      </c>
    </row>
    <row r="2800" spans="2:5" x14ac:dyDescent="0.25">
      <c r="B2800" s="15">
        <v>2797</v>
      </c>
      <c r="C2800" s="20">
        <v>56501.560698776229</v>
      </c>
      <c r="D2800" s="20">
        <v>56501.560698776229</v>
      </c>
      <c r="E2800" s="17">
        <v>36729.428752509957</v>
      </c>
    </row>
    <row r="2801" spans="2:5" x14ac:dyDescent="0.25">
      <c r="B2801" s="15">
        <v>2798</v>
      </c>
      <c r="C2801" s="20">
        <v>46941.620097746352</v>
      </c>
      <c r="D2801" s="20">
        <v>46941.620097746352</v>
      </c>
      <c r="E2801" s="17">
        <v>23579.63274368913</v>
      </c>
    </row>
    <row r="2802" spans="2:5" x14ac:dyDescent="0.25">
      <c r="B2802" s="15">
        <v>2799</v>
      </c>
      <c r="C2802" s="20">
        <v>55261.149255109078</v>
      </c>
      <c r="D2802" s="20">
        <v>55261.149255109078</v>
      </c>
      <c r="E2802" s="17">
        <v>28749.656831771223</v>
      </c>
    </row>
    <row r="2803" spans="2:5" x14ac:dyDescent="0.25">
      <c r="B2803" s="15">
        <v>2800</v>
      </c>
      <c r="C2803" s="20">
        <v>41507.444637977365</v>
      </c>
      <c r="D2803" s="20">
        <v>41507.444637977365</v>
      </c>
      <c r="E2803" s="17">
        <v>25919.823444489954</v>
      </c>
    </row>
    <row r="2804" spans="2:5" x14ac:dyDescent="0.25">
      <c r="B2804" s="15">
        <v>2801</v>
      </c>
      <c r="C2804" s="20">
        <v>36221.642822518603</v>
      </c>
      <c r="D2804" s="20">
        <v>36221.642822518603</v>
      </c>
      <c r="E2804" s="17">
        <v>32309.439169147048</v>
      </c>
    </row>
    <row r="2805" spans="2:5" x14ac:dyDescent="0.25">
      <c r="B2805" s="15">
        <v>2802</v>
      </c>
      <c r="C2805" s="20">
        <v>49670.542094271084</v>
      </c>
      <c r="D2805" s="20">
        <v>49670.542094271084</v>
      </c>
      <c r="E2805" s="17">
        <v>32195.706196603969</v>
      </c>
    </row>
    <row r="2806" spans="2:5" x14ac:dyDescent="0.25">
      <c r="B2806" s="15">
        <v>2803</v>
      </c>
      <c r="C2806" s="20">
        <v>45430.586367191121</v>
      </c>
      <c r="D2806" s="20">
        <v>45430.586367191121</v>
      </c>
      <c r="E2806" s="17">
        <v>36283.706922567268</v>
      </c>
    </row>
    <row r="2807" spans="2:5" x14ac:dyDescent="0.25">
      <c r="B2807" s="15">
        <v>2804</v>
      </c>
      <c r="C2807" s="20">
        <v>41716.06483217021</v>
      </c>
      <c r="D2807" s="20">
        <v>41716.06483217021</v>
      </c>
      <c r="E2807" s="17">
        <v>29276.168053233305</v>
      </c>
    </row>
    <row r="2808" spans="2:5" x14ac:dyDescent="0.25">
      <c r="B2808" s="15">
        <v>2805</v>
      </c>
      <c r="C2808" s="20">
        <v>43778.291215865866</v>
      </c>
      <c r="D2808" s="20">
        <v>43778.291215865866</v>
      </c>
      <c r="E2808" s="17">
        <v>39985.167821049101</v>
      </c>
    </row>
    <row r="2809" spans="2:5" x14ac:dyDescent="0.25">
      <c r="B2809" s="15">
        <v>2806</v>
      </c>
      <c r="C2809" s="20">
        <v>29418.057240341459</v>
      </c>
      <c r="D2809" s="20">
        <v>29418.057240341459</v>
      </c>
      <c r="E2809" s="17">
        <v>29574.699017511306</v>
      </c>
    </row>
    <row r="2810" spans="2:5" x14ac:dyDescent="0.25">
      <c r="B2810" s="15">
        <v>2807</v>
      </c>
      <c r="C2810" s="20">
        <v>44241.738583893159</v>
      </c>
      <c r="D2810" s="20">
        <v>44241.738583893159</v>
      </c>
      <c r="E2810" s="17">
        <v>31404.207771094152</v>
      </c>
    </row>
    <row r="2811" spans="2:5" x14ac:dyDescent="0.25">
      <c r="B2811" s="15">
        <v>2808</v>
      </c>
      <c r="C2811" s="20">
        <v>37532.600392871762</v>
      </c>
      <c r="D2811" s="20">
        <v>37532.600392871762</v>
      </c>
      <c r="E2811" s="17">
        <v>22315.323938333029</v>
      </c>
    </row>
    <row r="2812" spans="2:5" x14ac:dyDescent="0.25">
      <c r="B2812" s="15">
        <v>2809</v>
      </c>
      <c r="C2812" s="20">
        <v>35042.415796950874</v>
      </c>
      <c r="D2812" s="20">
        <v>35042.415796950874</v>
      </c>
      <c r="E2812" s="17">
        <v>16667.149704253581</v>
      </c>
    </row>
    <row r="2813" spans="2:5" x14ac:dyDescent="0.25">
      <c r="B2813" s="15">
        <v>2810</v>
      </c>
      <c r="C2813" s="20">
        <v>42164.259998333531</v>
      </c>
      <c r="D2813" s="20">
        <v>42164.259998333531</v>
      </c>
      <c r="E2813" s="17">
        <v>33960.731632842297</v>
      </c>
    </row>
    <row r="2814" spans="2:5" x14ac:dyDescent="0.25">
      <c r="B2814" s="15">
        <v>2811</v>
      </c>
      <c r="C2814" s="20">
        <v>41772.252791229366</v>
      </c>
      <c r="D2814" s="20">
        <v>41772.252791229366</v>
      </c>
      <c r="E2814" s="17">
        <v>21572.163281869591</v>
      </c>
    </row>
    <row r="2815" spans="2:5" x14ac:dyDescent="0.25">
      <c r="B2815" s="15">
        <v>2812</v>
      </c>
      <c r="C2815" s="20">
        <v>41339.793330604421</v>
      </c>
      <c r="D2815" s="20">
        <v>41339.793330604421</v>
      </c>
      <c r="E2815" s="17">
        <v>80157.338816572897</v>
      </c>
    </row>
    <row r="2816" spans="2:5" x14ac:dyDescent="0.25">
      <c r="B2816" s="15">
        <v>2813</v>
      </c>
      <c r="C2816" s="20">
        <v>42658.593111452617</v>
      </c>
      <c r="D2816" s="20">
        <v>42658.593111452617</v>
      </c>
      <c r="E2816" s="17">
        <v>46246.4492330539</v>
      </c>
    </row>
    <row r="2817" spans="2:5" x14ac:dyDescent="0.25">
      <c r="B2817" s="15">
        <v>2814</v>
      </c>
      <c r="C2817" s="20">
        <v>35705.531797959353</v>
      </c>
      <c r="D2817" s="20">
        <v>35705.531797959353</v>
      </c>
      <c r="E2817" s="17">
        <v>29851.928006125952</v>
      </c>
    </row>
    <row r="2818" spans="2:5" x14ac:dyDescent="0.25">
      <c r="B2818" s="15">
        <v>2815</v>
      </c>
      <c r="C2818" s="20">
        <v>43376.237237571673</v>
      </c>
      <c r="D2818" s="20">
        <v>43376.237237571673</v>
      </c>
      <c r="E2818" s="17">
        <v>30758.490655001202</v>
      </c>
    </row>
    <row r="2819" spans="2:5" x14ac:dyDescent="0.25">
      <c r="B2819" s="15">
        <v>2816</v>
      </c>
      <c r="C2819" s="20">
        <v>37808.574231404353</v>
      </c>
      <c r="D2819" s="20">
        <v>37808.574231404353</v>
      </c>
      <c r="E2819" s="17">
        <v>25859.25285556991</v>
      </c>
    </row>
    <row r="2820" spans="2:5" x14ac:dyDescent="0.25">
      <c r="B2820" s="15">
        <v>2817</v>
      </c>
      <c r="C2820" s="20">
        <v>38599.211085444025</v>
      </c>
      <c r="D2820" s="20">
        <v>38599.211085444025</v>
      </c>
      <c r="E2820" s="17">
        <v>127874.38299318569</v>
      </c>
    </row>
    <row r="2821" spans="2:5" x14ac:dyDescent="0.25">
      <c r="B2821" s="15">
        <v>2818</v>
      </c>
      <c r="C2821" s="20">
        <v>44083.316127068159</v>
      </c>
      <c r="D2821" s="20">
        <v>44083.316127068159</v>
      </c>
      <c r="E2821" s="17">
        <v>29933.950380370505</v>
      </c>
    </row>
    <row r="2822" spans="2:5" x14ac:dyDescent="0.25">
      <c r="B2822" s="15">
        <v>2819</v>
      </c>
      <c r="C2822" s="20">
        <v>37464.506555216889</v>
      </c>
      <c r="D2822" s="20">
        <v>37464.506555216889</v>
      </c>
      <c r="E2822" s="17">
        <v>13515.379229219161</v>
      </c>
    </row>
    <row r="2823" spans="2:5" x14ac:dyDescent="0.25">
      <c r="B2823" s="15">
        <v>2820</v>
      </c>
      <c r="C2823" s="20">
        <v>37888.684605824164</v>
      </c>
      <c r="D2823" s="20">
        <v>37888.684605824164</v>
      </c>
      <c r="E2823" s="17">
        <v>42409.626894975947</v>
      </c>
    </row>
    <row r="2824" spans="2:5" x14ac:dyDescent="0.25">
      <c r="B2824" s="15">
        <v>2821</v>
      </c>
      <c r="C2824" s="20">
        <v>35027.319270657361</v>
      </c>
      <c r="D2824" s="20">
        <v>35027.319270657361</v>
      </c>
      <c r="E2824" s="17">
        <v>24340.960713670989</v>
      </c>
    </row>
    <row r="2825" spans="2:5" x14ac:dyDescent="0.25">
      <c r="B2825" s="15">
        <v>2822</v>
      </c>
      <c r="C2825" s="20">
        <v>48857.25683748618</v>
      </c>
      <c r="D2825" s="20">
        <v>48857.25683748618</v>
      </c>
      <c r="E2825" s="17">
        <v>32777.35557172788</v>
      </c>
    </row>
    <row r="2826" spans="2:5" x14ac:dyDescent="0.25">
      <c r="B2826" s="15">
        <v>2823</v>
      </c>
      <c r="C2826" s="20">
        <v>38830.851919189365</v>
      </c>
      <c r="D2826" s="20">
        <v>38830.851919189365</v>
      </c>
      <c r="E2826" s="17">
        <v>80829.283483468724</v>
      </c>
    </row>
    <row r="2827" spans="2:5" x14ac:dyDescent="0.25">
      <c r="B2827" s="15">
        <v>2824</v>
      </c>
      <c r="C2827" s="20">
        <v>41249.219033484063</v>
      </c>
      <c r="D2827" s="20">
        <v>41249.219033484063</v>
      </c>
      <c r="E2827" s="17">
        <v>42623.07904507692</v>
      </c>
    </row>
    <row r="2828" spans="2:5" x14ac:dyDescent="0.25">
      <c r="B2828" s="15">
        <v>2825</v>
      </c>
      <c r="C2828" s="20">
        <v>38834.460167439131</v>
      </c>
      <c r="D2828" s="20">
        <v>38834.460167439131</v>
      </c>
      <c r="E2828" s="17">
        <v>40730.151999624977</v>
      </c>
    </row>
    <row r="2829" spans="2:5" x14ac:dyDescent="0.25">
      <c r="B2829" s="15">
        <v>2826</v>
      </c>
      <c r="C2829" s="20">
        <v>27530.377059061993</v>
      </c>
      <c r="D2829" s="20">
        <v>27530.377059061993</v>
      </c>
      <c r="E2829" s="17">
        <v>19607.055423659571</v>
      </c>
    </row>
    <row r="2830" spans="2:5" x14ac:dyDescent="0.25">
      <c r="B2830" s="15">
        <v>2827</v>
      </c>
      <c r="C2830" s="20">
        <v>38979.172571183335</v>
      </c>
      <c r="D2830" s="20">
        <v>38979.172571183335</v>
      </c>
      <c r="E2830" s="17">
        <v>78300.512568819497</v>
      </c>
    </row>
    <row r="2831" spans="2:5" x14ac:dyDescent="0.25">
      <c r="B2831" s="15">
        <v>2828</v>
      </c>
      <c r="C2831" s="20">
        <v>36889.590508428621</v>
      </c>
      <c r="D2831" s="20">
        <v>36889.590508428621</v>
      </c>
      <c r="E2831" s="17">
        <v>63109.839892243384</v>
      </c>
    </row>
    <row r="2832" spans="2:5" x14ac:dyDescent="0.25">
      <c r="B2832" s="15">
        <v>2829</v>
      </c>
      <c r="C2832" s="20">
        <v>55674.797259118648</v>
      </c>
      <c r="D2832" s="20">
        <v>55674.797259118648</v>
      </c>
      <c r="E2832" s="17">
        <v>44168.545285172513</v>
      </c>
    </row>
    <row r="2833" spans="2:5" x14ac:dyDescent="0.25">
      <c r="B2833" s="15">
        <v>2830</v>
      </c>
      <c r="C2833" s="20">
        <v>36703.400017674714</v>
      </c>
      <c r="D2833" s="20">
        <v>36703.400017674714</v>
      </c>
      <c r="E2833" s="17">
        <v>41489.226219241827</v>
      </c>
    </row>
    <row r="2834" spans="2:5" x14ac:dyDescent="0.25">
      <c r="B2834" s="15">
        <v>2831</v>
      </c>
      <c r="C2834" s="20">
        <v>52904.088160103049</v>
      </c>
      <c r="D2834" s="20">
        <v>52904.088160103049</v>
      </c>
      <c r="E2834" s="17">
        <v>36674.352123809331</v>
      </c>
    </row>
    <row r="2835" spans="2:5" x14ac:dyDescent="0.25">
      <c r="B2835" s="15">
        <v>2832</v>
      </c>
      <c r="C2835" s="20">
        <v>43960.788688222274</v>
      </c>
      <c r="D2835" s="20">
        <v>43960.788688222274</v>
      </c>
      <c r="E2835" s="17">
        <v>53102.744717639929</v>
      </c>
    </row>
    <row r="2836" spans="2:5" x14ac:dyDescent="0.25">
      <c r="B2836" s="15">
        <v>2833</v>
      </c>
      <c r="C2836" s="20">
        <v>36329.165047629656</v>
      </c>
      <c r="D2836" s="20">
        <v>36329.165047629656</v>
      </c>
      <c r="E2836" s="17">
        <v>32138.890128348507</v>
      </c>
    </row>
    <row r="2837" spans="2:5" x14ac:dyDescent="0.25">
      <c r="B2837" s="15">
        <v>2834</v>
      </c>
      <c r="C2837" s="20">
        <v>39825.631540174531</v>
      </c>
      <c r="D2837" s="20">
        <v>39825.631540174531</v>
      </c>
      <c r="E2837" s="17">
        <v>92831.581875839343</v>
      </c>
    </row>
    <row r="2838" spans="2:5" x14ac:dyDescent="0.25">
      <c r="B2838" s="15">
        <v>2835</v>
      </c>
      <c r="C2838" s="20">
        <v>38043.215598499861</v>
      </c>
      <c r="D2838" s="20">
        <v>38043.215598499861</v>
      </c>
      <c r="E2838" s="17">
        <v>45746.820025409601</v>
      </c>
    </row>
    <row r="2839" spans="2:5" x14ac:dyDescent="0.25">
      <c r="B2839" s="15">
        <v>2836</v>
      </c>
      <c r="C2839" s="20">
        <v>56257.893556845964</v>
      </c>
      <c r="D2839" s="20">
        <v>56257.893556845964</v>
      </c>
      <c r="E2839" s="17">
        <v>32416.347265254226</v>
      </c>
    </row>
    <row r="2840" spans="2:5" x14ac:dyDescent="0.25">
      <c r="B2840" s="15">
        <v>2837</v>
      </c>
      <c r="C2840" s="20">
        <v>40858.117429394108</v>
      </c>
      <c r="D2840" s="20">
        <v>40858.117429394108</v>
      </c>
      <c r="E2840" s="17">
        <v>39856.555495011111</v>
      </c>
    </row>
    <row r="2841" spans="2:5" x14ac:dyDescent="0.25">
      <c r="B2841" s="15">
        <v>2838</v>
      </c>
      <c r="C2841" s="20">
        <v>31613.60795486013</v>
      </c>
      <c r="D2841" s="20">
        <v>31613.60795486013</v>
      </c>
      <c r="E2841" s="17">
        <v>26694.957409821192</v>
      </c>
    </row>
    <row r="2842" spans="2:5" x14ac:dyDescent="0.25">
      <c r="B2842" s="15">
        <v>2839</v>
      </c>
      <c r="C2842" s="20">
        <v>44424.794850882747</v>
      </c>
      <c r="D2842" s="20">
        <v>44424.794850882747</v>
      </c>
      <c r="E2842" s="17">
        <v>33615.626700324487</v>
      </c>
    </row>
    <row r="2843" spans="2:5" x14ac:dyDescent="0.25">
      <c r="B2843" s="15">
        <v>2840</v>
      </c>
      <c r="C2843" s="20">
        <v>38622.171199124386</v>
      </c>
      <c r="D2843" s="20">
        <v>38622.171199124386</v>
      </c>
      <c r="E2843" s="17">
        <v>67614.787951452439</v>
      </c>
    </row>
    <row r="2844" spans="2:5" x14ac:dyDescent="0.25">
      <c r="B2844" s="15">
        <v>2841</v>
      </c>
      <c r="C2844" s="20">
        <v>39085.795008027337</v>
      </c>
      <c r="D2844" s="20">
        <v>39085.795008027337</v>
      </c>
      <c r="E2844" s="17">
        <v>38220.831780149812</v>
      </c>
    </row>
    <row r="2845" spans="2:5" x14ac:dyDescent="0.25">
      <c r="B2845" s="15">
        <v>2842</v>
      </c>
      <c r="C2845" s="20">
        <v>41617.829001361584</v>
      </c>
      <c r="D2845" s="20">
        <v>41617.829001361584</v>
      </c>
      <c r="E2845" s="17">
        <v>19313.169467545285</v>
      </c>
    </row>
    <row r="2846" spans="2:5" x14ac:dyDescent="0.25">
      <c r="B2846" s="15">
        <v>2843</v>
      </c>
      <c r="C2846" s="20">
        <v>42064.477466483688</v>
      </c>
      <c r="D2846" s="20">
        <v>42064.477466483688</v>
      </c>
      <c r="E2846" s="17">
        <v>57768.467103371797</v>
      </c>
    </row>
    <row r="2847" spans="2:5" x14ac:dyDescent="0.25">
      <c r="B2847" s="15">
        <v>2844</v>
      </c>
      <c r="C2847" s="20">
        <v>34630.248542710891</v>
      </c>
      <c r="D2847" s="20">
        <v>34630.248542710891</v>
      </c>
      <c r="E2847" s="17">
        <v>30841.22024461388</v>
      </c>
    </row>
    <row r="2848" spans="2:5" x14ac:dyDescent="0.25">
      <c r="B2848" s="15">
        <v>2845</v>
      </c>
      <c r="C2848" s="20">
        <v>37065.243951458542</v>
      </c>
      <c r="D2848" s="20">
        <v>37065.243951458542</v>
      </c>
      <c r="E2848" s="17">
        <v>25208.672865294902</v>
      </c>
    </row>
    <row r="2849" spans="2:5" x14ac:dyDescent="0.25">
      <c r="B2849" s="15">
        <v>2846</v>
      </c>
      <c r="C2849" s="20">
        <v>30685.040225030902</v>
      </c>
      <c r="D2849" s="20">
        <v>30685.040225030902</v>
      </c>
      <c r="E2849" s="17">
        <v>41224.870157805402</v>
      </c>
    </row>
    <row r="2850" spans="2:5" x14ac:dyDescent="0.25">
      <c r="B2850" s="15">
        <v>2847</v>
      </c>
      <c r="C2850" s="20">
        <v>43996.635577723719</v>
      </c>
      <c r="D2850" s="20">
        <v>43996.635577723719</v>
      </c>
      <c r="E2850" s="17">
        <v>32435.380801457213</v>
      </c>
    </row>
    <row r="2851" spans="2:5" x14ac:dyDescent="0.25">
      <c r="B2851" s="15">
        <v>2848</v>
      </c>
      <c r="C2851" s="20">
        <v>37443.244594124561</v>
      </c>
      <c r="D2851" s="20">
        <v>37443.244594124561</v>
      </c>
      <c r="E2851" s="17">
        <v>86291.753737645733</v>
      </c>
    </row>
    <row r="2852" spans="2:5" x14ac:dyDescent="0.25">
      <c r="B2852" s="15">
        <v>2849</v>
      </c>
      <c r="C2852" s="20">
        <v>36940.071781756844</v>
      </c>
      <c r="D2852" s="20">
        <v>36940.071781756844</v>
      </c>
      <c r="E2852" s="17">
        <v>60944.393745152498</v>
      </c>
    </row>
    <row r="2853" spans="2:5" x14ac:dyDescent="0.25">
      <c r="B2853" s="15">
        <v>2850</v>
      </c>
      <c r="C2853" s="20">
        <v>36528.543111098785</v>
      </c>
      <c r="D2853" s="20">
        <v>36528.543111098785</v>
      </c>
      <c r="E2853" s="17">
        <v>25265.603506089312</v>
      </c>
    </row>
    <row r="2854" spans="2:5" x14ac:dyDescent="0.25">
      <c r="B2854" s="15">
        <v>2851</v>
      </c>
      <c r="C2854" s="20">
        <v>49397.91354737636</v>
      </c>
      <c r="D2854" s="20">
        <v>49397.91354737636</v>
      </c>
      <c r="E2854" s="17">
        <v>19295.809382699954</v>
      </c>
    </row>
    <row r="2855" spans="2:5" x14ac:dyDescent="0.25">
      <c r="B2855" s="15">
        <v>2852</v>
      </c>
      <c r="C2855" s="20">
        <v>40855.588364968506</v>
      </c>
      <c r="D2855" s="20">
        <v>40855.588364968506</v>
      </c>
      <c r="E2855" s="17">
        <v>33783.481536387764</v>
      </c>
    </row>
    <row r="2856" spans="2:5" x14ac:dyDescent="0.25">
      <c r="B2856" s="15">
        <v>2853</v>
      </c>
      <c r="C2856" s="20">
        <v>32387.358706076808</v>
      </c>
      <c r="D2856" s="20">
        <v>32387.358706076808</v>
      </c>
      <c r="E2856" s="17">
        <v>26889.226563976659</v>
      </c>
    </row>
    <row r="2857" spans="2:5" x14ac:dyDescent="0.25">
      <c r="B2857" s="15">
        <v>2854</v>
      </c>
      <c r="C2857" s="20">
        <v>47566.18599433198</v>
      </c>
      <c r="D2857" s="20">
        <v>47566.18599433198</v>
      </c>
      <c r="E2857" s="17">
        <v>59210.651973255524</v>
      </c>
    </row>
    <row r="2858" spans="2:5" x14ac:dyDescent="0.25">
      <c r="B2858" s="15">
        <v>2855</v>
      </c>
      <c r="C2858" s="20">
        <v>45478.694670311321</v>
      </c>
      <c r="D2858" s="20">
        <v>45478.694670311321</v>
      </c>
      <c r="E2858" s="17">
        <v>29769.343890039596</v>
      </c>
    </row>
    <row r="2859" spans="2:5" x14ac:dyDescent="0.25">
      <c r="B2859" s="15">
        <v>2856</v>
      </c>
      <c r="C2859" s="20">
        <v>49642.466416683332</v>
      </c>
      <c r="D2859" s="20">
        <v>49642.466416683332</v>
      </c>
      <c r="E2859" s="17">
        <v>25982.835342730472</v>
      </c>
    </row>
    <row r="2860" spans="2:5" x14ac:dyDescent="0.25">
      <c r="B2860" s="15">
        <v>2857</v>
      </c>
      <c r="C2860" s="20">
        <v>33885.170496303857</v>
      </c>
      <c r="D2860" s="20">
        <v>33885.170496303857</v>
      </c>
      <c r="E2860" s="17">
        <v>22670.856194657932</v>
      </c>
    </row>
    <row r="2861" spans="2:5" x14ac:dyDescent="0.25">
      <c r="B2861" s="15">
        <v>2858</v>
      </c>
      <c r="C2861" s="20">
        <v>36683.987730419234</v>
      </c>
      <c r="D2861" s="20">
        <v>36683.987730419234</v>
      </c>
      <c r="E2861" s="17">
        <v>40270.12965068801</v>
      </c>
    </row>
    <row r="2862" spans="2:5" x14ac:dyDescent="0.25">
      <c r="B2862" s="15">
        <v>2859</v>
      </c>
      <c r="C2862" s="20">
        <v>50149.104728177845</v>
      </c>
      <c r="D2862" s="20">
        <v>50149.104728177845</v>
      </c>
      <c r="E2862" s="17">
        <v>24368.221958802307</v>
      </c>
    </row>
    <row r="2863" spans="2:5" x14ac:dyDescent="0.25">
      <c r="B2863" s="15">
        <v>2860</v>
      </c>
      <c r="C2863" s="20">
        <v>42874.679508140704</v>
      </c>
      <c r="D2863" s="20">
        <v>42874.679508140704</v>
      </c>
      <c r="E2863" s="17">
        <v>44486.954181328299</v>
      </c>
    </row>
    <row r="2864" spans="2:5" x14ac:dyDescent="0.25">
      <c r="B2864" s="15">
        <v>2861</v>
      </c>
      <c r="C2864" s="20">
        <v>33394.069847869105</v>
      </c>
      <c r="D2864" s="20">
        <v>33394.069847869105</v>
      </c>
      <c r="E2864" s="17">
        <v>27304.757737755186</v>
      </c>
    </row>
    <row r="2865" spans="2:5" x14ac:dyDescent="0.25">
      <c r="B2865" s="15">
        <v>2862</v>
      </c>
      <c r="C2865" s="20">
        <v>54829.780212660982</v>
      </c>
      <c r="D2865" s="20">
        <v>54829.780212660982</v>
      </c>
      <c r="E2865" s="17">
        <v>70819.863286832813</v>
      </c>
    </row>
    <row r="2866" spans="2:5" x14ac:dyDescent="0.25">
      <c r="B2866" s="15">
        <v>2863</v>
      </c>
      <c r="C2866" s="20">
        <v>41717.919304493473</v>
      </c>
      <c r="D2866" s="20">
        <v>41717.919304493473</v>
      </c>
      <c r="E2866" s="17">
        <v>43516.3025966204</v>
      </c>
    </row>
    <row r="2867" spans="2:5" x14ac:dyDescent="0.25">
      <c r="B2867" s="15">
        <v>2864</v>
      </c>
      <c r="C2867" s="20">
        <v>39549.063517402778</v>
      </c>
      <c r="D2867" s="20">
        <v>39549.063517402778</v>
      </c>
      <c r="E2867" s="17">
        <v>96178.508125291279</v>
      </c>
    </row>
    <row r="2868" spans="2:5" x14ac:dyDescent="0.25">
      <c r="B2868" s="15">
        <v>2865</v>
      </c>
      <c r="C2868" s="20">
        <v>34028.819872203538</v>
      </c>
      <c r="D2868" s="20">
        <v>34028.819872203538</v>
      </c>
      <c r="E2868" s="17">
        <v>86268.386690997067</v>
      </c>
    </row>
    <row r="2869" spans="2:5" x14ac:dyDescent="0.25">
      <c r="B2869" s="15">
        <v>2866</v>
      </c>
      <c r="C2869" s="20">
        <v>47450.865010146859</v>
      </c>
      <c r="D2869" s="20">
        <v>47450.865010146859</v>
      </c>
      <c r="E2869" s="17">
        <v>70164.86111813999</v>
      </c>
    </row>
    <row r="2870" spans="2:5" x14ac:dyDescent="0.25">
      <c r="B2870" s="15">
        <v>2867</v>
      </c>
      <c r="C2870" s="20">
        <v>29543.82386704467</v>
      </c>
      <c r="D2870" s="20">
        <v>29543.82386704467</v>
      </c>
      <c r="E2870" s="17">
        <v>85289.172655201633</v>
      </c>
    </row>
    <row r="2871" spans="2:5" x14ac:dyDescent="0.25">
      <c r="B2871" s="15">
        <v>2868</v>
      </c>
      <c r="C2871" s="20">
        <v>38655.086962260415</v>
      </c>
      <c r="D2871" s="20">
        <v>38655.086962260415</v>
      </c>
      <c r="E2871" s="17">
        <v>25428.286705204111</v>
      </c>
    </row>
    <row r="2872" spans="2:5" x14ac:dyDescent="0.25">
      <c r="B2872" s="15">
        <v>2869</v>
      </c>
      <c r="C2872" s="20">
        <v>47307.812428944846</v>
      </c>
      <c r="D2872" s="20">
        <v>47307.812428944846</v>
      </c>
      <c r="E2872" s="17">
        <v>25059.669732306716</v>
      </c>
    </row>
    <row r="2873" spans="2:5" x14ac:dyDescent="0.25">
      <c r="B2873" s="15">
        <v>2870</v>
      </c>
      <c r="C2873" s="20">
        <v>38705.027100133688</v>
      </c>
      <c r="D2873" s="20">
        <v>38705.027100133688</v>
      </c>
      <c r="E2873" s="17">
        <v>57694.429269975219</v>
      </c>
    </row>
    <row r="2874" spans="2:5" x14ac:dyDescent="0.25">
      <c r="B2874" s="15">
        <v>2871</v>
      </c>
      <c r="C2874" s="20">
        <v>44166.363518998391</v>
      </c>
      <c r="D2874" s="20">
        <v>44166.363518998391</v>
      </c>
      <c r="E2874" s="17">
        <v>23062.973982775951</v>
      </c>
    </row>
    <row r="2875" spans="2:5" x14ac:dyDescent="0.25">
      <c r="B2875" s="15">
        <v>2872</v>
      </c>
      <c r="C2875" s="20">
        <v>40825.986244325417</v>
      </c>
      <c r="D2875" s="20">
        <v>40825.986244325417</v>
      </c>
      <c r="E2875" s="17">
        <v>23342.129844277497</v>
      </c>
    </row>
    <row r="2876" spans="2:5" x14ac:dyDescent="0.25">
      <c r="B2876" s="15">
        <v>2873</v>
      </c>
      <c r="C2876" s="20">
        <v>34786.511032122966</v>
      </c>
      <c r="D2876" s="20">
        <v>34786.511032122966</v>
      </c>
      <c r="E2876" s="17">
        <v>21656.873055508324</v>
      </c>
    </row>
    <row r="2877" spans="2:5" x14ac:dyDescent="0.25">
      <c r="B2877" s="15">
        <v>2874</v>
      </c>
      <c r="C2877" s="20">
        <v>44243.381778507915</v>
      </c>
      <c r="D2877" s="20">
        <v>44243.381778507915</v>
      </c>
      <c r="E2877" s="17">
        <v>30744.194503295908</v>
      </c>
    </row>
    <row r="2878" spans="2:5" x14ac:dyDescent="0.25">
      <c r="B2878" s="15">
        <v>2875</v>
      </c>
      <c r="C2878" s="20">
        <v>46051.626857561263</v>
      </c>
      <c r="D2878" s="20">
        <v>46051.626857561263</v>
      </c>
      <c r="E2878" s="17">
        <v>35327.441980823671</v>
      </c>
    </row>
    <row r="2879" spans="2:5" x14ac:dyDescent="0.25">
      <c r="B2879" s="15">
        <v>2876</v>
      </c>
      <c r="C2879" s="20">
        <v>40916.383905552175</v>
      </c>
      <c r="D2879" s="20">
        <v>40916.383905552175</v>
      </c>
      <c r="E2879" s="17">
        <v>22800.423205037394</v>
      </c>
    </row>
    <row r="2880" spans="2:5" x14ac:dyDescent="0.25">
      <c r="B2880" s="15">
        <v>2877</v>
      </c>
      <c r="C2880" s="20">
        <v>32145.446670112025</v>
      </c>
      <c r="D2880" s="20">
        <v>32145.446670112025</v>
      </c>
      <c r="E2880" s="17">
        <v>75482.866154480507</v>
      </c>
    </row>
    <row r="2881" spans="2:5" x14ac:dyDescent="0.25">
      <c r="B2881" s="15">
        <v>2878</v>
      </c>
      <c r="C2881" s="20">
        <v>46665.37433156919</v>
      </c>
      <c r="D2881" s="20">
        <v>46665.37433156919</v>
      </c>
      <c r="E2881" s="17">
        <v>37232.998557108891</v>
      </c>
    </row>
    <row r="2882" spans="2:5" x14ac:dyDescent="0.25">
      <c r="B2882" s="15">
        <v>2879</v>
      </c>
      <c r="C2882" s="20">
        <v>41587.895358620153</v>
      </c>
      <c r="D2882" s="20">
        <v>41587.895358620153</v>
      </c>
      <c r="E2882" s="17">
        <v>29181.799708679329</v>
      </c>
    </row>
    <row r="2883" spans="2:5" x14ac:dyDescent="0.25">
      <c r="B2883" s="15">
        <v>2880</v>
      </c>
      <c r="C2883" s="20">
        <v>33758.999152547935</v>
      </c>
      <c r="D2883" s="20">
        <v>33758.999152547935</v>
      </c>
      <c r="E2883" s="17">
        <v>43696.841899681109</v>
      </c>
    </row>
    <row r="2884" spans="2:5" x14ac:dyDescent="0.25">
      <c r="B2884" s="15">
        <v>2881</v>
      </c>
      <c r="C2884" s="20">
        <v>49199.311813637411</v>
      </c>
      <c r="D2884" s="20">
        <v>49199.311813637411</v>
      </c>
      <c r="E2884" s="17">
        <v>33929.535266334482</v>
      </c>
    </row>
    <row r="2885" spans="2:5" x14ac:dyDescent="0.25">
      <c r="B2885" s="15">
        <v>2882</v>
      </c>
      <c r="C2885" s="20">
        <v>40244.607937446039</v>
      </c>
      <c r="D2885" s="20">
        <v>40244.607937446039</v>
      </c>
      <c r="E2885" s="17">
        <v>50543.031264847217</v>
      </c>
    </row>
    <row r="2886" spans="2:5" x14ac:dyDescent="0.25">
      <c r="B2886" s="15">
        <v>2883</v>
      </c>
      <c r="C2886" s="20">
        <v>42596.37333221914</v>
      </c>
      <c r="D2886" s="20">
        <v>42596.37333221914</v>
      </c>
      <c r="E2886" s="17">
        <v>73482.096054318259</v>
      </c>
    </row>
    <row r="2887" spans="2:5" x14ac:dyDescent="0.25">
      <c r="B2887" s="15">
        <v>2884</v>
      </c>
      <c r="C2887" s="20">
        <v>40522.493155987249</v>
      </c>
      <c r="D2887" s="20">
        <v>40522.493155987249</v>
      </c>
      <c r="E2887" s="17">
        <v>42927.640129835672</v>
      </c>
    </row>
    <row r="2888" spans="2:5" x14ac:dyDescent="0.25">
      <c r="B2888" s="15">
        <v>2885</v>
      </c>
      <c r="C2888" s="20">
        <v>41034.937060390919</v>
      </c>
      <c r="D2888" s="20">
        <v>41034.937060390919</v>
      </c>
      <c r="E2888" s="17">
        <v>19733.522988288038</v>
      </c>
    </row>
    <row r="2889" spans="2:5" x14ac:dyDescent="0.25">
      <c r="B2889" s="15">
        <v>2886</v>
      </c>
      <c r="C2889" s="20">
        <v>52921.722068510513</v>
      </c>
      <c r="D2889" s="20">
        <v>52921.722068510513</v>
      </c>
      <c r="E2889" s="17">
        <v>82544.657704823461</v>
      </c>
    </row>
    <row r="2890" spans="2:5" x14ac:dyDescent="0.25">
      <c r="B2890" s="15">
        <v>2887</v>
      </c>
      <c r="C2890" s="20">
        <v>39863.588445284375</v>
      </c>
      <c r="D2890" s="20">
        <v>39863.588445284375</v>
      </c>
      <c r="E2890" s="17">
        <v>25297.724759861056</v>
      </c>
    </row>
    <row r="2891" spans="2:5" x14ac:dyDescent="0.25">
      <c r="B2891" s="15">
        <v>2888</v>
      </c>
      <c r="C2891" s="20">
        <v>33218.580462904654</v>
      </c>
      <c r="D2891" s="20">
        <v>33218.580462904654</v>
      </c>
      <c r="E2891" s="17">
        <v>23030.400789761537</v>
      </c>
    </row>
    <row r="2892" spans="2:5" x14ac:dyDescent="0.25">
      <c r="B2892" s="15">
        <v>2889</v>
      </c>
      <c r="C2892" s="20">
        <v>34463.584534886162</v>
      </c>
      <c r="D2892" s="20">
        <v>34463.584534886162</v>
      </c>
      <c r="E2892" s="17">
        <v>76256.197139955533</v>
      </c>
    </row>
    <row r="2893" spans="2:5" x14ac:dyDescent="0.25">
      <c r="B2893" s="15">
        <v>2890</v>
      </c>
      <c r="C2893" s="20">
        <v>48268.229428133061</v>
      </c>
      <c r="D2893" s="20">
        <v>48268.229428133061</v>
      </c>
      <c r="E2893" s="17">
        <v>31185.20178834227</v>
      </c>
    </row>
    <row r="2894" spans="2:5" x14ac:dyDescent="0.25">
      <c r="B2894" s="15">
        <v>2891</v>
      </c>
      <c r="C2894" s="20">
        <v>35930.107784239153</v>
      </c>
      <c r="D2894" s="20">
        <v>35930.107784239153</v>
      </c>
      <c r="E2894" s="17">
        <v>25979.994764410061</v>
      </c>
    </row>
    <row r="2895" spans="2:5" x14ac:dyDescent="0.25">
      <c r="B2895" s="15">
        <v>2892</v>
      </c>
      <c r="C2895" s="20">
        <v>29610.298204781666</v>
      </c>
      <c r="D2895" s="20">
        <v>29610.298204781666</v>
      </c>
      <c r="E2895" s="17">
        <v>42298.360514789281</v>
      </c>
    </row>
    <row r="2896" spans="2:5" x14ac:dyDescent="0.25">
      <c r="B2896" s="15">
        <v>2893</v>
      </c>
      <c r="C2896" s="20">
        <v>50390.477836021608</v>
      </c>
      <c r="D2896" s="20">
        <v>50390.477836021608</v>
      </c>
      <c r="E2896" s="17">
        <v>37404.414470435971</v>
      </c>
    </row>
    <row r="2897" spans="2:5" x14ac:dyDescent="0.25">
      <c r="B2897" s="15">
        <v>2894</v>
      </c>
      <c r="C2897" s="20">
        <v>42984.495234799047</v>
      </c>
      <c r="D2897" s="20">
        <v>42984.495234799047</v>
      </c>
      <c r="E2897" s="17">
        <v>84445.455199792603</v>
      </c>
    </row>
    <row r="2898" spans="2:5" x14ac:dyDescent="0.25">
      <c r="B2898" s="15">
        <v>2895</v>
      </c>
      <c r="C2898" s="20">
        <v>49095.897393726926</v>
      </c>
      <c r="D2898" s="20">
        <v>49095.897393726926</v>
      </c>
      <c r="E2898" s="17">
        <v>43711.831325324696</v>
      </c>
    </row>
    <row r="2899" spans="2:5" x14ac:dyDescent="0.25">
      <c r="B2899" s="15">
        <v>2896</v>
      </c>
      <c r="C2899" s="20">
        <v>49062.722682341875</v>
      </c>
      <c r="D2899" s="20">
        <v>49062.722682341875</v>
      </c>
      <c r="E2899" s="17">
        <v>99947.040297356711</v>
      </c>
    </row>
    <row r="2900" spans="2:5" x14ac:dyDescent="0.25">
      <c r="B2900" s="15">
        <v>2897</v>
      </c>
      <c r="C2900" s="20">
        <v>43864.317109314041</v>
      </c>
      <c r="D2900" s="20">
        <v>43864.317109314041</v>
      </c>
      <c r="E2900" s="17">
        <v>66566.782180944123</v>
      </c>
    </row>
    <row r="2901" spans="2:5" x14ac:dyDescent="0.25">
      <c r="B2901" s="15">
        <v>2898</v>
      </c>
      <c r="C2901" s="20">
        <v>40411.087083245846</v>
      </c>
      <c r="D2901" s="20">
        <v>40411.087083245846</v>
      </c>
      <c r="E2901" s="17">
        <v>37068.166468116804</v>
      </c>
    </row>
    <row r="2902" spans="2:5" x14ac:dyDescent="0.25">
      <c r="B2902" s="15">
        <v>2899</v>
      </c>
      <c r="C2902" s="20">
        <v>57690.370708297371</v>
      </c>
      <c r="D2902" s="20">
        <v>57690.370708297371</v>
      </c>
      <c r="E2902" s="17">
        <v>43075.649338167648</v>
      </c>
    </row>
    <row r="2903" spans="2:5" x14ac:dyDescent="0.25">
      <c r="B2903" s="15">
        <v>2900</v>
      </c>
      <c r="C2903" s="20">
        <v>34959.560131706181</v>
      </c>
      <c r="D2903" s="20">
        <v>34959.560131706181</v>
      </c>
      <c r="E2903" s="17">
        <v>39711.355375004961</v>
      </c>
    </row>
    <row r="2904" spans="2:5" x14ac:dyDescent="0.25">
      <c r="B2904" s="15">
        <v>2901</v>
      </c>
      <c r="C2904" s="20">
        <v>40015.331390480882</v>
      </c>
      <c r="D2904" s="20">
        <v>40015.331390480882</v>
      </c>
      <c r="E2904" s="17">
        <v>82182.387562648655</v>
      </c>
    </row>
    <row r="2905" spans="2:5" x14ac:dyDescent="0.25">
      <c r="B2905" s="15">
        <v>2902</v>
      </c>
      <c r="C2905" s="20">
        <v>51639.827046289181</v>
      </c>
      <c r="D2905" s="20">
        <v>51639.827046289181</v>
      </c>
      <c r="E2905" s="17">
        <v>42206.15069756264</v>
      </c>
    </row>
    <row r="2906" spans="2:5" x14ac:dyDescent="0.25">
      <c r="B2906" s="15">
        <v>2903</v>
      </c>
      <c r="C2906" s="20">
        <v>32359.63536715231</v>
      </c>
      <c r="D2906" s="20">
        <v>32359.63536715231</v>
      </c>
      <c r="E2906" s="17">
        <v>26068.80528075738</v>
      </c>
    </row>
    <row r="2907" spans="2:5" x14ac:dyDescent="0.25">
      <c r="B2907" s="15">
        <v>2904</v>
      </c>
      <c r="C2907" s="20">
        <v>42086.052073580977</v>
      </c>
      <c r="D2907" s="20">
        <v>42086.052073580977</v>
      </c>
      <c r="E2907" s="17">
        <v>78845.339751596068</v>
      </c>
    </row>
    <row r="2908" spans="2:5" x14ac:dyDescent="0.25">
      <c r="B2908" s="15">
        <v>2905</v>
      </c>
      <c r="C2908" s="20">
        <v>43589.479257138912</v>
      </c>
      <c r="D2908" s="20">
        <v>43589.479257138912</v>
      </c>
      <c r="E2908" s="17">
        <v>36703.965519452395</v>
      </c>
    </row>
    <row r="2909" spans="2:5" x14ac:dyDescent="0.25">
      <c r="B2909" s="15">
        <v>2906</v>
      </c>
      <c r="C2909" s="20">
        <v>47708.810600841665</v>
      </c>
      <c r="D2909" s="20">
        <v>47708.810600841665</v>
      </c>
      <c r="E2909" s="17">
        <v>27947.965097172106</v>
      </c>
    </row>
    <row r="2910" spans="2:5" x14ac:dyDescent="0.25">
      <c r="B2910" s="15">
        <v>2907</v>
      </c>
      <c r="C2910" s="20">
        <v>40300.318388070751</v>
      </c>
      <c r="D2910" s="20">
        <v>40300.318388070751</v>
      </c>
      <c r="E2910" s="17">
        <v>28384.957060875284</v>
      </c>
    </row>
    <row r="2911" spans="2:5" x14ac:dyDescent="0.25">
      <c r="B2911" s="15">
        <v>2908</v>
      </c>
      <c r="C2911" s="20">
        <v>58775.47637701573</v>
      </c>
      <c r="D2911" s="20">
        <v>58775.47637701573</v>
      </c>
      <c r="E2911" s="17">
        <v>46715.04205360249</v>
      </c>
    </row>
    <row r="2912" spans="2:5" x14ac:dyDescent="0.25">
      <c r="B2912" s="15">
        <v>2909</v>
      </c>
      <c r="C2912" s="20">
        <v>30357.200598298034</v>
      </c>
      <c r="D2912" s="20">
        <v>30357.200598298034</v>
      </c>
      <c r="E2912" s="17">
        <v>72394.313554749824</v>
      </c>
    </row>
    <row r="2913" spans="2:5" x14ac:dyDescent="0.25">
      <c r="B2913" s="15">
        <v>2910</v>
      </c>
      <c r="C2913" s="20">
        <v>28977.796032952443</v>
      </c>
      <c r="D2913" s="20">
        <v>28977.796032952443</v>
      </c>
      <c r="E2913" s="17">
        <v>39171.208668558866</v>
      </c>
    </row>
    <row r="2914" spans="2:5" x14ac:dyDescent="0.25">
      <c r="B2914" s="15">
        <v>2911</v>
      </c>
      <c r="C2914" s="20">
        <v>43435.996502425027</v>
      </c>
      <c r="D2914" s="20">
        <v>43435.996502425027</v>
      </c>
      <c r="E2914" s="17">
        <v>16565.629358642604</v>
      </c>
    </row>
    <row r="2915" spans="2:5" x14ac:dyDescent="0.25">
      <c r="B2915" s="15">
        <v>2912</v>
      </c>
      <c r="C2915" s="20">
        <v>22344.798990059131</v>
      </c>
      <c r="D2915" s="20">
        <v>22344.798990059131</v>
      </c>
      <c r="E2915" s="17">
        <v>17528.689459408208</v>
      </c>
    </row>
    <row r="2916" spans="2:5" x14ac:dyDescent="0.25">
      <c r="B2916" s="15">
        <v>2913</v>
      </c>
      <c r="C2916" s="20">
        <v>28914.335479125479</v>
      </c>
      <c r="D2916" s="20">
        <v>28914.335479125479</v>
      </c>
      <c r="E2916" s="17">
        <v>44539.415724155209</v>
      </c>
    </row>
    <row r="2917" spans="2:5" x14ac:dyDescent="0.25">
      <c r="B2917" s="15">
        <v>2914</v>
      </c>
      <c r="C2917" s="20">
        <v>38573.080589700425</v>
      </c>
      <c r="D2917" s="20">
        <v>38573.080589700425</v>
      </c>
      <c r="E2917" s="17">
        <v>88431.125117043892</v>
      </c>
    </row>
    <row r="2918" spans="2:5" x14ac:dyDescent="0.25">
      <c r="B2918" s="15">
        <v>2915</v>
      </c>
      <c r="C2918" s="20">
        <v>48726.225654305032</v>
      </c>
      <c r="D2918" s="20">
        <v>48726.225654305032</v>
      </c>
      <c r="E2918" s="17">
        <v>28694.588785966058</v>
      </c>
    </row>
    <row r="2919" spans="2:5" x14ac:dyDescent="0.25">
      <c r="B2919" s="15">
        <v>2916</v>
      </c>
      <c r="C2919" s="20">
        <v>32767.808279966517</v>
      </c>
      <c r="D2919" s="20">
        <v>32767.808279966517</v>
      </c>
      <c r="E2919" s="17">
        <v>30582.176395698389</v>
      </c>
    </row>
    <row r="2920" spans="2:5" x14ac:dyDescent="0.25">
      <c r="B2920" s="15">
        <v>2917</v>
      </c>
      <c r="C2920" s="20">
        <v>37442.719007409352</v>
      </c>
      <c r="D2920" s="20">
        <v>37442.719007409352</v>
      </c>
      <c r="E2920" s="17">
        <v>16400.270438065774</v>
      </c>
    </row>
    <row r="2921" spans="2:5" x14ac:dyDescent="0.25">
      <c r="B2921" s="15">
        <v>2918</v>
      </c>
      <c r="C2921" s="20">
        <v>49037.058967449731</v>
      </c>
      <c r="D2921" s="20">
        <v>49037.058967449731</v>
      </c>
      <c r="E2921" s="17">
        <v>37706.964369157242</v>
      </c>
    </row>
    <row r="2922" spans="2:5" x14ac:dyDescent="0.25">
      <c r="B2922" s="15">
        <v>2919</v>
      </c>
      <c r="C2922" s="20">
        <v>43611.049294402546</v>
      </c>
      <c r="D2922" s="20">
        <v>43611.049294402546</v>
      </c>
      <c r="E2922" s="17">
        <v>32523.722473411712</v>
      </c>
    </row>
    <row r="2923" spans="2:5" x14ac:dyDescent="0.25">
      <c r="B2923" s="15">
        <v>2920</v>
      </c>
      <c r="C2923" s="20">
        <v>38117.787073533989</v>
      </c>
      <c r="D2923" s="20">
        <v>38117.787073533989</v>
      </c>
      <c r="E2923" s="17">
        <v>102164.96584966616</v>
      </c>
    </row>
    <row r="2924" spans="2:5" x14ac:dyDescent="0.25">
      <c r="B2924" s="15">
        <v>2921</v>
      </c>
      <c r="C2924" s="20">
        <v>34442.862902455243</v>
      </c>
      <c r="D2924" s="20">
        <v>34442.862902455243</v>
      </c>
      <c r="E2924" s="17">
        <v>21817.955839395698</v>
      </c>
    </row>
    <row r="2925" spans="2:5" x14ac:dyDescent="0.25">
      <c r="B2925" s="15">
        <v>2922</v>
      </c>
      <c r="C2925" s="20">
        <v>32425.749040240302</v>
      </c>
      <c r="D2925" s="20">
        <v>32425.749040240302</v>
      </c>
      <c r="E2925" s="17">
        <v>70678.667495272573</v>
      </c>
    </row>
    <row r="2926" spans="2:5" x14ac:dyDescent="0.25">
      <c r="B2926" s="15">
        <v>2923</v>
      </c>
      <c r="C2926" s="20">
        <v>48526.671380041611</v>
      </c>
      <c r="D2926" s="20">
        <v>48526.671380041611</v>
      </c>
      <c r="E2926" s="17">
        <v>55260.452125466145</v>
      </c>
    </row>
    <row r="2927" spans="2:5" x14ac:dyDescent="0.25">
      <c r="B2927" s="15">
        <v>2924</v>
      </c>
      <c r="C2927" s="20">
        <v>35430.898742694822</v>
      </c>
      <c r="D2927" s="20">
        <v>35430.898742694822</v>
      </c>
      <c r="E2927" s="17">
        <v>33452.752997717216</v>
      </c>
    </row>
    <row r="2928" spans="2:5" x14ac:dyDescent="0.25">
      <c r="B2928" s="15">
        <v>2925</v>
      </c>
      <c r="C2928" s="20">
        <v>37335.825667183024</v>
      </c>
      <c r="D2928" s="20">
        <v>37335.825667183024</v>
      </c>
      <c r="E2928" s="17">
        <v>27729.566556387279</v>
      </c>
    </row>
    <row r="2929" spans="2:5" x14ac:dyDescent="0.25">
      <c r="B2929" s="15">
        <v>2926</v>
      </c>
      <c r="C2929" s="20">
        <v>37057.453646968395</v>
      </c>
      <c r="D2929" s="20">
        <v>37057.453646968395</v>
      </c>
      <c r="E2929" s="17">
        <v>22136.725439603244</v>
      </c>
    </row>
    <row r="2930" spans="2:5" x14ac:dyDescent="0.25">
      <c r="B2930" s="15">
        <v>2927</v>
      </c>
      <c r="C2930" s="20">
        <v>43245.931535001066</v>
      </c>
      <c r="D2930" s="20">
        <v>43245.931535001066</v>
      </c>
      <c r="E2930" s="17">
        <v>77655.199002061549</v>
      </c>
    </row>
    <row r="2931" spans="2:5" x14ac:dyDescent="0.25">
      <c r="B2931" s="15">
        <v>2928</v>
      </c>
      <c r="C2931" s="20">
        <v>68598.012908852601</v>
      </c>
      <c r="D2931" s="20">
        <v>68598.012908852601</v>
      </c>
      <c r="E2931" s="17">
        <v>31387.642453065255</v>
      </c>
    </row>
    <row r="2932" spans="2:5" x14ac:dyDescent="0.25">
      <c r="B2932" s="15">
        <v>2929</v>
      </c>
      <c r="C2932" s="20">
        <v>47440.887490846013</v>
      </c>
      <c r="D2932" s="20">
        <v>47440.887490846013</v>
      </c>
      <c r="E2932" s="17">
        <v>66586.165908681825</v>
      </c>
    </row>
    <row r="2933" spans="2:5" x14ac:dyDescent="0.25">
      <c r="B2933" s="15">
        <v>2930</v>
      </c>
      <c r="C2933" s="20">
        <v>48031.191926750464</v>
      </c>
      <c r="D2933" s="20">
        <v>48031.191926750464</v>
      </c>
      <c r="E2933" s="17">
        <v>44804.200134674524</v>
      </c>
    </row>
    <row r="2934" spans="2:5" x14ac:dyDescent="0.25">
      <c r="B2934" s="15">
        <v>2931</v>
      </c>
      <c r="C2934" s="20">
        <v>44377.440363716589</v>
      </c>
      <c r="D2934" s="20">
        <v>44377.440363716589</v>
      </c>
      <c r="E2934" s="17">
        <v>43289.658448598449</v>
      </c>
    </row>
    <row r="2935" spans="2:5" x14ac:dyDescent="0.25">
      <c r="B2935" s="15">
        <v>2932</v>
      </c>
      <c r="C2935" s="20">
        <v>31969.707937654643</v>
      </c>
      <c r="D2935" s="20">
        <v>31969.707937654643</v>
      </c>
      <c r="E2935" s="17">
        <v>28973.062137458703</v>
      </c>
    </row>
    <row r="2936" spans="2:5" x14ac:dyDescent="0.25">
      <c r="B2936" s="15">
        <v>2933</v>
      </c>
      <c r="C2936" s="20">
        <v>33097.357502594721</v>
      </c>
      <c r="D2936" s="20">
        <v>33097.357502594721</v>
      </c>
      <c r="E2936" s="17">
        <v>41698.048084673952</v>
      </c>
    </row>
    <row r="2937" spans="2:5" x14ac:dyDescent="0.25">
      <c r="B2937" s="15">
        <v>2934</v>
      </c>
      <c r="C2937" s="20">
        <v>30953.294675891171</v>
      </c>
      <c r="D2937" s="20">
        <v>30953.294675891171</v>
      </c>
      <c r="E2937" s="17">
        <v>23783.044816000667</v>
      </c>
    </row>
    <row r="2938" spans="2:5" x14ac:dyDescent="0.25">
      <c r="B2938" s="15">
        <v>2935</v>
      </c>
      <c r="C2938" s="20">
        <v>42085.649667410849</v>
      </c>
      <c r="D2938" s="20">
        <v>42085.649667410849</v>
      </c>
      <c r="E2938" s="17">
        <v>35714.32814300176</v>
      </c>
    </row>
    <row r="2939" spans="2:5" x14ac:dyDescent="0.25">
      <c r="B2939" s="15">
        <v>2936</v>
      </c>
      <c r="C2939" s="20">
        <v>51370.376699668479</v>
      </c>
      <c r="D2939" s="20">
        <v>51370.376699668479</v>
      </c>
      <c r="E2939" s="17">
        <v>34468.824620601008</v>
      </c>
    </row>
    <row r="2940" spans="2:5" x14ac:dyDescent="0.25">
      <c r="B2940" s="15">
        <v>2937</v>
      </c>
      <c r="C2940" s="20">
        <v>40379.766042846153</v>
      </c>
      <c r="D2940" s="20">
        <v>40379.766042846153</v>
      </c>
      <c r="E2940" s="17">
        <v>100300.82695664901</v>
      </c>
    </row>
    <row r="2941" spans="2:5" x14ac:dyDescent="0.25">
      <c r="B2941" s="15">
        <v>2938</v>
      </c>
      <c r="C2941" s="20">
        <v>36028.112656286998</v>
      </c>
      <c r="D2941" s="20">
        <v>36028.112656286998</v>
      </c>
      <c r="E2941" s="17">
        <v>42190.526059448515</v>
      </c>
    </row>
    <row r="2942" spans="2:5" x14ac:dyDescent="0.25">
      <c r="B2942" s="15">
        <v>2939</v>
      </c>
      <c r="C2942" s="20">
        <v>43783.667427885121</v>
      </c>
      <c r="D2942" s="20">
        <v>43783.667427885121</v>
      </c>
      <c r="E2942" s="17">
        <v>49072.456139103575</v>
      </c>
    </row>
    <row r="2943" spans="2:5" x14ac:dyDescent="0.25">
      <c r="B2943" s="15">
        <v>2940</v>
      </c>
      <c r="C2943" s="20">
        <v>46679.599203609847</v>
      </c>
      <c r="D2943" s="20">
        <v>46679.599203609847</v>
      </c>
      <c r="E2943" s="17">
        <v>41515.821123542039</v>
      </c>
    </row>
    <row r="2944" spans="2:5" x14ac:dyDescent="0.25">
      <c r="B2944" s="15">
        <v>2941</v>
      </c>
      <c r="C2944" s="20">
        <v>44581.562659415897</v>
      </c>
      <c r="D2944" s="20">
        <v>44581.562659415897</v>
      </c>
      <c r="E2944" s="17">
        <v>67392.604659821576</v>
      </c>
    </row>
    <row r="2945" spans="2:5" x14ac:dyDescent="0.25">
      <c r="B2945" s="15">
        <v>2942</v>
      </c>
      <c r="C2945" s="20">
        <v>37727.101048380915</v>
      </c>
      <c r="D2945" s="20">
        <v>37727.101048380915</v>
      </c>
      <c r="E2945" s="17">
        <v>30501.402481177796</v>
      </c>
    </row>
    <row r="2946" spans="2:5" x14ac:dyDescent="0.25">
      <c r="B2946" s="15">
        <v>2943</v>
      </c>
      <c r="C2946" s="20">
        <v>42927.552959185537</v>
      </c>
      <c r="D2946" s="20">
        <v>42927.552959185537</v>
      </c>
      <c r="E2946" s="17">
        <v>41274.908622147981</v>
      </c>
    </row>
    <row r="2947" spans="2:5" x14ac:dyDescent="0.25">
      <c r="B2947" s="15">
        <v>2944</v>
      </c>
      <c r="C2947" s="20">
        <v>40153.121113697722</v>
      </c>
      <c r="D2947" s="20">
        <v>40153.121113697722</v>
      </c>
      <c r="E2947" s="17">
        <v>72174.112869087141</v>
      </c>
    </row>
    <row r="2948" spans="2:5" x14ac:dyDescent="0.25">
      <c r="B2948" s="15">
        <v>2945</v>
      </c>
      <c r="C2948" s="20">
        <v>24395.647470544674</v>
      </c>
      <c r="D2948" s="20">
        <v>24395.647470544674</v>
      </c>
      <c r="E2948" s="17">
        <v>24296.9573584594</v>
      </c>
    </row>
    <row r="2949" spans="2:5" x14ac:dyDescent="0.25">
      <c r="B2949" s="15">
        <v>2946</v>
      </c>
      <c r="C2949" s="20">
        <v>33760.703413891883</v>
      </c>
      <c r="D2949" s="20">
        <v>33760.703413891883</v>
      </c>
      <c r="E2949" s="17">
        <v>37628.18589148789</v>
      </c>
    </row>
    <row r="2950" spans="2:5" x14ac:dyDescent="0.25">
      <c r="B2950" s="15">
        <v>2947</v>
      </c>
      <c r="C2950" s="20">
        <v>33451.12718970389</v>
      </c>
      <c r="D2950" s="20">
        <v>33451.12718970389</v>
      </c>
      <c r="E2950" s="17">
        <v>84039.296437634606</v>
      </c>
    </row>
    <row r="2951" spans="2:5" x14ac:dyDescent="0.25">
      <c r="B2951" s="15">
        <v>2948</v>
      </c>
      <c r="C2951" s="20">
        <v>48247.099844747856</v>
      </c>
      <c r="D2951" s="20">
        <v>48247.099844747856</v>
      </c>
      <c r="E2951" s="17">
        <v>34546.623837555111</v>
      </c>
    </row>
    <row r="2952" spans="2:5" x14ac:dyDescent="0.25">
      <c r="B2952" s="15">
        <v>2949</v>
      </c>
      <c r="C2952" s="20">
        <v>41164.80933031952</v>
      </c>
      <c r="D2952" s="20">
        <v>41164.80933031952</v>
      </c>
      <c r="E2952" s="17">
        <v>114395.46725891175</v>
      </c>
    </row>
    <row r="2953" spans="2:5" x14ac:dyDescent="0.25">
      <c r="B2953" s="15">
        <v>2950</v>
      </c>
      <c r="C2953" s="20">
        <v>37484.948421056375</v>
      </c>
      <c r="D2953" s="20">
        <v>37484.948421056375</v>
      </c>
      <c r="E2953" s="17">
        <v>26930.560693886327</v>
      </c>
    </row>
    <row r="2954" spans="2:5" x14ac:dyDescent="0.25">
      <c r="B2954" s="15">
        <v>2951</v>
      </c>
      <c r="C2954" s="20">
        <v>41587.340392163482</v>
      </c>
      <c r="D2954" s="20">
        <v>41587.340392163482</v>
      </c>
      <c r="E2954" s="17">
        <v>40709.520860178796</v>
      </c>
    </row>
    <row r="2955" spans="2:5" x14ac:dyDescent="0.25">
      <c r="B2955" s="15">
        <v>2952</v>
      </c>
      <c r="C2955" s="20">
        <v>39748.274343191908</v>
      </c>
      <c r="D2955" s="20">
        <v>39748.274343191908</v>
      </c>
      <c r="E2955" s="17">
        <v>20003.463336560544</v>
      </c>
    </row>
    <row r="2956" spans="2:5" x14ac:dyDescent="0.25">
      <c r="B2956" s="15">
        <v>2953</v>
      </c>
      <c r="C2956" s="20">
        <v>27221.240995988384</v>
      </c>
      <c r="D2956" s="20">
        <v>27221.240995988384</v>
      </c>
      <c r="E2956" s="17">
        <v>26343.971672261057</v>
      </c>
    </row>
    <row r="2957" spans="2:5" x14ac:dyDescent="0.25">
      <c r="B2957" s="15">
        <v>2954</v>
      </c>
      <c r="C2957" s="20">
        <v>48061.894676860582</v>
      </c>
      <c r="D2957" s="20">
        <v>48061.894676860582</v>
      </c>
      <c r="E2957" s="17">
        <v>42735.670956648086</v>
      </c>
    </row>
    <row r="2958" spans="2:5" x14ac:dyDescent="0.25">
      <c r="B2958" s="15">
        <v>2955</v>
      </c>
      <c r="C2958" s="20">
        <v>36471.989161704492</v>
      </c>
      <c r="D2958" s="20">
        <v>36471.989161704492</v>
      </c>
      <c r="E2958" s="17">
        <v>38919.891863388839</v>
      </c>
    </row>
    <row r="2959" spans="2:5" x14ac:dyDescent="0.25">
      <c r="B2959" s="15">
        <v>2956</v>
      </c>
      <c r="C2959" s="20">
        <v>35047.237964660955</v>
      </c>
      <c r="D2959" s="20">
        <v>35047.237964660955</v>
      </c>
      <c r="E2959" s="17">
        <v>53641.047364622798</v>
      </c>
    </row>
    <row r="2960" spans="2:5" x14ac:dyDescent="0.25">
      <c r="B2960" s="15">
        <v>2957</v>
      </c>
      <c r="C2960" s="20">
        <v>66220.649084126766</v>
      </c>
      <c r="D2960" s="20">
        <v>66220.649084126766</v>
      </c>
      <c r="E2960" s="17">
        <v>40856.713487601686</v>
      </c>
    </row>
    <row r="2961" spans="2:5" x14ac:dyDescent="0.25">
      <c r="B2961" s="15">
        <v>2958</v>
      </c>
      <c r="C2961" s="20">
        <v>54901.864426318862</v>
      </c>
      <c r="D2961" s="20">
        <v>54901.864426318862</v>
      </c>
      <c r="E2961" s="17">
        <v>89034.926847593946</v>
      </c>
    </row>
    <row r="2962" spans="2:5" x14ac:dyDescent="0.25">
      <c r="B2962" s="15">
        <v>2959</v>
      </c>
      <c r="C2962" s="20">
        <v>43079.083242758017</v>
      </c>
      <c r="D2962" s="20">
        <v>43079.083242758017</v>
      </c>
      <c r="E2962" s="17">
        <v>13987.589372003122</v>
      </c>
    </row>
    <row r="2963" spans="2:5" x14ac:dyDescent="0.25">
      <c r="B2963" s="15">
        <v>2960</v>
      </c>
      <c r="C2963" s="20">
        <v>36449.676603547436</v>
      </c>
      <c r="D2963" s="20">
        <v>36449.676603547436</v>
      </c>
      <c r="E2963" s="17">
        <v>39765.603574564819</v>
      </c>
    </row>
    <row r="2964" spans="2:5" x14ac:dyDescent="0.25">
      <c r="B2964" s="15">
        <v>2961</v>
      </c>
      <c r="C2964" s="20">
        <v>33396.258481434583</v>
      </c>
      <c r="D2964" s="20">
        <v>33396.258481434583</v>
      </c>
      <c r="E2964" s="17">
        <v>24764.961031756397</v>
      </c>
    </row>
    <row r="2965" spans="2:5" x14ac:dyDescent="0.25">
      <c r="B2965" s="15">
        <v>2962</v>
      </c>
      <c r="C2965" s="20">
        <v>42532.82623230826</v>
      </c>
      <c r="D2965" s="20">
        <v>42532.82623230826</v>
      </c>
      <c r="E2965" s="17">
        <v>21219.328266384357</v>
      </c>
    </row>
    <row r="2966" spans="2:5" x14ac:dyDescent="0.25">
      <c r="B2966" s="15">
        <v>2963</v>
      </c>
      <c r="C2966" s="20">
        <v>43567.731063476174</v>
      </c>
      <c r="D2966" s="20">
        <v>43567.731063476174</v>
      </c>
      <c r="E2966" s="17">
        <v>37823.2941595917</v>
      </c>
    </row>
    <row r="2967" spans="2:5" x14ac:dyDescent="0.25">
      <c r="B2967" s="15">
        <v>2964</v>
      </c>
      <c r="C2967" s="20">
        <v>50288.375921079249</v>
      </c>
      <c r="D2967" s="20">
        <v>50288.375921079249</v>
      </c>
      <c r="E2967" s="17">
        <v>45444.430509144797</v>
      </c>
    </row>
    <row r="2968" spans="2:5" x14ac:dyDescent="0.25">
      <c r="B2968" s="15">
        <v>2965</v>
      </c>
      <c r="C2968" s="20">
        <v>51239.20430836951</v>
      </c>
      <c r="D2968" s="20">
        <v>51239.20430836951</v>
      </c>
      <c r="E2968" s="17">
        <v>45309.997055222055</v>
      </c>
    </row>
    <row r="2969" spans="2:5" x14ac:dyDescent="0.25">
      <c r="B2969" s="15">
        <v>2966</v>
      </c>
      <c r="C2969" s="20">
        <v>45446.816877509125</v>
      </c>
      <c r="D2969" s="20">
        <v>45446.816877509125</v>
      </c>
      <c r="E2969" s="17">
        <v>28493.044318616656</v>
      </c>
    </row>
    <row r="2970" spans="2:5" x14ac:dyDescent="0.25">
      <c r="B2970" s="15">
        <v>2967</v>
      </c>
      <c r="C2970" s="20">
        <v>30595.655403750374</v>
      </c>
      <c r="D2970" s="20">
        <v>30595.655403750374</v>
      </c>
      <c r="E2970" s="17">
        <v>23281.211054614912</v>
      </c>
    </row>
    <row r="2971" spans="2:5" x14ac:dyDescent="0.25">
      <c r="B2971" s="15">
        <v>2968</v>
      </c>
      <c r="C2971" s="20">
        <v>31700.351708359358</v>
      </c>
      <c r="D2971" s="20">
        <v>31700.351708359358</v>
      </c>
      <c r="E2971" s="17">
        <v>33123.671156679855</v>
      </c>
    </row>
    <row r="2972" spans="2:5" x14ac:dyDescent="0.25">
      <c r="B2972" s="15">
        <v>2969</v>
      </c>
      <c r="C2972" s="20">
        <v>45083.015357479424</v>
      </c>
      <c r="D2972" s="20">
        <v>45083.015357479424</v>
      </c>
      <c r="E2972" s="17">
        <v>24875.516198375215</v>
      </c>
    </row>
    <row r="2973" spans="2:5" x14ac:dyDescent="0.25">
      <c r="B2973" s="15">
        <v>2970</v>
      </c>
      <c r="C2973" s="20">
        <v>33490.020223940875</v>
      </c>
      <c r="D2973" s="20">
        <v>33490.020223940875</v>
      </c>
      <c r="E2973" s="17">
        <v>70266.089496833243</v>
      </c>
    </row>
    <row r="2974" spans="2:5" x14ac:dyDescent="0.25">
      <c r="B2974" s="15">
        <v>2971</v>
      </c>
      <c r="C2974" s="20">
        <v>35298.913277362793</v>
      </c>
      <c r="D2974" s="20">
        <v>35298.913277362793</v>
      </c>
      <c r="E2974" s="17">
        <v>79592.139658581058</v>
      </c>
    </row>
    <row r="2975" spans="2:5" x14ac:dyDescent="0.25">
      <c r="B2975" s="15">
        <v>2972</v>
      </c>
      <c r="C2975" s="20">
        <v>39614.656743081658</v>
      </c>
      <c r="D2975" s="20">
        <v>39614.656743081658</v>
      </c>
      <c r="E2975" s="17">
        <v>23380.852025464337</v>
      </c>
    </row>
    <row r="2976" spans="2:5" x14ac:dyDescent="0.25">
      <c r="B2976" s="15">
        <v>2973</v>
      </c>
      <c r="C2976" s="20">
        <v>41642.901196788793</v>
      </c>
      <c r="D2976" s="20">
        <v>41642.901196788793</v>
      </c>
      <c r="E2976" s="17">
        <v>27915.468932379175</v>
      </c>
    </row>
    <row r="2977" spans="2:5" x14ac:dyDescent="0.25">
      <c r="B2977" s="15">
        <v>2974</v>
      </c>
      <c r="C2977" s="20">
        <v>39740.033310903564</v>
      </c>
      <c r="D2977" s="20">
        <v>39740.033310903564</v>
      </c>
      <c r="E2977" s="17">
        <v>17442.704254038763</v>
      </c>
    </row>
    <row r="2978" spans="2:5" x14ac:dyDescent="0.25">
      <c r="B2978" s="15">
        <v>2975</v>
      </c>
      <c r="C2978" s="20">
        <v>40790.609904519544</v>
      </c>
      <c r="D2978" s="20">
        <v>40790.609904519544</v>
      </c>
      <c r="E2978" s="17">
        <v>32941.572280353983</v>
      </c>
    </row>
    <row r="2979" spans="2:5" x14ac:dyDescent="0.25">
      <c r="B2979" s="15">
        <v>2976</v>
      </c>
      <c r="C2979" s="20">
        <v>31297.451606033937</v>
      </c>
      <c r="D2979" s="20">
        <v>31297.451606033937</v>
      </c>
      <c r="E2979" s="17">
        <v>22671.230302821408</v>
      </c>
    </row>
    <row r="2980" spans="2:5" x14ac:dyDescent="0.25">
      <c r="B2980" s="15">
        <v>2977</v>
      </c>
      <c r="C2980" s="20">
        <v>55500.550041573646</v>
      </c>
      <c r="D2980" s="20">
        <v>55500.550041573646</v>
      </c>
      <c r="E2980" s="17">
        <v>32121.865964272954</v>
      </c>
    </row>
    <row r="2981" spans="2:5" x14ac:dyDescent="0.25">
      <c r="B2981" s="15">
        <v>2978</v>
      </c>
      <c r="C2981" s="20">
        <v>29961.731846256007</v>
      </c>
      <c r="D2981" s="20">
        <v>29961.731846256007</v>
      </c>
      <c r="E2981" s="17">
        <v>38989.089052132869</v>
      </c>
    </row>
    <row r="2982" spans="2:5" x14ac:dyDescent="0.25">
      <c r="B2982" s="15">
        <v>2979</v>
      </c>
      <c r="C2982" s="20">
        <v>32377.916104154785</v>
      </c>
      <c r="D2982" s="20">
        <v>32377.916104154785</v>
      </c>
      <c r="E2982" s="17">
        <v>39314.286124371924</v>
      </c>
    </row>
    <row r="2983" spans="2:5" x14ac:dyDescent="0.25">
      <c r="B2983" s="15">
        <v>2980</v>
      </c>
      <c r="C2983" s="20">
        <v>48132.802071894497</v>
      </c>
      <c r="D2983" s="20">
        <v>48132.802071894497</v>
      </c>
      <c r="E2983" s="17">
        <v>25842.388065983996</v>
      </c>
    </row>
    <row r="2984" spans="2:5" x14ac:dyDescent="0.25">
      <c r="B2984" s="15">
        <v>2981</v>
      </c>
      <c r="C2984" s="20">
        <v>52660.737819487222</v>
      </c>
      <c r="D2984" s="20">
        <v>52660.737819487222</v>
      </c>
      <c r="E2984" s="17">
        <v>25174.680378085963</v>
      </c>
    </row>
    <row r="2985" spans="2:5" x14ac:dyDescent="0.25">
      <c r="B2985" s="15">
        <v>2982</v>
      </c>
      <c r="C2985" s="20">
        <v>43887.436166323998</v>
      </c>
      <c r="D2985" s="20">
        <v>43887.436166323998</v>
      </c>
      <c r="E2985" s="17">
        <v>64957.515219052002</v>
      </c>
    </row>
    <row r="2986" spans="2:5" x14ac:dyDescent="0.25">
      <c r="B2986" s="15">
        <v>2983</v>
      </c>
      <c r="C2986" s="20">
        <v>36942.880556084361</v>
      </c>
      <c r="D2986" s="20">
        <v>36942.880556084361</v>
      </c>
      <c r="E2986" s="17">
        <v>28731.199901102515</v>
      </c>
    </row>
    <row r="2987" spans="2:5" x14ac:dyDescent="0.25">
      <c r="B2987" s="15">
        <v>2984</v>
      </c>
      <c r="C2987" s="20">
        <v>33165.8880890808</v>
      </c>
      <c r="D2987" s="20">
        <v>33165.8880890808</v>
      </c>
      <c r="E2987" s="17">
        <v>59074.624048094141</v>
      </c>
    </row>
    <row r="2988" spans="2:5" x14ac:dyDescent="0.25">
      <c r="B2988" s="15">
        <v>2985</v>
      </c>
      <c r="C2988" s="20">
        <v>40630.442128090443</v>
      </c>
      <c r="D2988" s="20">
        <v>40630.442128090443</v>
      </c>
      <c r="E2988" s="17">
        <v>26497.606860153202</v>
      </c>
    </row>
    <row r="2989" spans="2:5" x14ac:dyDescent="0.25">
      <c r="B2989" s="15">
        <v>2986</v>
      </c>
      <c r="C2989" s="20">
        <v>37727.6025705434</v>
      </c>
      <c r="D2989" s="20">
        <v>37727.6025705434</v>
      </c>
      <c r="E2989" s="17">
        <v>55571.336046211603</v>
      </c>
    </row>
    <row r="2990" spans="2:5" x14ac:dyDescent="0.25">
      <c r="B2990" s="15">
        <v>2987</v>
      </c>
      <c r="C2990" s="20">
        <v>34837.067127057358</v>
      </c>
      <c r="D2990" s="20">
        <v>34837.067127057358</v>
      </c>
      <c r="E2990" s="17">
        <v>40243.885111638214</v>
      </c>
    </row>
    <row r="2991" spans="2:5" x14ac:dyDescent="0.25">
      <c r="B2991" s="15">
        <v>2988</v>
      </c>
      <c r="C2991" s="20">
        <v>40491.538555827778</v>
      </c>
      <c r="D2991" s="20">
        <v>40491.538555827778</v>
      </c>
      <c r="E2991" s="17">
        <v>36936.818532727637</v>
      </c>
    </row>
    <row r="2992" spans="2:5" x14ac:dyDescent="0.25">
      <c r="B2992" s="15">
        <v>2989</v>
      </c>
      <c r="C2992" s="20">
        <v>35469.047874917051</v>
      </c>
      <c r="D2992" s="20">
        <v>35469.047874917051</v>
      </c>
      <c r="E2992" s="17">
        <v>64386.224257297705</v>
      </c>
    </row>
    <row r="2993" spans="2:5" x14ac:dyDescent="0.25">
      <c r="B2993" s="15">
        <v>2990</v>
      </c>
      <c r="C2993" s="20">
        <v>40671.911423202473</v>
      </c>
      <c r="D2993" s="20">
        <v>40671.911423202473</v>
      </c>
      <c r="E2993" s="17">
        <v>35052.182867977004</v>
      </c>
    </row>
    <row r="2994" spans="2:5" x14ac:dyDescent="0.25">
      <c r="B2994" s="15">
        <v>2991</v>
      </c>
      <c r="C2994" s="20">
        <v>27994.602445919747</v>
      </c>
      <c r="D2994" s="20">
        <v>27994.602445919747</v>
      </c>
      <c r="E2994" s="17">
        <v>22727.687671816526</v>
      </c>
    </row>
    <row r="2995" spans="2:5" x14ac:dyDescent="0.25">
      <c r="B2995" s="15">
        <v>2992</v>
      </c>
      <c r="C2995" s="20">
        <v>62793.546318688321</v>
      </c>
      <c r="D2995" s="20">
        <v>62793.546318688321</v>
      </c>
      <c r="E2995" s="17">
        <v>72044.983875792983</v>
      </c>
    </row>
    <row r="2996" spans="2:5" x14ac:dyDescent="0.25">
      <c r="B2996" s="15">
        <v>2993</v>
      </c>
      <c r="C2996" s="20">
        <v>41469.701060187661</v>
      </c>
      <c r="D2996" s="20">
        <v>41469.701060187661</v>
      </c>
      <c r="E2996" s="17">
        <v>31360.66827200124</v>
      </c>
    </row>
    <row r="2997" spans="2:5" x14ac:dyDescent="0.25">
      <c r="B2997" s="15">
        <v>2994</v>
      </c>
      <c r="C2997" s="20">
        <v>40139.509793533143</v>
      </c>
      <c r="D2997" s="20">
        <v>40139.509793533143</v>
      </c>
      <c r="E2997" s="17">
        <v>23549.473512998436</v>
      </c>
    </row>
    <row r="2998" spans="2:5" x14ac:dyDescent="0.25">
      <c r="B2998" s="15">
        <v>2995</v>
      </c>
      <c r="C2998" s="20">
        <v>43565.600034077535</v>
      </c>
      <c r="D2998" s="20">
        <v>43565.600034077535</v>
      </c>
      <c r="E2998" s="17">
        <v>26743.613025086648</v>
      </c>
    </row>
    <row r="2999" spans="2:5" x14ac:dyDescent="0.25">
      <c r="B2999" s="15">
        <v>2996</v>
      </c>
      <c r="C2999" s="20">
        <v>49170.113717027314</v>
      </c>
      <c r="D2999" s="20">
        <v>49170.113717027314</v>
      </c>
      <c r="E2999" s="17">
        <v>72237.378348687256</v>
      </c>
    </row>
    <row r="3000" spans="2:5" x14ac:dyDescent="0.25">
      <c r="B3000" s="15">
        <v>2997</v>
      </c>
      <c r="C3000" s="20">
        <v>35628.957820635071</v>
      </c>
      <c r="D3000" s="20">
        <v>35628.957820635071</v>
      </c>
      <c r="E3000" s="17">
        <v>37795.596447579279</v>
      </c>
    </row>
    <row r="3001" spans="2:5" x14ac:dyDescent="0.25">
      <c r="B3001" s="15">
        <v>2998</v>
      </c>
      <c r="C3001" s="20">
        <v>42580.511603437255</v>
      </c>
      <c r="D3001" s="20">
        <v>42580.511603437255</v>
      </c>
      <c r="E3001" s="17">
        <v>27665.173337184668</v>
      </c>
    </row>
    <row r="3002" spans="2:5" x14ac:dyDescent="0.25">
      <c r="B3002" s="15">
        <v>2999</v>
      </c>
      <c r="C3002" s="20">
        <v>35597.288937804791</v>
      </c>
      <c r="D3002" s="20">
        <v>35597.288937804791</v>
      </c>
      <c r="E3002" s="17">
        <v>23655.608446862647</v>
      </c>
    </row>
    <row r="3003" spans="2:5" x14ac:dyDescent="0.25">
      <c r="B3003" s="15">
        <v>3000</v>
      </c>
      <c r="C3003" s="20">
        <v>38853.475978782364</v>
      </c>
      <c r="D3003" s="20">
        <v>38853.475978782364</v>
      </c>
      <c r="E3003" s="17">
        <v>35394.021440402081</v>
      </c>
    </row>
    <row r="3004" spans="2:5" x14ac:dyDescent="0.25">
      <c r="B3004" s="15">
        <v>3001</v>
      </c>
      <c r="C3004" s="20">
        <v>40392.842768668117</v>
      </c>
      <c r="D3004" s="20">
        <v>40392.842768668117</v>
      </c>
      <c r="E3004" s="17">
        <v>45354.297675380622</v>
      </c>
    </row>
    <row r="3005" spans="2:5" x14ac:dyDescent="0.25">
      <c r="B3005" s="15">
        <v>3002</v>
      </c>
      <c r="C3005" s="20">
        <v>35980.708878083438</v>
      </c>
      <c r="D3005" s="20">
        <v>35980.708878083438</v>
      </c>
      <c r="E3005" s="17">
        <v>48696.099852983869</v>
      </c>
    </row>
    <row r="3006" spans="2:5" x14ac:dyDescent="0.25">
      <c r="B3006" s="15">
        <v>3003</v>
      </c>
      <c r="C3006" s="20">
        <v>39722.969294639101</v>
      </c>
      <c r="D3006" s="20">
        <v>39722.969294639101</v>
      </c>
      <c r="E3006" s="17">
        <v>32228.883517770239</v>
      </c>
    </row>
    <row r="3007" spans="2:5" x14ac:dyDescent="0.25">
      <c r="B3007" s="15">
        <v>3004</v>
      </c>
      <c r="C3007" s="20">
        <v>43254.423599090303</v>
      </c>
      <c r="D3007" s="20">
        <v>43254.423599090303</v>
      </c>
      <c r="E3007" s="17">
        <v>29061.628477217513</v>
      </c>
    </row>
    <row r="3008" spans="2:5" x14ac:dyDescent="0.25">
      <c r="B3008" s="15">
        <v>3005</v>
      </c>
      <c r="C3008" s="20">
        <v>38174.553234529987</v>
      </c>
      <c r="D3008" s="20">
        <v>38174.553234529987</v>
      </c>
      <c r="E3008" s="17">
        <v>29853.064452510105</v>
      </c>
    </row>
    <row r="3009" spans="2:5" x14ac:dyDescent="0.25">
      <c r="B3009" s="15">
        <v>3006</v>
      </c>
      <c r="C3009" s="20">
        <v>33145.201221560856</v>
      </c>
      <c r="D3009" s="20">
        <v>33145.201221560856</v>
      </c>
      <c r="E3009" s="17">
        <v>28114.922407927912</v>
      </c>
    </row>
    <row r="3010" spans="2:5" x14ac:dyDescent="0.25">
      <c r="B3010" s="15">
        <v>3007</v>
      </c>
      <c r="C3010" s="20">
        <v>45826.300414701749</v>
      </c>
      <c r="D3010" s="20">
        <v>45826.300414701749</v>
      </c>
      <c r="E3010" s="17">
        <v>23705.188246735226</v>
      </c>
    </row>
    <row r="3011" spans="2:5" x14ac:dyDescent="0.25">
      <c r="B3011" s="15">
        <v>3008</v>
      </c>
      <c r="C3011" s="20">
        <v>36839.984045888625</v>
      </c>
      <c r="D3011" s="20">
        <v>36839.984045888625</v>
      </c>
      <c r="E3011" s="17">
        <v>35415.906655665611</v>
      </c>
    </row>
    <row r="3012" spans="2:5" x14ac:dyDescent="0.25">
      <c r="B3012" s="15">
        <v>3009</v>
      </c>
      <c r="C3012" s="20">
        <v>36236.191404104095</v>
      </c>
      <c r="D3012" s="20">
        <v>36236.191404104095</v>
      </c>
      <c r="E3012" s="17">
        <v>22064.551310197356</v>
      </c>
    </row>
    <row r="3013" spans="2:5" x14ac:dyDescent="0.25">
      <c r="B3013" s="15">
        <v>3010</v>
      </c>
      <c r="C3013" s="20">
        <v>34613.276649162581</v>
      </c>
      <c r="D3013" s="20">
        <v>34613.276649162581</v>
      </c>
      <c r="E3013" s="17">
        <v>22354.673069882007</v>
      </c>
    </row>
    <row r="3014" spans="2:5" x14ac:dyDescent="0.25">
      <c r="B3014" s="15">
        <v>3011</v>
      </c>
      <c r="C3014" s="20">
        <v>37519.553919080616</v>
      </c>
      <c r="D3014" s="20">
        <v>37519.553919080616</v>
      </c>
      <c r="E3014" s="17">
        <v>24696.965046134712</v>
      </c>
    </row>
    <row r="3015" spans="2:5" x14ac:dyDescent="0.25">
      <c r="B3015" s="15">
        <v>3012</v>
      </c>
      <c r="C3015" s="20">
        <v>26305.313151934224</v>
      </c>
      <c r="D3015" s="20">
        <v>26305.313151934224</v>
      </c>
      <c r="E3015" s="17">
        <v>25494.818975831848</v>
      </c>
    </row>
    <row r="3016" spans="2:5" x14ac:dyDescent="0.25">
      <c r="B3016" s="15">
        <v>3013</v>
      </c>
      <c r="C3016" s="20">
        <v>35486.100559169274</v>
      </c>
      <c r="D3016" s="20">
        <v>35486.100559169274</v>
      </c>
      <c r="E3016" s="17">
        <v>19808.654335031268</v>
      </c>
    </row>
    <row r="3017" spans="2:5" x14ac:dyDescent="0.25">
      <c r="B3017" s="15">
        <v>3014</v>
      </c>
      <c r="C3017" s="20">
        <v>45125.161699640477</v>
      </c>
      <c r="D3017" s="20">
        <v>45125.161699640477</v>
      </c>
      <c r="E3017" s="17">
        <v>71933.115414979911</v>
      </c>
    </row>
    <row r="3018" spans="2:5" x14ac:dyDescent="0.25">
      <c r="B3018" s="15">
        <v>3015</v>
      </c>
      <c r="C3018" s="20">
        <v>40416.603342975213</v>
      </c>
      <c r="D3018" s="20">
        <v>40416.603342975213</v>
      </c>
      <c r="E3018" s="17">
        <v>85372.111532396128</v>
      </c>
    </row>
    <row r="3019" spans="2:5" x14ac:dyDescent="0.25">
      <c r="B3019" s="15">
        <v>3016</v>
      </c>
      <c r="C3019" s="20">
        <v>34159.150817701055</v>
      </c>
      <c r="D3019" s="20">
        <v>34159.150817701055</v>
      </c>
      <c r="E3019" s="17">
        <v>35499.205220713891</v>
      </c>
    </row>
    <row r="3020" spans="2:5" x14ac:dyDescent="0.25">
      <c r="B3020" s="15">
        <v>3017</v>
      </c>
      <c r="C3020" s="20">
        <v>48130.427124326518</v>
      </c>
      <c r="D3020" s="20">
        <v>48130.427124326518</v>
      </c>
      <c r="E3020" s="17">
        <v>81019.609313352761</v>
      </c>
    </row>
    <row r="3021" spans="2:5" x14ac:dyDescent="0.25">
      <c r="B3021" s="15">
        <v>3018</v>
      </c>
      <c r="C3021" s="20">
        <v>65960.43406294733</v>
      </c>
      <c r="D3021" s="20">
        <v>65960.43406294733</v>
      </c>
      <c r="E3021" s="17">
        <v>20519.130545872969</v>
      </c>
    </row>
    <row r="3022" spans="2:5" x14ac:dyDescent="0.25">
      <c r="B3022" s="15">
        <v>3019</v>
      </c>
      <c r="C3022" s="20">
        <v>40613.705895663486</v>
      </c>
      <c r="D3022" s="20">
        <v>40613.705895663486</v>
      </c>
      <c r="E3022" s="17">
        <v>41071.118440607774</v>
      </c>
    </row>
    <row r="3023" spans="2:5" x14ac:dyDescent="0.25">
      <c r="B3023" s="15">
        <v>3020</v>
      </c>
      <c r="C3023" s="20">
        <v>40354.946451889511</v>
      </c>
      <c r="D3023" s="20">
        <v>40354.946451889511</v>
      </c>
      <c r="E3023" s="17">
        <v>76045.061489839805</v>
      </c>
    </row>
    <row r="3024" spans="2:5" x14ac:dyDescent="0.25">
      <c r="B3024" s="15">
        <v>3021</v>
      </c>
      <c r="C3024" s="20">
        <v>38061.404583369571</v>
      </c>
      <c r="D3024" s="20">
        <v>38061.404583369571</v>
      </c>
      <c r="E3024" s="17">
        <v>32592.126324529308</v>
      </c>
    </row>
    <row r="3025" spans="2:5" x14ac:dyDescent="0.25">
      <c r="B3025" s="15">
        <v>3022</v>
      </c>
      <c r="C3025" s="20">
        <v>40559.761618780874</v>
      </c>
      <c r="D3025" s="20">
        <v>40559.761618780874</v>
      </c>
      <c r="E3025" s="17">
        <v>29660.61454838693</v>
      </c>
    </row>
    <row r="3026" spans="2:5" x14ac:dyDescent="0.25">
      <c r="B3026" s="15">
        <v>3023</v>
      </c>
      <c r="C3026" s="20">
        <v>38764.081508439936</v>
      </c>
      <c r="D3026" s="20">
        <v>38764.081508439936</v>
      </c>
      <c r="E3026" s="17">
        <v>18623.247600387574</v>
      </c>
    </row>
    <row r="3027" spans="2:5" x14ac:dyDescent="0.25">
      <c r="B3027" s="15">
        <v>3024</v>
      </c>
      <c r="C3027" s="20">
        <v>36229.396282228692</v>
      </c>
      <c r="D3027" s="20">
        <v>36229.396282228692</v>
      </c>
      <c r="E3027" s="17">
        <v>16308.122327113208</v>
      </c>
    </row>
    <row r="3028" spans="2:5" x14ac:dyDescent="0.25">
      <c r="B3028" s="15">
        <v>3025</v>
      </c>
      <c r="C3028" s="20">
        <v>36487.442202673003</v>
      </c>
      <c r="D3028" s="20">
        <v>36487.442202673003</v>
      </c>
      <c r="E3028" s="17">
        <v>28454.788392113558</v>
      </c>
    </row>
    <row r="3029" spans="2:5" x14ac:dyDescent="0.25">
      <c r="B3029" s="15">
        <v>3026</v>
      </c>
      <c r="C3029" s="20">
        <v>30000.376506198245</v>
      </c>
      <c r="D3029" s="20">
        <v>30000.376506198245</v>
      </c>
      <c r="E3029" s="17">
        <v>40173.484828190696</v>
      </c>
    </row>
    <row r="3030" spans="2:5" x14ac:dyDescent="0.25">
      <c r="B3030" s="15">
        <v>3027</v>
      </c>
      <c r="C3030" s="20">
        <v>26091.57496926354</v>
      </c>
      <c r="D3030" s="20">
        <v>26091.57496926354</v>
      </c>
      <c r="E3030" s="17">
        <v>30993.207843554272</v>
      </c>
    </row>
    <row r="3031" spans="2:5" x14ac:dyDescent="0.25">
      <c r="B3031" s="15">
        <v>3028</v>
      </c>
      <c r="C3031" s="20">
        <v>74057.241764943916</v>
      </c>
      <c r="D3031" s="20">
        <v>74057.241764943916</v>
      </c>
      <c r="E3031" s="17">
        <v>28510.232338538844</v>
      </c>
    </row>
    <row r="3032" spans="2:5" x14ac:dyDescent="0.25">
      <c r="B3032" s="15">
        <v>3029</v>
      </c>
      <c r="C3032" s="20">
        <v>47164.11450891821</v>
      </c>
      <c r="D3032" s="20">
        <v>47164.11450891821</v>
      </c>
      <c r="E3032" s="17">
        <v>36812.657398778043</v>
      </c>
    </row>
    <row r="3033" spans="2:5" x14ac:dyDescent="0.25">
      <c r="B3033" s="15">
        <v>3030</v>
      </c>
      <c r="C3033" s="20">
        <v>39201.938686919246</v>
      </c>
      <c r="D3033" s="20">
        <v>39201.938686919246</v>
      </c>
      <c r="E3033" s="17">
        <v>45842.071877998023</v>
      </c>
    </row>
    <row r="3034" spans="2:5" x14ac:dyDescent="0.25">
      <c r="B3034" s="15">
        <v>3031</v>
      </c>
      <c r="C3034" s="20">
        <v>40832.930823612151</v>
      </c>
      <c r="D3034" s="20">
        <v>40832.930823612151</v>
      </c>
      <c r="E3034" s="17">
        <v>76182.726630686011</v>
      </c>
    </row>
    <row r="3035" spans="2:5" x14ac:dyDescent="0.25">
      <c r="B3035" s="15">
        <v>3032</v>
      </c>
      <c r="C3035" s="20">
        <v>51617.116686984984</v>
      </c>
      <c r="D3035" s="20">
        <v>51617.116686984984</v>
      </c>
      <c r="E3035" s="17">
        <v>31555.277420770122</v>
      </c>
    </row>
    <row r="3036" spans="2:5" x14ac:dyDescent="0.25">
      <c r="B3036" s="15">
        <v>3033</v>
      </c>
      <c r="C3036" s="20">
        <v>38854.765151085405</v>
      </c>
      <c r="D3036" s="20">
        <v>38854.765151085405</v>
      </c>
      <c r="E3036" s="17">
        <v>28443.950495860179</v>
      </c>
    </row>
    <row r="3037" spans="2:5" x14ac:dyDescent="0.25">
      <c r="B3037" s="15">
        <v>3034</v>
      </c>
      <c r="C3037" s="20">
        <v>49021.530406775171</v>
      </c>
      <c r="D3037" s="20">
        <v>49021.530406775171</v>
      </c>
      <c r="E3037" s="17">
        <v>44145.743315614724</v>
      </c>
    </row>
    <row r="3038" spans="2:5" x14ac:dyDescent="0.25">
      <c r="B3038" s="15">
        <v>3035</v>
      </c>
      <c r="C3038" s="20">
        <v>37641.830610283243</v>
      </c>
      <c r="D3038" s="20">
        <v>37641.830610283243</v>
      </c>
      <c r="E3038" s="17">
        <v>17608.995324967109</v>
      </c>
    </row>
    <row r="3039" spans="2:5" x14ac:dyDescent="0.25">
      <c r="B3039" s="15">
        <v>3036</v>
      </c>
      <c r="C3039" s="20">
        <v>23650.662055779194</v>
      </c>
      <c r="D3039" s="20">
        <v>23650.662055779194</v>
      </c>
      <c r="E3039" s="17">
        <v>31479.924401322878</v>
      </c>
    </row>
    <row r="3040" spans="2:5" x14ac:dyDescent="0.25">
      <c r="B3040" s="15">
        <v>3037</v>
      </c>
      <c r="C3040" s="20">
        <v>53657.061487437495</v>
      </c>
      <c r="D3040" s="20">
        <v>53657.061487437495</v>
      </c>
      <c r="E3040" s="17">
        <v>37975.967243100873</v>
      </c>
    </row>
    <row r="3041" spans="2:5" x14ac:dyDescent="0.25">
      <c r="B3041" s="15">
        <v>3038</v>
      </c>
      <c r="C3041" s="20">
        <v>40666.821051646053</v>
      </c>
      <c r="D3041" s="20">
        <v>40666.821051646053</v>
      </c>
      <c r="E3041" s="17">
        <v>24060.994684005822</v>
      </c>
    </row>
    <row r="3042" spans="2:5" x14ac:dyDescent="0.25">
      <c r="B3042" s="15">
        <v>3039</v>
      </c>
      <c r="C3042" s="20">
        <v>46363.121997631533</v>
      </c>
      <c r="D3042" s="20">
        <v>46363.121997631533</v>
      </c>
      <c r="E3042" s="17">
        <v>39684.927794980336</v>
      </c>
    </row>
    <row r="3043" spans="2:5" x14ac:dyDescent="0.25">
      <c r="B3043" s="15">
        <v>3040</v>
      </c>
      <c r="C3043" s="20">
        <v>34491.889781102756</v>
      </c>
      <c r="D3043" s="20">
        <v>34491.889781102756</v>
      </c>
      <c r="E3043" s="17">
        <v>16118.12344707872</v>
      </c>
    </row>
    <row r="3044" spans="2:5" x14ac:dyDescent="0.25">
      <c r="B3044" s="15">
        <v>3041</v>
      </c>
      <c r="C3044" s="20">
        <v>49595.090235894721</v>
      </c>
      <c r="D3044" s="20">
        <v>49595.090235894721</v>
      </c>
      <c r="E3044" s="17">
        <v>33814.397197703089</v>
      </c>
    </row>
    <row r="3045" spans="2:5" x14ac:dyDescent="0.25">
      <c r="B3045" s="15">
        <v>3042</v>
      </c>
      <c r="C3045" s="20">
        <v>45614.930474570145</v>
      </c>
      <c r="D3045" s="20">
        <v>45614.930474570145</v>
      </c>
      <c r="E3045" s="17">
        <v>67347.39668411357</v>
      </c>
    </row>
    <row r="3046" spans="2:5" x14ac:dyDescent="0.25">
      <c r="B3046" s="15">
        <v>3043</v>
      </c>
      <c r="C3046" s="20">
        <v>35586.700994873507</v>
      </c>
      <c r="D3046" s="20">
        <v>35586.700994873507</v>
      </c>
      <c r="E3046" s="17">
        <v>97842.188392687371</v>
      </c>
    </row>
    <row r="3047" spans="2:5" x14ac:dyDescent="0.25">
      <c r="B3047" s="15">
        <v>3044</v>
      </c>
      <c r="C3047" s="20">
        <v>38308.545293503601</v>
      </c>
      <c r="D3047" s="20">
        <v>38308.545293503601</v>
      </c>
      <c r="E3047" s="17">
        <v>23748.111290585119</v>
      </c>
    </row>
    <row r="3048" spans="2:5" x14ac:dyDescent="0.25">
      <c r="B3048" s="15">
        <v>3045</v>
      </c>
      <c r="C3048" s="20">
        <v>37056.262727482004</v>
      </c>
      <c r="D3048" s="20">
        <v>37056.262727482004</v>
      </c>
      <c r="E3048" s="17">
        <v>37423.954146268567</v>
      </c>
    </row>
    <row r="3049" spans="2:5" x14ac:dyDescent="0.25">
      <c r="B3049" s="15">
        <v>3046</v>
      </c>
      <c r="C3049" s="20">
        <v>47759.740269810791</v>
      </c>
      <c r="D3049" s="20">
        <v>47759.740269810791</v>
      </c>
      <c r="E3049" s="17">
        <v>56844.158973853802</v>
      </c>
    </row>
    <row r="3050" spans="2:5" x14ac:dyDescent="0.25">
      <c r="B3050" s="15">
        <v>3047</v>
      </c>
      <c r="C3050" s="20">
        <v>38051.110397558085</v>
      </c>
      <c r="D3050" s="20">
        <v>38051.110397558085</v>
      </c>
      <c r="E3050" s="17">
        <v>79488.588011658692</v>
      </c>
    </row>
    <row r="3051" spans="2:5" x14ac:dyDescent="0.25">
      <c r="B3051" s="15">
        <v>3048</v>
      </c>
      <c r="C3051" s="20">
        <v>42485.188481207959</v>
      </c>
      <c r="D3051" s="20">
        <v>42485.188481207959</v>
      </c>
      <c r="E3051" s="17">
        <v>39381.083438301459</v>
      </c>
    </row>
    <row r="3052" spans="2:5" x14ac:dyDescent="0.25">
      <c r="B3052" s="15">
        <v>3049</v>
      </c>
      <c r="C3052" s="20">
        <v>51050.295876064818</v>
      </c>
      <c r="D3052" s="20">
        <v>51050.295876064818</v>
      </c>
      <c r="E3052" s="17">
        <v>30518.352978726936</v>
      </c>
    </row>
    <row r="3053" spans="2:5" x14ac:dyDescent="0.25">
      <c r="B3053" s="15">
        <v>3050</v>
      </c>
      <c r="C3053" s="20">
        <v>41790.194982282781</v>
      </c>
      <c r="D3053" s="20">
        <v>41790.194982282781</v>
      </c>
      <c r="E3053" s="17">
        <v>99142.481883821049</v>
      </c>
    </row>
    <row r="3054" spans="2:5" x14ac:dyDescent="0.25">
      <c r="B3054" s="15">
        <v>3051</v>
      </c>
      <c r="C3054" s="20">
        <v>37391.862013479913</v>
      </c>
      <c r="D3054" s="20">
        <v>37391.862013479913</v>
      </c>
      <c r="E3054" s="17">
        <v>32846.66971142785</v>
      </c>
    </row>
    <row r="3055" spans="2:5" x14ac:dyDescent="0.25">
      <c r="B3055" s="15">
        <v>3052</v>
      </c>
      <c r="C3055" s="20">
        <v>51595.090274734401</v>
      </c>
      <c r="D3055" s="20">
        <v>51595.090274734401</v>
      </c>
      <c r="E3055" s="17">
        <v>49893.143175569188</v>
      </c>
    </row>
    <row r="3056" spans="2:5" x14ac:dyDescent="0.25">
      <c r="B3056" s="15">
        <v>3053</v>
      </c>
      <c r="C3056" s="20">
        <v>34299.198328430961</v>
      </c>
      <c r="D3056" s="20">
        <v>34299.198328430961</v>
      </c>
      <c r="E3056" s="17">
        <v>22830.132560887061</v>
      </c>
    </row>
    <row r="3057" spans="2:5" x14ac:dyDescent="0.25">
      <c r="B3057" s="15">
        <v>3054</v>
      </c>
      <c r="C3057" s="20">
        <v>42539.607753642922</v>
      </c>
      <c r="D3057" s="20">
        <v>42539.607753642922</v>
      </c>
      <c r="E3057" s="17">
        <v>93494.130578512282</v>
      </c>
    </row>
    <row r="3058" spans="2:5" x14ac:dyDescent="0.25">
      <c r="B3058" s="15">
        <v>3055</v>
      </c>
      <c r="C3058" s="20">
        <v>48095.87838256672</v>
      </c>
      <c r="D3058" s="20">
        <v>48095.87838256672</v>
      </c>
      <c r="E3058" s="17">
        <v>29990.462439339084</v>
      </c>
    </row>
    <row r="3059" spans="2:5" x14ac:dyDescent="0.25">
      <c r="B3059" s="15">
        <v>3056</v>
      </c>
      <c r="C3059" s="20">
        <v>41755.69209566951</v>
      </c>
      <c r="D3059" s="20">
        <v>41755.69209566951</v>
      </c>
      <c r="E3059" s="17">
        <v>36272.466848822325</v>
      </c>
    </row>
    <row r="3060" spans="2:5" x14ac:dyDescent="0.25">
      <c r="B3060" s="15">
        <v>3057</v>
      </c>
      <c r="C3060" s="20">
        <v>49812.858472736953</v>
      </c>
      <c r="D3060" s="20">
        <v>49812.858472736953</v>
      </c>
      <c r="E3060" s="17">
        <v>18536.646183269906</v>
      </c>
    </row>
    <row r="3061" spans="2:5" x14ac:dyDescent="0.25">
      <c r="B3061" s="15">
        <v>3058</v>
      </c>
      <c r="C3061" s="20">
        <v>31391.937483851907</v>
      </c>
      <c r="D3061" s="20">
        <v>31391.937483851907</v>
      </c>
      <c r="E3061" s="17">
        <v>65262.426645433348</v>
      </c>
    </row>
    <row r="3062" spans="2:5" x14ac:dyDescent="0.25">
      <c r="B3062" s="15">
        <v>3059</v>
      </c>
      <c r="C3062" s="20">
        <v>37653.966375807744</v>
      </c>
      <c r="D3062" s="20">
        <v>37653.966375807744</v>
      </c>
      <c r="E3062" s="17">
        <v>30514.814731955248</v>
      </c>
    </row>
    <row r="3063" spans="2:5" x14ac:dyDescent="0.25">
      <c r="B3063" s="15">
        <v>3060</v>
      </c>
      <c r="C3063" s="20">
        <v>30484.391718424249</v>
      </c>
      <c r="D3063" s="20">
        <v>30484.391718424249</v>
      </c>
      <c r="E3063" s="17">
        <v>16927.909586169448</v>
      </c>
    </row>
    <row r="3064" spans="2:5" x14ac:dyDescent="0.25">
      <c r="B3064" s="15">
        <v>3061</v>
      </c>
      <c r="C3064" s="20">
        <v>45125.633298512577</v>
      </c>
      <c r="D3064" s="20">
        <v>45125.633298512577</v>
      </c>
      <c r="E3064" s="17">
        <v>26366.545607905526</v>
      </c>
    </row>
    <row r="3065" spans="2:5" x14ac:dyDescent="0.25">
      <c r="B3065" s="15">
        <v>3062</v>
      </c>
      <c r="C3065" s="20">
        <v>44504.378876101386</v>
      </c>
      <c r="D3065" s="20">
        <v>44504.378876101386</v>
      </c>
      <c r="E3065" s="17">
        <v>30284.316347897453</v>
      </c>
    </row>
    <row r="3066" spans="2:5" x14ac:dyDescent="0.25">
      <c r="B3066" s="15">
        <v>3063</v>
      </c>
      <c r="C3066" s="20">
        <v>31442.474819448838</v>
      </c>
      <c r="D3066" s="20">
        <v>31442.474819448838</v>
      </c>
      <c r="E3066" s="17">
        <v>29832.921006547334</v>
      </c>
    </row>
    <row r="3067" spans="2:5" x14ac:dyDescent="0.25">
      <c r="B3067" s="15">
        <v>3064</v>
      </c>
      <c r="C3067" s="20">
        <v>54815.542731502181</v>
      </c>
      <c r="D3067" s="20">
        <v>54815.542731502181</v>
      </c>
      <c r="E3067" s="17">
        <v>28659.347696454966</v>
      </c>
    </row>
    <row r="3068" spans="2:5" x14ac:dyDescent="0.25">
      <c r="B3068" s="15">
        <v>3065</v>
      </c>
      <c r="C3068" s="20">
        <v>40156.116921647503</v>
      </c>
      <c r="D3068" s="20">
        <v>40156.116921647503</v>
      </c>
      <c r="E3068" s="17">
        <v>42332.899924103527</v>
      </c>
    </row>
    <row r="3069" spans="2:5" x14ac:dyDescent="0.25">
      <c r="B3069" s="15">
        <v>3066</v>
      </c>
      <c r="C3069" s="20">
        <v>33931.059789043102</v>
      </c>
      <c r="D3069" s="20">
        <v>33931.059789043102</v>
      </c>
      <c r="E3069" s="17">
        <v>23645.988574075822</v>
      </c>
    </row>
    <row r="3070" spans="2:5" x14ac:dyDescent="0.25">
      <c r="B3070" s="15">
        <v>3067</v>
      </c>
      <c r="C3070" s="20">
        <v>31922.321199729231</v>
      </c>
      <c r="D3070" s="20">
        <v>31922.321199729231</v>
      </c>
      <c r="E3070" s="17">
        <v>24089.362407380773</v>
      </c>
    </row>
    <row r="3071" spans="2:5" x14ac:dyDescent="0.25">
      <c r="B3071" s="15">
        <v>3068</v>
      </c>
      <c r="C3071" s="20">
        <v>46836.337919303704</v>
      </c>
      <c r="D3071" s="20">
        <v>46836.337919303704</v>
      </c>
      <c r="E3071" s="17">
        <v>19284.766784409887</v>
      </c>
    </row>
    <row r="3072" spans="2:5" x14ac:dyDescent="0.25">
      <c r="B3072" s="15">
        <v>3069</v>
      </c>
      <c r="C3072" s="20">
        <v>54104.20406772499</v>
      </c>
      <c r="D3072" s="20">
        <v>54104.20406772499</v>
      </c>
      <c r="E3072" s="17">
        <v>31936.944296803838</v>
      </c>
    </row>
    <row r="3073" spans="2:5" x14ac:dyDescent="0.25">
      <c r="B3073" s="15">
        <v>3070</v>
      </c>
      <c r="C3073" s="20">
        <v>37465.061271393381</v>
      </c>
      <c r="D3073" s="20">
        <v>37465.061271393381</v>
      </c>
      <c r="E3073" s="17">
        <v>32008.55832445946</v>
      </c>
    </row>
    <row r="3074" spans="2:5" x14ac:dyDescent="0.25">
      <c r="B3074" s="15">
        <v>3071</v>
      </c>
      <c r="C3074" s="20">
        <v>42739.071498315418</v>
      </c>
      <c r="D3074" s="20">
        <v>42739.071498315418</v>
      </c>
      <c r="E3074" s="17">
        <v>90009.264876842237</v>
      </c>
    </row>
    <row r="3075" spans="2:5" x14ac:dyDescent="0.25">
      <c r="B3075" s="15">
        <v>3072</v>
      </c>
      <c r="C3075" s="20">
        <v>53504.460364018349</v>
      </c>
      <c r="D3075" s="20">
        <v>53504.460364018349</v>
      </c>
      <c r="E3075" s="17">
        <v>29692.930596018592</v>
      </c>
    </row>
    <row r="3076" spans="2:5" x14ac:dyDescent="0.25">
      <c r="B3076" s="15">
        <v>3073</v>
      </c>
      <c r="C3076" s="20">
        <v>34505.544619829787</v>
      </c>
      <c r="D3076" s="20">
        <v>34505.544619829787</v>
      </c>
      <c r="E3076" s="17">
        <v>37942.106815900537</v>
      </c>
    </row>
    <row r="3077" spans="2:5" x14ac:dyDescent="0.25">
      <c r="B3077" s="15">
        <v>3074</v>
      </c>
      <c r="C3077" s="20">
        <v>46889.289015458424</v>
      </c>
      <c r="D3077" s="20">
        <v>46889.289015458424</v>
      </c>
      <c r="E3077" s="17">
        <v>38860.023973293071</v>
      </c>
    </row>
    <row r="3078" spans="2:5" x14ac:dyDescent="0.25">
      <c r="B3078" s="15">
        <v>3075</v>
      </c>
      <c r="C3078" s="20">
        <v>48541.409826333896</v>
      </c>
      <c r="D3078" s="20">
        <v>48541.409826333896</v>
      </c>
      <c r="E3078" s="17">
        <v>35760.115111976353</v>
      </c>
    </row>
    <row r="3079" spans="2:5" x14ac:dyDescent="0.25">
      <c r="B3079" s="15">
        <v>3076</v>
      </c>
      <c r="C3079" s="20">
        <v>32377.10752201482</v>
      </c>
      <c r="D3079" s="20">
        <v>32377.10752201482</v>
      </c>
      <c r="E3079" s="17">
        <v>66391.701017398038</v>
      </c>
    </row>
    <row r="3080" spans="2:5" x14ac:dyDescent="0.25">
      <c r="B3080" s="15">
        <v>3077</v>
      </c>
      <c r="C3080" s="20">
        <v>37803.563275761473</v>
      </c>
      <c r="D3080" s="20">
        <v>37803.563275761473</v>
      </c>
      <c r="E3080" s="17">
        <v>19203.060932045526</v>
      </c>
    </row>
    <row r="3081" spans="2:5" x14ac:dyDescent="0.25">
      <c r="B3081" s="15">
        <v>3078</v>
      </c>
      <c r="C3081" s="20">
        <v>36272.782500948721</v>
      </c>
      <c r="D3081" s="20">
        <v>36272.782500948721</v>
      </c>
      <c r="E3081" s="17">
        <v>45354.064377001268</v>
      </c>
    </row>
    <row r="3082" spans="2:5" x14ac:dyDescent="0.25">
      <c r="B3082" s="15">
        <v>3079</v>
      </c>
      <c r="C3082" s="20">
        <v>37378.257557595716</v>
      </c>
      <c r="D3082" s="20">
        <v>37378.257557595716</v>
      </c>
      <c r="E3082" s="17">
        <v>44434.814596128504</v>
      </c>
    </row>
    <row r="3083" spans="2:5" x14ac:dyDescent="0.25">
      <c r="B3083" s="15">
        <v>3080</v>
      </c>
      <c r="C3083" s="20">
        <v>32915.928374970121</v>
      </c>
      <c r="D3083" s="20">
        <v>32915.928374970121</v>
      </c>
      <c r="E3083" s="17">
        <v>19696.326614826095</v>
      </c>
    </row>
    <row r="3084" spans="2:5" x14ac:dyDescent="0.25">
      <c r="B3084" s="15">
        <v>3081</v>
      </c>
      <c r="C3084" s="20">
        <v>41610.586596334491</v>
      </c>
      <c r="D3084" s="20">
        <v>41610.586596334491</v>
      </c>
      <c r="E3084" s="17">
        <v>22019.180076344488</v>
      </c>
    </row>
    <row r="3085" spans="2:5" x14ac:dyDescent="0.25">
      <c r="B3085" s="15">
        <v>3082</v>
      </c>
      <c r="C3085" s="20">
        <v>39575.405675880691</v>
      </c>
      <c r="D3085" s="20">
        <v>39575.405675880691</v>
      </c>
      <c r="E3085" s="17">
        <v>24789.667542937837</v>
      </c>
    </row>
    <row r="3086" spans="2:5" x14ac:dyDescent="0.25">
      <c r="B3086" s="15">
        <v>3083</v>
      </c>
      <c r="C3086" s="20">
        <v>58986.811662832435</v>
      </c>
      <c r="D3086" s="20">
        <v>58986.811662832435</v>
      </c>
      <c r="E3086" s="17">
        <v>33229.605772519339</v>
      </c>
    </row>
    <row r="3087" spans="2:5" x14ac:dyDescent="0.25">
      <c r="B3087" s="15">
        <v>3084</v>
      </c>
      <c r="C3087" s="20">
        <v>54804.748032395692</v>
      </c>
      <c r="D3087" s="20">
        <v>54804.748032395692</v>
      </c>
      <c r="E3087" s="17">
        <v>100665.56286660484</v>
      </c>
    </row>
    <row r="3088" spans="2:5" x14ac:dyDescent="0.25">
      <c r="B3088" s="15">
        <v>3085</v>
      </c>
      <c r="C3088" s="20">
        <v>31451.74066818117</v>
      </c>
      <c r="D3088" s="20">
        <v>31451.74066818117</v>
      </c>
      <c r="E3088" s="17">
        <v>38509.765562675428</v>
      </c>
    </row>
    <row r="3089" spans="2:5" x14ac:dyDescent="0.25">
      <c r="B3089" s="15">
        <v>3086</v>
      </c>
      <c r="C3089" s="20">
        <v>52447.675342106893</v>
      </c>
      <c r="D3089" s="20">
        <v>52447.675342106893</v>
      </c>
      <c r="E3089" s="17">
        <v>29658.465976099124</v>
      </c>
    </row>
    <row r="3090" spans="2:5" x14ac:dyDescent="0.25">
      <c r="B3090" s="15">
        <v>3087</v>
      </c>
      <c r="C3090" s="20">
        <v>38820.23189919717</v>
      </c>
      <c r="D3090" s="20">
        <v>38820.23189919717</v>
      </c>
      <c r="E3090" s="17">
        <v>96222.429117198495</v>
      </c>
    </row>
    <row r="3091" spans="2:5" x14ac:dyDescent="0.25">
      <c r="B3091" s="15">
        <v>3088</v>
      </c>
      <c r="C3091" s="20">
        <v>47818.126229039262</v>
      </c>
      <c r="D3091" s="20">
        <v>47818.126229039262</v>
      </c>
      <c r="E3091" s="17">
        <v>25634.641115787221</v>
      </c>
    </row>
    <row r="3092" spans="2:5" x14ac:dyDescent="0.25">
      <c r="B3092" s="15">
        <v>3089</v>
      </c>
      <c r="C3092" s="20">
        <v>52485.177037086542</v>
      </c>
      <c r="D3092" s="20">
        <v>52485.177037086542</v>
      </c>
      <c r="E3092" s="17">
        <v>32330.146248551886</v>
      </c>
    </row>
    <row r="3093" spans="2:5" x14ac:dyDescent="0.25">
      <c r="B3093" s="15">
        <v>3090</v>
      </c>
      <c r="C3093" s="20">
        <v>49286.709213700778</v>
      </c>
      <c r="D3093" s="20">
        <v>49286.709213700778</v>
      </c>
      <c r="E3093" s="17">
        <v>32015.553917005967</v>
      </c>
    </row>
    <row r="3094" spans="2:5" x14ac:dyDescent="0.25">
      <c r="B3094" s="15">
        <v>3091</v>
      </c>
      <c r="C3094" s="20">
        <v>31457.716631220388</v>
      </c>
      <c r="D3094" s="20">
        <v>31457.716631220388</v>
      </c>
      <c r="E3094" s="17">
        <v>34787.621755362983</v>
      </c>
    </row>
    <row r="3095" spans="2:5" x14ac:dyDescent="0.25">
      <c r="B3095" s="15">
        <v>3092</v>
      </c>
      <c r="C3095" s="20">
        <v>36030.252906875809</v>
      </c>
      <c r="D3095" s="20">
        <v>36030.252906875809</v>
      </c>
      <c r="E3095" s="17">
        <v>25993.971000946702</v>
      </c>
    </row>
    <row r="3096" spans="2:5" x14ac:dyDescent="0.25">
      <c r="B3096" s="15">
        <v>3093</v>
      </c>
      <c r="C3096" s="20">
        <v>42416.309389627539</v>
      </c>
      <c r="D3096" s="20">
        <v>42416.309389627539</v>
      </c>
      <c r="E3096" s="17">
        <v>20757.505278822973</v>
      </c>
    </row>
    <row r="3097" spans="2:5" x14ac:dyDescent="0.25">
      <c r="B3097" s="15">
        <v>3094</v>
      </c>
      <c r="C3097" s="20">
        <v>30238.332971404576</v>
      </c>
      <c r="D3097" s="20">
        <v>30238.332971404576</v>
      </c>
      <c r="E3097" s="17">
        <v>21252.226475937565</v>
      </c>
    </row>
    <row r="3098" spans="2:5" x14ac:dyDescent="0.25">
      <c r="B3098" s="15">
        <v>3095</v>
      </c>
      <c r="C3098" s="20">
        <v>57301.08928213895</v>
      </c>
      <c r="D3098" s="20">
        <v>57301.08928213895</v>
      </c>
      <c r="E3098" s="17">
        <v>50083.767281914188</v>
      </c>
    </row>
    <row r="3099" spans="2:5" x14ac:dyDescent="0.25">
      <c r="B3099" s="15">
        <v>3096</v>
      </c>
      <c r="C3099" s="20">
        <v>46150.494691314161</v>
      </c>
      <c r="D3099" s="20">
        <v>46150.494691314161</v>
      </c>
      <c r="E3099" s="17">
        <v>70871.35707167699</v>
      </c>
    </row>
    <row r="3100" spans="2:5" x14ac:dyDescent="0.25">
      <c r="B3100" s="15">
        <v>3097</v>
      </c>
      <c r="C3100" s="20">
        <v>35768.032340569953</v>
      </c>
      <c r="D3100" s="20">
        <v>35768.032340569953</v>
      </c>
      <c r="E3100" s="17">
        <v>78599.756983332321</v>
      </c>
    </row>
    <row r="3101" spans="2:5" x14ac:dyDescent="0.25">
      <c r="B3101" s="15">
        <v>3098</v>
      </c>
      <c r="C3101" s="20">
        <v>33458.333280233128</v>
      </c>
      <c r="D3101" s="20">
        <v>33458.333280233128</v>
      </c>
      <c r="E3101" s="17">
        <v>38740.429730406679</v>
      </c>
    </row>
    <row r="3102" spans="2:5" x14ac:dyDescent="0.25">
      <c r="B3102" s="15">
        <v>3099</v>
      </c>
      <c r="C3102" s="20">
        <v>44565.321577766517</v>
      </c>
      <c r="D3102" s="20">
        <v>44565.321577766517</v>
      </c>
      <c r="E3102" s="17">
        <v>44477.901290957911</v>
      </c>
    </row>
    <row r="3103" spans="2:5" x14ac:dyDescent="0.25">
      <c r="B3103" s="15">
        <v>3100</v>
      </c>
      <c r="C3103" s="20">
        <v>38499.940584198608</v>
      </c>
      <c r="D3103" s="20">
        <v>38499.940584198608</v>
      </c>
      <c r="E3103" s="17">
        <v>84559.743906000833</v>
      </c>
    </row>
    <row r="3104" spans="2:5" x14ac:dyDescent="0.25">
      <c r="B3104" s="15">
        <v>3101</v>
      </c>
      <c r="C3104" s="20">
        <v>36369.828302486821</v>
      </c>
      <c r="D3104" s="20">
        <v>36369.828302486821</v>
      </c>
      <c r="E3104" s="17">
        <v>35695.953436624724</v>
      </c>
    </row>
    <row r="3105" spans="2:5" x14ac:dyDescent="0.25">
      <c r="B3105" s="15">
        <v>3102</v>
      </c>
      <c r="C3105" s="20">
        <v>39068.267428707513</v>
      </c>
      <c r="D3105" s="20">
        <v>39068.267428707513</v>
      </c>
      <c r="E3105" s="17">
        <v>38724.336260564232</v>
      </c>
    </row>
    <row r="3106" spans="2:5" x14ac:dyDescent="0.25">
      <c r="B3106" s="15">
        <v>3103</v>
      </c>
      <c r="C3106" s="20">
        <v>34950.271202430064</v>
      </c>
      <c r="D3106" s="20">
        <v>34950.271202430064</v>
      </c>
      <c r="E3106" s="17">
        <v>22073.882933766381</v>
      </c>
    </row>
    <row r="3107" spans="2:5" x14ac:dyDescent="0.25">
      <c r="B3107" s="15">
        <v>3104</v>
      </c>
      <c r="C3107" s="20">
        <v>48741.896935454424</v>
      </c>
      <c r="D3107" s="20">
        <v>48741.896935454424</v>
      </c>
      <c r="E3107" s="17">
        <v>43018.664007099331</v>
      </c>
    </row>
    <row r="3108" spans="2:5" x14ac:dyDescent="0.25">
      <c r="B3108" s="15">
        <v>3105</v>
      </c>
      <c r="C3108" s="20">
        <v>36339.839016524391</v>
      </c>
      <c r="D3108" s="20">
        <v>36339.839016524391</v>
      </c>
      <c r="E3108" s="17">
        <v>26673.974379919364</v>
      </c>
    </row>
    <row r="3109" spans="2:5" x14ac:dyDescent="0.25">
      <c r="B3109" s="15">
        <v>3106</v>
      </c>
      <c r="C3109" s="20">
        <v>40753.126011243541</v>
      </c>
      <c r="D3109" s="20">
        <v>40753.126011243541</v>
      </c>
      <c r="E3109" s="17">
        <v>31310.445025442667</v>
      </c>
    </row>
    <row r="3110" spans="2:5" x14ac:dyDescent="0.25">
      <c r="B3110" s="15">
        <v>3107</v>
      </c>
      <c r="C3110" s="20">
        <v>48497.860311994227</v>
      </c>
      <c r="D3110" s="20">
        <v>48497.860311994227</v>
      </c>
      <c r="E3110" s="17">
        <v>28572.442666402767</v>
      </c>
    </row>
    <row r="3111" spans="2:5" x14ac:dyDescent="0.25">
      <c r="B3111" s="15">
        <v>3108</v>
      </c>
      <c r="C3111" s="20">
        <v>37201.213330647726</v>
      </c>
      <c r="D3111" s="20">
        <v>37201.213330647726</v>
      </c>
      <c r="E3111" s="17">
        <v>20763.871472299608</v>
      </c>
    </row>
    <row r="3112" spans="2:5" x14ac:dyDescent="0.25">
      <c r="B3112" s="15">
        <v>3109</v>
      </c>
      <c r="C3112" s="20">
        <v>42602.851287991994</v>
      </c>
      <c r="D3112" s="20">
        <v>42602.851287991994</v>
      </c>
      <c r="E3112" s="17">
        <v>39066.830761956764</v>
      </c>
    </row>
    <row r="3113" spans="2:5" x14ac:dyDescent="0.25">
      <c r="B3113" s="15">
        <v>3110</v>
      </c>
      <c r="C3113" s="20">
        <v>42088.752716871953</v>
      </c>
      <c r="D3113" s="20">
        <v>42088.752716871953</v>
      </c>
      <c r="E3113" s="17">
        <v>46660.685866428394</v>
      </c>
    </row>
    <row r="3114" spans="2:5" x14ac:dyDescent="0.25">
      <c r="B3114" s="15">
        <v>3111</v>
      </c>
      <c r="C3114" s="20">
        <v>43911.007194069869</v>
      </c>
      <c r="D3114" s="20">
        <v>43911.007194069869</v>
      </c>
      <c r="E3114" s="17">
        <v>53085.845889296579</v>
      </c>
    </row>
    <row r="3115" spans="2:5" x14ac:dyDescent="0.25">
      <c r="B3115" s="15">
        <v>3112</v>
      </c>
      <c r="C3115" s="20">
        <v>53137.021464528007</v>
      </c>
      <c r="D3115" s="20">
        <v>53137.021464528007</v>
      </c>
      <c r="E3115" s="17">
        <v>16700.620802374451</v>
      </c>
    </row>
    <row r="3116" spans="2:5" x14ac:dyDescent="0.25">
      <c r="B3116" s="15">
        <v>3113</v>
      </c>
      <c r="C3116" s="20">
        <v>32102.596038243155</v>
      </c>
      <c r="D3116" s="20">
        <v>32102.596038243155</v>
      </c>
      <c r="E3116" s="17">
        <v>38353.342794716358</v>
      </c>
    </row>
    <row r="3117" spans="2:5" x14ac:dyDescent="0.25">
      <c r="B3117" s="15">
        <v>3114</v>
      </c>
      <c r="C3117" s="20">
        <v>43569.438823657183</v>
      </c>
      <c r="D3117" s="20">
        <v>43569.438823657183</v>
      </c>
      <c r="E3117" s="17">
        <v>5572.8395979642173</v>
      </c>
    </row>
    <row r="3118" spans="2:5" x14ac:dyDescent="0.25">
      <c r="B3118" s="15">
        <v>3115</v>
      </c>
      <c r="C3118" s="20">
        <v>41191.729120598146</v>
      </c>
      <c r="D3118" s="20">
        <v>41191.729120598146</v>
      </c>
      <c r="E3118" s="17">
        <v>39854.234559996876</v>
      </c>
    </row>
    <row r="3119" spans="2:5" x14ac:dyDescent="0.25">
      <c r="B3119" s="15">
        <v>3116</v>
      </c>
      <c r="C3119" s="20">
        <v>40819.183721886431</v>
      </c>
      <c r="D3119" s="20">
        <v>40819.183721886431</v>
      </c>
      <c r="E3119" s="17">
        <v>77718.300926351381</v>
      </c>
    </row>
    <row r="3120" spans="2:5" x14ac:dyDescent="0.25">
      <c r="B3120" s="15">
        <v>3117</v>
      </c>
      <c r="C3120" s="20">
        <v>50495.457592513209</v>
      </c>
      <c r="D3120" s="20">
        <v>50495.457592513209</v>
      </c>
      <c r="E3120" s="17">
        <v>52046.391539891185</v>
      </c>
    </row>
    <row r="3121" spans="2:5" x14ac:dyDescent="0.25">
      <c r="B3121" s="15">
        <v>3118</v>
      </c>
      <c r="C3121" s="20">
        <v>49657.042274584644</v>
      </c>
      <c r="D3121" s="20">
        <v>49657.042274584644</v>
      </c>
      <c r="E3121" s="17">
        <v>42506.18089042318</v>
      </c>
    </row>
    <row r="3122" spans="2:5" x14ac:dyDescent="0.25">
      <c r="B3122" s="15">
        <v>3119</v>
      </c>
      <c r="C3122" s="20">
        <v>35963.430841924543</v>
      </c>
      <c r="D3122" s="20">
        <v>35963.430841924543</v>
      </c>
      <c r="E3122" s="17">
        <v>35461.023173473877</v>
      </c>
    </row>
    <row r="3123" spans="2:5" x14ac:dyDescent="0.25">
      <c r="B3123" s="15">
        <v>3120</v>
      </c>
      <c r="C3123" s="20">
        <v>41572.909075897551</v>
      </c>
      <c r="D3123" s="20">
        <v>41572.909075897551</v>
      </c>
      <c r="E3123" s="17">
        <v>27690.552322330699</v>
      </c>
    </row>
    <row r="3124" spans="2:5" x14ac:dyDescent="0.25">
      <c r="B3124" s="15">
        <v>3121</v>
      </c>
      <c r="C3124" s="20">
        <v>41044.875284536385</v>
      </c>
      <c r="D3124" s="20">
        <v>41044.875284536385</v>
      </c>
      <c r="E3124" s="17">
        <v>21213.422690800504</v>
      </c>
    </row>
    <row r="3125" spans="2:5" x14ac:dyDescent="0.25">
      <c r="B3125" s="15">
        <v>3122</v>
      </c>
      <c r="C3125" s="20">
        <v>33479.899413456558</v>
      </c>
      <c r="D3125" s="20">
        <v>33479.899413456558</v>
      </c>
      <c r="E3125" s="17">
        <v>20426.316122447697</v>
      </c>
    </row>
    <row r="3126" spans="2:5" x14ac:dyDescent="0.25">
      <c r="B3126" s="15">
        <v>3123</v>
      </c>
      <c r="C3126" s="20">
        <v>40930.670625574763</v>
      </c>
      <c r="D3126" s="20">
        <v>40930.670625574763</v>
      </c>
      <c r="E3126" s="17">
        <v>26459.388153440439</v>
      </c>
    </row>
    <row r="3127" spans="2:5" x14ac:dyDescent="0.25">
      <c r="B3127" s="15">
        <v>3124</v>
      </c>
      <c r="C3127" s="20">
        <v>33244.568487809032</v>
      </c>
      <c r="D3127" s="20">
        <v>33244.568487809032</v>
      </c>
      <c r="E3127" s="17">
        <v>26141.923393006939</v>
      </c>
    </row>
    <row r="3128" spans="2:5" x14ac:dyDescent="0.25">
      <c r="B3128" s="15">
        <v>3125</v>
      </c>
      <c r="C3128" s="20">
        <v>39083.994373644477</v>
      </c>
      <c r="D3128" s="20">
        <v>39083.994373644477</v>
      </c>
      <c r="E3128" s="17">
        <v>26205.261723300555</v>
      </c>
    </row>
    <row r="3129" spans="2:5" x14ac:dyDescent="0.25">
      <c r="B3129" s="15">
        <v>3126</v>
      </c>
      <c r="C3129" s="20">
        <v>56124.166501966312</v>
      </c>
      <c r="D3129" s="20">
        <v>56124.166501966312</v>
      </c>
      <c r="E3129" s="17">
        <v>50154.488164614362</v>
      </c>
    </row>
    <row r="3130" spans="2:5" x14ac:dyDescent="0.25">
      <c r="B3130" s="15">
        <v>3127</v>
      </c>
      <c r="C3130" s="20">
        <v>35976.093670986207</v>
      </c>
      <c r="D3130" s="20">
        <v>35976.093670986207</v>
      </c>
      <c r="E3130" s="17">
        <v>64948.405466450517</v>
      </c>
    </row>
    <row r="3131" spans="2:5" x14ac:dyDescent="0.25">
      <c r="B3131" s="15">
        <v>3128</v>
      </c>
      <c r="C3131" s="20">
        <v>38427.01410920098</v>
      </c>
      <c r="D3131" s="20">
        <v>38427.01410920098</v>
      </c>
      <c r="E3131" s="17">
        <v>32995.045173249644</v>
      </c>
    </row>
    <row r="3132" spans="2:5" x14ac:dyDescent="0.25">
      <c r="B3132" s="15">
        <v>3129</v>
      </c>
      <c r="C3132" s="20">
        <v>23661.383360492597</v>
      </c>
      <c r="D3132" s="20">
        <v>23661.383360492597</v>
      </c>
      <c r="E3132" s="17">
        <v>49935.151092442902</v>
      </c>
    </row>
    <row r="3133" spans="2:5" x14ac:dyDescent="0.25">
      <c r="B3133" s="15">
        <v>3130</v>
      </c>
      <c r="C3133" s="20">
        <v>47418.095986496541</v>
      </c>
      <c r="D3133" s="20">
        <v>47418.095986496541</v>
      </c>
      <c r="E3133" s="17">
        <v>20483.504104757383</v>
      </c>
    </row>
    <row r="3134" spans="2:5" x14ac:dyDescent="0.25">
      <c r="B3134" s="15">
        <v>3131</v>
      </c>
      <c r="C3134" s="20">
        <v>50357.193466986166</v>
      </c>
      <c r="D3134" s="20">
        <v>50357.193466986166</v>
      </c>
      <c r="E3134" s="17">
        <v>25229.48227363281</v>
      </c>
    </row>
    <row r="3135" spans="2:5" x14ac:dyDescent="0.25">
      <c r="B3135" s="15">
        <v>3132</v>
      </c>
      <c r="C3135" s="20">
        <v>41612.332458554476</v>
      </c>
      <c r="D3135" s="20">
        <v>41612.332458554476</v>
      </c>
      <c r="E3135" s="17">
        <v>79239.614649460273</v>
      </c>
    </row>
    <row r="3136" spans="2:5" x14ac:dyDescent="0.25">
      <c r="B3136" s="15">
        <v>3133</v>
      </c>
      <c r="C3136" s="20">
        <v>34834.765645483058</v>
      </c>
      <c r="D3136" s="20">
        <v>34834.765645483058</v>
      </c>
      <c r="E3136" s="17">
        <v>26622.168164385832</v>
      </c>
    </row>
    <row r="3137" spans="2:5" x14ac:dyDescent="0.25">
      <c r="B3137" s="15">
        <v>3134</v>
      </c>
      <c r="C3137" s="20">
        <v>43072.818403550409</v>
      </c>
      <c r="D3137" s="20">
        <v>43072.818403550409</v>
      </c>
      <c r="E3137" s="17">
        <v>51510.856665336898</v>
      </c>
    </row>
    <row r="3138" spans="2:5" x14ac:dyDescent="0.25">
      <c r="B3138" s="15">
        <v>3135</v>
      </c>
      <c r="C3138" s="20">
        <v>43945.280476475265</v>
      </c>
      <c r="D3138" s="20">
        <v>43945.280476475265</v>
      </c>
      <c r="E3138" s="17">
        <v>23071.952107990641</v>
      </c>
    </row>
    <row r="3139" spans="2:5" x14ac:dyDescent="0.25">
      <c r="B3139" s="15">
        <v>3136</v>
      </c>
      <c r="C3139" s="20">
        <v>33388.501306526246</v>
      </c>
      <c r="D3139" s="20">
        <v>33388.501306526246</v>
      </c>
      <c r="E3139" s="17">
        <v>38319.602612279843</v>
      </c>
    </row>
    <row r="3140" spans="2:5" x14ac:dyDescent="0.25">
      <c r="B3140" s="15">
        <v>3137</v>
      </c>
      <c r="C3140" s="20">
        <v>45485.239990661998</v>
      </c>
      <c r="D3140" s="20">
        <v>45485.239990661998</v>
      </c>
      <c r="E3140" s="17">
        <v>31541.172502065765</v>
      </c>
    </row>
    <row r="3141" spans="2:5" x14ac:dyDescent="0.25">
      <c r="B3141" s="15">
        <v>3138</v>
      </c>
      <c r="C3141" s="20">
        <v>53696.243252035354</v>
      </c>
      <c r="D3141" s="20">
        <v>53696.243252035354</v>
      </c>
      <c r="E3141" s="17">
        <v>46528.956918516269</v>
      </c>
    </row>
    <row r="3142" spans="2:5" x14ac:dyDescent="0.25">
      <c r="B3142" s="15">
        <v>3139</v>
      </c>
      <c r="C3142" s="20">
        <v>34742.255508800728</v>
      </c>
      <c r="D3142" s="20">
        <v>34742.255508800728</v>
      </c>
      <c r="E3142" s="17">
        <v>96414.964245360097</v>
      </c>
    </row>
    <row r="3143" spans="2:5" x14ac:dyDescent="0.25">
      <c r="B3143" s="15">
        <v>3140</v>
      </c>
      <c r="C3143" s="20">
        <v>29965.116259799292</v>
      </c>
      <c r="D3143" s="20">
        <v>29965.116259799292</v>
      </c>
      <c r="E3143" s="17">
        <v>52451.67002370015</v>
      </c>
    </row>
    <row r="3144" spans="2:5" x14ac:dyDescent="0.25">
      <c r="B3144" s="15">
        <v>3141</v>
      </c>
      <c r="C3144" s="20">
        <v>27593.364594615108</v>
      </c>
      <c r="D3144" s="20">
        <v>27593.364594615108</v>
      </c>
      <c r="E3144" s="17">
        <v>65329.715509532623</v>
      </c>
    </row>
    <row r="3145" spans="2:5" x14ac:dyDescent="0.25">
      <c r="B3145" s="15">
        <v>3142</v>
      </c>
      <c r="C3145" s="20">
        <v>42231.210757271729</v>
      </c>
      <c r="D3145" s="20">
        <v>42231.210757271729</v>
      </c>
      <c r="E3145" s="17">
        <v>45777.828757633717</v>
      </c>
    </row>
    <row r="3146" spans="2:5" x14ac:dyDescent="0.25">
      <c r="B3146" s="15">
        <v>3143</v>
      </c>
      <c r="C3146" s="20">
        <v>34161.109688304925</v>
      </c>
      <c r="D3146" s="20">
        <v>34161.109688304925</v>
      </c>
      <c r="E3146" s="17">
        <v>71223.512840738156</v>
      </c>
    </row>
    <row r="3147" spans="2:5" x14ac:dyDescent="0.25">
      <c r="B3147" s="15">
        <v>3144</v>
      </c>
      <c r="C3147" s="20">
        <v>56044.694876049238</v>
      </c>
      <c r="D3147" s="20">
        <v>56044.694876049238</v>
      </c>
      <c r="E3147" s="17">
        <v>25906.768539451325</v>
      </c>
    </row>
    <row r="3148" spans="2:5" x14ac:dyDescent="0.25">
      <c r="B3148" s="15">
        <v>3145</v>
      </c>
      <c r="C3148" s="20">
        <v>43449.127107250912</v>
      </c>
      <c r="D3148" s="20">
        <v>43449.127107250912</v>
      </c>
      <c r="E3148" s="17">
        <v>42855.226460583588</v>
      </c>
    </row>
    <row r="3149" spans="2:5" x14ac:dyDescent="0.25">
      <c r="B3149" s="15">
        <v>3146</v>
      </c>
      <c r="C3149" s="20">
        <v>32061.190792647416</v>
      </c>
      <c r="D3149" s="20">
        <v>32061.190792647416</v>
      </c>
      <c r="E3149" s="17">
        <v>52298.09837979127</v>
      </c>
    </row>
    <row r="3150" spans="2:5" x14ac:dyDescent="0.25">
      <c r="B3150" s="15">
        <v>3147</v>
      </c>
      <c r="C3150" s="20">
        <v>35173.836769855559</v>
      </c>
      <c r="D3150" s="20">
        <v>35173.836769855559</v>
      </c>
      <c r="E3150" s="17">
        <v>36913.843724323568</v>
      </c>
    </row>
    <row r="3151" spans="2:5" x14ac:dyDescent="0.25">
      <c r="B3151" s="15">
        <v>3148</v>
      </c>
      <c r="C3151" s="20">
        <v>40864.388927050066</v>
      </c>
      <c r="D3151" s="20">
        <v>40864.388927050066</v>
      </c>
      <c r="E3151" s="17">
        <v>28367.634772267898</v>
      </c>
    </row>
    <row r="3152" spans="2:5" x14ac:dyDescent="0.25">
      <c r="B3152" s="15">
        <v>3149</v>
      </c>
      <c r="C3152" s="20">
        <v>53156.03225330844</v>
      </c>
      <c r="D3152" s="20">
        <v>53156.03225330844</v>
      </c>
      <c r="E3152" s="17">
        <v>43780.199038040671</v>
      </c>
    </row>
    <row r="3153" spans="2:5" x14ac:dyDescent="0.25">
      <c r="B3153" s="15">
        <v>3150</v>
      </c>
      <c r="C3153" s="20">
        <v>40965.297139858696</v>
      </c>
      <c r="D3153" s="20">
        <v>40965.297139858696</v>
      </c>
      <c r="E3153" s="17">
        <v>25347.005355214038</v>
      </c>
    </row>
    <row r="3154" spans="2:5" x14ac:dyDescent="0.25">
      <c r="B3154" s="15">
        <v>3151</v>
      </c>
      <c r="C3154" s="20">
        <v>31878.881147983502</v>
      </c>
      <c r="D3154" s="20">
        <v>31878.881147983502</v>
      </c>
      <c r="E3154" s="17">
        <v>38447.217302588717</v>
      </c>
    </row>
    <row r="3155" spans="2:5" x14ac:dyDescent="0.25">
      <c r="B3155" s="15">
        <v>3152</v>
      </c>
      <c r="C3155" s="20">
        <v>37777.662470781688</v>
      </c>
      <c r="D3155" s="20">
        <v>37777.662470781688</v>
      </c>
      <c r="E3155" s="17">
        <v>33297.198252372029</v>
      </c>
    </row>
    <row r="3156" spans="2:5" x14ac:dyDescent="0.25">
      <c r="B3156" s="15">
        <v>3153</v>
      </c>
      <c r="C3156" s="20">
        <v>39760.961562592907</v>
      </c>
      <c r="D3156" s="20">
        <v>39760.961562592907</v>
      </c>
      <c r="E3156" s="17">
        <v>19991.652656203176</v>
      </c>
    </row>
    <row r="3157" spans="2:5" x14ac:dyDescent="0.25">
      <c r="B3157" s="15">
        <v>3154</v>
      </c>
      <c r="C3157" s="20">
        <v>57011.162162627137</v>
      </c>
      <c r="D3157" s="20">
        <v>57011.162162627137</v>
      </c>
      <c r="E3157" s="17">
        <v>27680.291125688058</v>
      </c>
    </row>
    <row r="3158" spans="2:5" x14ac:dyDescent="0.25">
      <c r="B3158" s="15">
        <v>3155</v>
      </c>
      <c r="C3158" s="20">
        <v>41872.98922959363</v>
      </c>
      <c r="D3158" s="20">
        <v>41872.98922959363</v>
      </c>
      <c r="E3158" s="17">
        <v>46109.874969106728</v>
      </c>
    </row>
    <row r="3159" spans="2:5" x14ac:dyDescent="0.25">
      <c r="B3159" s="15">
        <v>3156</v>
      </c>
      <c r="C3159" s="20">
        <v>37432.737420088968</v>
      </c>
      <c r="D3159" s="20">
        <v>37432.737420088968</v>
      </c>
      <c r="E3159" s="17">
        <v>37244.017186355108</v>
      </c>
    </row>
    <row r="3160" spans="2:5" x14ac:dyDescent="0.25">
      <c r="B3160" s="15">
        <v>3157</v>
      </c>
      <c r="C3160" s="20">
        <v>42565.469924901154</v>
      </c>
      <c r="D3160" s="20">
        <v>42565.469924901154</v>
      </c>
      <c r="E3160" s="17">
        <v>26094.318761668164</v>
      </c>
    </row>
    <row r="3161" spans="2:5" x14ac:dyDescent="0.25">
      <c r="B3161" s="15">
        <v>3158</v>
      </c>
      <c r="C3161" s="20">
        <v>36554.531035364038</v>
      </c>
      <c r="D3161" s="20">
        <v>36554.531035364038</v>
      </c>
      <c r="E3161" s="17">
        <v>35331.555475515823</v>
      </c>
    </row>
    <row r="3162" spans="2:5" x14ac:dyDescent="0.25">
      <c r="B3162" s="15">
        <v>3159</v>
      </c>
      <c r="C3162" s="20">
        <v>35935.832665271577</v>
      </c>
      <c r="D3162" s="20">
        <v>35935.832665271577</v>
      </c>
      <c r="E3162" s="17">
        <v>93162.93377847677</v>
      </c>
    </row>
    <row r="3163" spans="2:5" x14ac:dyDescent="0.25">
      <c r="B3163" s="15">
        <v>3160</v>
      </c>
      <c r="C3163" s="20">
        <v>27367.429827432599</v>
      </c>
      <c r="D3163" s="20">
        <v>27367.429827432599</v>
      </c>
      <c r="E3163" s="17">
        <v>40895.453446379644</v>
      </c>
    </row>
    <row r="3164" spans="2:5" x14ac:dyDescent="0.25">
      <c r="B3164" s="15">
        <v>3161</v>
      </c>
      <c r="C3164" s="20">
        <v>37566.045175816289</v>
      </c>
      <c r="D3164" s="20">
        <v>37566.045175816289</v>
      </c>
      <c r="E3164" s="17">
        <v>36676.601675422775</v>
      </c>
    </row>
    <row r="3165" spans="2:5" x14ac:dyDescent="0.25">
      <c r="B3165" s="15">
        <v>3162</v>
      </c>
      <c r="C3165" s="20">
        <v>41757.063339399116</v>
      </c>
      <c r="D3165" s="20">
        <v>41757.063339399116</v>
      </c>
      <c r="E3165" s="17">
        <v>55184.95707407991</v>
      </c>
    </row>
    <row r="3166" spans="2:5" x14ac:dyDescent="0.25">
      <c r="B3166" s="15">
        <v>3163</v>
      </c>
      <c r="C3166" s="20">
        <v>25091.443914462317</v>
      </c>
      <c r="D3166" s="20">
        <v>25091.443914462317</v>
      </c>
      <c r="E3166" s="17">
        <v>41189.596731627127</v>
      </c>
    </row>
    <row r="3167" spans="2:5" x14ac:dyDescent="0.25">
      <c r="B3167" s="15">
        <v>3164</v>
      </c>
      <c r="C3167" s="20">
        <v>30129.423886511504</v>
      </c>
      <c r="D3167" s="20">
        <v>30129.423886511504</v>
      </c>
      <c r="E3167" s="17">
        <v>17796.653069762488</v>
      </c>
    </row>
    <row r="3168" spans="2:5" x14ac:dyDescent="0.25">
      <c r="B3168" s="15">
        <v>3165</v>
      </c>
      <c r="C3168" s="20">
        <v>30508.910125276965</v>
      </c>
      <c r="D3168" s="20">
        <v>30508.910125276965</v>
      </c>
      <c r="E3168" s="17">
        <v>39707.079089554696</v>
      </c>
    </row>
    <row r="3169" spans="2:5" x14ac:dyDescent="0.25">
      <c r="B3169" s="15">
        <v>3166</v>
      </c>
      <c r="C3169" s="20">
        <v>40758.427332200539</v>
      </c>
      <c r="D3169" s="20">
        <v>40758.427332200539</v>
      </c>
      <c r="E3169" s="17">
        <v>27021.472247759692</v>
      </c>
    </row>
    <row r="3170" spans="2:5" x14ac:dyDescent="0.25">
      <c r="B3170" s="15">
        <v>3167</v>
      </c>
      <c r="C3170" s="20">
        <v>35451.54297479822</v>
      </c>
      <c r="D3170" s="20">
        <v>35451.54297479822</v>
      </c>
      <c r="E3170" s="17">
        <v>27086.429952075134</v>
      </c>
    </row>
    <row r="3171" spans="2:5" x14ac:dyDescent="0.25">
      <c r="B3171" s="15">
        <v>3168</v>
      </c>
      <c r="C3171" s="20">
        <v>39459.33519236686</v>
      </c>
      <c r="D3171" s="20">
        <v>39459.33519236686</v>
      </c>
      <c r="E3171" s="17">
        <v>66085.706744157709</v>
      </c>
    </row>
    <row r="3172" spans="2:5" x14ac:dyDescent="0.25">
      <c r="B3172" s="15">
        <v>3169</v>
      </c>
      <c r="C3172" s="20">
        <v>53088.520500830047</v>
      </c>
      <c r="D3172" s="20">
        <v>53088.520500830047</v>
      </c>
      <c r="E3172" s="17">
        <v>65289.119387221188</v>
      </c>
    </row>
    <row r="3173" spans="2:5" x14ac:dyDescent="0.25">
      <c r="B3173" s="15">
        <v>3170</v>
      </c>
      <c r="C3173" s="20">
        <v>40418.568911703333</v>
      </c>
      <c r="D3173" s="20">
        <v>40418.568911703333</v>
      </c>
      <c r="E3173" s="17">
        <v>26042.053662549191</v>
      </c>
    </row>
    <row r="3174" spans="2:5" x14ac:dyDescent="0.25">
      <c r="B3174" s="15">
        <v>3171</v>
      </c>
      <c r="C3174" s="20">
        <v>34699.224149231777</v>
      </c>
      <c r="D3174" s="20">
        <v>34699.224149231777</v>
      </c>
      <c r="E3174" s="17">
        <v>32961.751799727819</v>
      </c>
    </row>
    <row r="3175" spans="2:5" x14ac:dyDescent="0.25">
      <c r="B3175" s="15">
        <v>3172</v>
      </c>
      <c r="C3175" s="20">
        <v>43637.097434868163</v>
      </c>
      <c r="D3175" s="20">
        <v>43637.097434868163</v>
      </c>
      <c r="E3175" s="17">
        <v>25582.958705348879</v>
      </c>
    </row>
    <row r="3176" spans="2:5" x14ac:dyDescent="0.25">
      <c r="B3176" s="15">
        <v>3173</v>
      </c>
      <c r="C3176" s="20">
        <v>30647.024376915884</v>
      </c>
      <c r="D3176" s="20">
        <v>30647.024376915884</v>
      </c>
      <c r="E3176" s="17">
        <v>31325.071323898635</v>
      </c>
    </row>
    <row r="3177" spans="2:5" x14ac:dyDescent="0.25">
      <c r="B3177" s="15">
        <v>3174</v>
      </c>
      <c r="C3177" s="20">
        <v>35025.091728620471</v>
      </c>
      <c r="D3177" s="20">
        <v>35025.091728620471</v>
      </c>
      <c r="E3177" s="17">
        <v>36683.191779959961</v>
      </c>
    </row>
    <row r="3178" spans="2:5" x14ac:dyDescent="0.25">
      <c r="B3178" s="15">
        <v>3175</v>
      </c>
      <c r="C3178" s="20">
        <v>40553.94216003047</v>
      </c>
      <c r="D3178" s="20">
        <v>40553.94216003047</v>
      </c>
      <c r="E3178" s="17">
        <v>39569.97690192733</v>
      </c>
    </row>
    <row r="3179" spans="2:5" x14ac:dyDescent="0.25">
      <c r="B3179" s="15">
        <v>3176</v>
      </c>
      <c r="C3179" s="20">
        <v>42241.807640181913</v>
      </c>
      <c r="D3179" s="20">
        <v>42241.807640181913</v>
      </c>
      <c r="E3179" s="17">
        <v>26456.828089654991</v>
      </c>
    </row>
    <row r="3180" spans="2:5" x14ac:dyDescent="0.25">
      <c r="B3180" s="15">
        <v>3177</v>
      </c>
      <c r="C3180" s="20">
        <v>37302.261812468474</v>
      </c>
      <c r="D3180" s="20">
        <v>37302.261812468474</v>
      </c>
      <c r="E3180" s="17">
        <v>46534.752866479641</v>
      </c>
    </row>
    <row r="3181" spans="2:5" x14ac:dyDescent="0.25">
      <c r="B3181" s="15">
        <v>3178</v>
      </c>
      <c r="C3181" s="20">
        <v>40829.830965800051</v>
      </c>
      <c r="D3181" s="20">
        <v>40829.830965800051</v>
      </c>
      <c r="E3181" s="17">
        <v>80482.315174434058</v>
      </c>
    </row>
    <row r="3182" spans="2:5" x14ac:dyDescent="0.25">
      <c r="B3182" s="15">
        <v>3179</v>
      </c>
      <c r="C3182" s="20">
        <v>39231.031151759693</v>
      </c>
      <c r="D3182" s="20">
        <v>39231.031151759693</v>
      </c>
      <c r="E3182" s="17">
        <v>43724.714722363286</v>
      </c>
    </row>
    <row r="3183" spans="2:5" x14ac:dyDescent="0.25">
      <c r="B3183" s="15">
        <v>3180</v>
      </c>
      <c r="C3183" s="20">
        <v>43033.669982487467</v>
      </c>
      <c r="D3183" s="20">
        <v>43033.669982487467</v>
      </c>
      <c r="E3183" s="17">
        <v>26780.770069002076</v>
      </c>
    </row>
    <row r="3184" spans="2:5" x14ac:dyDescent="0.25">
      <c r="B3184" s="15">
        <v>3181</v>
      </c>
      <c r="C3184" s="20">
        <v>48941.362725615698</v>
      </c>
      <c r="D3184" s="20">
        <v>48941.362725615698</v>
      </c>
      <c r="E3184" s="17">
        <v>40105.918968096055</v>
      </c>
    </row>
    <row r="3185" spans="2:5" x14ac:dyDescent="0.25">
      <c r="B3185" s="15">
        <v>3182</v>
      </c>
      <c r="C3185" s="20">
        <v>36698.639374269515</v>
      </c>
      <c r="D3185" s="20">
        <v>36698.639374269515</v>
      </c>
      <c r="E3185" s="17">
        <v>82699.158115406055</v>
      </c>
    </row>
    <row r="3186" spans="2:5" x14ac:dyDescent="0.25">
      <c r="B3186" s="15">
        <v>3183</v>
      </c>
      <c r="C3186" s="20">
        <v>42969.106454678818</v>
      </c>
      <c r="D3186" s="20">
        <v>42969.106454678818</v>
      </c>
      <c r="E3186" s="17">
        <v>39920.980212213224</v>
      </c>
    </row>
    <row r="3187" spans="2:5" x14ac:dyDescent="0.25">
      <c r="B3187" s="15">
        <v>3184</v>
      </c>
      <c r="C3187" s="20">
        <v>38707.933807396381</v>
      </c>
      <c r="D3187" s="20">
        <v>38707.933807396381</v>
      </c>
      <c r="E3187" s="17">
        <v>37789.7058850545</v>
      </c>
    </row>
    <row r="3188" spans="2:5" x14ac:dyDescent="0.25">
      <c r="B3188" s="15">
        <v>3185</v>
      </c>
      <c r="C3188" s="20">
        <v>46383.553854928548</v>
      </c>
      <c r="D3188" s="20">
        <v>46383.553854928548</v>
      </c>
      <c r="E3188" s="17">
        <v>38040.471990888262</v>
      </c>
    </row>
    <row r="3189" spans="2:5" x14ac:dyDescent="0.25">
      <c r="B3189" s="15">
        <v>3186</v>
      </c>
      <c r="C3189" s="20">
        <v>46596.30320685546</v>
      </c>
      <c r="D3189" s="20">
        <v>46596.30320685546</v>
      </c>
      <c r="E3189" s="17">
        <v>79174.839883219742</v>
      </c>
    </row>
    <row r="3190" spans="2:5" x14ac:dyDescent="0.25">
      <c r="B3190" s="15">
        <v>3187</v>
      </c>
      <c r="C3190" s="20">
        <v>37844.002507241734</v>
      </c>
      <c r="D3190" s="20">
        <v>37844.002507241734</v>
      </c>
      <c r="E3190" s="17">
        <v>30563.101847809328</v>
      </c>
    </row>
    <row r="3191" spans="2:5" x14ac:dyDescent="0.25">
      <c r="B3191" s="15">
        <v>3188</v>
      </c>
      <c r="C3191" s="20">
        <v>25285.057512313564</v>
      </c>
      <c r="D3191" s="20">
        <v>25285.057512313564</v>
      </c>
      <c r="E3191" s="17">
        <v>27409.641767627436</v>
      </c>
    </row>
    <row r="3192" spans="2:5" x14ac:dyDescent="0.25">
      <c r="B3192" s="15">
        <v>3189</v>
      </c>
      <c r="C3192" s="20">
        <v>51958.703439606667</v>
      </c>
      <c r="D3192" s="20">
        <v>51958.703439606667</v>
      </c>
      <c r="E3192" s="17">
        <v>28834.913718579621</v>
      </c>
    </row>
    <row r="3193" spans="2:5" x14ac:dyDescent="0.25">
      <c r="B3193" s="15">
        <v>3190</v>
      </c>
      <c r="C3193" s="20">
        <v>33875.025335044513</v>
      </c>
      <c r="D3193" s="20">
        <v>33875.025335044513</v>
      </c>
      <c r="E3193" s="17">
        <v>87646.756760154371</v>
      </c>
    </row>
    <row r="3194" spans="2:5" x14ac:dyDescent="0.25">
      <c r="B3194" s="15">
        <v>3191</v>
      </c>
      <c r="C3194" s="20">
        <v>44273.236492171382</v>
      </c>
      <c r="D3194" s="20">
        <v>44273.236492171382</v>
      </c>
      <c r="E3194" s="17">
        <v>72485.508087163136</v>
      </c>
    </row>
    <row r="3195" spans="2:5" x14ac:dyDescent="0.25">
      <c r="B3195" s="15">
        <v>3192</v>
      </c>
      <c r="C3195" s="20">
        <v>37477.406163043423</v>
      </c>
      <c r="D3195" s="20">
        <v>37477.406163043423</v>
      </c>
      <c r="E3195" s="17">
        <v>21547.931926926569</v>
      </c>
    </row>
    <row r="3196" spans="2:5" x14ac:dyDescent="0.25">
      <c r="B3196" s="15">
        <v>3193</v>
      </c>
      <c r="C3196" s="20">
        <v>49558.259897194213</v>
      </c>
      <c r="D3196" s="20">
        <v>49558.259897194213</v>
      </c>
      <c r="E3196" s="17">
        <v>26783.377543547493</v>
      </c>
    </row>
    <row r="3197" spans="2:5" x14ac:dyDescent="0.25">
      <c r="B3197" s="15">
        <v>3194</v>
      </c>
      <c r="C3197" s="20">
        <v>49595.734604428522</v>
      </c>
      <c r="D3197" s="20">
        <v>49595.734604428522</v>
      </c>
      <c r="E3197" s="17">
        <v>41402.962044361011</v>
      </c>
    </row>
    <row r="3198" spans="2:5" x14ac:dyDescent="0.25">
      <c r="B3198" s="15">
        <v>3195</v>
      </c>
      <c r="C3198" s="20">
        <v>44684.694375420237</v>
      </c>
      <c r="D3198" s="20">
        <v>44684.694375420237</v>
      </c>
      <c r="E3198" s="17">
        <v>40528.875285009832</v>
      </c>
    </row>
    <row r="3199" spans="2:5" x14ac:dyDescent="0.25">
      <c r="B3199" s="15">
        <v>3196</v>
      </c>
      <c r="C3199" s="20">
        <v>43652.093982232604</v>
      </c>
      <c r="D3199" s="20">
        <v>43652.093982232604</v>
      </c>
      <c r="E3199" s="17">
        <v>79949.83908490694</v>
      </c>
    </row>
    <row r="3200" spans="2:5" x14ac:dyDescent="0.25">
      <c r="B3200" s="15">
        <v>3197</v>
      </c>
      <c r="C3200" s="20">
        <v>36925.162225807449</v>
      </c>
      <c r="D3200" s="20">
        <v>36925.162225807449</v>
      </c>
      <c r="E3200" s="17">
        <v>27793.256656114969</v>
      </c>
    </row>
    <row r="3201" spans="2:5" x14ac:dyDescent="0.25">
      <c r="B3201" s="15">
        <v>3198</v>
      </c>
      <c r="C3201" s="20">
        <v>41617.763862458611</v>
      </c>
      <c r="D3201" s="20">
        <v>41617.763862458611</v>
      </c>
      <c r="E3201" s="17">
        <v>26734.135424808643</v>
      </c>
    </row>
    <row r="3202" spans="2:5" x14ac:dyDescent="0.25">
      <c r="B3202" s="15">
        <v>3199</v>
      </c>
      <c r="C3202" s="20">
        <v>36572.567319423601</v>
      </c>
      <c r="D3202" s="20">
        <v>36572.567319423601</v>
      </c>
      <c r="E3202" s="17">
        <v>20486.394880086438</v>
      </c>
    </row>
    <row r="3203" spans="2:5" x14ac:dyDescent="0.25">
      <c r="B3203" s="15">
        <v>3200</v>
      </c>
      <c r="C3203" s="20">
        <v>34367.124502542538</v>
      </c>
      <c r="D3203" s="20">
        <v>34367.124502542538</v>
      </c>
      <c r="E3203" s="17">
        <v>76012.9588782012</v>
      </c>
    </row>
    <row r="3204" spans="2:5" x14ac:dyDescent="0.25">
      <c r="B3204" s="15">
        <v>3201</v>
      </c>
      <c r="C3204" s="20">
        <v>33796.236935138564</v>
      </c>
      <c r="D3204" s="20">
        <v>33796.236935138564</v>
      </c>
      <c r="E3204" s="17">
        <v>36931.325800912484</v>
      </c>
    </row>
    <row r="3205" spans="2:5" x14ac:dyDescent="0.25">
      <c r="B3205" s="15">
        <v>3202</v>
      </c>
      <c r="C3205" s="20">
        <v>41232.889878014386</v>
      </c>
      <c r="D3205" s="20">
        <v>41232.889878014386</v>
      </c>
      <c r="E3205" s="17">
        <v>27682.327678735826</v>
      </c>
    </row>
    <row r="3206" spans="2:5" x14ac:dyDescent="0.25">
      <c r="B3206" s="15">
        <v>3203</v>
      </c>
      <c r="C3206" s="20">
        <v>39997.250905830682</v>
      </c>
      <c r="D3206" s="20">
        <v>39997.250905830682</v>
      </c>
      <c r="E3206" s="17">
        <v>49778.967082438314</v>
      </c>
    </row>
    <row r="3207" spans="2:5" x14ac:dyDescent="0.25">
      <c r="B3207" s="15">
        <v>3204</v>
      </c>
      <c r="C3207" s="20">
        <v>33677.316084077895</v>
      </c>
      <c r="D3207" s="20">
        <v>33677.316084077895</v>
      </c>
      <c r="E3207" s="17">
        <v>73878.781494713432</v>
      </c>
    </row>
    <row r="3208" spans="2:5" x14ac:dyDescent="0.25">
      <c r="B3208" s="15">
        <v>3205</v>
      </c>
      <c r="C3208" s="20">
        <v>30860.726362461533</v>
      </c>
      <c r="D3208" s="20">
        <v>30860.726362461533</v>
      </c>
      <c r="E3208" s="17">
        <v>33671.068061297454</v>
      </c>
    </row>
    <row r="3209" spans="2:5" x14ac:dyDescent="0.25">
      <c r="B3209" s="15">
        <v>3206</v>
      </c>
      <c r="C3209" s="20">
        <v>35309.755312451249</v>
      </c>
      <c r="D3209" s="20">
        <v>35309.755312451249</v>
      </c>
      <c r="E3209" s="17">
        <v>20060.254328074163</v>
      </c>
    </row>
    <row r="3210" spans="2:5" x14ac:dyDescent="0.25">
      <c r="B3210" s="15">
        <v>3207</v>
      </c>
      <c r="C3210" s="20">
        <v>50809.666214763063</v>
      </c>
      <c r="D3210" s="20">
        <v>50809.666214763063</v>
      </c>
      <c r="E3210" s="17">
        <v>21475.413675594962</v>
      </c>
    </row>
    <row r="3211" spans="2:5" x14ac:dyDescent="0.25">
      <c r="B3211" s="15">
        <v>3208</v>
      </c>
      <c r="C3211" s="20">
        <v>37015.699715701943</v>
      </c>
      <c r="D3211" s="20">
        <v>37015.699715701943</v>
      </c>
      <c r="E3211" s="17">
        <v>26517.056273322542</v>
      </c>
    </row>
    <row r="3212" spans="2:5" x14ac:dyDescent="0.25">
      <c r="B3212" s="15">
        <v>3209</v>
      </c>
      <c r="C3212" s="20">
        <v>46718.400059713298</v>
      </c>
      <c r="D3212" s="20">
        <v>46718.400059713298</v>
      </c>
      <c r="E3212" s="17">
        <v>35058.002410510788</v>
      </c>
    </row>
    <row r="3213" spans="2:5" x14ac:dyDescent="0.25">
      <c r="B3213" s="15">
        <v>3210</v>
      </c>
      <c r="C3213" s="20">
        <v>53474.061395345881</v>
      </c>
      <c r="D3213" s="20">
        <v>53474.061395345881</v>
      </c>
      <c r="E3213" s="17">
        <v>21276.51632850253</v>
      </c>
    </row>
    <row r="3214" spans="2:5" x14ac:dyDescent="0.25">
      <c r="B3214" s="15">
        <v>3211</v>
      </c>
      <c r="C3214" s="20">
        <v>50536.696128804862</v>
      </c>
      <c r="D3214" s="20">
        <v>50536.696128804862</v>
      </c>
      <c r="E3214" s="17">
        <v>40003.982900719777</v>
      </c>
    </row>
    <row r="3215" spans="2:5" x14ac:dyDescent="0.25">
      <c r="B3215" s="15">
        <v>3212</v>
      </c>
      <c r="C3215" s="20">
        <v>45253.034725675403</v>
      </c>
      <c r="D3215" s="20">
        <v>45253.034725675403</v>
      </c>
      <c r="E3215" s="17">
        <v>37999.764650518933</v>
      </c>
    </row>
    <row r="3216" spans="2:5" x14ac:dyDescent="0.25">
      <c r="B3216" s="15">
        <v>3213</v>
      </c>
      <c r="C3216" s="20">
        <v>28722.314494421</v>
      </c>
      <c r="D3216" s="20">
        <v>28722.314494421</v>
      </c>
      <c r="E3216" s="17">
        <v>22840.634406429272</v>
      </c>
    </row>
    <row r="3217" spans="2:5" x14ac:dyDescent="0.25">
      <c r="B3217" s="15">
        <v>3214</v>
      </c>
      <c r="C3217" s="20">
        <v>42772.678090627654</v>
      </c>
      <c r="D3217" s="20">
        <v>42772.678090627654</v>
      </c>
      <c r="E3217" s="17">
        <v>48866.321942287155</v>
      </c>
    </row>
    <row r="3218" spans="2:5" x14ac:dyDescent="0.25">
      <c r="B3218" s="15">
        <v>3215</v>
      </c>
      <c r="C3218" s="20">
        <v>59237.526975784836</v>
      </c>
      <c r="D3218" s="20">
        <v>59237.526975784836</v>
      </c>
      <c r="E3218" s="17">
        <v>114442.747713989</v>
      </c>
    </row>
    <row r="3219" spans="2:5" x14ac:dyDescent="0.25">
      <c r="B3219" s="15">
        <v>3216</v>
      </c>
      <c r="C3219" s="20">
        <v>37711.514349970901</v>
      </c>
      <c r="D3219" s="20">
        <v>37711.514349970901</v>
      </c>
      <c r="E3219" s="17">
        <v>35128.721728398457</v>
      </c>
    </row>
    <row r="3220" spans="2:5" x14ac:dyDescent="0.25">
      <c r="B3220" s="15">
        <v>3217</v>
      </c>
      <c r="C3220" s="20">
        <v>39988.248522464011</v>
      </c>
      <c r="D3220" s="20">
        <v>39988.248522464011</v>
      </c>
      <c r="E3220" s="17">
        <v>29759.069338367975</v>
      </c>
    </row>
    <row r="3221" spans="2:5" x14ac:dyDescent="0.25">
      <c r="B3221" s="15">
        <v>3218</v>
      </c>
      <c r="C3221" s="20">
        <v>38685.745508536362</v>
      </c>
      <c r="D3221" s="20">
        <v>38685.745508536362</v>
      </c>
      <c r="E3221" s="17">
        <v>23987.4850391174</v>
      </c>
    </row>
    <row r="3222" spans="2:5" x14ac:dyDescent="0.25">
      <c r="B3222" s="15">
        <v>3219</v>
      </c>
      <c r="C3222" s="20">
        <v>42829.734305135818</v>
      </c>
      <c r="D3222" s="20">
        <v>42829.734305135818</v>
      </c>
      <c r="E3222" s="17">
        <v>79632.478256796487</v>
      </c>
    </row>
    <row r="3223" spans="2:5" x14ac:dyDescent="0.25">
      <c r="B3223" s="15">
        <v>3220</v>
      </c>
      <c r="C3223" s="20">
        <v>36048.138049599773</v>
      </c>
      <c r="D3223" s="20">
        <v>36048.138049599773</v>
      </c>
      <c r="E3223" s="17">
        <v>19089.338065896169</v>
      </c>
    </row>
    <row r="3224" spans="2:5" x14ac:dyDescent="0.25">
      <c r="B3224" s="15">
        <v>3221</v>
      </c>
      <c r="C3224" s="20">
        <v>38740.411970047891</v>
      </c>
      <c r="D3224" s="20">
        <v>38740.411970047891</v>
      </c>
      <c r="E3224" s="17">
        <v>26906.557918677598</v>
      </c>
    </row>
    <row r="3225" spans="2:5" x14ac:dyDescent="0.25">
      <c r="B3225" s="15">
        <v>3222</v>
      </c>
      <c r="C3225" s="20">
        <v>33830.546577140594</v>
      </c>
      <c r="D3225" s="20">
        <v>33830.546577140594</v>
      </c>
      <c r="E3225" s="17">
        <v>74207.970179203097</v>
      </c>
    </row>
    <row r="3226" spans="2:5" x14ac:dyDescent="0.25">
      <c r="B3226" s="15">
        <v>3223</v>
      </c>
      <c r="C3226" s="20">
        <v>37370.022652913278</v>
      </c>
      <c r="D3226" s="20">
        <v>37370.022652913278</v>
      </c>
      <c r="E3226" s="17">
        <v>22661.611331735578</v>
      </c>
    </row>
    <row r="3227" spans="2:5" x14ac:dyDescent="0.25">
      <c r="B3227" s="15">
        <v>3224</v>
      </c>
      <c r="C3227" s="20">
        <v>47902.880895053982</v>
      </c>
      <c r="D3227" s="20">
        <v>47902.880895053982</v>
      </c>
      <c r="E3227" s="17">
        <v>17619.872265015842</v>
      </c>
    </row>
    <row r="3228" spans="2:5" x14ac:dyDescent="0.25">
      <c r="B3228" s="15">
        <v>3225</v>
      </c>
      <c r="C3228" s="20">
        <v>44451.307259019341</v>
      </c>
      <c r="D3228" s="20">
        <v>44451.307259019341</v>
      </c>
      <c r="E3228" s="17">
        <v>25590.35730423281</v>
      </c>
    </row>
    <row r="3229" spans="2:5" x14ac:dyDescent="0.25">
      <c r="B3229" s="15">
        <v>3226</v>
      </c>
      <c r="C3229" s="20">
        <v>28880.008427827473</v>
      </c>
      <c r="D3229" s="20">
        <v>28880.008427827473</v>
      </c>
      <c r="E3229" s="17">
        <v>27408.319275176156</v>
      </c>
    </row>
    <row r="3230" spans="2:5" x14ac:dyDescent="0.25">
      <c r="B3230" s="15">
        <v>3227</v>
      </c>
      <c r="C3230" s="20">
        <v>49466.488863027502</v>
      </c>
      <c r="D3230" s="20">
        <v>49466.488863027502</v>
      </c>
      <c r="E3230" s="17">
        <v>67631.18705082823</v>
      </c>
    </row>
    <row r="3231" spans="2:5" x14ac:dyDescent="0.25">
      <c r="B3231" s="15">
        <v>3228</v>
      </c>
      <c r="C3231" s="20">
        <v>37057.991034294566</v>
      </c>
      <c r="D3231" s="20">
        <v>37057.991034294566</v>
      </c>
      <c r="E3231" s="17">
        <v>34224.116678469887</v>
      </c>
    </row>
    <row r="3232" spans="2:5" x14ac:dyDescent="0.25">
      <c r="B3232" s="15">
        <v>3229</v>
      </c>
      <c r="C3232" s="20">
        <v>41254.402278693975</v>
      </c>
      <c r="D3232" s="20">
        <v>41254.402278693975</v>
      </c>
      <c r="E3232" s="17">
        <v>36314.155821000604</v>
      </c>
    </row>
    <row r="3233" spans="2:5" x14ac:dyDescent="0.25">
      <c r="B3233" s="15">
        <v>3230</v>
      </c>
      <c r="C3233" s="20">
        <v>54870.159824456474</v>
      </c>
      <c r="D3233" s="20">
        <v>54870.159824456474</v>
      </c>
      <c r="E3233" s="17">
        <v>45581.674669936649</v>
      </c>
    </row>
    <row r="3234" spans="2:5" x14ac:dyDescent="0.25">
      <c r="B3234" s="15">
        <v>3231</v>
      </c>
      <c r="C3234" s="20">
        <v>53566.416238102684</v>
      </c>
      <c r="D3234" s="20">
        <v>53566.416238102684</v>
      </c>
      <c r="E3234" s="17">
        <v>36524.892801410198</v>
      </c>
    </row>
    <row r="3235" spans="2:5" x14ac:dyDescent="0.25">
      <c r="B3235" s="15">
        <v>3232</v>
      </c>
      <c r="C3235" s="20">
        <v>33422.175699083287</v>
      </c>
      <c r="D3235" s="20">
        <v>33422.175699083287</v>
      </c>
      <c r="E3235" s="17">
        <v>25677.680925827495</v>
      </c>
    </row>
    <row r="3236" spans="2:5" x14ac:dyDescent="0.25">
      <c r="B3236" s="15">
        <v>3233</v>
      </c>
      <c r="C3236" s="20">
        <v>34167.39849069246</v>
      </c>
      <c r="D3236" s="20">
        <v>34167.39849069246</v>
      </c>
      <c r="E3236" s="17">
        <v>29334.781973579113</v>
      </c>
    </row>
    <row r="3237" spans="2:5" x14ac:dyDescent="0.25">
      <c r="B3237" s="15">
        <v>3234</v>
      </c>
      <c r="C3237" s="20">
        <v>52180.469844279243</v>
      </c>
      <c r="D3237" s="20">
        <v>52180.469844279243</v>
      </c>
      <c r="E3237" s="17">
        <v>69323.597485870501</v>
      </c>
    </row>
    <row r="3238" spans="2:5" x14ac:dyDescent="0.25">
      <c r="B3238" s="15">
        <v>3235</v>
      </c>
      <c r="C3238" s="20">
        <v>45904.251834700779</v>
      </c>
      <c r="D3238" s="20">
        <v>45904.251834700779</v>
      </c>
      <c r="E3238" s="17">
        <v>32394.153664505535</v>
      </c>
    </row>
    <row r="3239" spans="2:5" x14ac:dyDescent="0.25">
      <c r="B3239" s="15">
        <v>3236</v>
      </c>
      <c r="C3239" s="20">
        <v>37829.55203109228</v>
      </c>
      <c r="D3239" s="20">
        <v>37829.55203109228</v>
      </c>
      <c r="E3239" s="17">
        <v>64381.765390195178</v>
      </c>
    </row>
    <row r="3240" spans="2:5" x14ac:dyDescent="0.25">
      <c r="B3240" s="15">
        <v>3237</v>
      </c>
      <c r="C3240" s="20">
        <v>33982.034730138716</v>
      </c>
      <c r="D3240" s="20">
        <v>33982.034730138716</v>
      </c>
      <c r="E3240" s="17">
        <v>82439.611201518637</v>
      </c>
    </row>
    <row r="3241" spans="2:5" x14ac:dyDescent="0.25">
      <c r="B3241" s="15">
        <v>3238</v>
      </c>
      <c r="C3241" s="20">
        <v>48710.900038126463</v>
      </c>
      <c r="D3241" s="20">
        <v>48710.900038126463</v>
      </c>
      <c r="E3241" s="17">
        <v>40591.909073160554</v>
      </c>
    </row>
    <row r="3242" spans="2:5" x14ac:dyDescent="0.25">
      <c r="B3242" s="15">
        <v>3239</v>
      </c>
      <c r="C3242" s="20">
        <v>36294.266974758226</v>
      </c>
      <c r="D3242" s="20">
        <v>36294.266974758226</v>
      </c>
      <c r="E3242" s="17">
        <v>20586.591081434839</v>
      </c>
    </row>
    <row r="3243" spans="2:5" x14ac:dyDescent="0.25">
      <c r="B3243" s="15">
        <v>3240</v>
      </c>
      <c r="C3243" s="20">
        <v>40404.063924754395</v>
      </c>
      <c r="D3243" s="20">
        <v>40404.063924754395</v>
      </c>
      <c r="E3243" s="17">
        <v>35231.724068363328</v>
      </c>
    </row>
    <row r="3244" spans="2:5" x14ac:dyDescent="0.25">
      <c r="B3244" s="15">
        <v>3241</v>
      </c>
      <c r="C3244" s="20">
        <v>30189.758050034161</v>
      </c>
      <c r="D3244" s="20">
        <v>30189.758050034161</v>
      </c>
      <c r="E3244" s="17">
        <v>59410.498339441758</v>
      </c>
    </row>
    <row r="3245" spans="2:5" x14ac:dyDescent="0.25">
      <c r="B3245" s="15">
        <v>3242</v>
      </c>
      <c r="C3245" s="20">
        <v>53921.465039136157</v>
      </c>
      <c r="D3245" s="20">
        <v>53921.465039136157</v>
      </c>
      <c r="E3245" s="17">
        <v>22198.716389220368</v>
      </c>
    </row>
    <row r="3246" spans="2:5" x14ac:dyDescent="0.25">
      <c r="B3246" s="15">
        <v>3243</v>
      </c>
      <c r="C3246" s="20">
        <v>24818.536874781465</v>
      </c>
      <c r="D3246" s="20">
        <v>24818.536874781465</v>
      </c>
      <c r="E3246" s="17">
        <v>39286.99629100076</v>
      </c>
    </row>
    <row r="3247" spans="2:5" x14ac:dyDescent="0.25">
      <c r="B3247" s="15">
        <v>3244</v>
      </c>
      <c r="C3247" s="20">
        <v>35182.504507641075</v>
      </c>
      <c r="D3247" s="20">
        <v>35182.504507641075</v>
      </c>
      <c r="E3247" s="17">
        <v>26483.304675211533</v>
      </c>
    </row>
    <row r="3248" spans="2:5" x14ac:dyDescent="0.25">
      <c r="B3248" s="15">
        <v>3245</v>
      </c>
      <c r="C3248" s="20">
        <v>44945.942682684974</v>
      </c>
      <c r="D3248" s="20">
        <v>44945.942682684974</v>
      </c>
      <c r="E3248" s="17">
        <v>33565.224376570841</v>
      </c>
    </row>
    <row r="3249" spans="2:5" x14ac:dyDescent="0.25">
      <c r="B3249" s="15">
        <v>3246</v>
      </c>
      <c r="C3249" s="20">
        <v>46823.06645622514</v>
      </c>
      <c r="D3249" s="20">
        <v>46823.06645622514</v>
      </c>
      <c r="E3249" s="17">
        <v>29583.860297950621</v>
      </c>
    </row>
    <row r="3250" spans="2:5" x14ac:dyDescent="0.25">
      <c r="B3250" s="15">
        <v>3247</v>
      </c>
      <c r="C3250" s="20">
        <v>39739.625900054802</v>
      </c>
      <c r="D3250" s="20">
        <v>39739.625900054802</v>
      </c>
      <c r="E3250" s="17">
        <v>36825.998489804406</v>
      </c>
    </row>
    <row r="3251" spans="2:5" x14ac:dyDescent="0.25">
      <c r="B3251" s="15">
        <v>3248</v>
      </c>
      <c r="C3251" s="20">
        <v>38937.119836283782</v>
      </c>
      <c r="D3251" s="20">
        <v>38937.119836283782</v>
      </c>
      <c r="E3251" s="17">
        <v>69149.105812346825</v>
      </c>
    </row>
    <row r="3252" spans="2:5" x14ac:dyDescent="0.25">
      <c r="B3252" s="15">
        <v>3249</v>
      </c>
      <c r="C3252" s="20">
        <v>36727.466514522035</v>
      </c>
      <c r="D3252" s="20">
        <v>36727.466514522035</v>
      </c>
      <c r="E3252" s="17">
        <v>77755.690353750702</v>
      </c>
    </row>
    <row r="3253" spans="2:5" x14ac:dyDescent="0.25">
      <c r="B3253" s="15">
        <v>3250</v>
      </c>
      <c r="C3253" s="20">
        <v>51528.035042978161</v>
      </c>
      <c r="D3253" s="20">
        <v>51528.035042978161</v>
      </c>
      <c r="E3253" s="17">
        <v>32611.412881322656</v>
      </c>
    </row>
    <row r="3254" spans="2:5" x14ac:dyDescent="0.25">
      <c r="B3254" s="15">
        <v>3251</v>
      </c>
      <c r="C3254" s="20">
        <v>31611.245082148536</v>
      </c>
      <c r="D3254" s="20">
        <v>31611.245082148536</v>
      </c>
      <c r="E3254" s="17">
        <v>14339.601893193021</v>
      </c>
    </row>
    <row r="3255" spans="2:5" x14ac:dyDescent="0.25">
      <c r="B3255" s="15">
        <v>3252</v>
      </c>
      <c r="C3255" s="20">
        <v>33701.423747390778</v>
      </c>
      <c r="D3255" s="20">
        <v>33701.423747390778</v>
      </c>
      <c r="E3255" s="17">
        <v>19121.369474739946</v>
      </c>
    </row>
    <row r="3256" spans="2:5" x14ac:dyDescent="0.25">
      <c r="B3256" s="15">
        <v>3253</v>
      </c>
      <c r="C3256" s="20">
        <v>33671.643059685863</v>
      </c>
      <c r="D3256" s="20">
        <v>33671.643059685863</v>
      </c>
      <c r="E3256" s="17">
        <v>20176.14911028419</v>
      </c>
    </row>
    <row r="3257" spans="2:5" x14ac:dyDescent="0.25">
      <c r="B3257" s="15">
        <v>3254</v>
      </c>
      <c r="C3257" s="20">
        <v>34851.200962794828</v>
      </c>
      <c r="D3257" s="20">
        <v>34851.200962794828</v>
      </c>
      <c r="E3257" s="17">
        <v>24487.161171268519</v>
      </c>
    </row>
    <row r="3258" spans="2:5" x14ac:dyDescent="0.25">
      <c r="B3258" s="15">
        <v>3255</v>
      </c>
      <c r="C3258" s="20">
        <v>32180.648035821763</v>
      </c>
      <c r="D3258" s="20">
        <v>32180.648035821763</v>
      </c>
      <c r="E3258" s="17">
        <v>22272.411699263987</v>
      </c>
    </row>
    <row r="3259" spans="2:5" x14ac:dyDescent="0.25">
      <c r="B3259" s="15">
        <v>3256</v>
      </c>
      <c r="C3259" s="20">
        <v>42913.860567023854</v>
      </c>
      <c r="D3259" s="20">
        <v>42913.860567023854</v>
      </c>
      <c r="E3259" s="17">
        <v>26391.7187812312</v>
      </c>
    </row>
    <row r="3260" spans="2:5" x14ac:dyDescent="0.25">
      <c r="B3260" s="15">
        <v>3257</v>
      </c>
      <c r="C3260" s="20">
        <v>41781.113047509964</v>
      </c>
      <c r="D3260" s="20">
        <v>41781.113047509964</v>
      </c>
      <c r="E3260" s="17">
        <v>66591.752796895511</v>
      </c>
    </row>
    <row r="3261" spans="2:5" x14ac:dyDescent="0.25">
      <c r="B3261" s="15">
        <v>3258</v>
      </c>
      <c r="C3261" s="20">
        <v>30658.009493484573</v>
      </c>
      <c r="D3261" s="20">
        <v>30658.009493484573</v>
      </c>
      <c r="E3261" s="17">
        <v>22923.351611119881</v>
      </c>
    </row>
    <row r="3262" spans="2:5" x14ac:dyDescent="0.25">
      <c r="B3262" s="15">
        <v>3259</v>
      </c>
      <c r="C3262" s="20">
        <v>46953.847607223041</v>
      </c>
      <c r="D3262" s="20">
        <v>46953.847607223041</v>
      </c>
      <c r="E3262" s="17">
        <v>17713.154187916643</v>
      </c>
    </row>
    <row r="3263" spans="2:5" x14ac:dyDescent="0.25">
      <c r="B3263" s="15">
        <v>3260</v>
      </c>
      <c r="C3263" s="20">
        <v>33381.095714069721</v>
      </c>
      <c r="D3263" s="20">
        <v>33381.095714069721</v>
      </c>
      <c r="E3263" s="17">
        <v>27492.278603209012</v>
      </c>
    </row>
    <row r="3264" spans="2:5" x14ac:dyDescent="0.25">
      <c r="B3264" s="15">
        <v>3261</v>
      </c>
      <c r="C3264" s="20">
        <v>41378.567342810988</v>
      </c>
      <c r="D3264" s="20">
        <v>41378.567342810988</v>
      </c>
      <c r="E3264" s="17">
        <v>46255.699453512862</v>
      </c>
    </row>
    <row r="3265" spans="2:5" x14ac:dyDescent="0.25">
      <c r="B3265" s="15">
        <v>3262</v>
      </c>
      <c r="C3265" s="20">
        <v>46221.00832043666</v>
      </c>
      <c r="D3265" s="20">
        <v>46221.00832043666</v>
      </c>
      <c r="E3265" s="17">
        <v>15728.600286858928</v>
      </c>
    </row>
    <row r="3266" spans="2:5" x14ac:dyDescent="0.25">
      <c r="B3266" s="15">
        <v>3263</v>
      </c>
      <c r="C3266" s="20">
        <v>37423.418224420013</v>
      </c>
      <c r="D3266" s="20">
        <v>37423.418224420013</v>
      </c>
      <c r="E3266" s="17">
        <v>36981.829335815186</v>
      </c>
    </row>
    <row r="3267" spans="2:5" x14ac:dyDescent="0.25">
      <c r="B3267" s="15">
        <v>3264</v>
      </c>
      <c r="C3267" s="20">
        <v>33925.114103910513</v>
      </c>
      <c r="D3267" s="20">
        <v>33925.114103910513</v>
      </c>
      <c r="E3267" s="17">
        <v>60897.425604734999</v>
      </c>
    </row>
    <row r="3268" spans="2:5" x14ac:dyDescent="0.25">
      <c r="B3268" s="15">
        <v>3265</v>
      </c>
      <c r="C3268" s="20">
        <v>45146.502646812929</v>
      </c>
      <c r="D3268" s="20">
        <v>45146.502646812929</v>
      </c>
      <c r="E3268" s="17">
        <v>15078.758634584878</v>
      </c>
    </row>
    <row r="3269" spans="2:5" x14ac:dyDescent="0.25">
      <c r="B3269" s="15">
        <v>3266</v>
      </c>
      <c r="C3269" s="20">
        <v>37093.603256349867</v>
      </c>
      <c r="D3269" s="20">
        <v>37093.603256349867</v>
      </c>
      <c r="E3269" s="17">
        <v>37052.005507015085</v>
      </c>
    </row>
    <row r="3270" spans="2:5" x14ac:dyDescent="0.25">
      <c r="B3270" s="15">
        <v>3267</v>
      </c>
      <c r="C3270" s="20">
        <v>33669.572380815618</v>
      </c>
      <c r="D3270" s="20">
        <v>33669.572380815618</v>
      </c>
      <c r="E3270" s="17">
        <v>41405.778247487564</v>
      </c>
    </row>
    <row r="3271" spans="2:5" x14ac:dyDescent="0.25">
      <c r="B3271" s="15">
        <v>3268</v>
      </c>
      <c r="C3271" s="20">
        <v>36465.777532462977</v>
      </c>
      <c r="D3271" s="20">
        <v>36465.777532462977</v>
      </c>
      <c r="E3271" s="17">
        <v>25341.530929005381</v>
      </c>
    </row>
    <row r="3272" spans="2:5" x14ac:dyDescent="0.25">
      <c r="B3272" s="15">
        <v>3269</v>
      </c>
      <c r="C3272" s="20">
        <v>31775.765498568388</v>
      </c>
      <c r="D3272" s="20">
        <v>31775.765498568388</v>
      </c>
      <c r="E3272" s="17">
        <v>24712.541593694485</v>
      </c>
    </row>
    <row r="3273" spans="2:5" x14ac:dyDescent="0.25">
      <c r="B3273" s="15">
        <v>3270</v>
      </c>
      <c r="C3273" s="20">
        <v>35753.673850559244</v>
      </c>
      <c r="D3273" s="20">
        <v>35753.673850559244</v>
      </c>
      <c r="E3273" s="17">
        <v>64878.478677055813</v>
      </c>
    </row>
    <row r="3274" spans="2:5" x14ac:dyDescent="0.25">
      <c r="B3274" s="15">
        <v>3271</v>
      </c>
      <c r="C3274" s="20">
        <v>37903.092351089996</v>
      </c>
      <c r="D3274" s="20">
        <v>37903.092351089996</v>
      </c>
      <c r="E3274" s="17">
        <v>26259.660054784988</v>
      </c>
    </row>
    <row r="3275" spans="2:5" x14ac:dyDescent="0.25">
      <c r="B3275" s="15">
        <v>3272</v>
      </c>
      <c r="C3275" s="20">
        <v>41506.901835808349</v>
      </c>
      <c r="D3275" s="20">
        <v>41506.901835808349</v>
      </c>
      <c r="E3275" s="17">
        <v>34975.9368452165</v>
      </c>
    </row>
    <row r="3276" spans="2:5" x14ac:dyDescent="0.25">
      <c r="B3276" s="15">
        <v>3273</v>
      </c>
      <c r="C3276" s="20">
        <v>50035.231505153817</v>
      </c>
      <c r="D3276" s="20">
        <v>50035.231505153817</v>
      </c>
      <c r="E3276" s="17">
        <v>30655.074154804865</v>
      </c>
    </row>
    <row r="3277" spans="2:5" x14ac:dyDescent="0.25">
      <c r="B3277" s="15">
        <v>3274</v>
      </c>
      <c r="C3277" s="20">
        <v>49368.34318552936</v>
      </c>
      <c r="D3277" s="20">
        <v>49368.34318552936</v>
      </c>
      <c r="E3277" s="17">
        <v>43636.677651197271</v>
      </c>
    </row>
    <row r="3278" spans="2:5" x14ac:dyDescent="0.25">
      <c r="B3278" s="15">
        <v>3275</v>
      </c>
      <c r="C3278" s="20">
        <v>45532.441756147891</v>
      </c>
      <c r="D3278" s="20">
        <v>45532.441756147891</v>
      </c>
      <c r="E3278" s="17">
        <v>68795.467879422664</v>
      </c>
    </row>
    <row r="3279" spans="2:5" x14ac:dyDescent="0.25">
      <c r="B3279" s="15">
        <v>3276</v>
      </c>
      <c r="C3279" s="20">
        <v>28669.517319662307</v>
      </c>
      <c r="D3279" s="20">
        <v>28669.517319662307</v>
      </c>
      <c r="E3279" s="17">
        <v>36893.117214285448</v>
      </c>
    </row>
    <row r="3280" spans="2:5" x14ac:dyDescent="0.25">
      <c r="B3280" s="15">
        <v>3277</v>
      </c>
      <c r="C3280" s="20">
        <v>34223.678659727142</v>
      </c>
      <c r="D3280" s="20">
        <v>34223.678659727142</v>
      </c>
      <c r="E3280" s="17">
        <v>20366.578548651836</v>
      </c>
    </row>
    <row r="3281" spans="2:5" x14ac:dyDescent="0.25">
      <c r="B3281" s="15">
        <v>3278</v>
      </c>
      <c r="C3281" s="20">
        <v>33405.17055491684</v>
      </c>
      <c r="D3281" s="20">
        <v>33405.17055491684</v>
      </c>
      <c r="E3281" s="17">
        <v>21487.746583785189</v>
      </c>
    </row>
    <row r="3282" spans="2:5" x14ac:dyDescent="0.25">
      <c r="B3282" s="15">
        <v>3279</v>
      </c>
      <c r="C3282" s="20">
        <v>37495.768325088393</v>
      </c>
      <c r="D3282" s="20">
        <v>37495.768325088393</v>
      </c>
      <c r="E3282" s="17">
        <v>22189.947268111693</v>
      </c>
    </row>
    <row r="3283" spans="2:5" x14ac:dyDescent="0.25">
      <c r="B3283" s="15">
        <v>3280</v>
      </c>
      <c r="C3283" s="20">
        <v>37245.817594637483</v>
      </c>
      <c r="D3283" s="20">
        <v>37245.817594637483</v>
      </c>
      <c r="E3283" s="17">
        <v>26843.85065333312</v>
      </c>
    </row>
    <row r="3284" spans="2:5" x14ac:dyDescent="0.25">
      <c r="B3284" s="15">
        <v>3281</v>
      </c>
      <c r="C3284" s="20">
        <v>32698.735950318369</v>
      </c>
      <c r="D3284" s="20">
        <v>32698.735950318369</v>
      </c>
      <c r="E3284" s="17">
        <v>45770.61442237928</v>
      </c>
    </row>
    <row r="3285" spans="2:5" x14ac:dyDescent="0.25">
      <c r="B3285" s="15">
        <v>3282</v>
      </c>
      <c r="C3285" s="20">
        <v>33219.822858080202</v>
      </c>
      <c r="D3285" s="20">
        <v>33219.822858080202</v>
      </c>
      <c r="E3285" s="17">
        <v>36252.2163379142</v>
      </c>
    </row>
    <row r="3286" spans="2:5" x14ac:dyDescent="0.25">
      <c r="B3286" s="15">
        <v>3283</v>
      </c>
      <c r="C3286" s="20">
        <v>41826.491667730385</v>
      </c>
      <c r="D3286" s="20">
        <v>41826.491667730385</v>
      </c>
      <c r="E3286" s="17">
        <v>23697.845301948273</v>
      </c>
    </row>
    <row r="3287" spans="2:5" x14ac:dyDescent="0.25">
      <c r="B3287" s="15">
        <v>3284</v>
      </c>
      <c r="C3287" s="20">
        <v>44147.575687732387</v>
      </c>
      <c r="D3287" s="20">
        <v>44147.575687732387</v>
      </c>
      <c r="E3287" s="17">
        <v>27132.818560603067</v>
      </c>
    </row>
    <row r="3288" spans="2:5" x14ac:dyDescent="0.25">
      <c r="B3288" s="15">
        <v>3285</v>
      </c>
      <c r="C3288" s="20">
        <v>46860.010579400543</v>
      </c>
      <c r="D3288" s="20">
        <v>46860.010579400543</v>
      </c>
      <c r="E3288" s="17">
        <v>17708.708202987535</v>
      </c>
    </row>
    <row r="3289" spans="2:5" x14ac:dyDescent="0.25">
      <c r="B3289" s="15">
        <v>3286</v>
      </c>
      <c r="C3289" s="20">
        <v>41506.265963036254</v>
      </c>
      <c r="D3289" s="20">
        <v>41506.265963036254</v>
      </c>
      <c r="E3289" s="17">
        <v>100851.62698034113</v>
      </c>
    </row>
    <row r="3290" spans="2:5" x14ac:dyDescent="0.25">
      <c r="B3290" s="15">
        <v>3287</v>
      </c>
      <c r="C3290" s="20">
        <v>34944.753438075408</v>
      </c>
      <c r="D3290" s="20">
        <v>34944.753438075408</v>
      </c>
      <c r="E3290" s="17">
        <v>63760.289565344872</v>
      </c>
    </row>
    <row r="3291" spans="2:5" x14ac:dyDescent="0.25">
      <c r="B3291" s="15">
        <v>3288</v>
      </c>
      <c r="C3291" s="20">
        <v>46232.128706797332</v>
      </c>
      <c r="D3291" s="20">
        <v>46232.128706797332</v>
      </c>
      <c r="E3291" s="17">
        <v>43816.940494637398</v>
      </c>
    </row>
    <row r="3292" spans="2:5" x14ac:dyDescent="0.25">
      <c r="B3292" s="15">
        <v>3289</v>
      </c>
      <c r="C3292" s="20">
        <v>40082.147100367656</v>
      </c>
      <c r="D3292" s="20">
        <v>40082.147100367656</v>
      </c>
      <c r="E3292" s="17">
        <v>23538.444171306881</v>
      </c>
    </row>
    <row r="3293" spans="2:5" x14ac:dyDescent="0.25">
      <c r="B3293" s="15">
        <v>3290</v>
      </c>
      <c r="C3293" s="20">
        <v>43310.819270920045</v>
      </c>
      <c r="D3293" s="20">
        <v>43310.819270920045</v>
      </c>
      <c r="E3293" s="17">
        <v>29997.656027326961</v>
      </c>
    </row>
    <row r="3294" spans="2:5" x14ac:dyDescent="0.25">
      <c r="B3294" s="15">
        <v>3291</v>
      </c>
      <c r="C3294" s="20">
        <v>47646.897815378477</v>
      </c>
      <c r="D3294" s="20">
        <v>47646.897815378477</v>
      </c>
      <c r="E3294" s="17">
        <v>32333.794745387069</v>
      </c>
    </row>
    <row r="3295" spans="2:5" x14ac:dyDescent="0.25">
      <c r="B3295" s="15">
        <v>3292</v>
      </c>
      <c r="C3295" s="20">
        <v>54687.081737989261</v>
      </c>
      <c r="D3295" s="20">
        <v>54687.081737989261</v>
      </c>
      <c r="E3295" s="17">
        <v>22943.494385225946</v>
      </c>
    </row>
    <row r="3296" spans="2:5" x14ac:dyDescent="0.25">
      <c r="B3296" s="15">
        <v>3293</v>
      </c>
      <c r="C3296" s="20">
        <v>42686.944940145302</v>
      </c>
      <c r="D3296" s="20">
        <v>42686.944940145302</v>
      </c>
      <c r="E3296" s="17">
        <v>82294.281998086284</v>
      </c>
    </row>
    <row r="3297" spans="2:5" x14ac:dyDescent="0.25">
      <c r="B3297" s="15">
        <v>3294</v>
      </c>
      <c r="C3297" s="20">
        <v>53831.212428247323</v>
      </c>
      <c r="D3297" s="20">
        <v>53831.212428247323</v>
      </c>
      <c r="E3297" s="17">
        <v>84161.114152643364</v>
      </c>
    </row>
    <row r="3298" spans="2:5" x14ac:dyDescent="0.25">
      <c r="B3298" s="15">
        <v>3295</v>
      </c>
      <c r="C3298" s="20">
        <v>41409.339492431885</v>
      </c>
      <c r="D3298" s="20">
        <v>41409.339492431885</v>
      </c>
      <c r="E3298" s="17">
        <v>23606.943752519201</v>
      </c>
    </row>
    <row r="3299" spans="2:5" x14ac:dyDescent="0.25">
      <c r="B3299" s="15">
        <v>3296</v>
      </c>
      <c r="C3299" s="20">
        <v>38302.34139036233</v>
      </c>
      <c r="D3299" s="20">
        <v>38302.34139036233</v>
      </c>
      <c r="E3299" s="17">
        <v>47255.492910797446</v>
      </c>
    </row>
    <row r="3300" spans="2:5" x14ac:dyDescent="0.25">
      <c r="B3300" s="15">
        <v>3297</v>
      </c>
      <c r="C3300" s="20">
        <v>60320.798378408341</v>
      </c>
      <c r="D3300" s="20">
        <v>60320.798378408341</v>
      </c>
      <c r="E3300" s="17">
        <v>34881.731487706151</v>
      </c>
    </row>
    <row r="3301" spans="2:5" x14ac:dyDescent="0.25">
      <c r="B3301" s="15">
        <v>3298</v>
      </c>
      <c r="C3301" s="20">
        <v>47795.941247075229</v>
      </c>
      <c r="D3301" s="20">
        <v>47795.941247075229</v>
      </c>
      <c r="E3301" s="17">
        <v>34737.145282466554</v>
      </c>
    </row>
    <row r="3302" spans="2:5" x14ac:dyDescent="0.25">
      <c r="B3302" s="15">
        <v>3299</v>
      </c>
      <c r="C3302" s="20">
        <v>37805.570974644128</v>
      </c>
      <c r="D3302" s="20">
        <v>37805.570974644128</v>
      </c>
      <c r="E3302" s="17">
        <v>71328.391019864197</v>
      </c>
    </row>
    <row r="3303" spans="2:5" x14ac:dyDescent="0.25">
      <c r="B3303" s="15">
        <v>3300</v>
      </c>
      <c r="C3303" s="20">
        <v>42309.022325645019</v>
      </c>
      <c r="D3303" s="20">
        <v>42309.022325645019</v>
      </c>
      <c r="E3303" s="17">
        <v>35650.741983153617</v>
      </c>
    </row>
    <row r="3304" spans="2:5" x14ac:dyDescent="0.25">
      <c r="B3304" s="15">
        <v>3301</v>
      </c>
      <c r="C3304" s="20">
        <v>44296.414364126322</v>
      </c>
      <c r="D3304" s="20">
        <v>44296.414364126322</v>
      </c>
      <c r="E3304" s="17">
        <v>39036.432691620044</v>
      </c>
    </row>
    <row r="3305" spans="2:5" x14ac:dyDescent="0.25">
      <c r="B3305" s="15">
        <v>3302</v>
      </c>
      <c r="C3305" s="20">
        <v>37607.621169360951</v>
      </c>
      <c r="D3305" s="20">
        <v>37607.621169360951</v>
      </c>
      <c r="E3305" s="17">
        <v>86928.756551823186</v>
      </c>
    </row>
    <row r="3306" spans="2:5" x14ac:dyDescent="0.25">
      <c r="B3306" s="15">
        <v>3303</v>
      </c>
      <c r="C3306" s="20">
        <v>32072.898262687188</v>
      </c>
      <c r="D3306" s="20">
        <v>32072.898262687188</v>
      </c>
      <c r="E3306" s="17">
        <v>28830.117407076334</v>
      </c>
    </row>
    <row r="3307" spans="2:5" x14ac:dyDescent="0.25">
      <c r="B3307" s="15">
        <v>3304</v>
      </c>
      <c r="C3307" s="20">
        <v>38315.859330443745</v>
      </c>
      <c r="D3307" s="20">
        <v>38315.859330443745</v>
      </c>
      <c r="E3307" s="17">
        <v>32730.790241338371</v>
      </c>
    </row>
    <row r="3308" spans="2:5" x14ac:dyDescent="0.25">
      <c r="B3308" s="15">
        <v>3305</v>
      </c>
      <c r="C3308" s="20">
        <v>39596.306525464715</v>
      </c>
      <c r="D3308" s="20">
        <v>39596.306525464715</v>
      </c>
      <c r="E3308" s="17">
        <v>25482.567092438694</v>
      </c>
    </row>
    <row r="3309" spans="2:5" x14ac:dyDescent="0.25">
      <c r="B3309" s="15">
        <v>3306</v>
      </c>
      <c r="C3309" s="20">
        <v>29626.650192354064</v>
      </c>
      <c r="D3309" s="20">
        <v>29626.650192354064</v>
      </c>
      <c r="E3309" s="17">
        <v>31905.633657876606</v>
      </c>
    </row>
    <row r="3310" spans="2:5" x14ac:dyDescent="0.25">
      <c r="B3310" s="15">
        <v>3307</v>
      </c>
      <c r="C3310" s="20">
        <v>55412.417091286152</v>
      </c>
      <c r="D3310" s="20">
        <v>55412.417091286152</v>
      </c>
      <c r="E3310" s="17">
        <v>70163.741197818221</v>
      </c>
    </row>
    <row r="3311" spans="2:5" x14ac:dyDescent="0.25">
      <c r="B3311" s="15">
        <v>3308</v>
      </c>
      <c r="C3311" s="20">
        <v>54339.252581555964</v>
      </c>
      <c r="D3311" s="20">
        <v>54339.252581555964</v>
      </c>
      <c r="E3311" s="17">
        <v>74643.966466539539</v>
      </c>
    </row>
    <row r="3312" spans="2:5" x14ac:dyDescent="0.25">
      <c r="B3312" s="15">
        <v>3309</v>
      </c>
      <c r="C3312" s="20">
        <v>42255.010095416081</v>
      </c>
      <c r="D3312" s="20">
        <v>42255.010095416081</v>
      </c>
      <c r="E3312" s="17">
        <v>19799.712843634305</v>
      </c>
    </row>
    <row r="3313" spans="2:5" x14ac:dyDescent="0.25">
      <c r="B3313" s="15">
        <v>3310</v>
      </c>
      <c r="C3313" s="20">
        <v>30804.74916635362</v>
      </c>
      <c r="D3313" s="20">
        <v>30804.74916635362</v>
      </c>
      <c r="E3313" s="17">
        <v>61648.675293185981</v>
      </c>
    </row>
    <row r="3314" spans="2:5" x14ac:dyDescent="0.25">
      <c r="B3314" s="15">
        <v>3311</v>
      </c>
      <c r="C3314" s="20">
        <v>42543.223288193731</v>
      </c>
      <c r="D3314" s="20">
        <v>42543.223288193731</v>
      </c>
      <c r="E3314" s="17">
        <v>42155.347627715011</v>
      </c>
    </row>
    <row r="3315" spans="2:5" x14ac:dyDescent="0.25">
      <c r="B3315" s="15">
        <v>3312</v>
      </c>
      <c r="C3315" s="20">
        <v>51429.314529176867</v>
      </c>
      <c r="D3315" s="20">
        <v>51429.314529176867</v>
      </c>
      <c r="E3315" s="17">
        <v>32133.324639507249</v>
      </c>
    </row>
    <row r="3316" spans="2:5" x14ac:dyDescent="0.25">
      <c r="B3316" s="15">
        <v>3313</v>
      </c>
      <c r="C3316" s="20">
        <v>34671.220043392561</v>
      </c>
      <c r="D3316" s="20">
        <v>34671.220043392561</v>
      </c>
      <c r="E3316" s="17">
        <v>38551.125935014781</v>
      </c>
    </row>
    <row r="3317" spans="2:5" x14ac:dyDescent="0.25">
      <c r="B3317" s="15">
        <v>3314</v>
      </c>
      <c r="C3317" s="20">
        <v>38622.720656796213</v>
      </c>
      <c r="D3317" s="20">
        <v>38622.720656796213</v>
      </c>
      <c r="E3317" s="17">
        <v>31641.790885760129</v>
      </c>
    </row>
    <row r="3318" spans="2:5" x14ac:dyDescent="0.25">
      <c r="B3318" s="15">
        <v>3315</v>
      </c>
      <c r="C3318" s="20">
        <v>44708.240085261568</v>
      </c>
      <c r="D3318" s="20">
        <v>44708.240085261568</v>
      </c>
      <c r="E3318" s="17">
        <v>42564.553136887167</v>
      </c>
    </row>
    <row r="3319" spans="2:5" x14ac:dyDescent="0.25">
      <c r="B3319" s="15">
        <v>3316</v>
      </c>
      <c r="C3319" s="20">
        <v>44526.445736303853</v>
      </c>
      <c r="D3319" s="20">
        <v>44526.445736303853</v>
      </c>
      <c r="E3319" s="17">
        <v>73886.01726724628</v>
      </c>
    </row>
    <row r="3320" spans="2:5" x14ac:dyDescent="0.25">
      <c r="B3320" s="15">
        <v>3317</v>
      </c>
      <c r="C3320" s="20">
        <v>48348.1678837297</v>
      </c>
      <c r="D3320" s="20">
        <v>48348.1678837297</v>
      </c>
      <c r="E3320" s="17">
        <v>46517.02473932151</v>
      </c>
    </row>
    <row r="3321" spans="2:5" x14ac:dyDescent="0.25">
      <c r="B3321" s="15">
        <v>3318</v>
      </c>
      <c r="C3321" s="20">
        <v>50674.266205613632</v>
      </c>
      <c r="D3321" s="20">
        <v>50674.266205613632</v>
      </c>
      <c r="E3321" s="17">
        <v>58176.511745381744</v>
      </c>
    </row>
    <row r="3322" spans="2:5" x14ac:dyDescent="0.25">
      <c r="B3322" s="15">
        <v>3319</v>
      </c>
      <c r="C3322" s="20">
        <v>38236.348986904501</v>
      </c>
      <c r="D3322" s="20">
        <v>38236.348986904501</v>
      </c>
      <c r="E3322" s="17">
        <v>48892.62606869515</v>
      </c>
    </row>
    <row r="3323" spans="2:5" x14ac:dyDescent="0.25">
      <c r="B3323" s="15">
        <v>3320</v>
      </c>
      <c r="C3323" s="20">
        <v>40580.47696891438</v>
      </c>
      <c r="D3323" s="20">
        <v>40580.47696891438</v>
      </c>
      <c r="E3323" s="17">
        <v>96089.927889698578</v>
      </c>
    </row>
    <row r="3324" spans="2:5" x14ac:dyDescent="0.25">
      <c r="B3324" s="15">
        <v>3321</v>
      </c>
      <c r="C3324" s="20">
        <v>31371.170204355636</v>
      </c>
      <c r="D3324" s="20">
        <v>31371.170204355636</v>
      </c>
      <c r="E3324" s="17">
        <v>20045.271424340568</v>
      </c>
    </row>
    <row r="3325" spans="2:5" x14ac:dyDescent="0.25">
      <c r="B3325" s="15">
        <v>3322</v>
      </c>
      <c r="C3325" s="20">
        <v>26090.25400583812</v>
      </c>
      <c r="D3325" s="20">
        <v>26090.25400583812</v>
      </c>
      <c r="E3325" s="17">
        <v>31355.330945953541</v>
      </c>
    </row>
    <row r="3326" spans="2:5" x14ac:dyDescent="0.25">
      <c r="B3326" s="15">
        <v>3323</v>
      </c>
      <c r="C3326" s="20">
        <v>37288.065531654218</v>
      </c>
      <c r="D3326" s="20">
        <v>37288.065531654218</v>
      </c>
      <c r="E3326" s="17">
        <v>40751.627402677223</v>
      </c>
    </row>
    <row r="3327" spans="2:5" x14ac:dyDescent="0.25">
      <c r="B3327" s="15">
        <v>3324</v>
      </c>
      <c r="C3327" s="20">
        <v>38903.535970664867</v>
      </c>
      <c r="D3327" s="20">
        <v>38903.535970664867</v>
      </c>
      <c r="E3327" s="17">
        <v>18464.309239286125</v>
      </c>
    </row>
    <row r="3328" spans="2:5" x14ac:dyDescent="0.25">
      <c r="B3328" s="15">
        <v>3325</v>
      </c>
      <c r="C3328" s="20">
        <v>43873.904965091788</v>
      </c>
      <c r="D3328" s="20">
        <v>43873.904965091788</v>
      </c>
      <c r="E3328" s="17">
        <v>32820.592772115509</v>
      </c>
    </row>
    <row r="3329" spans="2:5" x14ac:dyDescent="0.25">
      <c r="B3329" s="15">
        <v>3326</v>
      </c>
      <c r="C3329" s="20">
        <v>39308.717242786995</v>
      </c>
      <c r="D3329" s="20">
        <v>39308.717242786995</v>
      </c>
      <c r="E3329" s="17">
        <v>27917.629459337997</v>
      </c>
    </row>
    <row r="3330" spans="2:5" x14ac:dyDescent="0.25">
      <c r="B3330" s="15">
        <v>3327</v>
      </c>
      <c r="C3330" s="20">
        <v>37266.695271429002</v>
      </c>
      <c r="D3330" s="20">
        <v>37266.695271429002</v>
      </c>
      <c r="E3330" s="17">
        <v>33878.602675361326</v>
      </c>
    </row>
    <row r="3331" spans="2:5" x14ac:dyDescent="0.25">
      <c r="B3331" s="15">
        <v>3328</v>
      </c>
      <c r="C3331" s="20">
        <v>43159.251449021169</v>
      </c>
      <c r="D3331" s="20">
        <v>43159.251449021169</v>
      </c>
      <c r="E3331" s="17">
        <v>62272.338830411674</v>
      </c>
    </row>
    <row r="3332" spans="2:5" x14ac:dyDescent="0.25">
      <c r="B3332" s="15">
        <v>3329</v>
      </c>
      <c r="C3332" s="20">
        <v>42734.519111009773</v>
      </c>
      <c r="D3332" s="20">
        <v>42734.519111009773</v>
      </c>
      <c r="E3332" s="17">
        <v>49902.067469033573</v>
      </c>
    </row>
    <row r="3333" spans="2:5" x14ac:dyDescent="0.25">
      <c r="B3333" s="15">
        <v>3330</v>
      </c>
      <c r="C3333" s="20">
        <v>49968.193132092143</v>
      </c>
      <c r="D3333" s="20">
        <v>49968.193132092143</v>
      </c>
      <c r="E3333" s="17">
        <v>67294.780094117712</v>
      </c>
    </row>
    <row r="3334" spans="2:5" x14ac:dyDescent="0.25">
      <c r="B3334" s="15">
        <v>3331</v>
      </c>
      <c r="C3334" s="20">
        <v>31517.207282174964</v>
      </c>
      <c r="D3334" s="20">
        <v>31517.207282174964</v>
      </c>
      <c r="E3334" s="17">
        <v>32729.425628335834</v>
      </c>
    </row>
    <row r="3335" spans="2:5" x14ac:dyDescent="0.25">
      <c r="B3335" s="15">
        <v>3332</v>
      </c>
      <c r="C3335" s="20">
        <v>44429.718845560208</v>
      </c>
      <c r="D3335" s="20">
        <v>44429.718845560208</v>
      </c>
      <c r="E3335" s="17">
        <v>40645.798751041802</v>
      </c>
    </row>
    <row r="3336" spans="2:5" x14ac:dyDescent="0.25">
      <c r="B3336" s="15">
        <v>3333</v>
      </c>
      <c r="C3336" s="20">
        <v>38888.675585743644</v>
      </c>
      <c r="D3336" s="20">
        <v>38888.675585743644</v>
      </c>
      <c r="E3336" s="17">
        <v>26635.322154315385</v>
      </c>
    </row>
    <row r="3337" spans="2:5" x14ac:dyDescent="0.25">
      <c r="B3337" s="15">
        <v>3334</v>
      </c>
      <c r="C3337" s="20">
        <v>41113.610444558537</v>
      </c>
      <c r="D3337" s="20">
        <v>41113.610444558537</v>
      </c>
      <c r="E3337" s="17">
        <v>69448.812359051066</v>
      </c>
    </row>
    <row r="3338" spans="2:5" x14ac:dyDescent="0.25">
      <c r="B3338" s="15">
        <v>3335</v>
      </c>
      <c r="C3338" s="20">
        <v>26504.640083190206</v>
      </c>
      <c r="D3338" s="20">
        <v>26504.640083190206</v>
      </c>
      <c r="E3338" s="17">
        <v>37118.303450396765</v>
      </c>
    </row>
    <row r="3339" spans="2:5" x14ac:dyDescent="0.25">
      <c r="B3339" s="15">
        <v>3336</v>
      </c>
      <c r="C3339" s="20">
        <v>36476.023472573739</v>
      </c>
      <c r="D3339" s="20">
        <v>36476.023472573739</v>
      </c>
      <c r="E3339" s="17">
        <v>68531.439254142722</v>
      </c>
    </row>
    <row r="3340" spans="2:5" x14ac:dyDescent="0.25">
      <c r="B3340" s="15">
        <v>3337</v>
      </c>
      <c r="C3340" s="20">
        <v>43823.828342814144</v>
      </c>
      <c r="D3340" s="20">
        <v>43823.828342814144</v>
      </c>
      <c r="E3340" s="17">
        <v>27055.04854225993</v>
      </c>
    </row>
    <row r="3341" spans="2:5" x14ac:dyDescent="0.25">
      <c r="B3341" s="15">
        <v>3338</v>
      </c>
      <c r="C3341" s="20">
        <v>35541.735963860752</v>
      </c>
      <c r="D3341" s="20">
        <v>35541.735963860752</v>
      </c>
      <c r="E3341" s="17">
        <v>41835.17419842245</v>
      </c>
    </row>
    <row r="3342" spans="2:5" x14ac:dyDescent="0.25">
      <c r="B3342" s="15">
        <v>3339</v>
      </c>
      <c r="C3342" s="20">
        <v>43122.475935267132</v>
      </c>
      <c r="D3342" s="20">
        <v>43122.475935267132</v>
      </c>
      <c r="E3342" s="17">
        <v>32673.08371165991</v>
      </c>
    </row>
    <row r="3343" spans="2:5" x14ac:dyDescent="0.25">
      <c r="B3343" s="15">
        <v>3340</v>
      </c>
      <c r="C3343" s="20">
        <v>45812.347326256066</v>
      </c>
      <c r="D3343" s="20">
        <v>45812.347326256066</v>
      </c>
      <c r="E3343" s="17">
        <v>68603.030605976601</v>
      </c>
    </row>
    <row r="3344" spans="2:5" x14ac:dyDescent="0.25">
      <c r="B3344" s="15">
        <v>3341</v>
      </c>
      <c r="C3344" s="20">
        <v>40259.963659369263</v>
      </c>
      <c r="D3344" s="20">
        <v>40259.963659369263</v>
      </c>
      <c r="E3344" s="17">
        <v>51130.912361267277</v>
      </c>
    </row>
    <row r="3345" spans="2:5" x14ac:dyDescent="0.25">
      <c r="B3345" s="15">
        <v>3342</v>
      </c>
      <c r="C3345" s="20">
        <v>37181.16563056974</v>
      </c>
      <c r="D3345" s="20">
        <v>37181.16563056974</v>
      </c>
      <c r="E3345" s="17">
        <v>38630.601906417862</v>
      </c>
    </row>
    <row r="3346" spans="2:5" x14ac:dyDescent="0.25">
      <c r="B3346" s="15">
        <v>3343</v>
      </c>
      <c r="C3346" s="20">
        <v>35595.177029791761</v>
      </c>
      <c r="D3346" s="20">
        <v>35595.177029791761</v>
      </c>
      <c r="E3346" s="17">
        <v>68146.607217995639</v>
      </c>
    </row>
    <row r="3347" spans="2:5" x14ac:dyDescent="0.25">
      <c r="B3347" s="15">
        <v>3344</v>
      </c>
      <c r="C3347" s="20">
        <v>32870.723989822218</v>
      </c>
      <c r="D3347" s="20">
        <v>32870.723989822218</v>
      </c>
      <c r="E3347" s="17">
        <v>30958.767925528249</v>
      </c>
    </row>
    <row r="3348" spans="2:5" x14ac:dyDescent="0.25">
      <c r="B3348" s="15">
        <v>3345</v>
      </c>
      <c r="C3348" s="20">
        <v>44622.892459791867</v>
      </c>
      <c r="D3348" s="20">
        <v>44622.892459791867</v>
      </c>
      <c r="E3348" s="17">
        <v>30581.645465538972</v>
      </c>
    </row>
    <row r="3349" spans="2:5" x14ac:dyDescent="0.25">
      <c r="B3349" s="15">
        <v>3346</v>
      </c>
      <c r="C3349" s="20">
        <v>33266.925317408961</v>
      </c>
      <c r="D3349" s="20">
        <v>33266.925317408961</v>
      </c>
      <c r="E3349" s="17">
        <v>19656.015116438393</v>
      </c>
    </row>
    <row r="3350" spans="2:5" x14ac:dyDescent="0.25">
      <c r="B3350" s="15">
        <v>3347</v>
      </c>
      <c r="C3350" s="20">
        <v>35567.422698549992</v>
      </c>
      <c r="D3350" s="20">
        <v>35567.422698549992</v>
      </c>
      <c r="E3350" s="17">
        <v>37921.195715954411</v>
      </c>
    </row>
    <row r="3351" spans="2:5" x14ac:dyDescent="0.25">
      <c r="B3351" s="15">
        <v>3348</v>
      </c>
      <c r="C3351" s="20">
        <v>25028.270933912856</v>
      </c>
      <c r="D3351" s="20">
        <v>25028.270933912856</v>
      </c>
      <c r="E3351" s="17">
        <v>35665.289284659899</v>
      </c>
    </row>
    <row r="3352" spans="2:5" x14ac:dyDescent="0.25">
      <c r="B3352" s="15">
        <v>3349</v>
      </c>
      <c r="C3352" s="20">
        <v>40123.928538066088</v>
      </c>
      <c r="D3352" s="20">
        <v>40123.928538066088</v>
      </c>
      <c r="E3352" s="17">
        <v>45998.306453020166</v>
      </c>
    </row>
    <row r="3353" spans="2:5" x14ac:dyDescent="0.25">
      <c r="B3353" s="15">
        <v>3350</v>
      </c>
      <c r="C3353" s="20">
        <v>33817.151431299331</v>
      </c>
      <c r="D3353" s="20">
        <v>33817.151431299331</v>
      </c>
      <c r="E3353" s="17">
        <v>44865.528307267763</v>
      </c>
    </row>
    <row r="3354" spans="2:5" x14ac:dyDescent="0.25">
      <c r="B3354" s="15">
        <v>3351</v>
      </c>
      <c r="C3354" s="20">
        <v>37456.837778275447</v>
      </c>
      <c r="D3354" s="20">
        <v>37456.837778275447</v>
      </c>
      <c r="E3354" s="17">
        <v>29712.560397075515</v>
      </c>
    </row>
    <row r="3355" spans="2:5" x14ac:dyDescent="0.25">
      <c r="B3355" s="15">
        <v>3352</v>
      </c>
      <c r="C3355" s="20">
        <v>45956.584696987091</v>
      </c>
      <c r="D3355" s="20">
        <v>45956.584696987091</v>
      </c>
      <c r="E3355" s="17">
        <v>37239.140868414921</v>
      </c>
    </row>
    <row r="3356" spans="2:5" x14ac:dyDescent="0.25">
      <c r="B3356" s="15">
        <v>3353</v>
      </c>
      <c r="C3356" s="20">
        <v>61568.883830030616</v>
      </c>
      <c r="D3356" s="20">
        <v>61568.883830030616</v>
      </c>
      <c r="E3356" s="17">
        <v>22004.299674207057</v>
      </c>
    </row>
    <row r="3357" spans="2:5" x14ac:dyDescent="0.25">
      <c r="B3357" s="15">
        <v>3354</v>
      </c>
      <c r="C3357" s="20">
        <v>34768.957708486909</v>
      </c>
      <c r="D3357" s="20">
        <v>34768.957708486909</v>
      </c>
      <c r="E3357" s="17">
        <v>25519.603624161056</v>
      </c>
    </row>
    <row r="3358" spans="2:5" x14ac:dyDescent="0.25">
      <c r="B3358" s="15">
        <v>3355</v>
      </c>
      <c r="C3358" s="20">
        <v>31222.355174733646</v>
      </c>
      <c r="D3358" s="20">
        <v>31222.355174733646</v>
      </c>
      <c r="E3358" s="17">
        <v>53887.485157091134</v>
      </c>
    </row>
    <row r="3359" spans="2:5" x14ac:dyDescent="0.25">
      <c r="B3359" s="15">
        <v>3356</v>
      </c>
      <c r="C3359" s="20">
        <v>43971.880877161479</v>
      </c>
      <c r="D3359" s="20">
        <v>43971.880877161479</v>
      </c>
      <c r="E3359" s="17">
        <v>82874.337078804645</v>
      </c>
    </row>
    <row r="3360" spans="2:5" x14ac:dyDescent="0.25">
      <c r="B3360" s="15">
        <v>3357</v>
      </c>
      <c r="C3360" s="20">
        <v>52595.563473334827</v>
      </c>
      <c r="D3360" s="20">
        <v>52595.563473334827</v>
      </c>
      <c r="E3360" s="17">
        <v>41173.197100771438</v>
      </c>
    </row>
    <row r="3361" spans="2:5" x14ac:dyDescent="0.25">
      <c r="B3361" s="15">
        <v>3358</v>
      </c>
      <c r="C3361" s="20">
        <v>33432.181630656618</v>
      </c>
      <c r="D3361" s="20">
        <v>33432.181630656618</v>
      </c>
      <c r="E3361" s="17">
        <v>26976.376677498636</v>
      </c>
    </row>
    <row r="3362" spans="2:5" x14ac:dyDescent="0.25">
      <c r="B3362" s="15">
        <v>3359</v>
      </c>
      <c r="C3362" s="20">
        <v>44881.64295063087</v>
      </c>
      <c r="D3362" s="20">
        <v>44881.64295063087</v>
      </c>
      <c r="E3362" s="17">
        <v>24511.24245299022</v>
      </c>
    </row>
    <row r="3363" spans="2:5" x14ac:dyDescent="0.25">
      <c r="B3363" s="15">
        <v>3360</v>
      </c>
      <c r="C3363" s="20">
        <v>24590.897562275808</v>
      </c>
      <c r="D3363" s="20">
        <v>24590.897562275808</v>
      </c>
      <c r="E3363" s="17">
        <v>38068.716460858501</v>
      </c>
    </row>
    <row r="3364" spans="2:5" x14ac:dyDescent="0.25">
      <c r="B3364" s="15">
        <v>3361</v>
      </c>
      <c r="C3364" s="20">
        <v>37642.554955030275</v>
      </c>
      <c r="D3364" s="20">
        <v>37642.554955030275</v>
      </c>
      <c r="E3364" s="17">
        <v>70598.64146930947</v>
      </c>
    </row>
    <row r="3365" spans="2:5" x14ac:dyDescent="0.25">
      <c r="B3365" s="15">
        <v>3362</v>
      </c>
      <c r="C3365" s="20">
        <v>44360.420045727056</v>
      </c>
      <c r="D3365" s="20">
        <v>44360.420045727056</v>
      </c>
      <c r="E3365" s="17">
        <v>75444.610786412071</v>
      </c>
    </row>
    <row r="3366" spans="2:5" x14ac:dyDescent="0.25">
      <c r="B3366" s="15">
        <v>3363</v>
      </c>
      <c r="C3366" s="20">
        <v>37846.912985210234</v>
      </c>
      <c r="D3366" s="20">
        <v>37846.912985210234</v>
      </c>
      <c r="E3366" s="17">
        <v>52523.285912760832</v>
      </c>
    </row>
    <row r="3367" spans="2:5" x14ac:dyDescent="0.25">
      <c r="B3367" s="15">
        <v>3364</v>
      </c>
      <c r="C3367" s="20">
        <v>42992.125699255368</v>
      </c>
      <c r="D3367" s="20">
        <v>42992.125699255368</v>
      </c>
      <c r="E3367" s="17">
        <v>20634.01914240266</v>
      </c>
    </row>
    <row r="3368" spans="2:5" x14ac:dyDescent="0.25">
      <c r="B3368" s="15">
        <v>3365</v>
      </c>
      <c r="C3368" s="20">
        <v>36815.312566327761</v>
      </c>
      <c r="D3368" s="20">
        <v>36815.312566327761</v>
      </c>
      <c r="E3368" s="17">
        <v>28760.893993878723</v>
      </c>
    </row>
    <row r="3369" spans="2:5" x14ac:dyDescent="0.25">
      <c r="B3369" s="15">
        <v>3366</v>
      </c>
      <c r="C3369" s="20">
        <v>38956.551151658983</v>
      </c>
      <c r="D3369" s="20">
        <v>38956.551151658983</v>
      </c>
      <c r="E3369" s="17">
        <v>39796.429570927459</v>
      </c>
    </row>
    <row r="3370" spans="2:5" x14ac:dyDescent="0.25">
      <c r="B3370" s="15">
        <v>3367</v>
      </c>
      <c r="C3370" s="20">
        <v>44541.182136056261</v>
      </c>
      <c r="D3370" s="20">
        <v>44541.182136056261</v>
      </c>
      <c r="E3370" s="17">
        <v>99106.456585093343</v>
      </c>
    </row>
    <row r="3371" spans="2:5" x14ac:dyDescent="0.25">
      <c r="B3371" s="15">
        <v>3368</v>
      </c>
      <c r="C3371" s="20">
        <v>46250.474666073867</v>
      </c>
      <c r="D3371" s="20">
        <v>46250.474666073867</v>
      </c>
      <c r="E3371" s="17">
        <v>25690.627126506926</v>
      </c>
    </row>
    <row r="3372" spans="2:5" x14ac:dyDescent="0.25">
      <c r="B3372" s="15">
        <v>3369</v>
      </c>
      <c r="C3372" s="20">
        <v>61932.855538010102</v>
      </c>
      <c r="D3372" s="20">
        <v>61932.855538010102</v>
      </c>
      <c r="E3372" s="17">
        <v>32637.151586129872</v>
      </c>
    </row>
    <row r="3373" spans="2:5" x14ac:dyDescent="0.25">
      <c r="B3373" s="15">
        <v>3370</v>
      </c>
      <c r="C3373" s="20">
        <v>38173.234470335221</v>
      </c>
      <c r="D3373" s="20">
        <v>38173.234470335221</v>
      </c>
      <c r="E3373" s="17">
        <v>29671.220650708896</v>
      </c>
    </row>
    <row r="3374" spans="2:5" x14ac:dyDescent="0.25">
      <c r="B3374" s="15">
        <v>3371</v>
      </c>
      <c r="C3374" s="20">
        <v>46308.786241417853</v>
      </c>
      <c r="D3374" s="20">
        <v>46308.786241417853</v>
      </c>
      <c r="E3374" s="17">
        <v>35046.070128282132</v>
      </c>
    </row>
    <row r="3375" spans="2:5" x14ac:dyDescent="0.25">
      <c r="B3375" s="15">
        <v>3372</v>
      </c>
      <c r="C3375" s="20">
        <v>41955.782841202999</v>
      </c>
      <c r="D3375" s="20">
        <v>41955.782841202999</v>
      </c>
      <c r="E3375" s="17">
        <v>45503.50782870323</v>
      </c>
    </row>
    <row r="3376" spans="2:5" x14ac:dyDescent="0.25">
      <c r="B3376" s="15">
        <v>3373</v>
      </c>
      <c r="C3376" s="20">
        <v>59448.688168330191</v>
      </c>
      <c r="D3376" s="20">
        <v>59448.688168330191</v>
      </c>
      <c r="E3376" s="17">
        <v>54040.135991153678</v>
      </c>
    </row>
    <row r="3377" spans="2:5" x14ac:dyDescent="0.25">
      <c r="B3377" s="15">
        <v>3374</v>
      </c>
      <c r="C3377" s="20">
        <v>35945.542452136484</v>
      </c>
      <c r="D3377" s="20">
        <v>35945.542452136484</v>
      </c>
      <c r="E3377" s="17">
        <v>36161.250995583578</v>
      </c>
    </row>
    <row r="3378" spans="2:5" x14ac:dyDescent="0.25">
      <c r="B3378" s="15">
        <v>3375</v>
      </c>
      <c r="C3378" s="20">
        <v>32815.885726293571</v>
      </c>
      <c r="D3378" s="20">
        <v>32815.885726293571</v>
      </c>
      <c r="E3378" s="17">
        <v>39791.840505162007</v>
      </c>
    </row>
    <row r="3379" spans="2:5" x14ac:dyDescent="0.25">
      <c r="B3379" s="15">
        <v>3376</v>
      </c>
      <c r="C3379" s="20">
        <v>45383.225161555325</v>
      </c>
      <c r="D3379" s="20">
        <v>45383.225161555325</v>
      </c>
      <c r="E3379" s="17">
        <v>26228.994065303272</v>
      </c>
    </row>
    <row r="3380" spans="2:5" x14ac:dyDescent="0.25">
      <c r="B3380" s="15">
        <v>3377</v>
      </c>
      <c r="C3380" s="20">
        <v>34791.917422366088</v>
      </c>
      <c r="D3380" s="20">
        <v>34791.917422366088</v>
      </c>
      <c r="E3380" s="17">
        <v>70025.435076061098</v>
      </c>
    </row>
    <row r="3381" spans="2:5" x14ac:dyDescent="0.25">
      <c r="B3381" s="15">
        <v>3378</v>
      </c>
      <c r="C3381" s="20">
        <v>47749.033908269652</v>
      </c>
      <c r="D3381" s="20">
        <v>47749.033908269652</v>
      </c>
      <c r="E3381" s="17">
        <v>31685.852390392174</v>
      </c>
    </row>
    <row r="3382" spans="2:5" x14ac:dyDescent="0.25">
      <c r="B3382" s="15">
        <v>3379</v>
      </c>
      <c r="C3382" s="20">
        <v>34254.824497163827</v>
      </c>
      <c r="D3382" s="20">
        <v>34254.824497163827</v>
      </c>
      <c r="E3382" s="17">
        <v>29112.318641475667</v>
      </c>
    </row>
    <row r="3383" spans="2:5" x14ac:dyDescent="0.25">
      <c r="B3383" s="15">
        <v>3380</v>
      </c>
      <c r="C3383" s="20">
        <v>37729.634886039086</v>
      </c>
      <c r="D3383" s="20">
        <v>37729.634886039086</v>
      </c>
      <c r="E3383" s="17">
        <v>27103.575915859423</v>
      </c>
    </row>
    <row r="3384" spans="2:5" x14ac:dyDescent="0.25">
      <c r="B3384" s="15">
        <v>3381</v>
      </c>
      <c r="C3384" s="20">
        <v>26656.25738024684</v>
      </c>
      <c r="D3384" s="20">
        <v>26656.25738024684</v>
      </c>
      <c r="E3384" s="17">
        <v>19205.644984515751</v>
      </c>
    </row>
    <row r="3385" spans="2:5" x14ac:dyDescent="0.25">
      <c r="B3385" s="15">
        <v>3382</v>
      </c>
      <c r="C3385" s="20">
        <v>34694.702271596761</v>
      </c>
      <c r="D3385" s="20">
        <v>34694.702271596761</v>
      </c>
      <c r="E3385" s="17">
        <v>37050.722192872963</v>
      </c>
    </row>
    <row r="3386" spans="2:5" x14ac:dyDescent="0.25">
      <c r="B3386" s="15">
        <v>3383</v>
      </c>
      <c r="C3386" s="20">
        <v>37348.132932103894</v>
      </c>
      <c r="D3386" s="20">
        <v>37348.132932103894</v>
      </c>
      <c r="E3386" s="17">
        <v>108444.50454735698</v>
      </c>
    </row>
    <row r="3387" spans="2:5" x14ac:dyDescent="0.25">
      <c r="B3387" s="15">
        <v>3384</v>
      </c>
      <c r="C3387" s="20">
        <v>47591.048446792083</v>
      </c>
      <c r="D3387" s="20">
        <v>47591.048446792083</v>
      </c>
      <c r="E3387" s="17">
        <v>30782.44709652774</v>
      </c>
    </row>
    <row r="3388" spans="2:5" x14ac:dyDescent="0.25">
      <c r="B3388" s="15">
        <v>3385</v>
      </c>
      <c r="C3388" s="20">
        <v>32939.430558849577</v>
      </c>
      <c r="D3388" s="20">
        <v>32939.430558849577</v>
      </c>
      <c r="E3388" s="17">
        <v>98919.974725772976</v>
      </c>
    </row>
    <row r="3389" spans="2:5" x14ac:dyDescent="0.25">
      <c r="B3389" s="15">
        <v>3386</v>
      </c>
      <c r="C3389" s="20">
        <v>33949.302433604316</v>
      </c>
      <c r="D3389" s="20">
        <v>33949.302433604316</v>
      </c>
      <c r="E3389" s="17">
        <v>41952.386456587017</v>
      </c>
    </row>
    <row r="3390" spans="2:5" x14ac:dyDescent="0.25">
      <c r="B3390" s="15">
        <v>3387</v>
      </c>
      <c r="C3390" s="20">
        <v>36968.373672692891</v>
      </c>
      <c r="D3390" s="20">
        <v>36968.373672692891</v>
      </c>
      <c r="E3390" s="17">
        <v>33409.814487137985</v>
      </c>
    </row>
    <row r="3391" spans="2:5" x14ac:dyDescent="0.25">
      <c r="B3391" s="15">
        <v>3388</v>
      </c>
      <c r="C3391" s="20">
        <v>56056.301838599698</v>
      </c>
      <c r="D3391" s="20">
        <v>56056.301838599698</v>
      </c>
      <c r="E3391" s="17">
        <v>35604.176326541667</v>
      </c>
    </row>
    <row r="3392" spans="2:5" x14ac:dyDescent="0.25">
      <c r="B3392" s="15">
        <v>3389</v>
      </c>
      <c r="C3392" s="20">
        <v>39849.856546726609</v>
      </c>
      <c r="D3392" s="20">
        <v>39849.856546726609</v>
      </c>
      <c r="E3392" s="17">
        <v>23449.986506689249</v>
      </c>
    </row>
    <row r="3393" spans="2:5" x14ac:dyDescent="0.25">
      <c r="B3393" s="15">
        <v>3390</v>
      </c>
      <c r="C3393" s="20">
        <v>31331.909072669114</v>
      </c>
      <c r="D3393" s="20">
        <v>31331.909072669114</v>
      </c>
      <c r="E3393" s="17">
        <v>43945.491517270166</v>
      </c>
    </row>
    <row r="3394" spans="2:5" x14ac:dyDescent="0.25">
      <c r="B3394" s="15">
        <v>3391</v>
      </c>
      <c r="C3394" s="20">
        <v>45831.97528291757</v>
      </c>
      <c r="D3394" s="20">
        <v>45831.97528291757</v>
      </c>
      <c r="E3394" s="17">
        <v>22874.254169964875</v>
      </c>
    </row>
    <row r="3395" spans="2:5" x14ac:dyDescent="0.25">
      <c r="B3395" s="15">
        <v>3392</v>
      </c>
      <c r="C3395" s="20">
        <v>43605.467539898993</v>
      </c>
      <c r="D3395" s="20">
        <v>43605.467539898993</v>
      </c>
      <c r="E3395" s="17">
        <v>28357.609063244468</v>
      </c>
    </row>
    <row r="3396" spans="2:5" x14ac:dyDescent="0.25">
      <c r="B3396" s="15">
        <v>3393</v>
      </c>
      <c r="C3396" s="20">
        <v>34392.738628566192</v>
      </c>
      <c r="D3396" s="20">
        <v>34392.738628566192</v>
      </c>
      <c r="E3396" s="17">
        <v>56058.247204239116</v>
      </c>
    </row>
    <row r="3397" spans="2:5" x14ac:dyDescent="0.25">
      <c r="B3397" s="15">
        <v>3394</v>
      </c>
      <c r="C3397" s="20">
        <v>35266.198058242291</v>
      </c>
      <c r="D3397" s="20">
        <v>35266.198058242291</v>
      </c>
      <c r="E3397" s="17">
        <v>58514.956641857789</v>
      </c>
    </row>
    <row r="3398" spans="2:5" x14ac:dyDescent="0.25">
      <c r="B3398" s="15">
        <v>3395</v>
      </c>
      <c r="C3398" s="20">
        <v>35279.736864117942</v>
      </c>
      <c r="D3398" s="20">
        <v>35279.736864117942</v>
      </c>
      <c r="E3398" s="17">
        <v>62557.610195503934</v>
      </c>
    </row>
    <row r="3399" spans="2:5" x14ac:dyDescent="0.25">
      <c r="B3399" s="15">
        <v>3396</v>
      </c>
      <c r="C3399" s="20">
        <v>30108.567092351168</v>
      </c>
      <c r="D3399" s="20">
        <v>30108.567092351168</v>
      </c>
      <c r="E3399" s="17">
        <v>21933.800127303159</v>
      </c>
    </row>
    <row r="3400" spans="2:5" x14ac:dyDescent="0.25">
      <c r="B3400" s="15">
        <v>3397</v>
      </c>
      <c r="C3400" s="20">
        <v>30452.473821796269</v>
      </c>
      <c r="D3400" s="20">
        <v>30452.473821796269</v>
      </c>
      <c r="E3400" s="17">
        <v>18326.21843312099</v>
      </c>
    </row>
    <row r="3401" spans="2:5" x14ac:dyDescent="0.25">
      <c r="B3401" s="15">
        <v>3398</v>
      </c>
      <c r="C3401" s="20">
        <v>40652.791287315398</v>
      </c>
      <c r="D3401" s="20">
        <v>40652.791287315398</v>
      </c>
      <c r="E3401" s="17">
        <v>69188.983985091181</v>
      </c>
    </row>
    <row r="3402" spans="2:5" x14ac:dyDescent="0.25">
      <c r="B3402" s="15">
        <v>3399</v>
      </c>
      <c r="C3402" s="20">
        <v>39485.049541522822</v>
      </c>
      <c r="D3402" s="20">
        <v>39485.049541522822</v>
      </c>
      <c r="E3402" s="17">
        <v>69598.484906930636</v>
      </c>
    </row>
    <row r="3403" spans="2:5" x14ac:dyDescent="0.25">
      <c r="B3403" s="15">
        <v>3400</v>
      </c>
      <c r="C3403" s="20">
        <v>35321.994634604052</v>
      </c>
      <c r="D3403" s="20">
        <v>35321.994634604052</v>
      </c>
      <c r="E3403" s="17">
        <v>63031.260054729624</v>
      </c>
    </row>
    <row r="3404" spans="2:5" x14ac:dyDescent="0.25">
      <c r="B3404" s="15">
        <v>3401</v>
      </c>
      <c r="C3404" s="20">
        <v>42213.786103829858</v>
      </c>
      <c r="D3404" s="20">
        <v>42213.786103829858</v>
      </c>
      <c r="E3404" s="17">
        <v>21501.941833550824</v>
      </c>
    </row>
    <row r="3405" spans="2:5" x14ac:dyDescent="0.25">
      <c r="B3405" s="15">
        <v>3402</v>
      </c>
      <c r="C3405" s="20">
        <v>22437.561010997215</v>
      </c>
      <c r="D3405" s="20">
        <v>22437.561010997215</v>
      </c>
      <c r="E3405" s="17">
        <v>31742.781629108733</v>
      </c>
    </row>
    <row r="3406" spans="2:5" x14ac:dyDescent="0.25">
      <c r="B3406" s="15">
        <v>3403</v>
      </c>
      <c r="C3406" s="20">
        <v>40319.275973079333</v>
      </c>
      <c r="D3406" s="20">
        <v>40319.275973079333</v>
      </c>
      <c r="E3406" s="17">
        <v>20228.635771333044</v>
      </c>
    </row>
    <row r="3407" spans="2:5" x14ac:dyDescent="0.25">
      <c r="B3407" s="15">
        <v>3404</v>
      </c>
      <c r="C3407" s="20">
        <v>44020.761941310629</v>
      </c>
      <c r="D3407" s="20">
        <v>44020.761941310629</v>
      </c>
      <c r="E3407" s="17">
        <v>31179.86665286425</v>
      </c>
    </row>
    <row r="3408" spans="2:5" x14ac:dyDescent="0.25">
      <c r="B3408" s="15">
        <v>3405</v>
      </c>
      <c r="C3408" s="20">
        <v>36300.107081755777</v>
      </c>
      <c r="D3408" s="20">
        <v>36300.107081755777</v>
      </c>
      <c r="E3408" s="17">
        <v>25792.280738490517</v>
      </c>
    </row>
    <row r="3409" spans="2:5" x14ac:dyDescent="0.25">
      <c r="B3409" s="15">
        <v>3406</v>
      </c>
      <c r="C3409" s="20">
        <v>39944.307130482106</v>
      </c>
      <c r="D3409" s="20">
        <v>39944.307130482106</v>
      </c>
      <c r="E3409" s="17">
        <v>50359.534946093103</v>
      </c>
    </row>
    <row r="3410" spans="2:5" x14ac:dyDescent="0.25">
      <c r="B3410" s="15">
        <v>3407</v>
      </c>
      <c r="C3410" s="20">
        <v>39877.197733469911</v>
      </c>
      <c r="D3410" s="20">
        <v>39877.197733469911</v>
      </c>
      <c r="E3410" s="17">
        <v>90057.546672413999</v>
      </c>
    </row>
    <row r="3411" spans="2:5" x14ac:dyDescent="0.25">
      <c r="B3411" s="15">
        <v>3408</v>
      </c>
      <c r="C3411" s="20">
        <v>42008.992798142426</v>
      </c>
      <c r="D3411" s="20">
        <v>42008.992798142426</v>
      </c>
      <c r="E3411" s="17">
        <v>26023.831869207363</v>
      </c>
    </row>
    <row r="3412" spans="2:5" x14ac:dyDescent="0.25">
      <c r="B3412" s="15">
        <v>3409</v>
      </c>
      <c r="C3412" s="20">
        <v>32829.83369528396</v>
      </c>
      <c r="D3412" s="20">
        <v>32829.83369528396</v>
      </c>
      <c r="E3412" s="17">
        <v>87994.602297707039</v>
      </c>
    </row>
    <row r="3413" spans="2:5" x14ac:dyDescent="0.25">
      <c r="B3413" s="15">
        <v>3410</v>
      </c>
      <c r="C3413" s="20">
        <v>29636.68393947665</v>
      </c>
      <c r="D3413" s="20">
        <v>29636.68393947665</v>
      </c>
      <c r="E3413" s="17">
        <v>36592.617824935791</v>
      </c>
    </row>
    <row r="3414" spans="2:5" x14ac:dyDescent="0.25">
      <c r="B3414" s="15">
        <v>3411</v>
      </c>
      <c r="C3414" s="20">
        <v>47435.824662522755</v>
      </c>
      <c r="D3414" s="20">
        <v>47435.824662522755</v>
      </c>
      <c r="E3414" s="17">
        <v>28365.33162179287</v>
      </c>
    </row>
    <row r="3415" spans="2:5" x14ac:dyDescent="0.25">
      <c r="B3415" s="15">
        <v>3412</v>
      </c>
      <c r="C3415" s="20">
        <v>48841.140290994197</v>
      </c>
      <c r="D3415" s="20">
        <v>48841.140290994197</v>
      </c>
      <c r="E3415" s="17">
        <v>44638.00107405259</v>
      </c>
    </row>
    <row r="3416" spans="2:5" x14ac:dyDescent="0.25">
      <c r="B3416" s="15">
        <v>3413</v>
      </c>
      <c r="C3416" s="20">
        <v>36592.575688049372</v>
      </c>
      <c r="D3416" s="20">
        <v>36592.575688049372</v>
      </c>
      <c r="E3416" s="17">
        <v>76256.435739784822</v>
      </c>
    </row>
    <row r="3417" spans="2:5" x14ac:dyDescent="0.25">
      <c r="B3417" s="15">
        <v>3414</v>
      </c>
      <c r="C3417" s="20">
        <v>32044.534558561816</v>
      </c>
      <c r="D3417" s="20">
        <v>32044.534558561816</v>
      </c>
      <c r="E3417" s="17">
        <v>40130.18512084728</v>
      </c>
    </row>
    <row r="3418" spans="2:5" x14ac:dyDescent="0.25">
      <c r="B3418" s="15">
        <v>3415</v>
      </c>
      <c r="C3418" s="20">
        <v>26055.67395608424</v>
      </c>
      <c r="D3418" s="20">
        <v>26055.67395608424</v>
      </c>
      <c r="E3418" s="17">
        <v>37190.454033344729</v>
      </c>
    </row>
    <row r="3419" spans="2:5" x14ac:dyDescent="0.25">
      <c r="B3419" s="15">
        <v>3416</v>
      </c>
      <c r="C3419" s="20">
        <v>48320.048194275558</v>
      </c>
      <c r="D3419" s="20">
        <v>48320.048194275558</v>
      </c>
      <c r="E3419" s="17">
        <v>80160.29420918625</v>
      </c>
    </row>
    <row r="3420" spans="2:5" x14ac:dyDescent="0.25">
      <c r="B3420" s="15">
        <v>3417</v>
      </c>
      <c r="C3420" s="20">
        <v>43903.417633901707</v>
      </c>
      <c r="D3420" s="20">
        <v>43903.417633901707</v>
      </c>
      <c r="E3420" s="17">
        <v>41710.353946727853</v>
      </c>
    </row>
    <row r="3421" spans="2:5" x14ac:dyDescent="0.25">
      <c r="B3421" s="15">
        <v>3418</v>
      </c>
      <c r="C3421" s="20">
        <v>37104.996788373843</v>
      </c>
      <c r="D3421" s="20">
        <v>37104.996788373843</v>
      </c>
      <c r="E3421" s="17">
        <v>28098.494526141698</v>
      </c>
    </row>
    <row r="3422" spans="2:5" x14ac:dyDescent="0.25">
      <c r="B3422" s="15">
        <v>3419</v>
      </c>
      <c r="C3422" s="20">
        <v>30174.64249779125</v>
      </c>
      <c r="D3422" s="20">
        <v>30174.64249779125</v>
      </c>
      <c r="E3422" s="17">
        <v>73533.417247114208</v>
      </c>
    </row>
    <row r="3423" spans="2:5" x14ac:dyDescent="0.25">
      <c r="B3423" s="15">
        <v>3420</v>
      </c>
      <c r="C3423" s="20">
        <v>44290.495883883101</v>
      </c>
      <c r="D3423" s="20">
        <v>44290.495883883101</v>
      </c>
      <c r="E3423" s="17">
        <v>29258.75751797669</v>
      </c>
    </row>
    <row r="3424" spans="2:5" x14ac:dyDescent="0.25">
      <c r="B3424" s="15">
        <v>3421</v>
      </c>
      <c r="C3424" s="20">
        <v>36947.527772423804</v>
      </c>
      <c r="D3424" s="20">
        <v>36947.527772423804</v>
      </c>
      <c r="E3424" s="17">
        <v>19953.457050194633</v>
      </c>
    </row>
    <row r="3425" spans="2:5" x14ac:dyDescent="0.25">
      <c r="B3425" s="15">
        <v>3422</v>
      </c>
      <c r="C3425" s="20">
        <v>41258.639169740309</v>
      </c>
      <c r="D3425" s="20">
        <v>41258.639169740309</v>
      </c>
      <c r="E3425" s="17">
        <v>28436.487420563004</v>
      </c>
    </row>
    <row r="3426" spans="2:5" x14ac:dyDescent="0.25">
      <c r="B3426" s="15">
        <v>3423</v>
      </c>
      <c r="C3426" s="20">
        <v>48618.832181708975</v>
      </c>
      <c r="D3426" s="20">
        <v>48618.832181708975</v>
      </c>
      <c r="E3426" s="17">
        <v>17135.349479143024</v>
      </c>
    </row>
    <row r="3427" spans="2:5" x14ac:dyDescent="0.25">
      <c r="B3427" s="15">
        <v>3424</v>
      </c>
      <c r="C3427" s="20">
        <v>30337.202931210468</v>
      </c>
      <c r="D3427" s="20">
        <v>30337.202931210468</v>
      </c>
      <c r="E3427" s="17">
        <v>35358.569348526093</v>
      </c>
    </row>
    <row r="3428" spans="2:5" x14ac:dyDescent="0.25">
      <c r="B3428" s="15">
        <v>3425</v>
      </c>
      <c r="C3428" s="20">
        <v>33558.839576206083</v>
      </c>
      <c r="D3428" s="20">
        <v>33558.839576206083</v>
      </c>
      <c r="E3428" s="17">
        <v>28238.063602454666</v>
      </c>
    </row>
    <row r="3429" spans="2:5" x14ac:dyDescent="0.25">
      <c r="B3429" s="15">
        <v>3426</v>
      </c>
      <c r="C3429" s="20">
        <v>34662.329895867166</v>
      </c>
      <c r="D3429" s="20">
        <v>34662.329895867166</v>
      </c>
      <c r="E3429" s="17">
        <v>40874.438214302296</v>
      </c>
    </row>
    <row r="3430" spans="2:5" x14ac:dyDescent="0.25">
      <c r="B3430" s="15">
        <v>3427</v>
      </c>
      <c r="C3430" s="20">
        <v>42291.442932086924</v>
      </c>
      <c r="D3430" s="20">
        <v>42291.442932086924</v>
      </c>
      <c r="E3430" s="17">
        <v>32516.513927322922</v>
      </c>
    </row>
    <row r="3431" spans="2:5" x14ac:dyDescent="0.25">
      <c r="B3431" s="15">
        <v>3428</v>
      </c>
      <c r="C3431" s="20">
        <v>43136.786795663291</v>
      </c>
      <c r="D3431" s="20">
        <v>43136.786795663291</v>
      </c>
      <c r="E3431" s="17">
        <v>89630.180869879187</v>
      </c>
    </row>
    <row r="3432" spans="2:5" x14ac:dyDescent="0.25">
      <c r="B3432" s="15">
        <v>3429</v>
      </c>
      <c r="C3432" s="20">
        <v>49408.917348966694</v>
      </c>
      <c r="D3432" s="20">
        <v>49408.917348966694</v>
      </c>
      <c r="E3432" s="17">
        <v>30135.767793399595</v>
      </c>
    </row>
    <row r="3433" spans="2:5" x14ac:dyDescent="0.25">
      <c r="B3433" s="15">
        <v>3430</v>
      </c>
      <c r="C3433" s="20">
        <v>52858.90259195253</v>
      </c>
      <c r="D3433" s="20">
        <v>52858.90259195253</v>
      </c>
      <c r="E3433" s="17">
        <v>49653.278757830063</v>
      </c>
    </row>
    <row r="3434" spans="2:5" x14ac:dyDescent="0.25">
      <c r="B3434" s="15">
        <v>3431</v>
      </c>
      <c r="C3434" s="20">
        <v>32205.839604854405</v>
      </c>
      <c r="D3434" s="20">
        <v>32205.839604854405</v>
      </c>
      <c r="E3434" s="17">
        <v>20873.88963563586</v>
      </c>
    </row>
    <row r="3435" spans="2:5" x14ac:dyDescent="0.25">
      <c r="B3435" s="15">
        <v>3432</v>
      </c>
      <c r="C3435" s="20">
        <v>48219.214700592958</v>
      </c>
      <c r="D3435" s="20">
        <v>48219.214700592958</v>
      </c>
      <c r="E3435" s="17">
        <v>42482.481365220418</v>
      </c>
    </row>
    <row r="3436" spans="2:5" x14ac:dyDescent="0.25">
      <c r="B3436" s="15">
        <v>3433</v>
      </c>
      <c r="C3436" s="20">
        <v>30076.235272630023</v>
      </c>
      <c r="D3436" s="20">
        <v>30076.235272630023</v>
      </c>
      <c r="E3436" s="17">
        <v>35395.691201594156</v>
      </c>
    </row>
    <row r="3437" spans="2:5" x14ac:dyDescent="0.25">
      <c r="B3437" s="15">
        <v>3434</v>
      </c>
      <c r="C3437" s="20">
        <v>31174.641615570574</v>
      </c>
      <c r="D3437" s="20">
        <v>31174.641615570574</v>
      </c>
      <c r="E3437" s="17">
        <v>26872.235911252716</v>
      </c>
    </row>
    <row r="3438" spans="2:5" x14ac:dyDescent="0.25">
      <c r="B3438" s="15">
        <v>3435</v>
      </c>
      <c r="C3438" s="20">
        <v>33143.98990098518</v>
      </c>
      <c r="D3438" s="20">
        <v>33143.98990098518</v>
      </c>
      <c r="E3438" s="17">
        <v>34771.714982708363</v>
      </c>
    </row>
    <row r="3439" spans="2:5" x14ac:dyDescent="0.25">
      <c r="B3439" s="15">
        <v>3436</v>
      </c>
      <c r="C3439" s="20">
        <v>44801.542868339566</v>
      </c>
      <c r="D3439" s="20">
        <v>44801.542868339566</v>
      </c>
      <c r="E3439" s="17">
        <v>35567.634662305136</v>
      </c>
    </row>
    <row r="3440" spans="2:5" x14ac:dyDescent="0.25">
      <c r="B3440" s="15">
        <v>3437</v>
      </c>
      <c r="C3440" s="20">
        <v>52517.098177766849</v>
      </c>
      <c r="D3440" s="20">
        <v>52517.098177766849</v>
      </c>
      <c r="E3440" s="17">
        <v>69085.750582475011</v>
      </c>
    </row>
    <row r="3441" spans="2:5" x14ac:dyDescent="0.25">
      <c r="B3441" s="15">
        <v>3438</v>
      </c>
      <c r="C3441" s="20">
        <v>41267.367745738447</v>
      </c>
      <c r="D3441" s="20">
        <v>41267.367745738447</v>
      </c>
      <c r="E3441" s="17">
        <v>94155.406266586098</v>
      </c>
    </row>
    <row r="3442" spans="2:5" x14ac:dyDescent="0.25">
      <c r="B3442" s="15">
        <v>3439</v>
      </c>
      <c r="C3442" s="20">
        <v>40604.759385070269</v>
      </c>
      <c r="D3442" s="20">
        <v>40604.759385070269</v>
      </c>
      <c r="E3442" s="17">
        <v>60997.167008893775</v>
      </c>
    </row>
    <row r="3443" spans="2:5" x14ac:dyDescent="0.25">
      <c r="B3443" s="15">
        <v>3440</v>
      </c>
      <c r="C3443" s="20">
        <v>52730.642719731724</v>
      </c>
      <c r="D3443" s="20">
        <v>52730.642719731724</v>
      </c>
      <c r="E3443" s="17">
        <v>29946.864221247557</v>
      </c>
    </row>
    <row r="3444" spans="2:5" x14ac:dyDescent="0.25">
      <c r="B3444" s="15">
        <v>3441</v>
      </c>
      <c r="C3444" s="20">
        <v>39348.038509311598</v>
      </c>
      <c r="D3444" s="20">
        <v>39348.038509311598</v>
      </c>
      <c r="E3444" s="17">
        <v>35182.543270386886</v>
      </c>
    </row>
    <row r="3445" spans="2:5" x14ac:dyDescent="0.25">
      <c r="B3445" s="15">
        <v>3442</v>
      </c>
      <c r="C3445" s="20">
        <v>38799.261973169712</v>
      </c>
      <c r="D3445" s="20">
        <v>38799.261973169712</v>
      </c>
      <c r="E3445" s="17">
        <v>46816.380574289346</v>
      </c>
    </row>
    <row r="3446" spans="2:5" x14ac:dyDescent="0.25">
      <c r="B3446" s="15">
        <v>3443</v>
      </c>
      <c r="C3446" s="20">
        <v>32083.207118511644</v>
      </c>
      <c r="D3446" s="20">
        <v>32083.207118511644</v>
      </c>
      <c r="E3446" s="17">
        <v>31782.494923648937</v>
      </c>
    </row>
    <row r="3447" spans="2:5" x14ac:dyDescent="0.25">
      <c r="B3447" s="15">
        <v>3444</v>
      </c>
      <c r="C3447" s="20">
        <v>35396.076868384043</v>
      </c>
      <c r="D3447" s="20">
        <v>35396.076868384043</v>
      </c>
      <c r="E3447" s="17">
        <v>30014.936301682337</v>
      </c>
    </row>
    <row r="3448" spans="2:5" x14ac:dyDescent="0.25">
      <c r="B3448" s="15">
        <v>3445</v>
      </c>
      <c r="C3448" s="20">
        <v>53174.370376311679</v>
      </c>
      <c r="D3448" s="20">
        <v>53174.370376311679</v>
      </c>
      <c r="E3448" s="17">
        <v>39997.498995684837</v>
      </c>
    </row>
    <row r="3449" spans="2:5" x14ac:dyDescent="0.25">
      <c r="B3449" s="15">
        <v>3446</v>
      </c>
      <c r="C3449" s="20">
        <v>41651.641503002516</v>
      </c>
      <c r="D3449" s="20">
        <v>41651.641503002516</v>
      </c>
      <c r="E3449" s="17">
        <v>51012.045080567237</v>
      </c>
    </row>
    <row r="3450" spans="2:5" x14ac:dyDescent="0.25">
      <c r="B3450" s="15">
        <v>3447</v>
      </c>
      <c r="C3450" s="20">
        <v>36128.510016450397</v>
      </c>
      <c r="D3450" s="20">
        <v>36128.510016450397</v>
      </c>
      <c r="E3450" s="17">
        <v>24094.64306390132</v>
      </c>
    </row>
    <row r="3451" spans="2:5" x14ac:dyDescent="0.25">
      <c r="B3451" s="15">
        <v>3448</v>
      </c>
      <c r="C3451" s="20">
        <v>38740.846891585519</v>
      </c>
      <c r="D3451" s="20">
        <v>38740.846891585519</v>
      </c>
      <c r="E3451" s="17">
        <v>28092.470184997881</v>
      </c>
    </row>
    <row r="3452" spans="2:5" x14ac:dyDescent="0.25">
      <c r="B3452" s="15">
        <v>3449</v>
      </c>
      <c r="C3452" s="20">
        <v>40292.474732075068</v>
      </c>
      <c r="D3452" s="20">
        <v>40292.474732075068</v>
      </c>
      <c r="E3452" s="17">
        <v>37694.765036793819</v>
      </c>
    </row>
    <row r="3453" spans="2:5" x14ac:dyDescent="0.25">
      <c r="B3453" s="15">
        <v>3450</v>
      </c>
      <c r="C3453" s="20">
        <v>46533.3405374555</v>
      </c>
      <c r="D3453" s="20">
        <v>46533.3405374555</v>
      </c>
      <c r="E3453" s="17">
        <v>46867.636691278414</v>
      </c>
    </row>
    <row r="3454" spans="2:5" x14ac:dyDescent="0.25">
      <c r="B3454" s="15">
        <v>3451</v>
      </c>
      <c r="C3454" s="20">
        <v>48671.754686737229</v>
      </c>
      <c r="D3454" s="20">
        <v>48671.754686737229</v>
      </c>
      <c r="E3454" s="17">
        <v>35215.299022390893</v>
      </c>
    </row>
    <row r="3455" spans="2:5" x14ac:dyDescent="0.25">
      <c r="B3455" s="15">
        <v>3452</v>
      </c>
      <c r="C3455" s="20">
        <v>37465.356902643209</v>
      </c>
      <c r="D3455" s="20">
        <v>37465.356902643209</v>
      </c>
      <c r="E3455" s="17">
        <v>91462.569902105155</v>
      </c>
    </row>
    <row r="3456" spans="2:5" x14ac:dyDescent="0.25">
      <c r="B3456" s="15">
        <v>3453</v>
      </c>
      <c r="C3456" s="20">
        <v>41893.757005705236</v>
      </c>
      <c r="D3456" s="20">
        <v>41893.757005705236</v>
      </c>
      <c r="E3456" s="17">
        <v>101448.93200495455</v>
      </c>
    </row>
    <row r="3457" spans="2:5" x14ac:dyDescent="0.25">
      <c r="B3457" s="15">
        <v>3454</v>
      </c>
      <c r="C3457" s="20">
        <v>44886.827197169623</v>
      </c>
      <c r="D3457" s="20">
        <v>44886.827197169623</v>
      </c>
      <c r="E3457" s="17">
        <v>23430.630258806221</v>
      </c>
    </row>
    <row r="3458" spans="2:5" x14ac:dyDescent="0.25">
      <c r="B3458" s="15">
        <v>3455</v>
      </c>
      <c r="C3458" s="20">
        <v>42571.877366289424</v>
      </c>
      <c r="D3458" s="20">
        <v>42571.877366289424</v>
      </c>
      <c r="E3458" s="17">
        <v>69188.106525976182</v>
      </c>
    </row>
    <row r="3459" spans="2:5" x14ac:dyDescent="0.25">
      <c r="B3459" s="15">
        <v>3456</v>
      </c>
      <c r="C3459" s="20">
        <v>36952.704526691581</v>
      </c>
      <c r="D3459" s="20">
        <v>36952.704526691581</v>
      </c>
      <c r="E3459" s="17">
        <v>34470.190381437045</v>
      </c>
    </row>
    <row r="3460" spans="2:5" x14ac:dyDescent="0.25">
      <c r="B3460" s="15">
        <v>3457</v>
      </c>
      <c r="C3460" s="20">
        <v>40319.572768235565</v>
      </c>
      <c r="D3460" s="20">
        <v>40319.572768235565</v>
      </c>
      <c r="E3460" s="17">
        <v>22868.206215295399</v>
      </c>
    </row>
    <row r="3461" spans="2:5" x14ac:dyDescent="0.25">
      <c r="B3461" s="15">
        <v>3458</v>
      </c>
      <c r="C3461" s="20">
        <v>64045.538358730373</v>
      </c>
      <c r="D3461" s="20">
        <v>64045.538358730373</v>
      </c>
      <c r="E3461" s="17">
        <v>92535.031909154743</v>
      </c>
    </row>
    <row r="3462" spans="2:5" x14ac:dyDescent="0.25">
      <c r="B3462" s="15">
        <v>3459</v>
      </c>
      <c r="C3462" s="20">
        <v>31449.615579874007</v>
      </c>
      <c r="D3462" s="20">
        <v>31449.615579874007</v>
      </c>
      <c r="E3462" s="17">
        <v>32227.135777457144</v>
      </c>
    </row>
    <row r="3463" spans="2:5" x14ac:dyDescent="0.25">
      <c r="B3463" s="15">
        <v>3460</v>
      </c>
      <c r="C3463" s="20">
        <v>35495.669804048477</v>
      </c>
      <c r="D3463" s="20">
        <v>35495.669804048477</v>
      </c>
      <c r="E3463" s="17">
        <v>93893.087050630056</v>
      </c>
    </row>
    <row r="3464" spans="2:5" x14ac:dyDescent="0.25">
      <c r="B3464" s="15">
        <v>3461</v>
      </c>
      <c r="C3464" s="20">
        <v>47085.996106323451</v>
      </c>
      <c r="D3464" s="20">
        <v>47085.996106323451</v>
      </c>
      <c r="E3464" s="17">
        <v>36571.545640115059</v>
      </c>
    </row>
    <row r="3465" spans="2:5" x14ac:dyDescent="0.25">
      <c r="B3465" s="15">
        <v>3462</v>
      </c>
      <c r="C3465" s="20">
        <v>47489.030106217419</v>
      </c>
      <c r="D3465" s="20">
        <v>47489.030106217419</v>
      </c>
      <c r="E3465" s="17">
        <v>25718.718041241944</v>
      </c>
    </row>
    <row r="3466" spans="2:5" x14ac:dyDescent="0.25">
      <c r="B3466" s="15">
        <v>3463</v>
      </c>
      <c r="C3466" s="20">
        <v>47457.295196766776</v>
      </c>
      <c r="D3466" s="20">
        <v>47457.295196766776</v>
      </c>
      <c r="E3466" s="17">
        <v>92898.26437420967</v>
      </c>
    </row>
    <row r="3467" spans="2:5" x14ac:dyDescent="0.25">
      <c r="B3467" s="15">
        <v>3464</v>
      </c>
      <c r="C3467" s="20">
        <v>38398.729539980042</v>
      </c>
      <c r="D3467" s="20">
        <v>38398.729539980042</v>
      </c>
      <c r="E3467" s="17">
        <v>20685.152602715247</v>
      </c>
    </row>
    <row r="3468" spans="2:5" x14ac:dyDescent="0.25">
      <c r="B3468" s="15">
        <v>3465</v>
      </c>
      <c r="C3468" s="20">
        <v>31508.29149409274</v>
      </c>
      <c r="D3468" s="20">
        <v>31508.29149409274</v>
      </c>
      <c r="E3468" s="17">
        <v>24499.533412178938</v>
      </c>
    </row>
    <row r="3469" spans="2:5" x14ac:dyDescent="0.25">
      <c r="B3469" s="15">
        <v>3466</v>
      </c>
      <c r="C3469" s="20">
        <v>45001.576759254756</v>
      </c>
      <c r="D3469" s="20">
        <v>45001.576759254756</v>
      </c>
      <c r="E3469" s="17">
        <v>28038.638428834285</v>
      </c>
    </row>
    <row r="3470" spans="2:5" x14ac:dyDescent="0.25">
      <c r="B3470" s="15">
        <v>3467</v>
      </c>
      <c r="C3470" s="20">
        <v>42013.464851158817</v>
      </c>
      <c r="D3470" s="20">
        <v>42013.464851158817</v>
      </c>
      <c r="E3470" s="17">
        <v>46010.850400028336</v>
      </c>
    </row>
    <row r="3471" spans="2:5" x14ac:dyDescent="0.25">
      <c r="B3471" s="15">
        <v>3468</v>
      </c>
      <c r="C3471" s="20">
        <v>31990.507435750809</v>
      </c>
      <c r="D3471" s="20">
        <v>31990.507435750809</v>
      </c>
      <c r="E3471" s="17">
        <v>43461.349073972066</v>
      </c>
    </row>
    <row r="3472" spans="2:5" x14ac:dyDescent="0.25">
      <c r="B3472" s="15">
        <v>3469</v>
      </c>
      <c r="C3472" s="20">
        <v>35281.41753494674</v>
      </c>
      <c r="D3472" s="20">
        <v>35281.41753494674</v>
      </c>
      <c r="E3472" s="17">
        <v>38565.442449682938</v>
      </c>
    </row>
    <row r="3473" spans="2:5" x14ac:dyDescent="0.25">
      <c r="B3473" s="15">
        <v>3470</v>
      </c>
      <c r="C3473" s="20">
        <v>42275.634934806163</v>
      </c>
      <c r="D3473" s="20">
        <v>42275.634934806163</v>
      </c>
      <c r="E3473" s="17">
        <v>30159.398682277442</v>
      </c>
    </row>
    <row r="3474" spans="2:5" x14ac:dyDescent="0.25">
      <c r="B3474" s="15">
        <v>3471</v>
      </c>
      <c r="C3474" s="20">
        <v>39603.776552519936</v>
      </c>
      <c r="D3474" s="20">
        <v>39603.776552519936</v>
      </c>
      <c r="E3474" s="17">
        <v>32745.804528047101</v>
      </c>
    </row>
    <row r="3475" spans="2:5" x14ac:dyDescent="0.25">
      <c r="B3475" s="15">
        <v>3472</v>
      </c>
      <c r="C3475" s="20">
        <v>37821.850179716079</v>
      </c>
      <c r="D3475" s="20">
        <v>37821.850179716079</v>
      </c>
      <c r="E3475" s="17">
        <v>71833.040519404225</v>
      </c>
    </row>
    <row r="3476" spans="2:5" x14ac:dyDescent="0.25">
      <c r="B3476" s="15">
        <v>3473</v>
      </c>
      <c r="C3476" s="20">
        <v>48384.090850975248</v>
      </c>
      <c r="D3476" s="20">
        <v>48384.090850975248</v>
      </c>
      <c r="E3476" s="17">
        <v>33382.899137107932</v>
      </c>
    </row>
    <row r="3477" spans="2:5" x14ac:dyDescent="0.25">
      <c r="B3477" s="15">
        <v>3474</v>
      </c>
      <c r="C3477" s="20">
        <v>42542.127866332085</v>
      </c>
      <c r="D3477" s="20">
        <v>42542.127866332085</v>
      </c>
      <c r="E3477" s="17">
        <v>36678.153875178097</v>
      </c>
    </row>
    <row r="3478" spans="2:5" x14ac:dyDescent="0.25">
      <c r="B3478" s="15">
        <v>3475</v>
      </c>
      <c r="C3478" s="20">
        <v>41478.796257697824</v>
      </c>
      <c r="D3478" s="20">
        <v>41478.796257697824</v>
      </c>
      <c r="E3478" s="17">
        <v>32362.818857101691</v>
      </c>
    </row>
    <row r="3479" spans="2:5" x14ac:dyDescent="0.25">
      <c r="B3479" s="15">
        <v>3476</v>
      </c>
      <c r="C3479" s="20">
        <v>46944.189035951182</v>
      </c>
      <c r="D3479" s="20">
        <v>46944.189035951182</v>
      </c>
      <c r="E3479" s="17">
        <v>39420.13460491773</v>
      </c>
    </row>
    <row r="3480" spans="2:5" x14ac:dyDescent="0.25">
      <c r="B3480" s="15">
        <v>3477</v>
      </c>
      <c r="C3480" s="20">
        <v>34984.068149363833</v>
      </c>
      <c r="D3480" s="20">
        <v>34984.068149363833</v>
      </c>
      <c r="E3480" s="17">
        <v>49665.127902322223</v>
      </c>
    </row>
    <row r="3481" spans="2:5" x14ac:dyDescent="0.25">
      <c r="B3481" s="15">
        <v>3478</v>
      </c>
      <c r="C3481" s="20">
        <v>61462.671187792606</v>
      </c>
      <c r="D3481" s="20">
        <v>61462.671187792606</v>
      </c>
      <c r="E3481" s="17">
        <v>24416.989325490053</v>
      </c>
    </row>
    <row r="3482" spans="2:5" x14ac:dyDescent="0.25">
      <c r="B3482" s="15">
        <v>3479</v>
      </c>
      <c r="C3482" s="20">
        <v>49387.451513453547</v>
      </c>
      <c r="D3482" s="20">
        <v>49387.451513453547</v>
      </c>
      <c r="E3482" s="17">
        <v>40917.038364541251</v>
      </c>
    </row>
    <row r="3483" spans="2:5" x14ac:dyDescent="0.25">
      <c r="B3483" s="15">
        <v>3480</v>
      </c>
      <c r="C3483" s="20">
        <v>39729.19670242459</v>
      </c>
      <c r="D3483" s="20">
        <v>39729.19670242459</v>
      </c>
      <c r="E3483" s="17">
        <v>24958.915561131245</v>
      </c>
    </row>
    <row r="3484" spans="2:5" x14ac:dyDescent="0.25">
      <c r="B3484" s="15">
        <v>3481</v>
      </c>
      <c r="C3484" s="20">
        <v>44532.725762377922</v>
      </c>
      <c r="D3484" s="20">
        <v>44532.725762377922</v>
      </c>
      <c r="E3484" s="17">
        <v>62456.352672941255</v>
      </c>
    </row>
    <row r="3485" spans="2:5" x14ac:dyDescent="0.25">
      <c r="B3485" s="15">
        <v>3482</v>
      </c>
      <c r="C3485" s="20">
        <v>52102.365689131097</v>
      </c>
      <c r="D3485" s="20">
        <v>52102.365689131097</v>
      </c>
      <c r="E3485" s="17">
        <v>43410.199600749336</v>
      </c>
    </row>
    <row r="3486" spans="2:5" x14ac:dyDescent="0.25">
      <c r="B3486" s="15">
        <v>3483</v>
      </c>
      <c r="C3486" s="20">
        <v>29209.920146422457</v>
      </c>
      <c r="D3486" s="20">
        <v>29209.920146422457</v>
      </c>
      <c r="E3486" s="17">
        <v>41339.884605138926</v>
      </c>
    </row>
    <row r="3487" spans="2:5" x14ac:dyDescent="0.25">
      <c r="B3487" s="15">
        <v>3484</v>
      </c>
      <c r="C3487" s="20">
        <v>65613.228169005233</v>
      </c>
      <c r="D3487" s="20">
        <v>65613.228169005233</v>
      </c>
      <c r="E3487" s="17">
        <v>32126.246572952939</v>
      </c>
    </row>
    <row r="3488" spans="2:5" x14ac:dyDescent="0.25">
      <c r="B3488" s="15">
        <v>3485</v>
      </c>
      <c r="C3488" s="20">
        <v>42652.063908728305</v>
      </c>
      <c r="D3488" s="20">
        <v>42652.063908728305</v>
      </c>
      <c r="E3488" s="17">
        <v>32626.695838155505</v>
      </c>
    </row>
    <row r="3489" spans="2:5" x14ac:dyDescent="0.25">
      <c r="B3489" s="15">
        <v>3486</v>
      </c>
      <c r="C3489" s="20">
        <v>46122.268114675855</v>
      </c>
      <c r="D3489" s="20">
        <v>46122.268114675855</v>
      </c>
      <c r="E3489" s="17">
        <v>45243.884893478455</v>
      </c>
    </row>
    <row r="3490" spans="2:5" x14ac:dyDescent="0.25">
      <c r="B3490" s="15">
        <v>3487</v>
      </c>
      <c r="C3490" s="20">
        <v>41903.231730714404</v>
      </c>
      <c r="D3490" s="20">
        <v>41903.231730714404</v>
      </c>
      <c r="E3490" s="17">
        <v>25608.666382346913</v>
      </c>
    </row>
    <row r="3491" spans="2:5" x14ac:dyDescent="0.25">
      <c r="B3491" s="15">
        <v>3488</v>
      </c>
      <c r="C3491" s="20">
        <v>54133.260295420281</v>
      </c>
      <c r="D3491" s="20">
        <v>54133.260295420281</v>
      </c>
      <c r="E3491" s="17">
        <v>74682.76324244203</v>
      </c>
    </row>
    <row r="3492" spans="2:5" x14ac:dyDescent="0.25">
      <c r="B3492" s="15">
        <v>3489</v>
      </c>
      <c r="C3492" s="20">
        <v>43855.168037293784</v>
      </c>
      <c r="D3492" s="20">
        <v>43855.168037293784</v>
      </c>
      <c r="E3492" s="17">
        <v>36895.724820064024</v>
      </c>
    </row>
    <row r="3493" spans="2:5" x14ac:dyDescent="0.25">
      <c r="B3493" s="15">
        <v>3490</v>
      </c>
      <c r="C3493" s="20">
        <v>45901.506712725954</v>
      </c>
      <c r="D3493" s="20">
        <v>45901.506712725954</v>
      </c>
      <c r="E3493" s="17">
        <v>96954.582967471855</v>
      </c>
    </row>
    <row r="3494" spans="2:5" x14ac:dyDescent="0.25">
      <c r="B3494" s="15">
        <v>3491</v>
      </c>
      <c r="C3494" s="20">
        <v>53685.413966533641</v>
      </c>
      <c r="D3494" s="20">
        <v>53685.413966533641</v>
      </c>
      <c r="E3494" s="17">
        <v>91809.045051604437</v>
      </c>
    </row>
    <row r="3495" spans="2:5" x14ac:dyDescent="0.25">
      <c r="B3495" s="15">
        <v>3492</v>
      </c>
      <c r="C3495" s="20">
        <v>48235.038376553515</v>
      </c>
      <c r="D3495" s="20">
        <v>48235.038376553515</v>
      </c>
      <c r="E3495" s="17">
        <v>31470.905775602361</v>
      </c>
    </row>
    <row r="3496" spans="2:5" x14ac:dyDescent="0.25">
      <c r="B3496" s="15">
        <v>3493</v>
      </c>
      <c r="C3496" s="20">
        <v>62069.950427338583</v>
      </c>
      <c r="D3496" s="20">
        <v>62069.950427338583</v>
      </c>
      <c r="E3496" s="17">
        <v>25463.087439330444</v>
      </c>
    </row>
    <row r="3497" spans="2:5" x14ac:dyDescent="0.25">
      <c r="B3497" s="15">
        <v>3494</v>
      </c>
      <c r="C3497" s="20">
        <v>41563.001896712703</v>
      </c>
      <c r="D3497" s="20">
        <v>41563.001896712703</v>
      </c>
      <c r="E3497" s="17">
        <v>49715.043863303894</v>
      </c>
    </row>
    <row r="3498" spans="2:5" x14ac:dyDescent="0.25">
      <c r="B3498" s="15">
        <v>3495</v>
      </c>
      <c r="C3498" s="20">
        <v>30375.389281562198</v>
      </c>
      <c r="D3498" s="20">
        <v>30375.389281562198</v>
      </c>
      <c r="E3498" s="17">
        <v>63800.947362551778</v>
      </c>
    </row>
    <row r="3499" spans="2:5" x14ac:dyDescent="0.25">
      <c r="B3499" s="15">
        <v>3496</v>
      </c>
      <c r="C3499" s="20">
        <v>47694.717133568833</v>
      </c>
      <c r="D3499" s="20">
        <v>47694.717133568833</v>
      </c>
      <c r="E3499" s="17">
        <v>52807.829148027238</v>
      </c>
    </row>
    <row r="3500" spans="2:5" x14ac:dyDescent="0.25">
      <c r="B3500" s="15">
        <v>3497</v>
      </c>
      <c r="C3500" s="20">
        <v>53832.112692219525</v>
      </c>
      <c r="D3500" s="20">
        <v>53832.112692219525</v>
      </c>
      <c r="E3500" s="17">
        <v>43314.443091495632</v>
      </c>
    </row>
    <row r="3501" spans="2:5" x14ac:dyDescent="0.25">
      <c r="B3501" s="15">
        <v>3498</v>
      </c>
      <c r="C3501" s="20">
        <v>52222.196675998617</v>
      </c>
      <c r="D3501" s="20">
        <v>52222.196675998617</v>
      </c>
      <c r="E3501" s="17">
        <v>32503.092141868528</v>
      </c>
    </row>
    <row r="3502" spans="2:5" x14ac:dyDescent="0.25">
      <c r="B3502" s="15">
        <v>3499</v>
      </c>
      <c r="C3502" s="20">
        <v>36640.013547312148</v>
      </c>
      <c r="D3502" s="20">
        <v>36640.013547312148</v>
      </c>
      <c r="E3502" s="17">
        <v>17441.031558799212</v>
      </c>
    </row>
    <row r="3503" spans="2:5" x14ac:dyDescent="0.25">
      <c r="B3503" s="15">
        <v>3500</v>
      </c>
      <c r="C3503" s="20">
        <v>41078.098940487835</v>
      </c>
      <c r="D3503" s="20">
        <v>41078.098940487835</v>
      </c>
      <c r="E3503" s="17">
        <v>23793.13116888221</v>
      </c>
    </row>
    <row r="3504" spans="2:5" x14ac:dyDescent="0.25">
      <c r="B3504" s="15">
        <v>3501</v>
      </c>
      <c r="C3504" s="20">
        <v>31532.815401917254</v>
      </c>
      <c r="D3504" s="20">
        <v>31532.815401917254</v>
      </c>
      <c r="E3504" s="17">
        <v>43182.389329297061</v>
      </c>
    </row>
    <row r="3505" spans="2:5" x14ac:dyDescent="0.25">
      <c r="B3505" s="15">
        <v>3502</v>
      </c>
      <c r="C3505" s="20">
        <v>30575.203317058949</v>
      </c>
      <c r="D3505" s="20">
        <v>30575.203317058949</v>
      </c>
      <c r="E3505" s="17">
        <v>19710.688547298814</v>
      </c>
    </row>
    <row r="3506" spans="2:5" x14ac:dyDescent="0.25">
      <c r="B3506" s="15">
        <v>3503</v>
      </c>
      <c r="C3506" s="20">
        <v>41470.121369622007</v>
      </c>
      <c r="D3506" s="20">
        <v>41470.121369622007</v>
      </c>
      <c r="E3506" s="17">
        <v>37717.10434243409</v>
      </c>
    </row>
    <row r="3507" spans="2:5" x14ac:dyDescent="0.25">
      <c r="B3507" s="15">
        <v>3504</v>
      </c>
      <c r="C3507" s="20">
        <v>44347.557985010404</v>
      </c>
      <c r="D3507" s="20">
        <v>44347.557985010404</v>
      </c>
      <c r="E3507" s="17">
        <v>40875.617206382791</v>
      </c>
    </row>
    <row r="3508" spans="2:5" x14ac:dyDescent="0.25">
      <c r="B3508" s="15">
        <v>3505</v>
      </c>
      <c r="C3508" s="20">
        <v>32332.556786311794</v>
      </c>
      <c r="D3508" s="20">
        <v>32332.556786311794</v>
      </c>
      <c r="E3508" s="17">
        <v>43293.2654469033</v>
      </c>
    </row>
    <row r="3509" spans="2:5" x14ac:dyDescent="0.25">
      <c r="B3509" s="15">
        <v>3506</v>
      </c>
      <c r="C3509" s="20">
        <v>36219.693714497487</v>
      </c>
      <c r="D3509" s="20">
        <v>36219.693714497487</v>
      </c>
      <c r="E3509" s="17">
        <v>38461.514517670046</v>
      </c>
    </row>
    <row r="3510" spans="2:5" x14ac:dyDescent="0.25">
      <c r="B3510" s="15">
        <v>3507</v>
      </c>
      <c r="C3510" s="20">
        <v>43810.606328625057</v>
      </c>
      <c r="D3510" s="20">
        <v>43810.606328625057</v>
      </c>
      <c r="E3510" s="17">
        <v>43503.705575368549</v>
      </c>
    </row>
    <row r="3511" spans="2:5" x14ac:dyDescent="0.25">
      <c r="B3511" s="15">
        <v>3508</v>
      </c>
      <c r="C3511" s="20">
        <v>61474.213368826451</v>
      </c>
      <c r="D3511" s="20">
        <v>61474.213368826451</v>
      </c>
      <c r="E3511" s="17">
        <v>72135.02487649172</v>
      </c>
    </row>
    <row r="3512" spans="2:5" x14ac:dyDescent="0.25">
      <c r="B3512" s="15">
        <v>3509</v>
      </c>
      <c r="C3512" s="20">
        <v>51875.767030848234</v>
      </c>
      <c r="D3512" s="20">
        <v>51875.767030848234</v>
      </c>
      <c r="E3512" s="17">
        <v>24907.34654120899</v>
      </c>
    </row>
    <row r="3513" spans="2:5" x14ac:dyDescent="0.25">
      <c r="B3513" s="15">
        <v>3510</v>
      </c>
      <c r="C3513" s="20">
        <v>42286.269978797645</v>
      </c>
      <c r="D3513" s="20">
        <v>42286.269978797645</v>
      </c>
      <c r="E3513" s="17">
        <v>30918.138544184625</v>
      </c>
    </row>
    <row r="3514" spans="2:5" x14ac:dyDescent="0.25">
      <c r="B3514" s="15">
        <v>3511</v>
      </c>
      <c r="C3514" s="20">
        <v>44285.417394889984</v>
      </c>
      <c r="D3514" s="20">
        <v>44285.417394889984</v>
      </c>
      <c r="E3514" s="17">
        <v>41736.627384581923</v>
      </c>
    </row>
    <row r="3515" spans="2:5" x14ac:dyDescent="0.25">
      <c r="B3515" s="15">
        <v>3512</v>
      </c>
      <c r="C3515" s="20">
        <v>48254.294836011577</v>
      </c>
      <c r="D3515" s="20">
        <v>48254.294836011577</v>
      </c>
      <c r="E3515" s="17">
        <v>26758.714443178556</v>
      </c>
    </row>
    <row r="3516" spans="2:5" x14ac:dyDescent="0.25">
      <c r="B3516" s="15">
        <v>3513</v>
      </c>
      <c r="C3516" s="20">
        <v>33637.070007430477</v>
      </c>
      <c r="D3516" s="20">
        <v>33637.070007430477</v>
      </c>
      <c r="E3516" s="17">
        <v>23982.445004384368</v>
      </c>
    </row>
    <row r="3517" spans="2:5" x14ac:dyDescent="0.25">
      <c r="B3517" s="15">
        <v>3514</v>
      </c>
      <c r="C3517" s="20">
        <v>34160.10850379664</v>
      </c>
      <c r="D3517" s="20">
        <v>34160.10850379664</v>
      </c>
      <c r="E3517" s="17">
        <v>34619.290935685734</v>
      </c>
    </row>
    <row r="3518" spans="2:5" x14ac:dyDescent="0.25">
      <c r="B3518" s="15">
        <v>3515</v>
      </c>
      <c r="C3518" s="20">
        <v>38405.855243621496</v>
      </c>
      <c r="D3518" s="20">
        <v>38405.855243621496</v>
      </c>
      <c r="E3518" s="17">
        <v>45318.024775024714</v>
      </c>
    </row>
    <row r="3519" spans="2:5" x14ac:dyDescent="0.25">
      <c r="B3519" s="15">
        <v>3516</v>
      </c>
      <c r="C3519" s="20">
        <v>46277.776129541075</v>
      </c>
      <c r="D3519" s="20">
        <v>46277.776129541075</v>
      </c>
      <c r="E3519" s="17">
        <v>25615.996296347756</v>
      </c>
    </row>
    <row r="3520" spans="2:5" x14ac:dyDescent="0.25">
      <c r="B3520" s="15">
        <v>3517</v>
      </c>
      <c r="C3520" s="20">
        <v>37946.629771604355</v>
      </c>
      <c r="D3520" s="20">
        <v>37946.629771604355</v>
      </c>
      <c r="E3520" s="17">
        <v>43067.855986878596</v>
      </c>
    </row>
    <row r="3521" spans="2:5" x14ac:dyDescent="0.25">
      <c r="B3521" s="15">
        <v>3518</v>
      </c>
      <c r="C3521" s="20">
        <v>45137.065082115914</v>
      </c>
      <c r="D3521" s="20">
        <v>45137.065082115914</v>
      </c>
      <c r="E3521" s="17">
        <v>37347.5856715962</v>
      </c>
    </row>
    <row r="3522" spans="2:5" x14ac:dyDescent="0.25">
      <c r="B3522" s="15">
        <v>3519</v>
      </c>
      <c r="C3522" s="20">
        <v>43978.358997313</v>
      </c>
      <c r="D3522" s="20">
        <v>43978.358997313</v>
      </c>
      <c r="E3522" s="17">
        <v>94247.386582035222</v>
      </c>
    </row>
    <row r="3523" spans="2:5" x14ac:dyDescent="0.25">
      <c r="B3523" s="15">
        <v>3520</v>
      </c>
      <c r="C3523" s="20">
        <v>35345.793409913465</v>
      </c>
      <c r="D3523" s="20">
        <v>35345.793409913465</v>
      </c>
      <c r="E3523" s="17">
        <v>23866.702236616762</v>
      </c>
    </row>
    <row r="3524" spans="2:5" x14ac:dyDescent="0.25">
      <c r="B3524" s="15">
        <v>3521</v>
      </c>
      <c r="C3524" s="20">
        <v>40921.787271098161</v>
      </c>
      <c r="D3524" s="20">
        <v>40921.787271098161</v>
      </c>
      <c r="E3524" s="17">
        <v>23139.170497836847</v>
      </c>
    </row>
    <row r="3525" spans="2:5" x14ac:dyDescent="0.25">
      <c r="B3525" s="15">
        <v>3522</v>
      </c>
      <c r="C3525" s="20">
        <v>35895.033036358574</v>
      </c>
      <c r="D3525" s="20">
        <v>35895.033036358574</v>
      </c>
      <c r="E3525" s="17">
        <v>18645.856235056628</v>
      </c>
    </row>
    <row r="3526" spans="2:5" x14ac:dyDescent="0.25">
      <c r="B3526" s="15">
        <v>3523</v>
      </c>
      <c r="C3526" s="20">
        <v>44360.815300582552</v>
      </c>
      <c r="D3526" s="20">
        <v>44360.815300582552</v>
      </c>
      <c r="E3526" s="17">
        <v>19314.392205152581</v>
      </c>
    </row>
    <row r="3527" spans="2:5" x14ac:dyDescent="0.25">
      <c r="B3527" s="15">
        <v>3524</v>
      </c>
      <c r="C3527" s="20">
        <v>35620.129317906372</v>
      </c>
      <c r="D3527" s="20">
        <v>35620.129317906372</v>
      </c>
      <c r="E3527" s="17">
        <v>40752.391190126662</v>
      </c>
    </row>
    <row r="3528" spans="2:5" x14ac:dyDescent="0.25">
      <c r="B3528" s="15">
        <v>3525</v>
      </c>
      <c r="C3528" s="20">
        <v>52937.24263618348</v>
      </c>
      <c r="D3528" s="20">
        <v>52937.24263618348</v>
      </c>
      <c r="E3528" s="17">
        <v>42850.324320322768</v>
      </c>
    </row>
    <row r="3529" spans="2:5" x14ac:dyDescent="0.25">
      <c r="B3529" s="15">
        <v>3526</v>
      </c>
      <c r="C3529" s="20">
        <v>57073.013478492423</v>
      </c>
      <c r="D3529" s="20">
        <v>57073.013478492423</v>
      </c>
      <c r="E3529" s="17">
        <v>66110.710085916275</v>
      </c>
    </row>
    <row r="3530" spans="2:5" x14ac:dyDescent="0.25">
      <c r="B3530" s="15">
        <v>3527</v>
      </c>
      <c r="C3530" s="20">
        <v>35397.815587969169</v>
      </c>
      <c r="D3530" s="20">
        <v>35397.815587969169</v>
      </c>
      <c r="E3530" s="17">
        <v>81704.247402142952</v>
      </c>
    </row>
    <row r="3531" spans="2:5" x14ac:dyDescent="0.25">
      <c r="B3531" s="15">
        <v>3528</v>
      </c>
      <c r="C3531" s="20">
        <v>40897.818751955558</v>
      </c>
      <c r="D3531" s="20">
        <v>40897.818751955558</v>
      </c>
      <c r="E3531" s="17">
        <v>25811.270811517516</v>
      </c>
    </row>
    <row r="3532" spans="2:5" x14ac:dyDescent="0.25">
      <c r="B3532" s="15">
        <v>3529</v>
      </c>
      <c r="C3532" s="20">
        <v>41390.265598776539</v>
      </c>
      <c r="D3532" s="20">
        <v>41390.265598776539</v>
      </c>
      <c r="E3532" s="17">
        <v>21444.03759301185</v>
      </c>
    </row>
    <row r="3533" spans="2:5" x14ac:dyDescent="0.25">
      <c r="B3533" s="15">
        <v>3530</v>
      </c>
      <c r="C3533" s="20">
        <v>54619.779252689434</v>
      </c>
      <c r="D3533" s="20">
        <v>54619.779252689434</v>
      </c>
      <c r="E3533" s="17">
        <v>81108.333059493001</v>
      </c>
    </row>
    <row r="3534" spans="2:5" x14ac:dyDescent="0.25">
      <c r="B3534" s="15">
        <v>3531</v>
      </c>
      <c r="C3534" s="20">
        <v>42032.247835805523</v>
      </c>
      <c r="D3534" s="20">
        <v>42032.247835805523</v>
      </c>
      <c r="E3534" s="17">
        <v>33321.850651373607</v>
      </c>
    </row>
    <row r="3535" spans="2:5" x14ac:dyDescent="0.25">
      <c r="B3535" s="15">
        <v>3532</v>
      </c>
      <c r="C3535" s="20">
        <v>41848.286938232857</v>
      </c>
      <c r="D3535" s="20">
        <v>41848.286938232857</v>
      </c>
      <c r="E3535" s="17">
        <v>24054.375575362217</v>
      </c>
    </row>
    <row r="3536" spans="2:5" x14ac:dyDescent="0.25">
      <c r="B3536" s="15">
        <v>3533</v>
      </c>
      <c r="C3536" s="20">
        <v>52685.587219723384</v>
      </c>
      <c r="D3536" s="20">
        <v>52685.587219723384</v>
      </c>
      <c r="E3536" s="17">
        <v>26465.866263660097</v>
      </c>
    </row>
    <row r="3537" spans="2:5" x14ac:dyDescent="0.25">
      <c r="B3537" s="15">
        <v>3534</v>
      </c>
      <c r="C3537" s="20">
        <v>48860.475306153377</v>
      </c>
      <c r="D3537" s="20">
        <v>48860.475306153377</v>
      </c>
      <c r="E3537" s="17">
        <v>28849.242525409023</v>
      </c>
    </row>
    <row r="3538" spans="2:5" x14ac:dyDescent="0.25">
      <c r="B3538" s="15">
        <v>3535</v>
      </c>
      <c r="C3538" s="20">
        <v>37952.293989765509</v>
      </c>
      <c r="D3538" s="20">
        <v>37952.293989765509</v>
      </c>
      <c r="E3538" s="17">
        <v>78975.127373131123</v>
      </c>
    </row>
    <row r="3539" spans="2:5" x14ac:dyDescent="0.25">
      <c r="B3539" s="15">
        <v>3536</v>
      </c>
      <c r="C3539" s="20">
        <v>36685.68666124349</v>
      </c>
      <c r="D3539" s="20">
        <v>36685.68666124349</v>
      </c>
      <c r="E3539" s="17">
        <v>46202.353073978105</v>
      </c>
    </row>
    <row r="3540" spans="2:5" x14ac:dyDescent="0.25">
      <c r="B3540" s="15">
        <v>3537</v>
      </c>
      <c r="C3540" s="20">
        <v>36723.72825871667</v>
      </c>
      <c r="D3540" s="20">
        <v>36723.72825871667</v>
      </c>
      <c r="E3540" s="17">
        <v>31208.683111729952</v>
      </c>
    </row>
    <row r="3541" spans="2:5" x14ac:dyDescent="0.25">
      <c r="B3541" s="15">
        <v>3538</v>
      </c>
      <c r="C3541" s="20">
        <v>65118.374693341044</v>
      </c>
      <c r="D3541" s="20">
        <v>65118.374693341044</v>
      </c>
      <c r="E3541" s="17">
        <v>28833.021936726353</v>
      </c>
    </row>
    <row r="3542" spans="2:5" x14ac:dyDescent="0.25">
      <c r="B3542" s="15">
        <v>3539</v>
      </c>
      <c r="C3542" s="20">
        <v>41809.279875316155</v>
      </c>
      <c r="D3542" s="20">
        <v>41809.279875316155</v>
      </c>
      <c r="E3542" s="17">
        <v>27585.860468968935</v>
      </c>
    </row>
    <row r="3543" spans="2:5" x14ac:dyDescent="0.25">
      <c r="B3543" s="15">
        <v>3540</v>
      </c>
      <c r="C3543" s="20">
        <v>40559.542383856242</v>
      </c>
      <c r="D3543" s="20">
        <v>40559.542383856242</v>
      </c>
      <c r="E3543" s="17">
        <v>21016.463964862996</v>
      </c>
    </row>
    <row r="3544" spans="2:5" x14ac:dyDescent="0.25">
      <c r="B3544" s="15">
        <v>3541</v>
      </c>
      <c r="C3544" s="20">
        <v>32657.724778052499</v>
      </c>
      <c r="D3544" s="20">
        <v>32657.724778052499</v>
      </c>
      <c r="E3544" s="17">
        <v>49748.310976441411</v>
      </c>
    </row>
    <row r="3545" spans="2:5" x14ac:dyDescent="0.25">
      <c r="B3545" s="15">
        <v>3542</v>
      </c>
      <c r="C3545" s="20">
        <v>48586.989972896772</v>
      </c>
      <c r="D3545" s="20">
        <v>48586.989972896772</v>
      </c>
      <c r="E3545" s="17">
        <v>38142.866905429742</v>
      </c>
    </row>
    <row r="3546" spans="2:5" x14ac:dyDescent="0.25">
      <c r="B3546" s="15">
        <v>3543</v>
      </c>
      <c r="C3546" s="20">
        <v>34157.45847351227</v>
      </c>
      <c r="D3546" s="20">
        <v>34157.45847351227</v>
      </c>
      <c r="E3546" s="17">
        <v>43444.334423584856</v>
      </c>
    </row>
    <row r="3547" spans="2:5" x14ac:dyDescent="0.25">
      <c r="B3547" s="15">
        <v>3544</v>
      </c>
      <c r="C3547" s="20">
        <v>31442.294776147934</v>
      </c>
      <c r="D3547" s="20">
        <v>31442.294776147934</v>
      </c>
      <c r="E3547" s="17">
        <v>22935.664769369541</v>
      </c>
    </row>
    <row r="3548" spans="2:5" x14ac:dyDescent="0.25">
      <c r="B3548" s="15">
        <v>3545</v>
      </c>
      <c r="C3548" s="20">
        <v>35247.152983225169</v>
      </c>
      <c r="D3548" s="20">
        <v>35247.152983225169</v>
      </c>
      <c r="E3548" s="17">
        <v>97619.209345065043</v>
      </c>
    </row>
    <row r="3549" spans="2:5" x14ac:dyDescent="0.25">
      <c r="B3549" s="15">
        <v>3546</v>
      </c>
      <c r="C3549" s="20">
        <v>37575.513927880471</v>
      </c>
      <c r="D3549" s="20">
        <v>37575.513927880471</v>
      </c>
      <c r="E3549" s="17">
        <v>27236.255155008304</v>
      </c>
    </row>
    <row r="3550" spans="2:5" x14ac:dyDescent="0.25">
      <c r="B3550" s="15">
        <v>3547</v>
      </c>
      <c r="C3550" s="20">
        <v>43823.922293254633</v>
      </c>
      <c r="D3550" s="20">
        <v>43823.922293254633</v>
      </c>
      <c r="E3550" s="17">
        <v>21701.496971034845</v>
      </c>
    </row>
    <row r="3551" spans="2:5" x14ac:dyDescent="0.25">
      <c r="B3551" s="15">
        <v>3548</v>
      </c>
      <c r="C3551" s="20">
        <v>40267.42191893026</v>
      </c>
      <c r="D3551" s="20">
        <v>40267.42191893026</v>
      </c>
      <c r="E3551" s="17">
        <v>73538.836035676504</v>
      </c>
    </row>
    <row r="3552" spans="2:5" x14ac:dyDescent="0.25">
      <c r="B3552" s="15">
        <v>3549</v>
      </c>
      <c r="C3552" s="20">
        <v>41716.16353154961</v>
      </c>
      <c r="D3552" s="20">
        <v>41716.16353154961</v>
      </c>
      <c r="E3552" s="17">
        <v>97642.652465331528</v>
      </c>
    </row>
    <row r="3553" spans="2:5" x14ac:dyDescent="0.25">
      <c r="B3553" s="15">
        <v>3550</v>
      </c>
      <c r="C3553" s="20">
        <v>33338.057493747052</v>
      </c>
      <c r="D3553" s="20">
        <v>33338.057493747052</v>
      </c>
      <c r="E3553" s="17">
        <v>85588.717512868723</v>
      </c>
    </row>
    <row r="3554" spans="2:5" x14ac:dyDescent="0.25">
      <c r="B3554" s="15">
        <v>3551</v>
      </c>
      <c r="C3554" s="20">
        <v>51508.667318355379</v>
      </c>
      <c r="D3554" s="20">
        <v>51508.667318355379</v>
      </c>
      <c r="E3554" s="17">
        <v>44808.837822824236</v>
      </c>
    </row>
    <row r="3555" spans="2:5" x14ac:dyDescent="0.25">
      <c r="B3555" s="15">
        <v>3552</v>
      </c>
      <c r="C3555" s="20">
        <v>51828.550796381183</v>
      </c>
      <c r="D3555" s="20">
        <v>51828.550796381183</v>
      </c>
      <c r="E3555" s="17">
        <v>119507.49464990666</v>
      </c>
    </row>
    <row r="3556" spans="2:5" x14ac:dyDescent="0.25">
      <c r="B3556" s="15">
        <v>3553</v>
      </c>
      <c r="C3556" s="20">
        <v>51286.142642320519</v>
      </c>
      <c r="D3556" s="20">
        <v>51286.142642320519</v>
      </c>
      <c r="E3556" s="17">
        <v>43155.845175158247</v>
      </c>
    </row>
    <row r="3557" spans="2:5" x14ac:dyDescent="0.25">
      <c r="B3557" s="15">
        <v>3554</v>
      </c>
      <c r="C3557" s="20">
        <v>44488.683752215009</v>
      </c>
      <c r="D3557" s="20">
        <v>44488.683752215009</v>
      </c>
      <c r="E3557" s="17">
        <v>27787.590553467966</v>
      </c>
    </row>
    <row r="3558" spans="2:5" x14ac:dyDescent="0.25">
      <c r="B3558" s="15">
        <v>3555</v>
      </c>
      <c r="C3558" s="20">
        <v>44363.094341244789</v>
      </c>
      <c r="D3558" s="20">
        <v>44363.094341244789</v>
      </c>
      <c r="E3558" s="17">
        <v>47239.276722289753</v>
      </c>
    </row>
    <row r="3559" spans="2:5" x14ac:dyDescent="0.25">
      <c r="B3559" s="15">
        <v>3556</v>
      </c>
      <c r="C3559" s="20">
        <v>39207.276039148855</v>
      </c>
      <c r="D3559" s="20">
        <v>39207.276039148855</v>
      </c>
      <c r="E3559" s="17">
        <v>30530.390292588403</v>
      </c>
    </row>
    <row r="3560" spans="2:5" x14ac:dyDescent="0.25">
      <c r="B3560" s="15">
        <v>3557</v>
      </c>
      <c r="C3560" s="20">
        <v>54795.812139650487</v>
      </c>
      <c r="D3560" s="20">
        <v>54795.812139650487</v>
      </c>
      <c r="E3560" s="17">
        <v>22585.841765796715</v>
      </c>
    </row>
    <row r="3561" spans="2:5" x14ac:dyDescent="0.25">
      <c r="B3561" s="15">
        <v>3558</v>
      </c>
      <c r="C3561" s="20">
        <v>44084.691298219812</v>
      </c>
      <c r="D3561" s="20">
        <v>44084.691298219812</v>
      </c>
      <c r="E3561" s="17">
        <v>53380.697968958491</v>
      </c>
    </row>
    <row r="3562" spans="2:5" x14ac:dyDescent="0.25">
      <c r="B3562" s="15">
        <v>3559</v>
      </c>
      <c r="C3562" s="20">
        <v>37705.684889346529</v>
      </c>
      <c r="D3562" s="20">
        <v>37705.684889346529</v>
      </c>
      <c r="E3562" s="17">
        <v>23305.209304504337</v>
      </c>
    </row>
    <row r="3563" spans="2:5" x14ac:dyDescent="0.25">
      <c r="B3563" s="15">
        <v>3560</v>
      </c>
      <c r="C3563" s="20">
        <v>42116.455805885591</v>
      </c>
      <c r="D3563" s="20">
        <v>42116.455805885591</v>
      </c>
      <c r="E3563" s="17">
        <v>31042.599302910712</v>
      </c>
    </row>
    <row r="3564" spans="2:5" x14ac:dyDescent="0.25">
      <c r="B3564" s="15">
        <v>3561</v>
      </c>
      <c r="C3564" s="20">
        <v>27304.638448537084</v>
      </c>
      <c r="D3564" s="20">
        <v>27304.638448537084</v>
      </c>
      <c r="E3564" s="17">
        <v>36077.024329938606</v>
      </c>
    </row>
    <row r="3565" spans="2:5" x14ac:dyDescent="0.25">
      <c r="B3565" s="15">
        <v>3562</v>
      </c>
      <c r="C3565" s="20">
        <v>30864.897635295179</v>
      </c>
      <c r="D3565" s="20">
        <v>30864.897635295179</v>
      </c>
      <c r="E3565" s="17">
        <v>97422.929217492972</v>
      </c>
    </row>
    <row r="3566" spans="2:5" x14ac:dyDescent="0.25">
      <c r="B3566" s="15">
        <v>3563</v>
      </c>
      <c r="C3566" s="20">
        <v>42129.005878622891</v>
      </c>
      <c r="D3566" s="20">
        <v>42129.005878622891</v>
      </c>
      <c r="E3566" s="17">
        <v>86530.322761149713</v>
      </c>
    </row>
    <row r="3567" spans="2:5" x14ac:dyDescent="0.25">
      <c r="B3567" s="15">
        <v>3564</v>
      </c>
      <c r="C3567" s="20">
        <v>44532.498911117036</v>
      </c>
      <c r="D3567" s="20">
        <v>44532.498911117036</v>
      </c>
      <c r="E3567" s="17">
        <v>24809.346989998208</v>
      </c>
    </row>
    <row r="3568" spans="2:5" x14ac:dyDescent="0.25">
      <c r="B3568" s="15">
        <v>3565</v>
      </c>
      <c r="C3568" s="20">
        <v>41275.695319497157</v>
      </c>
      <c r="D3568" s="20">
        <v>41275.695319497157</v>
      </c>
      <c r="E3568" s="17">
        <v>18176.422831404219</v>
      </c>
    </row>
    <row r="3569" spans="2:5" x14ac:dyDescent="0.25">
      <c r="B3569" s="15">
        <v>3566</v>
      </c>
      <c r="C3569" s="20">
        <v>45782.54010097307</v>
      </c>
      <c r="D3569" s="20">
        <v>45782.54010097307</v>
      </c>
      <c r="E3569" s="17">
        <v>78537.143733506789</v>
      </c>
    </row>
    <row r="3570" spans="2:5" x14ac:dyDescent="0.25">
      <c r="B3570" s="15">
        <v>3567</v>
      </c>
      <c r="C3570" s="20">
        <v>40040.682839052155</v>
      </c>
      <c r="D3570" s="20">
        <v>40040.682839052155</v>
      </c>
      <c r="E3570" s="17">
        <v>82304.282841253706</v>
      </c>
    </row>
    <row r="3571" spans="2:5" x14ac:dyDescent="0.25">
      <c r="B3571" s="15">
        <v>3568</v>
      </c>
      <c r="C3571" s="20">
        <v>49435.525158760334</v>
      </c>
      <c r="D3571" s="20">
        <v>49435.525158760334</v>
      </c>
      <c r="E3571" s="17">
        <v>39939.382118492074</v>
      </c>
    </row>
    <row r="3572" spans="2:5" x14ac:dyDescent="0.25">
      <c r="B3572" s="15">
        <v>3569</v>
      </c>
      <c r="C3572" s="20">
        <v>36654.09598216835</v>
      </c>
      <c r="D3572" s="20">
        <v>36654.09598216835</v>
      </c>
      <c r="E3572" s="17">
        <v>63779.979225025512</v>
      </c>
    </row>
    <row r="3573" spans="2:5" x14ac:dyDescent="0.25">
      <c r="B3573" s="15">
        <v>3570</v>
      </c>
      <c r="C3573" s="20">
        <v>49024.16176000829</v>
      </c>
      <c r="D3573" s="20">
        <v>49024.16176000829</v>
      </c>
      <c r="E3573" s="17">
        <v>64151.66824822317</v>
      </c>
    </row>
    <row r="3574" spans="2:5" x14ac:dyDescent="0.25">
      <c r="B3574" s="15">
        <v>3571</v>
      </c>
      <c r="C3574" s="20">
        <v>37591.658994989783</v>
      </c>
      <c r="D3574" s="20">
        <v>37591.658994989783</v>
      </c>
      <c r="E3574" s="17">
        <v>44582.26027048652</v>
      </c>
    </row>
    <row r="3575" spans="2:5" x14ac:dyDescent="0.25">
      <c r="B3575" s="15">
        <v>3572</v>
      </c>
      <c r="C3575" s="20">
        <v>37927.085860057494</v>
      </c>
      <c r="D3575" s="20">
        <v>37927.085860057494</v>
      </c>
      <c r="E3575" s="17">
        <v>46562.954051454253</v>
      </c>
    </row>
    <row r="3576" spans="2:5" x14ac:dyDescent="0.25">
      <c r="B3576" s="15">
        <v>3573</v>
      </c>
      <c r="C3576" s="20">
        <v>26988.844304013874</v>
      </c>
      <c r="D3576" s="20">
        <v>26988.844304013874</v>
      </c>
      <c r="E3576" s="17">
        <v>43109.367769086042</v>
      </c>
    </row>
    <row r="3577" spans="2:5" x14ac:dyDescent="0.25">
      <c r="B3577" s="15">
        <v>3574</v>
      </c>
      <c r="C3577" s="20">
        <v>41667.837637869357</v>
      </c>
      <c r="D3577" s="20">
        <v>41667.837637869357</v>
      </c>
      <c r="E3577" s="17">
        <v>27323.554673253413</v>
      </c>
    </row>
    <row r="3578" spans="2:5" x14ac:dyDescent="0.25">
      <c r="B3578" s="15">
        <v>3575</v>
      </c>
      <c r="C3578" s="20">
        <v>43166.590279765856</v>
      </c>
      <c r="D3578" s="20">
        <v>43166.590279765856</v>
      </c>
      <c r="E3578" s="17">
        <v>34257.859157910039</v>
      </c>
    </row>
    <row r="3579" spans="2:5" x14ac:dyDescent="0.25">
      <c r="B3579" s="15">
        <v>3576</v>
      </c>
      <c r="C3579" s="20">
        <v>36402.191950115754</v>
      </c>
      <c r="D3579" s="20">
        <v>36402.191950115754</v>
      </c>
      <c r="E3579" s="17">
        <v>59411.718792182393</v>
      </c>
    </row>
    <row r="3580" spans="2:5" x14ac:dyDescent="0.25">
      <c r="B3580" s="15">
        <v>3577</v>
      </c>
      <c r="C3580" s="20">
        <v>37027.696117422267</v>
      </c>
      <c r="D3580" s="20">
        <v>37027.696117422267</v>
      </c>
      <c r="E3580" s="17">
        <v>112910.61639834959</v>
      </c>
    </row>
    <row r="3581" spans="2:5" x14ac:dyDescent="0.25">
      <c r="B3581" s="15">
        <v>3578</v>
      </c>
      <c r="C3581" s="20">
        <v>41139.717764378067</v>
      </c>
      <c r="D3581" s="20">
        <v>41139.717764378067</v>
      </c>
      <c r="E3581" s="17">
        <v>75313.895952918348</v>
      </c>
    </row>
    <row r="3582" spans="2:5" x14ac:dyDescent="0.25">
      <c r="B3582" s="15">
        <v>3579</v>
      </c>
      <c r="C3582" s="20">
        <v>40651.984146132745</v>
      </c>
      <c r="D3582" s="20">
        <v>40651.984146132745</v>
      </c>
      <c r="E3582" s="17">
        <v>32975.045106265723</v>
      </c>
    </row>
    <row r="3583" spans="2:5" x14ac:dyDescent="0.25">
      <c r="B3583" s="15">
        <v>3580</v>
      </c>
      <c r="C3583" s="20">
        <v>36342.766623227893</v>
      </c>
      <c r="D3583" s="20">
        <v>36342.766623227893</v>
      </c>
      <c r="E3583" s="17">
        <v>17791.568871028885</v>
      </c>
    </row>
    <row r="3584" spans="2:5" x14ac:dyDescent="0.25">
      <c r="B3584" s="15">
        <v>3581</v>
      </c>
      <c r="C3584" s="20">
        <v>29594.903758530098</v>
      </c>
      <c r="D3584" s="20">
        <v>29594.903758530098</v>
      </c>
      <c r="E3584" s="17">
        <v>20804.96610401207</v>
      </c>
    </row>
    <row r="3585" spans="2:5" x14ac:dyDescent="0.25">
      <c r="B3585" s="15">
        <v>3582</v>
      </c>
      <c r="C3585" s="20">
        <v>53242.044589043609</v>
      </c>
      <c r="D3585" s="20">
        <v>53242.044589043609</v>
      </c>
      <c r="E3585" s="17">
        <v>67833.720565875206</v>
      </c>
    </row>
    <row r="3586" spans="2:5" x14ac:dyDescent="0.25">
      <c r="B3586" s="15">
        <v>3583</v>
      </c>
      <c r="C3586" s="20">
        <v>34872.781505084145</v>
      </c>
      <c r="D3586" s="20">
        <v>34872.781505084145</v>
      </c>
      <c r="E3586" s="17">
        <v>36566.60151446674</v>
      </c>
    </row>
    <row r="3587" spans="2:5" x14ac:dyDescent="0.25">
      <c r="B3587" s="15">
        <v>3584</v>
      </c>
      <c r="C3587" s="20">
        <v>44882.500291072291</v>
      </c>
      <c r="D3587" s="20">
        <v>44882.500291072291</v>
      </c>
      <c r="E3587" s="17">
        <v>48140.394999010394</v>
      </c>
    </row>
    <row r="3588" spans="2:5" x14ac:dyDescent="0.25">
      <c r="B3588" s="15">
        <v>3585</v>
      </c>
      <c r="C3588" s="20">
        <v>47367.781749767513</v>
      </c>
      <c r="D3588" s="20">
        <v>47367.781749767513</v>
      </c>
      <c r="E3588" s="17">
        <v>16688.085491060472</v>
      </c>
    </row>
    <row r="3589" spans="2:5" x14ac:dyDescent="0.25">
      <c r="B3589" s="15">
        <v>3586</v>
      </c>
      <c r="C3589" s="20">
        <v>37881.784441031552</v>
      </c>
      <c r="D3589" s="20">
        <v>37881.784441031552</v>
      </c>
      <c r="E3589" s="17">
        <v>43881.759523377761</v>
      </c>
    </row>
    <row r="3590" spans="2:5" x14ac:dyDescent="0.25">
      <c r="B3590" s="15">
        <v>3587</v>
      </c>
      <c r="C3590" s="20">
        <v>37562.832992780386</v>
      </c>
      <c r="D3590" s="20">
        <v>37562.832992780386</v>
      </c>
      <c r="E3590" s="17">
        <v>77048.349509756343</v>
      </c>
    </row>
    <row r="3591" spans="2:5" x14ac:dyDescent="0.25">
      <c r="B3591" s="15">
        <v>3588</v>
      </c>
      <c r="C3591" s="20">
        <v>32741.272038515021</v>
      </c>
      <c r="D3591" s="20">
        <v>32741.272038515021</v>
      </c>
      <c r="E3591" s="17">
        <v>27906.37856959206</v>
      </c>
    </row>
    <row r="3592" spans="2:5" x14ac:dyDescent="0.25">
      <c r="B3592" s="15">
        <v>3589</v>
      </c>
      <c r="C3592" s="20">
        <v>64720.674708457424</v>
      </c>
      <c r="D3592" s="20">
        <v>64720.674708457424</v>
      </c>
      <c r="E3592" s="17">
        <v>98117.053154574445</v>
      </c>
    </row>
    <row r="3593" spans="2:5" x14ac:dyDescent="0.25">
      <c r="B3593" s="15">
        <v>3590</v>
      </c>
      <c r="C3593" s="20">
        <v>32676.102375730919</v>
      </c>
      <c r="D3593" s="20">
        <v>32676.102375730919</v>
      </c>
      <c r="E3593" s="17">
        <v>68884.630704042662</v>
      </c>
    </row>
    <row r="3594" spans="2:5" x14ac:dyDescent="0.25">
      <c r="B3594" s="15">
        <v>3591</v>
      </c>
      <c r="C3594" s="20">
        <v>52210.926639549354</v>
      </c>
      <c r="D3594" s="20">
        <v>52210.926639549354</v>
      </c>
      <c r="E3594" s="17">
        <v>39923.304900480391</v>
      </c>
    </row>
    <row r="3595" spans="2:5" x14ac:dyDescent="0.25">
      <c r="B3595" s="15">
        <v>3592</v>
      </c>
      <c r="C3595" s="20">
        <v>35175.031344696901</v>
      </c>
      <c r="D3595" s="20">
        <v>35175.031344696901</v>
      </c>
      <c r="E3595" s="17">
        <v>75186.023274506675</v>
      </c>
    </row>
    <row r="3596" spans="2:5" x14ac:dyDescent="0.25">
      <c r="B3596" s="15">
        <v>3593</v>
      </c>
      <c r="C3596" s="20">
        <v>48237.907734267712</v>
      </c>
      <c r="D3596" s="20">
        <v>48237.907734267712</v>
      </c>
      <c r="E3596" s="17">
        <v>44476.093753169458</v>
      </c>
    </row>
    <row r="3597" spans="2:5" x14ac:dyDescent="0.25">
      <c r="B3597" s="15">
        <v>3594</v>
      </c>
      <c r="C3597" s="20">
        <v>39463.574694875337</v>
      </c>
      <c r="D3597" s="20">
        <v>39463.574694875337</v>
      </c>
      <c r="E3597" s="17">
        <v>58879.937410243219</v>
      </c>
    </row>
    <row r="3598" spans="2:5" x14ac:dyDescent="0.25">
      <c r="B3598" s="15">
        <v>3595</v>
      </c>
      <c r="C3598" s="20">
        <v>35702.02726659405</v>
      </c>
      <c r="D3598" s="20">
        <v>35702.02726659405</v>
      </c>
      <c r="E3598" s="17">
        <v>27456.716588409552</v>
      </c>
    </row>
    <row r="3599" spans="2:5" x14ac:dyDescent="0.25">
      <c r="B3599" s="15">
        <v>3596</v>
      </c>
      <c r="C3599" s="20">
        <v>40846.445283939567</v>
      </c>
      <c r="D3599" s="20">
        <v>40846.445283939567</v>
      </c>
      <c r="E3599" s="17">
        <v>28818.319582190208</v>
      </c>
    </row>
    <row r="3600" spans="2:5" x14ac:dyDescent="0.25">
      <c r="B3600" s="15">
        <v>3597</v>
      </c>
      <c r="C3600" s="20">
        <v>24897.53022749348</v>
      </c>
      <c r="D3600" s="20">
        <v>24897.53022749348</v>
      </c>
      <c r="E3600" s="17">
        <v>25425.675641208079</v>
      </c>
    </row>
    <row r="3601" spans="2:5" x14ac:dyDescent="0.25">
      <c r="B3601" s="15">
        <v>3598</v>
      </c>
      <c r="C3601" s="20">
        <v>37893.941207170632</v>
      </c>
      <c r="D3601" s="20">
        <v>37893.941207170632</v>
      </c>
      <c r="E3601" s="17">
        <v>23611.854797140015</v>
      </c>
    </row>
    <row r="3602" spans="2:5" x14ac:dyDescent="0.25">
      <c r="B3602" s="15">
        <v>3599</v>
      </c>
      <c r="C3602" s="20">
        <v>45592.782218155211</v>
      </c>
      <c r="D3602" s="20">
        <v>45592.782218155211</v>
      </c>
      <c r="E3602" s="17">
        <v>45879.912931974395</v>
      </c>
    </row>
    <row r="3603" spans="2:5" x14ac:dyDescent="0.25">
      <c r="B3603" s="15">
        <v>3600</v>
      </c>
      <c r="C3603" s="20">
        <v>35284.156412415308</v>
      </c>
      <c r="D3603" s="20">
        <v>35284.156412415308</v>
      </c>
      <c r="E3603" s="17">
        <v>42152.392243469323</v>
      </c>
    </row>
    <row r="3604" spans="2:5" x14ac:dyDescent="0.25">
      <c r="B3604" s="15">
        <v>3601</v>
      </c>
      <c r="C3604" s="20">
        <v>41853.950404210169</v>
      </c>
      <c r="D3604" s="20">
        <v>41853.950404210169</v>
      </c>
      <c r="E3604" s="17">
        <v>18187.363003800499</v>
      </c>
    </row>
    <row r="3605" spans="2:5" x14ac:dyDescent="0.25">
      <c r="B3605" s="15">
        <v>3602</v>
      </c>
      <c r="C3605" s="20">
        <v>30996.167832570503</v>
      </c>
      <c r="D3605" s="20">
        <v>30996.167832570503</v>
      </c>
      <c r="E3605" s="17">
        <v>34696.847815696616</v>
      </c>
    </row>
    <row r="3606" spans="2:5" x14ac:dyDescent="0.25">
      <c r="B3606" s="15">
        <v>3603</v>
      </c>
      <c r="C3606" s="20">
        <v>36395.769224248303</v>
      </c>
      <c r="D3606" s="20">
        <v>36395.769224248303</v>
      </c>
      <c r="E3606" s="17">
        <v>30771.863792465309</v>
      </c>
    </row>
    <row r="3607" spans="2:5" x14ac:dyDescent="0.25">
      <c r="B3607" s="15">
        <v>3604</v>
      </c>
      <c r="C3607" s="20">
        <v>34729.039368827973</v>
      </c>
      <c r="D3607" s="20">
        <v>34729.039368827973</v>
      </c>
      <c r="E3607" s="17">
        <v>68969.111649887578</v>
      </c>
    </row>
    <row r="3608" spans="2:5" x14ac:dyDescent="0.25">
      <c r="B3608" s="15">
        <v>3605</v>
      </c>
      <c r="C3608" s="20">
        <v>35371.135044165072</v>
      </c>
      <c r="D3608" s="20">
        <v>35371.135044165072</v>
      </c>
      <c r="E3608" s="17">
        <v>41390.669242484313</v>
      </c>
    </row>
    <row r="3609" spans="2:5" x14ac:dyDescent="0.25">
      <c r="B3609" s="15">
        <v>3606</v>
      </c>
      <c r="C3609" s="20">
        <v>33756.706162606788</v>
      </c>
      <c r="D3609" s="20">
        <v>33756.706162606788</v>
      </c>
      <c r="E3609" s="17">
        <v>25272.807319735144</v>
      </c>
    </row>
    <row r="3610" spans="2:5" x14ac:dyDescent="0.25">
      <c r="B3610" s="15">
        <v>3607</v>
      </c>
      <c r="C3610" s="20">
        <v>49398.365147140867</v>
      </c>
      <c r="D3610" s="20">
        <v>49398.365147140867</v>
      </c>
      <c r="E3610" s="17">
        <v>86056.972430478156</v>
      </c>
    </row>
    <row r="3611" spans="2:5" x14ac:dyDescent="0.25">
      <c r="B3611" s="15">
        <v>3608</v>
      </c>
      <c r="C3611" s="20">
        <v>34565.2739063138</v>
      </c>
      <c r="D3611" s="20">
        <v>34565.2739063138</v>
      </c>
      <c r="E3611" s="17">
        <v>25127.259297032033</v>
      </c>
    </row>
    <row r="3612" spans="2:5" x14ac:dyDescent="0.25">
      <c r="B3612" s="15">
        <v>3609</v>
      </c>
      <c r="C3612" s="20">
        <v>37538.533874557805</v>
      </c>
      <c r="D3612" s="20">
        <v>37538.533874557805</v>
      </c>
      <c r="E3612" s="17">
        <v>23792.159260786662</v>
      </c>
    </row>
    <row r="3613" spans="2:5" x14ac:dyDescent="0.25">
      <c r="B3613" s="15">
        <v>3610</v>
      </c>
      <c r="C3613" s="20">
        <v>47738.592351724328</v>
      </c>
      <c r="D3613" s="20">
        <v>47738.592351724328</v>
      </c>
      <c r="E3613" s="17">
        <v>41537.077871110479</v>
      </c>
    </row>
    <row r="3614" spans="2:5" x14ac:dyDescent="0.25">
      <c r="B3614" s="15">
        <v>3611</v>
      </c>
      <c r="C3614" s="20">
        <v>35650.863958626353</v>
      </c>
      <c r="D3614" s="20">
        <v>35650.863958626353</v>
      </c>
      <c r="E3614" s="17">
        <v>24218.000359974332</v>
      </c>
    </row>
    <row r="3615" spans="2:5" x14ac:dyDescent="0.25">
      <c r="B3615" s="15">
        <v>3612</v>
      </c>
      <c r="C3615" s="20">
        <v>51728.892650636095</v>
      </c>
      <c r="D3615" s="20">
        <v>51728.892650636095</v>
      </c>
      <c r="E3615" s="17">
        <v>85321.195865934118</v>
      </c>
    </row>
    <row r="3616" spans="2:5" x14ac:dyDescent="0.25">
      <c r="B3616" s="15">
        <v>3613</v>
      </c>
      <c r="C3616" s="20">
        <v>35353.520395537023</v>
      </c>
      <c r="D3616" s="20">
        <v>35353.520395537023</v>
      </c>
      <c r="E3616" s="17">
        <v>25110.643049905655</v>
      </c>
    </row>
    <row r="3617" spans="2:5" x14ac:dyDescent="0.25">
      <c r="B3617" s="15">
        <v>3614</v>
      </c>
      <c r="C3617" s="20">
        <v>35542.063906551062</v>
      </c>
      <c r="D3617" s="20">
        <v>35542.063906551062</v>
      </c>
      <c r="E3617" s="17">
        <v>36194.652929790602</v>
      </c>
    </row>
    <row r="3618" spans="2:5" x14ac:dyDescent="0.25">
      <c r="B3618" s="15">
        <v>3615</v>
      </c>
      <c r="C3618" s="20">
        <v>48620.850762715483</v>
      </c>
      <c r="D3618" s="20">
        <v>48620.850762715483</v>
      </c>
      <c r="E3618" s="17">
        <v>110799.99784985044</v>
      </c>
    </row>
    <row r="3619" spans="2:5" x14ac:dyDescent="0.25">
      <c r="B3619" s="15">
        <v>3616</v>
      </c>
      <c r="C3619" s="20">
        <v>37537.350231912773</v>
      </c>
      <c r="D3619" s="20">
        <v>37537.350231912773</v>
      </c>
      <c r="E3619" s="17">
        <v>16346.492727984896</v>
      </c>
    </row>
    <row r="3620" spans="2:5" x14ac:dyDescent="0.25">
      <c r="B3620" s="15">
        <v>3617</v>
      </c>
      <c r="C3620" s="20">
        <v>39595.67436749323</v>
      </c>
      <c r="D3620" s="20">
        <v>39595.67436749323</v>
      </c>
      <c r="E3620" s="17">
        <v>13692.534971933095</v>
      </c>
    </row>
    <row r="3621" spans="2:5" x14ac:dyDescent="0.25">
      <c r="B3621" s="15">
        <v>3618</v>
      </c>
      <c r="C3621" s="20">
        <v>37847.797946750004</v>
      </c>
      <c r="D3621" s="20">
        <v>37847.797946750004</v>
      </c>
      <c r="E3621" s="17">
        <v>32577.762292396073</v>
      </c>
    </row>
    <row r="3622" spans="2:5" x14ac:dyDescent="0.25">
      <c r="B3622" s="15">
        <v>3619</v>
      </c>
      <c r="C3622" s="20">
        <v>53835.378877849151</v>
      </c>
      <c r="D3622" s="20">
        <v>53835.378877849151</v>
      </c>
      <c r="E3622" s="17">
        <v>52090.151407732999</v>
      </c>
    </row>
    <row r="3623" spans="2:5" x14ac:dyDescent="0.25">
      <c r="B3623" s="15">
        <v>3620</v>
      </c>
      <c r="C3623" s="20">
        <v>51797.603192002694</v>
      </c>
      <c r="D3623" s="20">
        <v>51797.603192002694</v>
      </c>
      <c r="E3623" s="17">
        <v>26969.382956812453</v>
      </c>
    </row>
    <row r="3624" spans="2:5" x14ac:dyDescent="0.25">
      <c r="B3624" s="15">
        <v>3621</v>
      </c>
      <c r="C3624" s="20">
        <v>47677.083218410684</v>
      </c>
      <c r="D3624" s="20">
        <v>47677.083218410684</v>
      </c>
      <c r="E3624" s="17">
        <v>39407.309196952468</v>
      </c>
    </row>
    <row r="3625" spans="2:5" x14ac:dyDescent="0.25">
      <c r="B3625" s="15">
        <v>3622</v>
      </c>
      <c r="C3625" s="20">
        <v>35848.815751167123</v>
      </c>
      <c r="D3625" s="20">
        <v>35848.815751167123</v>
      </c>
      <c r="E3625" s="17">
        <v>57484.004886671668</v>
      </c>
    </row>
    <row r="3626" spans="2:5" x14ac:dyDescent="0.25">
      <c r="B3626" s="15">
        <v>3623</v>
      </c>
      <c r="C3626" s="20">
        <v>29961.673894520656</v>
      </c>
      <c r="D3626" s="20">
        <v>29961.673894520656</v>
      </c>
      <c r="E3626" s="17">
        <v>24117.463856465154</v>
      </c>
    </row>
    <row r="3627" spans="2:5" x14ac:dyDescent="0.25">
      <c r="B3627" s="15">
        <v>3624</v>
      </c>
      <c r="C3627" s="20">
        <v>39663.890165854857</v>
      </c>
      <c r="D3627" s="20">
        <v>39663.890165854857</v>
      </c>
      <c r="E3627" s="17">
        <v>54150.87225368261</v>
      </c>
    </row>
    <row r="3628" spans="2:5" x14ac:dyDescent="0.25">
      <c r="B3628" s="15">
        <v>3625</v>
      </c>
      <c r="C3628" s="20">
        <v>47332.531229144821</v>
      </c>
      <c r="D3628" s="20">
        <v>47332.531229144821</v>
      </c>
      <c r="E3628" s="17">
        <v>46116.855498433622</v>
      </c>
    </row>
    <row r="3629" spans="2:5" x14ac:dyDescent="0.25">
      <c r="B3629" s="15">
        <v>3626</v>
      </c>
      <c r="C3629" s="20">
        <v>39114.306815288524</v>
      </c>
      <c r="D3629" s="20">
        <v>39114.306815288524</v>
      </c>
      <c r="E3629" s="17">
        <v>40266.85073974124</v>
      </c>
    </row>
    <row r="3630" spans="2:5" x14ac:dyDescent="0.25">
      <c r="B3630" s="15">
        <v>3627</v>
      </c>
      <c r="C3630" s="20">
        <v>43946.486276282434</v>
      </c>
      <c r="D3630" s="20">
        <v>43946.486276282434</v>
      </c>
      <c r="E3630" s="17">
        <v>16999.082479453737</v>
      </c>
    </row>
    <row r="3631" spans="2:5" x14ac:dyDescent="0.25">
      <c r="B3631" s="15">
        <v>3628</v>
      </c>
      <c r="C3631" s="20">
        <v>33529.742758679153</v>
      </c>
      <c r="D3631" s="20">
        <v>33529.742758679153</v>
      </c>
      <c r="E3631" s="17">
        <v>42137.363572216062</v>
      </c>
    </row>
    <row r="3632" spans="2:5" x14ac:dyDescent="0.25">
      <c r="B3632" s="15">
        <v>3629</v>
      </c>
      <c r="C3632" s="20">
        <v>55359.097119972896</v>
      </c>
      <c r="D3632" s="20">
        <v>55359.097119972896</v>
      </c>
      <c r="E3632" s="17">
        <v>79677.003863139325</v>
      </c>
    </row>
    <row r="3633" spans="2:5" x14ac:dyDescent="0.25">
      <c r="B3633" s="15">
        <v>3630</v>
      </c>
      <c r="C3633" s="20">
        <v>41739.632667157552</v>
      </c>
      <c r="D3633" s="20">
        <v>41739.632667157552</v>
      </c>
      <c r="E3633" s="17">
        <v>18624.598078463678</v>
      </c>
    </row>
    <row r="3634" spans="2:5" x14ac:dyDescent="0.25">
      <c r="B3634" s="15">
        <v>3631</v>
      </c>
      <c r="C3634" s="20">
        <v>34829.945602346452</v>
      </c>
      <c r="D3634" s="20">
        <v>34829.945602346452</v>
      </c>
      <c r="E3634" s="17">
        <v>33131.343102317442</v>
      </c>
    </row>
    <row r="3635" spans="2:5" x14ac:dyDescent="0.25">
      <c r="B3635" s="15">
        <v>3632</v>
      </c>
      <c r="C3635" s="20">
        <v>39944.107725626978</v>
      </c>
      <c r="D3635" s="20">
        <v>39944.107725626978</v>
      </c>
      <c r="E3635" s="17">
        <v>29747.592542649334</v>
      </c>
    </row>
    <row r="3636" spans="2:5" x14ac:dyDescent="0.25">
      <c r="B3636" s="15">
        <v>3633</v>
      </c>
      <c r="C3636" s="20">
        <v>37965.109920819748</v>
      </c>
      <c r="D3636" s="20">
        <v>37965.109920819748</v>
      </c>
      <c r="E3636" s="17">
        <v>42661.074827170167</v>
      </c>
    </row>
    <row r="3637" spans="2:5" x14ac:dyDescent="0.25">
      <c r="B3637" s="15">
        <v>3634</v>
      </c>
      <c r="C3637" s="20">
        <v>41102.056893982699</v>
      </c>
      <c r="D3637" s="20">
        <v>41102.056893982699</v>
      </c>
      <c r="E3637" s="17">
        <v>98441.558700970621</v>
      </c>
    </row>
    <row r="3638" spans="2:5" x14ac:dyDescent="0.25">
      <c r="B3638" s="15">
        <v>3635</v>
      </c>
      <c r="C3638" s="20">
        <v>29084.296009530855</v>
      </c>
      <c r="D3638" s="20">
        <v>29084.296009530855</v>
      </c>
      <c r="E3638" s="17">
        <v>37689.665410794645</v>
      </c>
    </row>
    <row r="3639" spans="2:5" x14ac:dyDescent="0.25">
      <c r="B3639" s="15">
        <v>3636</v>
      </c>
      <c r="C3639" s="20">
        <v>53644.145498267535</v>
      </c>
      <c r="D3639" s="20">
        <v>53644.145498267535</v>
      </c>
      <c r="E3639" s="17">
        <v>79324.577855763011</v>
      </c>
    </row>
    <row r="3640" spans="2:5" x14ac:dyDescent="0.25">
      <c r="B3640" s="15">
        <v>3637</v>
      </c>
      <c r="C3640" s="20">
        <v>37160.198494632008</v>
      </c>
      <c r="D3640" s="20">
        <v>37160.198494632008</v>
      </c>
      <c r="E3640" s="17">
        <v>49886.043777959567</v>
      </c>
    </row>
    <row r="3641" spans="2:5" x14ac:dyDescent="0.25">
      <c r="B3641" s="15">
        <v>3638</v>
      </c>
      <c r="C3641" s="20">
        <v>43328.241063259105</v>
      </c>
      <c r="D3641" s="20">
        <v>43328.241063259105</v>
      </c>
      <c r="E3641" s="17">
        <v>13336.808197369563</v>
      </c>
    </row>
    <row r="3642" spans="2:5" x14ac:dyDescent="0.25">
      <c r="B3642" s="15">
        <v>3639</v>
      </c>
      <c r="C3642" s="20">
        <v>43035.62614891064</v>
      </c>
      <c r="D3642" s="20">
        <v>43035.62614891064</v>
      </c>
      <c r="E3642" s="17">
        <v>33226.758117548161</v>
      </c>
    </row>
    <row r="3643" spans="2:5" x14ac:dyDescent="0.25">
      <c r="B3643" s="15">
        <v>3640</v>
      </c>
      <c r="C3643" s="20">
        <v>34750.310460723136</v>
      </c>
      <c r="D3643" s="20">
        <v>34750.310460723136</v>
      </c>
      <c r="E3643" s="17">
        <v>36919.413084415661</v>
      </c>
    </row>
    <row r="3644" spans="2:5" x14ac:dyDescent="0.25">
      <c r="B3644" s="15">
        <v>3641</v>
      </c>
      <c r="C3644" s="20">
        <v>44709.845542435156</v>
      </c>
      <c r="D3644" s="20">
        <v>44709.845542435156</v>
      </c>
      <c r="E3644" s="17">
        <v>41871.763745606026</v>
      </c>
    </row>
    <row r="3645" spans="2:5" x14ac:dyDescent="0.25">
      <c r="B3645" s="15">
        <v>3642</v>
      </c>
      <c r="C3645" s="20">
        <v>38101.144120271034</v>
      </c>
      <c r="D3645" s="20">
        <v>38101.144120271034</v>
      </c>
      <c r="E3645" s="17">
        <v>91383.178856283645</v>
      </c>
    </row>
    <row r="3646" spans="2:5" x14ac:dyDescent="0.25">
      <c r="B3646" s="15">
        <v>3643</v>
      </c>
      <c r="C3646" s="20">
        <v>31153.837085253002</v>
      </c>
      <c r="D3646" s="20">
        <v>31153.837085253002</v>
      </c>
      <c r="E3646" s="17">
        <v>36617.742332024543</v>
      </c>
    </row>
    <row r="3647" spans="2:5" x14ac:dyDescent="0.25">
      <c r="B3647" s="15">
        <v>3644</v>
      </c>
      <c r="C3647" s="20">
        <v>40592.949082552135</v>
      </c>
      <c r="D3647" s="20">
        <v>40592.949082552135</v>
      </c>
      <c r="E3647" s="17">
        <v>28087.468951844214</v>
      </c>
    </row>
    <row r="3648" spans="2:5" x14ac:dyDescent="0.25">
      <c r="B3648" s="15">
        <v>3645</v>
      </c>
      <c r="C3648" s="20">
        <v>37716.249304902107</v>
      </c>
      <c r="D3648" s="20">
        <v>37716.249304902107</v>
      </c>
      <c r="E3648" s="17">
        <v>30179.636699390492</v>
      </c>
    </row>
    <row r="3649" spans="2:5" x14ac:dyDescent="0.25">
      <c r="B3649" s="15">
        <v>3646</v>
      </c>
      <c r="C3649" s="20">
        <v>52262.194462262087</v>
      </c>
      <c r="D3649" s="20">
        <v>52262.194462262087</v>
      </c>
      <c r="E3649" s="17">
        <v>20444.41970265167</v>
      </c>
    </row>
    <row r="3650" spans="2:5" x14ac:dyDescent="0.25">
      <c r="B3650" s="15">
        <v>3647</v>
      </c>
      <c r="C3650" s="20">
        <v>30940.554541447855</v>
      </c>
      <c r="D3650" s="20">
        <v>30940.554541447855</v>
      </c>
      <c r="E3650" s="17">
        <v>23741.311908370506</v>
      </c>
    </row>
    <row r="3651" spans="2:5" x14ac:dyDescent="0.25">
      <c r="B3651" s="15">
        <v>3648</v>
      </c>
      <c r="C3651" s="20">
        <v>26832.893851647983</v>
      </c>
      <c r="D3651" s="20">
        <v>26832.893851647983</v>
      </c>
      <c r="E3651" s="17">
        <v>63845.86775411597</v>
      </c>
    </row>
    <row r="3652" spans="2:5" x14ac:dyDescent="0.25">
      <c r="B3652" s="15">
        <v>3649</v>
      </c>
      <c r="C3652" s="20">
        <v>47169.162184116169</v>
      </c>
      <c r="D3652" s="20">
        <v>47169.162184116169</v>
      </c>
      <c r="E3652" s="17">
        <v>21472.472911990848</v>
      </c>
    </row>
    <row r="3653" spans="2:5" x14ac:dyDescent="0.25">
      <c r="B3653" s="15">
        <v>3650</v>
      </c>
      <c r="C3653" s="20">
        <v>32768.633989704897</v>
      </c>
      <c r="D3653" s="20">
        <v>32768.633989704897</v>
      </c>
      <c r="E3653" s="17">
        <v>102523.4237491776</v>
      </c>
    </row>
    <row r="3654" spans="2:5" x14ac:dyDescent="0.25">
      <c r="B3654" s="15">
        <v>3651</v>
      </c>
      <c r="C3654" s="20">
        <v>55628.547410601626</v>
      </c>
      <c r="D3654" s="20">
        <v>55628.547410601626</v>
      </c>
      <c r="E3654" s="17">
        <v>16939.176867666192</v>
      </c>
    </row>
    <row r="3655" spans="2:5" x14ac:dyDescent="0.25">
      <c r="B3655" s="15">
        <v>3652</v>
      </c>
      <c r="C3655" s="20">
        <v>31318.570666927688</v>
      </c>
      <c r="D3655" s="20">
        <v>31318.570666927688</v>
      </c>
      <c r="E3655" s="17">
        <v>109952.81805346659</v>
      </c>
    </row>
    <row r="3656" spans="2:5" x14ac:dyDescent="0.25">
      <c r="B3656" s="15">
        <v>3653</v>
      </c>
      <c r="C3656" s="20">
        <v>32642.293527590926</v>
      </c>
      <c r="D3656" s="20">
        <v>32642.293527590926</v>
      </c>
      <c r="E3656" s="17">
        <v>22724.089247986245</v>
      </c>
    </row>
    <row r="3657" spans="2:5" x14ac:dyDescent="0.25">
      <c r="B3657" s="15">
        <v>3654</v>
      </c>
      <c r="C3657" s="20">
        <v>33402.392308200564</v>
      </c>
      <c r="D3657" s="20">
        <v>33402.392308200564</v>
      </c>
      <c r="E3657" s="17">
        <v>78096.956139621412</v>
      </c>
    </row>
    <row r="3658" spans="2:5" x14ac:dyDescent="0.25">
      <c r="B3658" s="15">
        <v>3655</v>
      </c>
      <c r="C3658" s="20">
        <v>35056.059210899359</v>
      </c>
      <c r="D3658" s="20">
        <v>35056.059210899359</v>
      </c>
      <c r="E3658" s="17">
        <v>25378.934854455267</v>
      </c>
    </row>
    <row r="3659" spans="2:5" x14ac:dyDescent="0.25">
      <c r="B3659" s="15">
        <v>3656</v>
      </c>
      <c r="C3659" s="20">
        <v>51381.604871627234</v>
      </c>
      <c r="D3659" s="20">
        <v>51381.604871627234</v>
      </c>
      <c r="E3659" s="17">
        <v>47297.871702719734</v>
      </c>
    </row>
    <row r="3660" spans="2:5" x14ac:dyDescent="0.25">
      <c r="B3660" s="15">
        <v>3657</v>
      </c>
      <c r="C3660" s="20">
        <v>36023.601669400698</v>
      </c>
      <c r="D3660" s="20">
        <v>36023.601669400698</v>
      </c>
      <c r="E3660" s="17">
        <v>27130.945439244635</v>
      </c>
    </row>
    <row r="3661" spans="2:5" x14ac:dyDescent="0.25">
      <c r="B3661" s="15">
        <v>3658</v>
      </c>
      <c r="C3661" s="20">
        <v>41172.79414544427</v>
      </c>
      <c r="D3661" s="20">
        <v>41172.79414544427</v>
      </c>
      <c r="E3661" s="17">
        <v>33696.71694842149</v>
      </c>
    </row>
    <row r="3662" spans="2:5" x14ac:dyDescent="0.25">
      <c r="B3662" s="15">
        <v>3659</v>
      </c>
      <c r="C3662" s="20">
        <v>35411.263461121074</v>
      </c>
      <c r="D3662" s="20">
        <v>35411.263461121074</v>
      </c>
      <c r="E3662" s="17">
        <v>20226.651301713828</v>
      </c>
    </row>
    <row r="3663" spans="2:5" x14ac:dyDescent="0.25">
      <c r="B3663" s="15">
        <v>3660</v>
      </c>
      <c r="C3663" s="20">
        <v>43078.769302106688</v>
      </c>
      <c r="D3663" s="20">
        <v>43078.769302106688</v>
      </c>
      <c r="E3663" s="17">
        <v>78762.471154539555</v>
      </c>
    </row>
    <row r="3664" spans="2:5" x14ac:dyDescent="0.25">
      <c r="B3664" s="15">
        <v>3661</v>
      </c>
      <c r="C3664" s="20">
        <v>33764.217993568891</v>
      </c>
      <c r="D3664" s="20">
        <v>33764.217993568891</v>
      </c>
      <c r="E3664" s="17">
        <v>41249.84334407367</v>
      </c>
    </row>
    <row r="3665" spans="2:5" x14ac:dyDescent="0.25">
      <c r="B3665" s="15">
        <v>3662</v>
      </c>
      <c r="C3665" s="20">
        <v>30291.107576919472</v>
      </c>
      <c r="D3665" s="20">
        <v>30291.107576919472</v>
      </c>
      <c r="E3665" s="17">
        <v>41756.672980098811</v>
      </c>
    </row>
    <row r="3666" spans="2:5" x14ac:dyDescent="0.25">
      <c r="B3666" s="15">
        <v>3663</v>
      </c>
      <c r="C3666" s="20">
        <v>41305.738361166063</v>
      </c>
      <c r="D3666" s="20">
        <v>41305.738361166063</v>
      </c>
      <c r="E3666" s="17">
        <v>38660.884509696029</v>
      </c>
    </row>
    <row r="3667" spans="2:5" x14ac:dyDescent="0.25">
      <c r="B3667" s="15">
        <v>3664</v>
      </c>
      <c r="C3667" s="20">
        <v>30636.002120247646</v>
      </c>
      <c r="D3667" s="20">
        <v>30636.002120247646</v>
      </c>
      <c r="E3667" s="17">
        <v>33767.677655490224</v>
      </c>
    </row>
    <row r="3668" spans="2:5" x14ac:dyDescent="0.25">
      <c r="B3668" s="15">
        <v>3665</v>
      </c>
      <c r="C3668" s="20">
        <v>42367.791330756307</v>
      </c>
      <c r="D3668" s="20">
        <v>42367.791330756307</v>
      </c>
      <c r="E3668" s="17">
        <v>41747.616524988502</v>
      </c>
    </row>
    <row r="3669" spans="2:5" x14ac:dyDescent="0.25">
      <c r="B3669" s="15">
        <v>3666</v>
      </c>
      <c r="C3669" s="20">
        <v>46836.98547066746</v>
      </c>
      <c r="D3669" s="20">
        <v>46836.98547066746</v>
      </c>
      <c r="E3669" s="17">
        <v>20768.954765001708</v>
      </c>
    </row>
    <row r="3670" spans="2:5" x14ac:dyDescent="0.25">
      <c r="B3670" s="15">
        <v>3667</v>
      </c>
      <c r="C3670" s="20">
        <v>35471.534823830909</v>
      </c>
      <c r="D3670" s="20">
        <v>35471.534823830909</v>
      </c>
      <c r="E3670" s="17">
        <v>31926.912269195094</v>
      </c>
    </row>
    <row r="3671" spans="2:5" x14ac:dyDescent="0.25">
      <c r="B3671" s="15">
        <v>3668</v>
      </c>
      <c r="C3671" s="20">
        <v>34013.306128849239</v>
      </c>
      <c r="D3671" s="20">
        <v>34013.306128849239</v>
      </c>
      <c r="E3671" s="17">
        <v>20601.118713118027</v>
      </c>
    </row>
    <row r="3672" spans="2:5" x14ac:dyDescent="0.25">
      <c r="B3672" s="15">
        <v>3669</v>
      </c>
      <c r="C3672" s="20">
        <v>50334.939466010714</v>
      </c>
      <c r="D3672" s="20">
        <v>50334.939466010714</v>
      </c>
      <c r="E3672" s="17">
        <v>79820.686682679167</v>
      </c>
    </row>
    <row r="3673" spans="2:5" x14ac:dyDescent="0.25">
      <c r="B3673" s="15">
        <v>3670</v>
      </c>
      <c r="C3673" s="20">
        <v>36428.792192060384</v>
      </c>
      <c r="D3673" s="20">
        <v>36428.792192060384</v>
      </c>
      <c r="E3673" s="17">
        <v>44430.347691403287</v>
      </c>
    </row>
    <row r="3674" spans="2:5" x14ac:dyDescent="0.25">
      <c r="B3674" s="15">
        <v>3671</v>
      </c>
      <c r="C3674" s="20">
        <v>40625.839646987028</v>
      </c>
      <c r="D3674" s="20">
        <v>40625.839646987028</v>
      </c>
      <c r="E3674" s="17">
        <v>41856.737402560299</v>
      </c>
    </row>
    <row r="3675" spans="2:5" x14ac:dyDescent="0.25">
      <c r="B3675" s="15">
        <v>3672</v>
      </c>
      <c r="C3675" s="20">
        <v>49616.94823044521</v>
      </c>
      <c r="D3675" s="20">
        <v>49616.94823044521</v>
      </c>
      <c r="E3675" s="17">
        <v>98909.225697546557</v>
      </c>
    </row>
    <row r="3676" spans="2:5" x14ac:dyDescent="0.25">
      <c r="B3676" s="15">
        <v>3673</v>
      </c>
      <c r="C3676" s="20">
        <v>45766.576912468183</v>
      </c>
      <c r="D3676" s="20">
        <v>45766.576912468183</v>
      </c>
      <c r="E3676" s="17">
        <v>34251.028609425695</v>
      </c>
    </row>
    <row r="3677" spans="2:5" x14ac:dyDescent="0.25">
      <c r="B3677" s="15">
        <v>3674</v>
      </c>
      <c r="C3677" s="20">
        <v>34093.922685709491</v>
      </c>
      <c r="D3677" s="20">
        <v>34093.922685709491</v>
      </c>
      <c r="E3677" s="17">
        <v>70191.692499623576</v>
      </c>
    </row>
    <row r="3678" spans="2:5" x14ac:dyDescent="0.25">
      <c r="B3678" s="15">
        <v>3675</v>
      </c>
      <c r="C3678" s="20">
        <v>40254.69402866016</v>
      </c>
      <c r="D3678" s="20">
        <v>40254.69402866016</v>
      </c>
      <c r="E3678" s="17">
        <v>29065.855117882951</v>
      </c>
    </row>
    <row r="3679" spans="2:5" x14ac:dyDescent="0.25">
      <c r="B3679" s="15">
        <v>3676</v>
      </c>
      <c r="C3679" s="20">
        <v>25058.766881957188</v>
      </c>
      <c r="D3679" s="20">
        <v>25058.766881957188</v>
      </c>
      <c r="E3679" s="17">
        <v>69004.938346369381</v>
      </c>
    </row>
    <row r="3680" spans="2:5" x14ac:dyDescent="0.25">
      <c r="B3680" s="15">
        <v>3677</v>
      </c>
      <c r="C3680" s="20">
        <v>55876.373450777755</v>
      </c>
      <c r="D3680" s="20">
        <v>55876.373450777755</v>
      </c>
      <c r="E3680" s="17">
        <v>48013.03997607981</v>
      </c>
    </row>
    <row r="3681" spans="2:5" x14ac:dyDescent="0.25">
      <c r="B3681" s="15">
        <v>3678</v>
      </c>
      <c r="C3681" s="20">
        <v>37452.951247509634</v>
      </c>
      <c r="D3681" s="20">
        <v>37452.951247509634</v>
      </c>
      <c r="E3681" s="17">
        <v>83633.472062074274</v>
      </c>
    </row>
    <row r="3682" spans="2:5" x14ac:dyDescent="0.25">
      <c r="B3682" s="15">
        <v>3679</v>
      </c>
      <c r="C3682" s="20">
        <v>43030.103074240156</v>
      </c>
      <c r="D3682" s="20">
        <v>43030.103074240156</v>
      </c>
      <c r="E3682" s="17">
        <v>26925.16123614179</v>
      </c>
    </row>
    <row r="3683" spans="2:5" x14ac:dyDescent="0.25">
      <c r="B3683" s="15">
        <v>3680</v>
      </c>
      <c r="C3683" s="20">
        <v>44476.434061079031</v>
      </c>
      <c r="D3683" s="20">
        <v>44476.434061079031</v>
      </c>
      <c r="E3683" s="17">
        <v>38760.958989576575</v>
      </c>
    </row>
    <row r="3684" spans="2:5" x14ac:dyDescent="0.25">
      <c r="B3684" s="15">
        <v>3681</v>
      </c>
      <c r="C3684" s="20">
        <v>53032.527066424242</v>
      </c>
      <c r="D3684" s="20">
        <v>53032.527066424242</v>
      </c>
      <c r="E3684" s="17">
        <v>16789.109721068326</v>
      </c>
    </row>
    <row r="3685" spans="2:5" x14ac:dyDescent="0.25">
      <c r="B3685" s="15">
        <v>3682</v>
      </c>
      <c r="C3685" s="20">
        <v>65776.733345957895</v>
      </c>
      <c r="D3685" s="20">
        <v>65776.733345957895</v>
      </c>
      <c r="E3685" s="17">
        <v>55776.644750093656</v>
      </c>
    </row>
    <row r="3686" spans="2:5" x14ac:dyDescent="0.25">
      <c r="B3686" s="15">
        <v>3683</v>
      </c>
      <c r="C3686" s="20">
        <v>34550.794248167389</v>
      </c>
      <c r="D3686" s="20">
        <v>34550.794248167389</v>
      </c>
      <c r="E3686" s="17">
        <v>83625.225158330635</v>
      </c>
    </row>
    <row r="3687" spans="2:5" x14ac:dyDescent="0.25">
      <c r="B3687" s="15">
        <v>3684</v>
      </c>
      <c r="C3687" s="20">
        <v>39721.746198886074</v>
      </c>
      <c r="D3687" s="20">
        <v>39721.746198886074</v>
      </c>
      <c r="E3687" s="17">
        <v>38280.617148578647</v>
      </c>
    </row>
    <row r="3688" spans="2:5" x14ac:dyDescent="0.25">
      <c r="B3688" s="15">
        <v>3685</v>
      </c>
      <c r="C3688" s="20">
        <v>38724.384652139561</v>
      </c>
      <c r="D3688" s="20">
        <v>38724.384652139561</v>
      </c>
      <c r="E3688" s="17">
        <v>102851.50934564474</v>
      </c>
    </row>
    <row r="3689" spans="2:5" x14ac:dyDescent="0.25">
      <c r="B3689" s="15">
        <v>3686</v>
      </c>
      <c r="C3689" s="20">
        <v>61966.287190775285</v>
      </c>
      <c r="D3689" s="20">
        <v>61966.287190775285</v>
      </c>
      <c r="E3689" s="17">
        <v>37400.571233609589</v>
      </c>
    </row>
    <row r="3690" spans="2:5" x14ac:dyDescent="0.25">
      <c r="B3690" s="15">
        <v>3687</v>
      </c>
      <c r="C3690" s="20">
        <v>35623.393328292201</v>
      </c>
      <c r="D3690" s="20">
        <v>35623.393328292201</v>
      </c>
      <c r="E3690" s="17">
        <v>29203.432142322286</v>
      </c>
    </row>
    <row r="3691" spans="2:5" x14ac:dyDescent="0.25">
      <c r="B3691" s="15">
        <v>3688</v>
      </c>
      <c r="C3691" s="20">
        <v>37382.079737223838</v>
      </c>
      <c r="D3691" s="20">
        <v>37382.079737223838</v>
      </c>
      <c r="E3691" s="17">
        <v>26495.398259213165</v>
      </c>
    </row>
    <row r="3692" spans="2:5" x14ac:dyDescent="0.25">
      <c r="B3692" s="15">
        <v>3689</v>
      </c>
      <c r="C3692" s="20">
        <v>37096.704543941021</v>
      </c>
      <c r="D3692" s="20">
        <v>37096.704543941021</v>
      </c>
      <c r="E3692" s="17">
        <v>103914.68086043317</v>
      </c>
    </row>
    <row r="3693" spans="2:5" x14ac:dyDescent="0.25">
      <c r="B3693" s="15">
        <v>3690</v>
      </c>
      <c r="C3693" s="20">
        <v>57826.449689427747</v>
      </c>
      <c r="D3693" s="20">
        <v>57826.449689427747</v>
      </c>
      <c r="E3693" s="17">
        <v>30770.564715564549</v>
      </c>
    </row>
    <row r="3694" spans="2:5" x14ac:dyDescent="0.25">
      <c r="B3694" s="15">
        <v>3691</v>
      </c>
      <c r="C3694" s="20">
        <v>39903.037658220179</v>
      </c>
      <c r="D3694" s="20">
        <v>39903.037658220179</v>
      </c>
      <c r="E3694" s="17">
        <v>25794.415167079398</v>
      </c>
    </row>
    <row r="3695" spans="2:5" x14ac:dyDescent="0.25">
      <c r="B3695" s="15">
        <v>3692</v>
      </c>
      <c r="C3695" s="20">
        <v>53415.159260716311</v>
      </c>
      <c r="D3695" s="20">
        <v>53415.159260716311</v>
      </c>
      <c r="E3695" s="17">
        <v>88505.180697785239</v>
      </c>
    </row>
    <row r="3696" spans="2:5" x14ac:dyDescent="0.25">
      <c r="B3696" s="15">
        <v>3693</v>
      </c>
      <c r="C3696" s="20">
        <v>24842.305752566124</v>
      </c>
      <c r="D3696" s="20">
        <v>24842.305752566124</v>
      </c>
      <c r="E3696" s="17">
        <v>31900.739567406697</v>
      </c>
    </row>
    <row r="3697" spans="2:5" x14ac:dyDescent="0.25">
      <c r="B3697" s="15">
        <v>3694</v>
      </c>
      <c r="C3697" s="20">
        <v>42374.558146987838</v>
      </c>
      <c r="D3697" s="20">
        <v>42374.558146987838</v>
      </c>
      <c r="E3697" s="17">
        <v>44526.298719759019</v>
      </c>
    </row>
    <row r="3698" spans="2:5" x14ac:dyDescent="0.25">
      <c r="B3698" s="15">
        <v>3695</v>
      </c>
      <c r="C3698" s="20">
        <v>37873.829701335657</v>
      </c>
      <c r="D3698" s="20">
        <v>37873.829701335657</v>
      </c>
      <c r="E3698" s="17">
        <v>32973.768388399716</v>
      </c>
    </row>
    <row r="3699" spans="2:5" x14ac:dyDescent="0.25">
      <c r="B3699" s="15">
        <v>3696</v>
      </c>
      <c r="C3699" s="20">
        <v>36359.586631255203</v>
      </c>
      <c r="D3699" s="20">
        <v>36359.586631255203</v>
      </c>
      <c r="E3699" s="17">
        <v>17368.542669133029</v>
      </c>
    </row>
    <row r="3700" spans="2:5" x14ac:dyDescent="0.25">
      <c r="B3700" s="15">
        <v>3697</v>
      </c>
      <c r="C3700" s="20">
        <v>25432.814615208081</v>
      </c>
      <c r="D3700" s="20">
        <v>25432.814615208081</v>
      </c>
      <c r="E3700" s="17">
        <v>26652.511460892707</v>
      </c>
    </row>
    <row r="3701" spans="2:5" x14ac:dyDescent="0.25">
      <c r="B3701" s="15">
        <v>3698</v>
      </c>
      <c r="C3701" s="20">
        <v>26590.179531721045</v>
      </c>
      <c r="D3701" s="20">
        <v>26590.179531721045</v>
      </c>
      <c r="E3701" s="17">
        <v>60436.677009699</v>
      </c>
    </row>
    <row r="3702" spans="2:5" x14ac:dyDescent="0.25">
      <c r="B3702" s="15">
        <v>3699</v>
      </c>
      <c r="C3702" s="20">
        <v>36250.436910514523</v>
      </c>
      <c r="D3702" s="20">
        <v>36250.436910514523</v>
      </c>
      <c r="E3702" s="17">
        <v>65470.261776181862</v>
      </c>
    </row>
    <row r="3703" spans="2:5" x14ac:dyDescent="0.25">
      <c r="B3703" s="15">
        <v>3700</v>
      </c>
      <c r="C3703" s="20">
        <v>35660.198027111255</v>
      </c>
      <c r="D3703" s="20">
        <v>35660.198027111255</v>
      </c>
      <c r="E3703" s="17">
        <v>68051.299808865908</v>
      </c>
    </row>
    <row r="3704" spans="2:5" x14ac:dyDescent="0.25">
      <c r="B3704" s="15">
        <v>3701</v>
      </c>
      <c r="C3704" s="20">
        <v>49245.136327595726</v>
      </c>
      <c r="D3704" s="20">
        <v>49245.136327595726</v>
      </c>
      <c r="E3704" s="17">
        <v>95908.111316948372</v>
      </c>
    </row>
    <row r="3705" spans="2:5" x14ac:dyDescent="0.25">
      <c r="B3705" s="15">
        <v>3702</v>
      </c>
      <c r="C3705" s="20">
        <v>33189.612364720269</v>
      </c>
      <c r="D3705" s="20">
        <v>33189.612364720269</v>
      </c>
      <c r="E3705" s="17">
        <v>81685.47048888095</v>
      </c>
    </row>
    <row r="3706" spans="2:5" x14ac:dyDescent="0.25">
      <c r="B3706" s="15">
        <v>3703</v>
      </c>
      <c r="C3706" s="20">
        <v>59008.911516016968</v>
      </c>
      <c r="D3706" s="20">
        <v>59008.911516016968</v>
      </c>
      <c r="E3706" s="17">
        <v>24284.727603888579</v>
      </c>
    </row>
    <row r="3707" spans="2:5" x14ac:dyDescent="0.25">
      <c r="B3707" s="15">
        <v>3704</v>
      </c>
      <c r="C3707" s="20">
        <v>39543.096596184703</v>
      </c>
      <c r="D3707" s="20">
        <v>39543.096596184703</v>
      </c>
      <c r="E3707" s="17">
        <v>20610.266089493842</v>
      </c>
    </row>
    <row r="3708" spans="2:5" x14ac:dyDescent="0.25">
      <c r="B3708" s="15">
        <v>3705</v>
      </c>
      <c r="C3708" s="20">
        <v>41314.251135516191</v>
      </c>
      <c r="D3708" s="20">
        <v>41314.251135516191</v>
      </c>
      <c r="E3708" s="17">
        <v>105832.63787578806</v>
      </c>
    </row>
    <row r="3709" spans="2:5" x14ac:dyDescent="0.25">
      <c r="B3709" s="15">
        <v>3706</v>
      </c>
      <c r="C3709" s="20">
        <v>28619.21897511409</v>
      </c>
      <c r="D3709" s="20">
        <v>28619.21897511409</v>
      </c>
      <c r="E3709" s="17">
        <v>62924.053272401667</v>
      </c>
    </row>
    <row r="3710" spans="2:5" x14ac:dyDescent="0.25">
      <c r="B3710" s="15">
        <v>3707</v>
      </c>
      <c r="C3710" s="20">
        <v>54015.960281952292</v>
      </c>
      <c r="D3710" s="20">
        <v>54015.960281952292</v>
      </c>
      <c r="E3710" s="17">
        <v>31113.693531976816</v>
      </c>
    </row>
    <row r="3711" spans="2:5" x14ac:dyDescent="0.25">
      <c r="B3711" s="15">
        <v>3708</v>
      </c>
      <c r="C3711" s="20">
        <v>38989.856262791975</v>
      </c>
      <c r="D3711" s="20">
        <v>38989.856262791975</v>
      </c>
      <c r="E3711" s="17">
        <v>48020.022891624685</v>
      </c>
    </row>
    <row r="3712" spans="2:5" x14ac:dyDescent="0.25">
      <c r="B3712" s="15">
        <v>3709</v>
      </c>
      <c r="C3712" s="20">
        <v>31277.579757967334</v>
      </c>
      <c r="D3712" s="20">
        <v>31277.579757967334</v>
      </c>
      <c r="E3712" s="17">
        <v>67640.993581636125</v>
      </c>
    </row>
    <row r="3713" spans="2:5" x14ac:dyDescent="0.25">
      <c r="B3713" s="15">
        <v>3710</v>
      </c>
      <c r="C3713" s="20">
        <v>41459.193543785463</v>
      </c>
      <c r="D3713" s="20">
        <v>41459.193543785463</v>
      </c>
      <c r="E3713" s="17">
        <v>14495.141664626028</v>
      </c>
    </row>
    <row r="3714" spans="2:5" x14ac:dyDescent="0.25">
      <c r="B3714" s="15">
        <v>3711</v>
      </c>
      <c r="C3714" s="20">
        <v>38604.366184263228</v>
      </c>
      <c r="D3714" s="20">
        <v>38604.366184263228</v>
      </c>
      <c r="E3714" s="17">
        <v>33626.599742211445</v>
      </c>
    </row>
    <row r="3715" spans="2:5" x14ac:dyDescent="0.25">
      <c r="B3715" s="15">
        <v>3712</v>
      </c>
      <c r="C3715" s="20">
        <v>33080.28909974108</v>
      </c>
      <c r="D3715" s="20">
        <v>33080.28909974108</v>
      </c>
      <c r="E3715" s="17">
        <v>32518.964658732773</v>
      </c>
    </row>
    <row r="3716" spans="2:5" x14ac:dyDescent="0.25">
      <c r="B3716" s="15">
        <v>3713</v>
      </c>
      <c r="C3716" s="20">
        <v>45673.362785972895</v>
      </c>
      <c r="D3716" s="20">
        <v>45673.362785972895</v>
      </c>
      <c r="E3716" s="17">
        <v>37937.093371867595</v>
      </c>
    </row>
    <row r="3717" spans="2:5" x14ac:dyDescent="0.25">
      <c r="B3717" s="15">
        <v>3714</v>
      </c>
      <c r="C3717" s="20">
        <v>55774.579324627644</v>
      </c>
      <c r="D3717" s="20">
        <v>55774.579324627644</v>
      </c>
      <c r="E3717" s="17">
        <v>36577.676296057543</v>
      </c>
    </row>
    <row r="3718" spans="2:5" x14ac:dyDescent="0.25">
      <c r="B3718" s="15">
        <v>3715</v>
      </c>
      <c r="C3718" s="20">
        <v>28783.625734760953</v>
      </c>
      <c r="D3718" s="20">
        <v>28783.625734760953</v>
      </c>
      <c r="E3718" s="17">
        <v>29210.867099757234</v>
      </c>
    </row>
    <row r="3719" spans="2:5" x14ac:dyDescent="0.25">
      <c r="B3719" s="15">
        <v>3716</v>
      </c>
      <c r="C3719" s="20">
        <v>45692.032671656889</v>
      </c>
      <c r="D3719" s="20">
        <v>45692.032671656889</v>
      </c>
      <c r="E3719" s="17">
        <v>22331.564080216322</v>
      </c>
    </row>
    <row r="3720" spans="2:5" x14ac:dyDescent="0.25">
      <c r="B3720" s="15">
        <v>3717</v>
      </c>
      <c r="C3720" s="20">
        <v>35523.056023619487</v>
      </c>
      <c r="D3720" s="20">
        <v>35523.056023619487</v>
      </c>
      <c r="E3720" s="17">
        <v>21469.677450420848</v>
      </c>
    </row>
    <row r="3721" spans="2:5" x14ac:dyDescent="0.25">
      <c r="B3721" s="15">
        <v>3718</v>
      </c>
      <c r="C3721" s="20">
        <v>36834.241772319459</v>
      </c>
      <c r="D3721" s="20">
        <v>36834.241772319459</v>
      </c>
      <c r="E3721" s="17">
        <v>93319.958760131383</v>
      </c>
    </row>
    <row r="3722" spans="2:5" x14ac:dyDescent="0.25">
      <c r="B3722" s="15">
        <v>3719</v>
      </c>
      <c r="C3722" s="20">
        <v>41776.906566459023</v>
      </c>
      <c r="D3722" s="20">
        <v>41776.906566459023</v>
      </c>
      <c r="E3722" s="17">
        <v>29995.875676819629</v>
      </c>
    </row>
    <row r="3723" spans="2:5" x14ac:dyDescent="0.25">
      <c r="B3723" s="15">
        <v>3720</v>
      </c>
      <c r="C3723" s="20">
        <v>24616.129734722977</v>
      </c>
      <c r="D3723" s="20">
        <v>24616.129734722977</v>
      </c>
      <c r="E3723" s="17">
        <v>28143.801756399556</v>
      </c>
    </row>
    <row r="3724" spans="2:5" x14ac:dyDescent="0.25">
      <c r="B3724" s="15">
        <v>3721</v>
      </c>
      <c r="C3724" s="20">
        <v>42415.321762843916</v>
      </c>
      <c r="D3724" s="20">
        <v>42415.321762843916</v>
      </c>
      <c r="E3724" s="17">
        <v>79524.567163080312</v>
      </c>
    </row>
    <row r="3725" spans="2:5" x14ac:dyDescent="0.25">
      <c r="B3725" s="15">
        <v>3722</v>
      </c>
      <c r="C3725" s="20">
        <v>37252.312016817625</v>
      </c>
      <c r="D3725" s="20">
        <v>37252.312016817625</v>
      </c>
      <c r="E3725" s="17">
        <v>49208.780758081994</v>
      </c>
    </row>
    <row r="3726" spans="2:5" x14ac:dyDescent="0.25">
      <c r="B3726" s="15">
        <v>3723</v>
      </c>
      <c r="C3726" s="20">
        <v>34009.100418140799</v>
      </c>
      <c r="D3726" s="20">
        <v>34009.100418140799</v>
      </c>
      <c r="E3726" s="17">
        <v>22057.496574372573</v>
      </c>
    </row>
    <row r="3727" spans="2:5" x14ac:dyDescent="0.25">
      <c r="B3727" s="15">
        <v>3724</v>
      </c>
      <c r="C3727" s="20">
        <v>39865.225212662757</v>
      </c>
      <c r="D3727" s="20">
        <v>39865.225212662757</v>
      </c>
      <c r="E3727" s="17">
        <v>36261.604046389322</v>
      </c>
    </row>
    <row r="3728" spans="2:5" x14ac:dyDescent="0.25">
      <c r="B3728" s="15">
        <v>3725</v>
      </c>
      <c r="C3728" s="20">
        <v>43436.733695097391</v>
      </c>
      <c r="D3728" s="20">
        <v>43436.733695097391</v>
      </c>
      <c r="E3728" s="17">
        <v>48095.661543199181</v>
      </c>
    </row>
    <row r="3729" spans="2:5" x14ac:dyDescent="0.25">
      <c r="B3729" s="15">
        <v>3726</v>
      </c>
      <c r="C3729" s="20">
        <v>46105.628320520394</v>
      </c>
      <c r="D3729" s="20">
        <v>46105.628320520394</v>
      </c>
      <c r="E3729" s="17">
        <v>51124.851248076098</v>
      </c>
    </row>
    <row r="3730" spans="2:5" x14ac:dyDescent="0.25">
      <c r="B3730" s="15">
        <v>3727</v>
      </c>
      <c r="C3730" s="20">
        <v>53296.820676782161</v>
      </c>
      <c r="D3730" s="20">
        <v>53296.820676782161</v>
      </c>
      <c r="E3730" s="17">
        <v>43119.888345807405</v>
      </c>
    </row>
    <row r="3731" spans="2:5" x14ac:dyDescent="0.25">
      <c r="B3731" s="15">
        <v>3728</v>
      </c>
      <c r="C3731" s="20">
        <v>47515.287526167485</v>
      </c>
      <c r="D3731" s="20">
        <v>47515.287526167485</v>
      </c>
      <c r="E3731" s="17">
        <v>36687.357040221941</v>
      </c>
    </row>
    <row r="3732" spans="2:5" x14ac:dyDescent="0.25">
      <c r="B3732" s="15">
        <v>3729</v>
      </c>
      <c r="C3732" s="20">
        <v>42030.754191125896</v>
      </c>
      <c r="D3732" s="20">
        <v>42030.754191125896</v>
      </c>
      <c r="E3732" s="17">
        <v>30607.958986849295</v>
      </c>
    </row>
    <row r="3733" spans="2:5" x14ac:dyDescent="0.25">
      <c r="B3733" s="15">
        <v>3730</v>
      </c>
      <c r="C3733" s="20">
        <v>35791.867958424613</v>
      </c>
      <c r="D3733" s="20">
        <v>35791.867958424613</v>
      </c>
      <c r="E3733" s="17">
        <v>22649.531314761156</v>
      </c>
    </row>
    <row r="3734" spans="2:5" x14ac:dyDescent="0.25">
      <c r="B3734" s="15">
        <v>3731</v>
      </c>
      <c r="C3734" s="20">
        <v>39721.962492668186</v>
      </c>
      <c r="D3734" s="20">
        <v>39721.962492668186</v>
      </c>
      <c r="E3734" s="17">
        <v>54844.230735715559</v>
      </c>
    </row>
    <row r="3735" spans="2:5" x14ac:dyDescent="0.25">
      <c r="B3735" s="15">
        <v>3732</v>
      </c>
      <c r="C3735" s="20">
        <v>39739.913669294365</v>
      </c>
      <c r="D3735" s="20">
        <v>39739.913669294365</v>
      </c>
      <c r="E3735" s="17">
        <v>27322.989412042331</v>
      </c>
    </row>
    <row r="3736" spans="2:5" x14ac:dyDescent="0.25">
      <c r="B3736" s="15">
        <v>3733</v>
      </c>
      <c r="C3736" s="20">
        <v>45129.010731515191</v>
      </c>
      <c r="D3736" s="20">
        <v>45129.010731515191</v>
      </c>
      <c r="E3736" s="17">
        <v>68642.567053009465</v>
      </c>
    </row>
    <row r="3737" spans="2:5" x14ac:dyDescent="0.25">
      <c r="B3737" s="15">
        <v>3734</v>
      </c>
      <c r="C3737" s="20">
        <v>40774.006026193747</v>
      </c>
      <c r="D3737" s="20">
        <v>40774.006026193747</v>
      </c>
      <c r="E3737" s="17">
        <v>35303.185714437364</v>
      </c>
    </row>
    <row r="3738" spans="2:5" x14ac:dyDescent="0.25">
      <c r="B3738" s="15">
        <v>3735</v>
      </c>
      <c r="C3738" s="20">
        <v>40209.515710202097</v>
      </c>
      <c r="D3738" s="20">
        <v>40209.515710202097</v>
      </c>
      <c r="E3738" s="17">
        <v>40319.477675416347</v>
      </c>
    </row>
    <row r="3739" spans="2:5" x14ac:dyDescent="0.25">
      <c r="B3739" s="15">
        <v>3736</v>
      </c>
      <c r="C3739" s="20">
        <v>48809.975111733213</v>
      </c>
      <c r="D3739" s="20">
        <v>48809.975111733213</v>
      </c>
      <c r="E3739" s="17">
        <v>35622.242919840195</v>
      </c>
    </row>
    <row r="3740" spans="2:5" x14ac:dyDescent="0.25">
      <c r="B3740" s="15">
        <v>3737</v>
      </c>
      <c r="C3740" s="20">
        <v>51161.28003741811</v>
      </c>
      <c r="D3740" s="20">
        <v>51161.28003741811</v>
      </c>
      <c r="E3740" s="17">
        <v>36831.03560327692</v>
      </c>
    </row>
    <row r="3741" spans="2:5" x14ac:dyDescent="0.25">
      <c r="B3741" s="15">
        <v>3738</v>
      </c>
      <c r="C3741" s="20">
        <v>31153.7487675761</v>
      </c>
      <c r="D3741" s="20">
        <v>31153.7487675761</v>
      </c>
      <c r="E3741" s="17">
        <v>82498.994910974856</v>
      </c>
    </row>
    <row r="3742" spans="2:5" x14ac:dyDescent="0.25">
      <c r="B3742" s="15">
        <v>3739</v>
      </c>
      <c r="C3742" s="20">
        <v>42782.297755803505</v>
      </c>
      <c r="D3742" s="20">
        <v>42782.297755803505</v>
      </c>
      <c r="E3742" s="17">
        <v>91153.5676699623</v>
      </c>
    </row>
    <row r="3743" spans="2:5" x14ac:dyDescent="0.25">
      <c r="B3743" s="15">
        <v>3740</v>
      </c>
      <c r="C3743" s="20">
        <v>53993.520139970242</v>
      </c>
      <c r="D3743" s="20">
        <v>53993.520139970242</v>
      </c>
      <c r="E3743" s="17">
        <v>18123.158944046525</v>
      </c>
    </row>
    <row r="3744" spans="2:5" x14ac:dyDescent="0.25">
      <c r="B3744" s="15">
        <v>3741</v>
      </c>
      <c r="C3744" s="20">
        <v>33222.44723148505</v>
      </c>
      <c r="D3744" s="20">
        <v>33222.44723148505</v>
      </c>
      <c r="E3744" s="17">
        <v>34965.876971908525</v>
      </c>
    </row>
    <row r="3745" spans="2:5" x14ac:dyDescent="0.25">
      <c r="B3745" s="15">
        <v>3742</v>
      </c>
      <c r="C3745" s="20">
        <v>37855.11192616888</v>
      </c>
      <c r="D3745" s="20">
        <v>37855.11192616888</v>
      </c>
      <c r="E3745" s="17">
        <v>48077.673666616058</v>
      </c>
    </row>
    <row r="3746" spans="2:5" x14ac:dyDescent="0.25">
      <c r="B3746" s="15">
        <v>3743</v>
      </c>
      <c r="C3746" s="20">
        <v>40982.830164157567</v>
      </c>
      <c r="D3746" s="20">
        <v>40982.830164157567</v>
      </c>
      <c r="E3746" s="17">
        <v>25018.359657943998</v>
      </c>
    </row>
    <row r="3747" spans="2:5" x14ac:dyDescent="0.25">
      <c r="B3747" s="15">
        <v>3744</v>
      </c>
      <c r="C3747" s="20">
        <v>34329.854064510029</v>
      </c>
      <c r="D3747" s="20">
        <v>34329.854064510029</v>
      </c>
      <c r="E3747" s="17">
        <v>28841.785435270765</v>
      </c>
    </row>
    <row r="3748" spans="2:5" x14ac:dyDescent="0.25">
      <c r="B3748" s="15">
        <v>3745</v>
      </c>
      <c r="C3748" s="20">
        <v>38208.031811695422</v>
      </c>
      <c r="D3748" s="20">
        <v>38208.031811695422</v>
      </c>
      <c r="E3748" s="17">
        <v>35950.609923231852</v>
      </c>
    </row>
    <row r="3749" spans="2:5" x14ac:dyDescent="0.25">
      <c r="B3749" s="15">
        <v>3746</v>
      </c>
      <c r="C3749" s="20">
        <v>35312.755159610249</v>
      </c>
      <c r="D3749" s="20">
        <v>35312.755159610249</v>
      </c>
      <c r="E3749" s="17">
        <v>32437.54223681373</v>
      </c>
    </row>
    <row r="3750" spans="2:5" x14ac:dyDescent="0.25">
      <c r="B3750" s="15">
        <v>3747</v>
      </c>
      <c r="C3750" s="20">
        <v>36971.167799022791</v>
      </c>
      <c r="D3750" s="20">
        <v>36971.167799022791</v>
      </c>
      <c r="E3750" s="17">
        <v>30676.489300314235</v>
      </c>
    </row>
    <row r="3751" spans="2:5" x14ac:dyDescent="0.25">
      <c r="B3751" s="15">
        <v>3748</v>
      </c>
      <c r="C3751" s="20">
        <v>40736.344115968939</v>
      </c>
      <c r="D3751" s="20">
        <v>40736.344115968939</v>
      </c>
      <c r="E3751" s="17">
        <v>24424.63329640235</v>
      </c>
    </row>
    <row r="3752" spans="2:5" x14ac:dyDescent="0.25">
      <c r="B3752" s="15">
        <v>3749</v>
      </c>
      <c r="C3752" s="20">
        <v>38345.512448468777</v>
      </c>
      <c r="D3752" s="20">
        <v>38345.512448468777</v>
      </c>
      <c r="E3752" s="17">
        <v>44681.362904571804</v>
      </c>
    </row>
    <row r="3753" spans="2:5" x14ac:dyDescent="0.25">
      <c r="B3753" s="15">
        <v>3750</v>
      </c>
      <c r="C3753" s="20">
        <v>53239.997427311609</v>
      </c>
      <c r="D3753" s="20">
        <v>53239.997427311609</v>
      </c>
      <c r="E3753" s="17">
        <v>19555.992085980171</v>
      </c>
    </row>
    <row r="3754" spans="2:5" x14ac:dyDescent="0.25">
      <c r="B3754" s="15">
        <v>3751</v>
      </c>
      <c r="C3754" s="20">
        <v>59789.811634478378</v>
      </c>
      <c r="D3754" s="20">
        <v>59789.811634478378</v>
      </c>
      <c r="E3754" s="17">
        <v>20557.704714563948</v>
      </c>
    </row>
    <row r="3755" spans="2:5" x14ac:dyDescent="0.25">
      <c r="B3755" s="15">
        <v>3752</v>
      </c>
      <c r="C3755" s="20">
        <v>46238.31567168027</v>
      </c>
      <c r="D3755" s="20">
        <v>46238.31567168027</v>
      </c>
      <c r="E3755" s="17">
        <v>26086.991808819017</v>
      </c>
    </row>
    <row r="3756" spans="2:5" x14ac:dyDescent="0.25">
      <c r="B3756" s="15">
        <v>3753</v>
      </c>
      <c r="C3756" s="20">
        <v>49407.985987649306</v>
      </c>
      <c r="D3756" s="20">
        <v>49407.985987649306</v>
      </c>
      <c r="E3756" s="17">
        <v>33522.377122440499</v>
      </c>
    </row>
    <row r="3757" spans="2:5" x14ac:dyDescent="0.25">
      <c r="B3757" s="15">
        <v>3754</v>
      </c>
      <c r="C3757" s="20">
        <v>24128.030470632795</v>
      </c>
      <c r="D3757" s="20">
        <v>24128.030470632795</v>
      </c>
      <c r="E3757" s="17">
        <v>36728.646393492512</v>
      </c>
    </row>
    <row r="3758" spans="2:5" x14ac:dyDescent="0.25">
      <c r="B3758" s="15">
        <v>3755</v>
      </c>
      <c r="C3758" s="20">
        <v>46337.066224407921</v>
      </c>
      <c r="D3758" s="20">
        <v>46337.066224407921</v>
      </c>
      <c r="E3758" s="17">
        <v>38828.778670159991</v>
      </c>
    </row>
    <row r="3759" spans="2:5" x14ac:dyDescent="0.25">
      <c r="B3759" s="15">
        <v>3756</v>
      </c>
      <c r="C3759" s="20">
        <v>30477.204902960868</v>
      </c>
      <c r="D3759" s="20">
        <v>30477.204902960868</v>
      </c>
      <c r="E3759" s="17">
        <v>24427.624928877798</v>
      </c>
    </row>
    <row r="3760" spans="2:5" x14ac:dyDescent="0.25">
      <c r="B3760" s="15">
        <v>3757</v>
      </c>
      <c r="C3760" s="20">
        <v>45627.679901231859</v>
      </c>
      <c r="D3760" s="20">
        <v>45627.679901231859</v>
      </c>
      <c r="E3760" s="17">
        <v>44856.984034472473</v>
      </c>
    </row>
    <row r="3761" spans="2:5" x14ac:dyDescent="0.25">
      <c r="B3761" s="15">
        <v>3758</v>
      </c>
      <c r="C3761" s="20">
        <v>50683.4035285504</v>
      </c>
      <c r="D3761" s="20">
        <v>50683.4035285504</v>
      </c>
      <c r="E3761" s="17">
        <v>31742.610395225543</v>
      </c>
    </row>
    <row r="3762" spans="2:5" x14ac:dyDescent="0.25">
      <c r="B3762" s="15">
        <v>3759</v>
      </c>
      <c r="C3762" s="20">
        <v>33524.580139612743</v>
      </c>
      <c r="D3762" s="20">
        <v>33524.580139612743</v>
      </c>
      <c r="E3762" s="17">
        <v>29260.950116431723</v>
      </c>
    </row>
    <row r="3763" spans="2:5" x14ac:dyDescent="0.25">
      <c r="B3763" s="15">
        <v>3760</v>
      </c>
      <c r="C3763" s="20">
        <v>40294.815476772703</v>
      </c>
      <c r="D3763" s="20">
        <v>40294.815476772703</v>
      </c>
      <c r="E3763" s="17">
        <v>34197.152161786733</v>
      </c>
    </row>
    <row r="3764" spans="2:5" x14ac:dyDescent="0.25">
      <c r="B3764" s="15">
        <v>3761</v>
      </c>
      <c r="C3764" s="20">
        <v>30074.111303312733</v>
      </c>
      <c r="D3764" s="20">
        <v>30074.111303312733</v>
      </c>
      <c r="E3764" s="17">
        <v>18543.301858376875</v>
      </c>
    </row>
    <row r="3765" spans="2:5" x14ac:dyDescent="0.25">
      <c r="B3765" s="15">
        <v>3762</v>
      </c>
      <c r="C3765" s="20">
        <v>48706.526194336227</v>
      </c>
      <c r="D3765" s="20">
        <v>48706.526194336227</v>
      </c>
      <c r="E3765" s="17">
        <v>40861.942079514993</v>
      </c>
    </row>
    <row r="3766" spans="2:5" x14ac:dyDescent="0.25">
      <c r="B3766" s="15">
        <v>3763</v>
      </c>
      <c r="C3766" s="20">
        <v>44217.768702422647</v>
      </c>
      <c r="D3766" s="20">
        <v>44217.768702422647</v>
      </c>
      <c r="E3766" s="17">
        <v>30114.156350952358</v>
      </c>
    </row>
    <row r="3767" spans="2:5" x14ac:dyDescent="0.25">
      <c r="B3767" s="15">
        <v>3764</v>
      </c>
      <c r="C3767" s="20">
        <v>32284.822124964947</v>
      </c>
      <c r="D3767" s="20">
        <v>32284.822124964947</v>
      </c>
      <c r="E3767" s="17">
        <v>91158.60272201008</v>
      </c>
    </row>
    <row r="3768" spans="2:5" x14ac:dyDescent="0.25">
      <c r="B3768" s="15">
        <v>3765</v>
      </c>
      <c r="C3768" s="20">
        <v>43344.700252045783</v>
      </c>
      <c r="D3768" s="20">
        <v>43344.700252045783</v>
      </c>
      <c r="E3768" s="17">
        <v>29344.627813428633</v>
      </c>
    </row>
    <row r="3769" spans="2:5" x14ac:dyDescent="0.25">
      <c r="B3769" s="15">
        <v>3766</v>
      </c>
      <c r="C3769" s="20">
        <v>28226.32627406012</v>
      </c>
      <c r="D3769" s="20">
        <v>28226.32627406012</v>
      </c>
      <c r="E3769" s="17">
        <v>43571.101843586061</v>
      </c>
    </row>
    <row r="3770" spans="2:5" x14ac:dyDescent="0.25">
      <c r="B3770" s="15">
        <v>3767</v>
      </c>
      <c r="C3770" s="20">
        <v>42856.811206096652</v>
      </c>
      <c r="D3770" s="20">
        <v>42856.811206096652</v>
      </c>
      <c r="E3770" s="17">
        <v>15556.353446935382</v>
      </c>
    </row>
    <row r="3771" spans="2:5" x14ac:dyDescent="0.25">
      <c r="B3771" s="15">
        <v>3768</v>
      </c>
      <c r="C3771" s="20">
        <v>41878.495739011465</v>
      </c>
      <c r="D3771" s="20">
        <v>41878.495739011465</v>
      </c>
      <c r="E3771" s="17">
        <v>78540.958919512253</v>
      </c>
    </row>
    <row r="3772" spans="2:5" x14ac:dyDescent="0.25">
      <c r="B3772" s="15">
        <v>3769</v>
      </c>
      <c r="C3772" s="20">
        <v>33510.804598813214</v>
      </c>
      <c r="D3772" s="20">
        <v>33510.804598813214</v>
      </c>
      <c r="E3772" s="17">
        <v>38012.122005833662</v>
      </c>
    </row>
    <row r="3773" spans="2:5" x14ac:dyDescent="0.25">
      <c r="B3773" s="15">
        <v>3770</v>
      </c>
      <c r="C3773" s="20">
        <v>39531.354620342259</v>
      </c>
      <c r="D3773" s="20">
        <v>39531.354620342259</v>
      </c>
      <c r="E3773" s="17">
        <v>72984.903451724895</v>
      </c>
    </row>
    <row r="3774" spans="2:5" x14ac:dyDescent="0.25">
      <c r="B3774" s="15">
        <v>3771</v>
      </c>
      <c r="C3774" s="20">
        <v>52638.949996054827</v>
      </c>
      <c r="D3774" s="20">
        <v>52638.949996054827</v>
      </c>
      <c r="E3774" s="17">
        <v>25219.020769921375</v>
      </c>
    </row>
    <row r="3775" spans="2:5" x14ac:dyDescent="0.25">
      <c r="B3775" s="15">
        <v>3772</v>
      </c>
      <c r="C3775" s="20">
        <v>44880.00739751642</v>
      </c>
      <c r="D3775" s="20">
        <v>44880.00739751642</v>
      </c>
      <c r="E3775" s="17">
        <v>28406.59753224007</v>
      </c>
    </row>
    <row r="3776" spans="2:5" x14ac:dyDescent="0.25">
      <c r="B3776" s="15">
        <v>3773</v>
      </c>
      <c r="C3776" s="20">
        <v>52769.300950009077</v>
      </c>
      <c r="D3776" s="20">
        <v>52769.300950009077</v>
      </c>
      <c r="E3776" s="17">
        <v>88189.604129437415</v>
      </c>
    </row>
    <row r="3777" spans="2:5" x14ac:dyDescent="0.25">
      <c r="B3777" s="15">
        <v>3774</v>
      </c>
      <c r="C3777" s="20">
        <v>44967.00711071452</v>
      </c>
      <c r="D3777" s="20">
        <v>44967.00711071452</v>
      </c>
      <c r="E3777" s="17">
        <v>27964.995552850258</v>
      </c>
    </row>
    <row r="3778" spans="2:5" x14ac:dyDescent="0.25">
      <c r="B3778" s="15">
        <v>3775</v>
      </c>
      <c r="C3778" s="20">
        <v>42766.345252819468</v>
      </c>
      <c r="D3778" s="20">
        <v>42766.345252819468</v>
      </c>
      <c r="E3778" s="17">
        <v>54475.826096535755</v>
      </c>
    </row>
    <row r="3779" spans="2:5" x14ac:dyDescent="0.25">
      <c r="B3779" s="15">
        <v>3776</v>
      </c>
      <c r="C3779" s="20">
        <v>45205.096375692294</v>
      </c>
      <c r="D3779" s="20">
        <v>45205.096375692294</v>
      </c>
      <c r="E3779" s="17">
        <v>32976.825387957942</v>
      </c>
    </row>
    <row r="3780" spans="2:5" x14ac:dyDescent="0.25">
      <c r="B3780" s="15">
        <v>3777</v>
      </c>
      <c r="C3780" s="20">
        <v>37361.984770558927</v>
      </c>
      <c r="D3780" s="20">
        <v>37361.984770558927</v>
      </c>
      <c r="E3780" s="17">
        <v>23787.997641611873</v>
      </c>
    </row>
    <row r="3781" spans="2:5" x14ac:dyDescent="0.25">
      <c r="B3781" s="15">
        <v>3778</v>
      </c>
      <c r="C3781" s="20">
        <v>27642.734256001742</v>
      </c>
      <c r="D3781" s="20">
        <v>27642.734256001742</v>
      </c>
      <c r="E3781" s="17">
        <v>49221.81025437174</v>
      </c>
    </row>
    <row r="3782" spans="2:5" x14ac:dyDescent="0.25">
      <c r="B3782" s="15">
        <v>3779</v>
      </c>
      <c r="C3782" s="20">
        <v>46994.931790498857</v>
      </c>
      <c r="D3782" s="20">
        <v>46994.931790498857</v>
      </c>
      <c r="E3782" s="17">
        <v>31826.482964188384</v>
      </c>
    </row>
    <row r="3783" spans="2:5" x14ac:dyDescent="0.25">
      <c r="B3783" s="15">
        <v>3780</v>
      </c>
      <c r="C3783" s="20">
        <v>39422.16562710618</v>
      </c>
      <c r="D3783" s="20">
        <v>39422.16562710618</v>
      </c>
      <c r="E3783" s="17">
        <v>39008.684393474694</v>
      </c>
    </row>
    <row r="3784" spans="2:5" x14ac:dyDescent="0.25">
      <c r="B3784" s="15">
        <v>3781</v>
      </c>
      <c r="C3784" s="20">
        <v>42575.940680203494</v>
      </c>
      <c r="D3784" s="20">
        <v>42575.940680203494</v>
      </c>
      <c r="E3784" s="17">
        <v>33781.352075408329</v>
      </c>
    </row>
    <row r="3785" spans="2:5" x14ac:dyDescent="0.25">
      <c r="B3785" s="15">
        <v>3782</v>
      </c>
      <c r="C3785" s="20">
        <v>36452.314952603047</v>
      </c>
      <c r="D3785" s="20">
        <v>36452.314952603047</v>
      </c>
      <c r="E3785" s="17">
        <v>34329.230474265321</v>
      </c>
    </row>
    <row r="3786" spans="2:5" x14ac:dyDescent="0.25">
      <c r="B3786" s="15">
        <v>3783</v>
      </c>
      <c r="C3786" s="20">
        <v>42730.808100040274</v>
      </c>
      <c r="D3786" s="20">
        <v>42730.808100040274</v>
      </c>
      <c r="E3786" s="17">
        <v>34967.18689427046</v>
      </c>
    </row>
    <row r="3787" spans="2:5" x14ac:dyDescent="0.25">
      <c r="B3787" s="15">
        <v>3784</v>
      </c>
      <c r="C3787" s="20">
        <v>28497.426773052255</v>
      </c>
      <c r="D3787" s="20">
        <v>28497.426773052255</v>
      </c>
      <c r="E3787" s="17">
        <v>41390.918844141066</v>
      </c>
    </row>
    <row r="3788" spans="2:5" x14ac:dyDescent="0.25">
      <c r="B3788" s="15">
        <v>3785</v>
      </c>
      <c r="C3788" s="20">
        <v>31454.531971713313</v>
      </c>
      <c r="D3788" s="20">
        <v>31454.531971713313</v>
      </c>
      <c r="E3788" s="17">
        <v>30594.701406754939</v>
      </c>
    </row>
    <row r="3789" spans="2:5" x14ac:dyDescent="0.25">
      <c r="B3789" s="15">
        <v>3786</v>
      </c>
      <c r="C3789" s="20">
        <v>50512.499299228635</v>
      </c>
      <c r="D3789" s="20">
        <v>50512.499299228635</v>
      </c>
      <c r="E3789" s="17">
        <v>29254.533155230209</v>
      </c>
    </row>
    <row r="3790" spans="2:5" x14ac:dyDescent="0.25">
      <c r="B3790" s="15">
        <v>3787</v>
      </c>
      <c r="C3790" s="20">
        <v>42066.510424553977</v>
      </c>
      <c r="D3790" s="20">
        <v>42066.510424553977</v>
      </c>
      <c r="E3790" s="17">
        <v>46632.131267542616</v>
      </c>
    </row>
    <row r="3791" spans="2:5" x14ac:dyDescent="0.25">
      <c r="B3791" s="15">
        <v>3788</v>
      </c>
      <c r="C3791" s="20">
        <v>45336.015195314183</v>
      </c>
      <c r="D3791" s="20">
        <v>45336.015195314183</v>
      </c>
      <c r="E3791" s="17">
        <v>24413.96552361489</v>
      </c>
    </row>
    <row r="3792" spans="2:5" x14ac:dyDescent="0.25">
      <c r="B3792" s="15">
        <v>3789</v>
      </c>
      <c r="C3792" s="20">
        <v>36627.349962586166</v>
      </c>
      <c r="D3792" s="20">
        <v>36627.349962586166</v>
      </c>
      <c r="E3792" s="17">
        <v>53758.500129656895</v>
      </c>
    </row>
    <row r="3793" spans="2:5" x14ac:dyDescent="0.25">
      <c r="B3793" s="15">
        <v>3790</v>
      </c>
      <c r="C3793" s="20">
        <v>47757.612671831404</v>
      </c>
      <c r="D3793" s="20">
        <v>47757.612671831404</v>
      </c>
      <c r="E3793" s="17">
        <v>50837.798786265041</v>
      </c>
    </row>
    <row r="3794" spans="2:5" x14ac:dyDescent="0.25">
      <c r="B3794" s="15">
        <v>3791</v>
      </c>
      <c r="C3794" s="20">
        <v>57708.610198998613</v>
      </c>
      <c r="D3794" s="20">
        <v>57708.610198998613</v>
      </c>
      <c r="E3794" s="17">
        <v>37899.996299597005</v>
      </c>
    </row>
    <row r="3795" spans="2:5" x14ac:dyDescent="0.25">
      <c r="B3795" s="15">
        <v>3792</v>
      </c>
      <c r="C3795" s="20">
        <v>47899.625870342614</v>
      </c>
      <c r="D3795" s="20">
        <v>47899.625870342614</v>
      </c>
      <c r="E3795" s="17">
        <v>27668.271172192799</v>
      </c>
    </row>
    <row r="3796" spans="2:5" x14ac:dyDescent="0.25">
      <c r="B3796" s="15">
        <v>3793</v>
      </c>
      <c r="C3796" s="20">
        <v>27174.689352118654</v>
      </c>
      <c r="D3796" s="20">
        <v>27174.689352118654</v>
      </c>
      <c r="E3796" s="17">
        <v>25084.04689029467</v>
      </c>
    </row>
    <row r="3797" spans="2:5" x14ac:dyDescent="0.25">
      <c r="B3797" s="15">
        <v>3794</v>
      </c>
      <c r="C3797" s="20">
        <v>40676.899111443941</v>
      </c>
      <c r="D3797" s="20">
        <v>40676.899111443941</v>
      </c>
      <c r="E3797" s="17">
        <v>37309.862133797418</v>
      </c>
    </row>
    <row r="3798" spans="2:5" x14ac:dyDescent="0.25">
      <c r="B3798" s="15">
        <v>3795</v>
      </c>
      <c r="C3798" s="20">
        <v>39330.404386065456</v>
      </c>
      <c r="D3798" s="20">
        <v>39330.404386065456</v>
      </c>
      <c r="E3798" s="17">
        <v>27655.311062042729</v>
      </c>
    </row>
    <row r="3799" spans="2:5" x14ac:dyDescent="0.25">
      <c r="B3799" s="15">
        <v>3796</v>
      </c>
      <c r="C3799" s="20">
        <v>45249.673295022774</v>
      </c>
      <c r="D3799" s="20">
        <v>45249.673295022774</v>
      </c>
      <c r="E3799" s="17">
        <v>20690.956142579187</v>
      </c>
    </row>
    <row r="3800" spans="2:5" x14ac:dyDescent="0.25">
      <c r="B3800" s="15">
        <v>3797</v>
      </c>
      <c r="C3800" s="20">
        <v>44743.133030428617</v>
      </c>
      <c r="D3800" s="20">
        <v>44743.133030428617</v>
      </c>
      <c r="E3800" s="17">
        <v>33610.471901579214</v>
      </c>
    </row>
    <row r="3801" spans="2:5" x14ac:dyDescent="0.25">
      <c r="B3801" s="15">
        <v>3798</v>
      </c>
      <c r="C3801" s="20">
        <v>45469.256507853061</v>
      </c>
      <c r="D3801" s="20">
        <v>45469.256507853061</v>
      </c>
      <c r="E3801" s="17">
        <v>75498.572035194549</v>
      </c>
    </row>
    <row r="3802" spans="2:5" x14ac:dyDescent="0.25">
      <c r="B3802" s="15">
        <v>3799</v>
      </c>
      <c r="C3802" s="20">
        <v>52511.050536801493</v>
      </c>
      <c r="D3802" s="20">
        <v>52511.050536801493</v>
      </c>
      <c r="E3802" s="17">
        <v>43005.791698200221</v>
      </c>
    </row>
    <row r="3803" spans="2:5" x14ac:dyDescent="0.25">
      <c r="B3803" s="15">
        <v>3800</v>
      </c>
      <c r="C3803" s="20">
        <v>45480.458223675851</v>
      </c>
      <c r="D3803" s="20">
        <v>45480.458223675851</v>
      </c>
      <c r="E3803" s="17">
        <v>31490.852908549168</v>
      </c>
    </row>
    <row r="3804" spans="2:5" x14ac:dyDescent="0.25">
      <c r="B3804" s="15">
        <v>3801</v>
      </c>
      <c r="C3804" s="20">
        <v>34995.196891086736</v>
      </c>
      <c r="D3804" s="20">
        <v>34995.196891086736</v>
      </c>
      <c r="E3804" s="17">
        <v>31725.996830511867</v>
      </c>
    </row>
    <row r="3805" spans="2:5" x14ac:dyDescent="0.25">
      <c r="B3805" s="15">
        <v>3802</v>
      </c>
      <c r="C3805" s="20">
        <v>47382.322043366483</v>
      </c>
      <c r="D3805" s="20">
        <v>47382.322043366483</v>
      </c>
      <c r="E3805" s="17">
        <v>88580.497077708627</v>
      </c>
    </row>
    <row r="3806" spans="2:5" x14ac:dyDescent="0.25">
      <c r="B3806" s="15">
        <v>3803</v>
      </c>
      <c r="C3806" s="20">
        <v>41790.222892073027</v>
      </c>
      <c r="D3806" s="20">
        <v>41790.222892073027</v>
      </c>
      <c r="E3806" s="17">
        <v>64953.874401087596</v>
      </c>
    </row>
    <row r="3807" spans="2:5" x14ac:dyDescent="0.25">
      <c r="B3807" s="15">
        <v>3804</v>
      </c>
      <c r="C3807" s="20">
        <v>52522.112666505476</v>
      </c>
      <c r="D3807" s="20">
        <v>52522.112666505476</v>
      </c>
      <c r="E3807" s="17">
        <v>48633.484456172948</v>
      </c>
    </row>
    <row r="3808" spans="2:5" x14ac:dyDescent="0.25">
      <c r="B3808" s="15">
        <v>3805</v>
      </c>
      <c r="C3808" s="20">
        <v>36665.389895323926</v>
      </c>
      <c r="D3808" s="20">
        <v>36665.389895323926</v>
      </c>
      <c r="E3808" s="17">
        <v>41334.615408402162</v>
      </c>
    </row>
    <row r="3809" spans="2:5" x14ac:dyDescent="0.25">
      <c r="B3809" s="15">
        <v>3806</v>
      </c>
      <c r="C3809" s="20">
        <v>35559.658096320716</v>
      </c>
      <c r="D3809" s="20">
        <v>35559.658096320716</v>
      </c>
      <c r="E3809" s="17">
        <v>25757.128602975867</v>
      </c>
    </row>
    <row r="3810" spans="2:5" x14ac:dyDescent="0.25">
      <c r="B3810" s="15">
        <v>3807</v>
      </c>
      <c r="C3810" s="20">
        <v>36734.090982702248</v>
      </c>
      <c r="D3810" s="20">
        <v>36734.090982702248</v>
      </c>
      <c r="E3810" s="17">
        <v>19718.241862359449</v>
      </c>
    </row>
    <row r="3811" spans="2:5" x14ac:dyDescent="0.25">
      <c r="B3811" s="15">
        <v>3808</v>
      </c>
      <c r="C3811" s="20">
        <v>36830.007290407571</v>
      </c>
      <c r="D3811" s="20">
        <v>36830.007290407571</v>
      </c>
      <c r="E3811" s="17">
        <v>39554.836719458508</v>
      </c>
    </row>
    <row r="3812" spans="2:5" x14ac:dyDescent="0.25">
      <c r="B3812" s="15">
        <v>3809</v>
      </c>
      <c r="C3812" s="20">
        <v>33613.610853169514</v>
      </c>
      <c r="D3812" s="20">
        <v>33613.610853169514</v>
      </c>
      <c r="E3812" s="17">
        <v>23302.772226815592</v>
      </c>
    </row>
    <row r="3813" spans="2:5" x14ac:dyDescent="0.25">
      <c r="B3813" s="15">
        <v>3810</v>
      </c>
      <c r="C3813" s="20">
        <v>51869.143703641726</v>
      </c>
      <c r="D3813" s="20">
        <v>51869.143703641726</v>
      </c>
      <c r="E3813" s="17">
        <v>81125.933074187778</v>
      </c>
    </row>
    <row r="3814" spans="2:5" x14ac:dyDescent="0.25">
      <c r="B3814" s="15">
        <v>3811</v>
      </c>
      <c r="C3814" s="20">
        <v>37717.964967180589</v>
      </c>
      <c r="D3814" s="20">
        <v>37717.964967180589</v>
      </c>
      <c r="E3814" s="17">
        <v>33969.262677431558</v>
      </c>
    </row>
    <row r="3815" spans="2:5" x14ac:dyDescent="0.25">
      <c r="B3815" s="15">
        <v>3812</v>
      </c>
      <c r="C3815" s="20">
        <v>41790.147509315466</v>
      </c>
      <c r="D3815" s="20">
        <v>41790.147509315466</v>
      </c>
      <c r="E3815" s="17">
        <v>22240.721313436767</v>
      </c>
    </row>
    <row r="3816" spans="2:5" x14ac:dyDescent="0.25">
      <c r="B3816" s="15">
        <v>3813</v>
      </c>
      <c r="C3816" s="20">
        <v>43123.688486314873</v>
      </c>
      <c r="D3816" s="20">
        <v>43123.688486314873</v>
      </c>
      <c r="E3816" s="17">
        <v>52005.875375829637</v>
      </c>
    </row>
    <row r="3817" spans="2:5" x14ac:dyDescent="0.25">
      <c r="B3817" s="15">
        <v>3814</v>
      </c>
      <c r="C3817" s="20">
        <v>42196.536724329315</v>
      </c>
      <c r="D3817" s="20">
        <v>42196.536724329315</v>
      </c>
      <c r="E3817" s="17">
        <v>20855.357820463836</v>
      </c>
    </row>
    <row r="3818" spans="2:5" x14ac:dyDescent="0.25">
      <c r="B3818" s="15">
        <v>3815</v>
      </c>
      <c r="C3818" s="20">
        <v>31589.087216263713</v>
      </c>
      <c r="D3818" s="20">
        <v>31589.087216263713</v>
      </c>
      <c r="E3818" s="17">
        <v>64626.900840013375</v>
      </c>
    </row>
    <row r="3819" spans="2:5" x14ac:dyDescent="0.25">
      <c r="B3819" s="15">
        <v>3816</v>
      </c>
      <c r="C3819" s="20">
        <v>44484.011822340566</v>
      </c>
      <c r="D3819" s="20">
        <v>44484.011822340566</v>
      </c>
      <c r="E3819" s="17">
        <v>53239.894215959263</v>
      </c>
    </row>
    <row r="3820" spans="2:5" x14ac:dyDescent="0.25">
      <c r="B3820" s="15">
        <v>3817</v>
      </c>
      <c r="C3820" s="20">
        <v>34762.277639556669</v>
      </c>
      <c r="D3820" s="20">
        <v>34762.277639556669</v>
      </c>
      <c r="E3820" s="17">
        <v>57329.3868838013</v>
      </c>
    </row>
    <row r="3821" spans="2:5" x14ac:dyDescent="0.25">
      <c r="B3821" s="15">
        <v>3818</v>
      </c>
      <c r="C3821" s="20">
        <v>49454.877926575129</v>
      </c>
      <c r="D3821" s="20">
        <v>49454.877926575129</v>
      </c>
      <c r="E3821" s="17">
        <v>53556.270642190109</v>
      </c>
    </row>
    <row r="3822" spans="2:5" x14ac:dyDescent="0.25">
      <c r="B3822" s="15">
        <v>3819</v>
      </c>
      <c r="C3822" s="20">
        <v>44237.773172494279</v>
      </c>
      <c r="D3822" s="20">
        <v>44237.773172494279</v>
      </c>
      <c r="E3822" s="17">
        <v>50008.349700770836</v>
      </c>
    </row>
    <row r="3823" spans="2:5" x14ac:dyDescent="0.25">
      <c r="B3823" s="15">
        <v>3820</v>
      </c>
      <c r="C3823" s="20">
        <v>44538.737599133659</v>
      </c>
      <c r="D3823" s="20">
        <v>44538.737599133659</v>
      </c>
      <c r="E3823" s="17">
        <v>51658.897559343779</v>
      </c>
    </row>
    <row r="3824" spans="2:5" x14ac:dyDescent="0.25">
      <c r="B3824" s="15">
        <v>3821</v>
      </c>
      <c r="C3824" s="20">
        <v>44825.787878405958</v>
      </c>
      <c r="D3824" s="20">
        <v>44825.787878405958</v>
      </c>
      <c r="E3824" s="17">
        <v>30485.412820807556</v>
      </c>
    </row>
    <row r="3825" spans="2:5" x14ac:dyDescent="0.25">
      <c r="B3825" s="15">
        <v>3822</v>
      </c>
      <c r="C3825" s="20">
        <v>53130.420704375567</v>
      </c>
      <c r="D3825" s="20">
        <v>53130.420704375567</v>
      </c>
      <c r="E3825" s="17">
        <v>51050.301319451282</v>
      </c>
    </row>
    <row r="3826" spans="2:5" x14ac:dyDescent="0.25">
      <c r="B3826" s="15">
        <v>3823</v>
      </c>
      <c r="C3826" s="20">
        <v>44795.396641546329</v>
      </c>
      <c r="D3826" s="20">
        <v>44795.396641546329</v>
      </c>
      <c r="E3826" s="17">
        <v>19033.336664674556</v>
      </c>
    </row>
    <row r="3827" spans="2:5" x14ac:dyDescent="0.25">
      <c r="B3827" s="15">
        <v>3824</v>
      </c>
      <c r="C3827" s="20">
        <v>44389.775705994718</v>
      </c>
      <c r="D3827" s="20">
        <v>44389.775705994718</v>
      </c>
      <c r="E3827" s="17">
        <v>34702.275084694687</v>
      </c>
    </row>
    <row r="3828" spans="2:5" x14ac:dyDescent="0.25">
      <c r="B3828" s="15">
        <v>3825</v>
      </c>
      <c r="C3828" s="20">
        <v>33696.298078052459</v>
      </c>
      <c r="D3828" s="20">
        <v>33696.298078052459</v>
      </c>
      <c r="E3828" s="17">
        <v>28327.776706209628</v>
      </c>
    </row>
    <row r="3829" spans="2:5" x14ac:dyDescent="0.25">
      <c r="B3829" s="15">
        <v>3826</v>
      </c>
      <c r="C3829" s="20">
        <v>53960.486475848593</v>
      </c>
      <c r="D3829" s="20">
        <v>53960.486475848593</v>
      </c>
      <c r="E3829" s="17">
        <v>75586.348960439471</v>
      </c>
    </row>
    <row r="3830" spans="2:5" x14ac:dyDescent="0.25">
      <c r="B3830" s="15">
        <v>3827</v>
      </c>
      <c r="C3830" s="20">
        <v>41669.433084722747</v>
      </c>
      <c r="D3830" s="20">
        <v>41669.433084722747</v>
      </c>
      <c r="E3830" s="17">
        <v>47339.296924003109</v>
      </c>
    </row>
    <row r="3831" spans="2:5" x14ac:dyDescent="0.25">
      <c r="B3831" s="15">
        <v>3828</v>
      </c>
      <c r="C3831" s="20">
        <v>30401.585285282708</v>
      </c>
      <c r="D3831" s="20">
        <v>30401.585285282708</v>
      </c>
      <c r="E3831" s="17">
        <v>19753.12667562846</v>
      </c>
    </row>
    <row r="3832" spans="2:5" x14ac:dyDescent="0.25">
      <c r="B3832" s="15">
        <v>3829</v>
      </c>
      <c r="C3832" s="20">
        <v>53904.366430122915</v>
      </c>
      <c r="D3832" s="20">
        <v>53904.366430122915</v>
      </c>
      <c r="E3832" s="17">
        <v>29955.510091294836</v>
      </c>
    </row>
    <row r="3833" spans="2:5" x14ac:dyDescent="0.25">
      <c r="B3833" s="15">
        <v>3830</v>
      </c>
      <c r="C3833" s="20">
        <v>35682.774958323229</v>
      </c>
      <c r="D3833" s="20">
        <v>35682.774958323229</v>
      </c>
      <c r="E3833" s="17">
        <v>36201.156598723952</v>
      </c>
    </row>
    <row r="3834" spans="2:5" x14ac:dyDescent="0.25">
      <c r="B3834" s="15">
        <v>3831</v>
      </c>
      <c r="C3834" s="20">
        <v>43605.606670791902</v>
      </c>
      <c r="D3834" s="20">
        <v>43605.606670791902</v>
      </c>
      <c r="E3834" s="17">
        <v>39288.246557062244</v>
      </c>
    </row>
    <row r="3835" spans="2:5" x14ac:dyDescent="0.25">
      <c r="B3835" s="15">
        <v>3832</v>
      </c>
      <c r="C3835" s="20">
        <v>23492.367155172673</v>
      </c>
      <c r="D3835" s="20">
        <v>23492.367155172673</v>
      </c>
      <c r="E3835" s="17">
        <v>19816.573734654674</v>
      </c>
    </row>
    <row r="3836" spans="2:5" x14ac:dyDescent="0.25">
      <c r="B3836" s="15">
        <v>3833</v>
      </c>
      <c r="C3836" s="20">
        <v>42096.352026317334</v>
      </c>
      <c r="D3836" s="20">
        <v>42096.352026317334</v>
      </c>
      <c r="E3836" s="17">
        <v>65309.853577635236</v>
      </c>
    </row>
    <row r="3837" spans="2:5" x14ac:dyDescent="0.25">
      <c r="B3837" s="15">
        <v>3834</v>
      </c>
      <c r="C3837" s="20">
        <v>42995.840373323757</v>
      </c>
      <c r="D3837" s="20">
        <v>42995.840373323757</v>
      </c>
      <c r="E3837" s="17">
        <v>22290.553061017512</v>
      </c>
    </row>
    <row r="3838" spans="2:5" x14ac:dyDescent="0.25">
      <c r="B3838" s="15">
        <v>3835</v>
      </c>
      <c r="C3838" s="20">
        <v>35324.320677173826</v>
      </c>
      <c r="D3838" s="20">
        <v>35324.320677173826</v>
      </c>
      <c r="E3838" s="17">
        <v>25228.397453336136</v>
      </c>
    </row>
    <row r="3839" spans="2:5" x14ac:dyDescent="0.25">
      <c r="B3839" s="15">
        <v>3836</v>
      </c>
      <c r="C3839" s="20">
        <v>38852.87497463567</v>
      </c>
      <c r="D3839" s="20">
        <v>38852.87497463567</v>
      </c>
      <c r="E3839" s="17">
        <v>45046.856337754914</v>
      </c>
    </row>
    <row r="3840" spans="2:5" x14ac:dyDescent="0.25">
      <c r="B3840" s="15">
        <v>3837</v>
      </c>
      <c r="C3840" s="20">
        <v>49091.340524227802</v>
      </c>
      <c r="D3840" s="20">
        <v>49091.340524227802</v>
      </c>
      <c r="E3840" s="17">
        <v>35101.495546872815</v>
      </c>
    </row>
    <row r="3841" spans="2:5" x14ac:dyDescent="0.25">
      <c r="B3841" s="15">
        <v>3838</v>
      </c>
      <c r="C3841" s="20">
        <v>43830.990264628228</v>
      </c>
      <c r="D3841" s="20">
        <v>43830.990264628228</v>
      </c>
      <c r="E3841" s="17">
        <v>31284.669057930536</v>
      </c>
    </row>
    <row r="3842" spans="2:5" x14ac:dyDescent="0.25">
      <c r="B3842" s="15">
        <v>3839</v>
      </c>
      <c r="C3842" s="20">
        <v>53482.299304870961</v>
      </c>
      <c r="D3842" s="20">
        <v>53482.299304870961</v>
      </c>
      <c r="E3842" s="17">
        <v>67911.590392296683</v>
      </c>
    </row>
    <row r="3843" spans="2:5" x14ac:dyDescent="0.25">
      <c r="B3843" s="15">
        <v>3840</v>
      </c>
      <c r="C3843" s="20">
        <v>28810.631396526966</v>
      </c>
      <c r="D3843" s="20">
        <v>28810.631396526966</v>
      </c>
      <c r="E3843" s="17">
        <v>66842.266441130487</v>
      </c>
    </row>
    <row r="3844" spans="2:5" x14ac:dyDescent="0.25">
      <c r="B3844" s="15">
        <v>3841</v>
      </c>
      <c r="C3844" s="20">
        <v>43781.876558673452</v>
      </c>
      <c r="D3844" s="20">
        <v>43781.876558673452</v>
      </c>
      <c r="E3844" s="17">
        <v>41689.63290786271</v>
      </c>
    </row>
    <row r="3845" spans="2:5" x14ac:dyDescent="0.25">
      <c r="B3845" s="15">
        <v>3842</v>
      </c>
      <c r="C3845" s="20">
        <v>45870.152869793616</v>
      </c>
      <c r="D3845" s="20">
        <v>45870.152869793616</v>
      </c>
      <c r="E3845" s="17">
        <v>21883.25881082299</v>
      </c>
    </row>
    <row r="3846" spans="2:5" x14ac:dyDescent="0.25">
      <c r="B3846" s="15">
        <v>3843</v>
      </c>
      <c r="C3846" s="20">
        <v>37493.136069873937</v>
      </c>
      <c r="D3846" s="20">
        <v>37493.136069873937</v>
      </c>
      <c r="E3846" s="17">
        <v>44579.112557728084</v>
      </c>
    </row>
    <row r="3847" spans="2:5" x14ac:dyDescent="0.25">
      <c r="B3847" s="15">
        <v>3844</v>
      </c>
      <c r="C3847" s="20">
        <v>51537.984598070048</v>
      </c>
      <c r="D3847" s="20">
        <v>51537.984598070048</v>
      </c>
      <c r="E3847" s="17">
        <v>84127.961469977599</v>
      </c>
    </row>
    <row r="3848" spans="2:5" x14ac:dyDescent="0.25">
      <c r="B3848" s="15">
        <v>3845</v>
      </c>
      <c r="C3848" s="20">
        <v>41211.187985425051</v>
      </c>
      <c r="D3848" s="20">
        <v>41211.187985425051</v>
      </c>
      <c r="E3848" s="17">
        <v>98678.879242422932</v>
      </c>
    </row>
    <row r="3849" spans="2:5" x14ac:dyDescent="0.25">
      <c r="B3849" s="15">
        <v>3846</v>
      </c>
      <c r="C3849" s="20">
        <v>42913.135076662766</v>
      </c>
      <c r="D3849" s="20">
        <v>42913.135076662766</v>
      </c>
      <c r="E3849" s="17">
        <v>36728.918126910547</v>
      </c>
    </row>
    <row r="3850" spans="2:5" x14ac:dyDescent="0.25">
      <c r="B3850" s="15">
        <v>3847</v>
      </c>
      <c r="C3850" s="20">
        <v>36564.377007844392</v>
      </c>
      <c r="D3850" s="20">
        <v>36564.377007844392</v>
      </c>
      <c r="E3850" s="17">
        <v>27116.027380587933</v>
      </c>
    </row>
    <row r="3851" spans="2:5" x14ac:dyDescent="0.25">
      <c r="B3851" s="15">
        <v>3848</v>
      </c>
      <c r="C3851" s="20">
        <v>55928.297656893621</v>
      </c>
      <c r="D3851" s="20">
        <v>55928.297656893621</v>
      </c>
      <c r="E3851" s="17">
        <v>68235.459160590821</v>
      </c>
    </row>
    <row r="3852" spans="2:5" x14ac:dyDescent="0.25">
      <c r="B3852" s="15">
        <v>3849</v>
      </c>
      <c r="C3852" s="20">
        <v>45899.703343142508</v>
      </c>
      <c r="D3852" s="20">
        <v>45899.703343142508</v>
      </c>
      <c r="E3852" s="17">
        <v>36872.604589886563</v>
      </c>
    </row>
    <row r="3853" spans="2:5" x14ac:dyDescent="0.25">
      <c r="B3853" s="15">
        <v>3850</v>
      </c>
      <c r="C3853" s="20">
        <v>39462.594641266624</v>
      </c>
      <c r="D3853" s="20">
        <v>39462.594641266624</v>
      </c>
      <c r="E3853" s="17">
        <v>18237.506176922452</v>
      </c>
    </row>
    <row r="3854" spans="2:5" x14ac:dyDescent="0.25">
      <c r="B3854" s="15">
        <v>3851</v>
      </c>
      <c r="C3854" s="20">
        <v>51673.311655035657</v>
      </c>
      <c r="D3854" s="20">
        <v>51673.311655035657</v>
      </c>
      <c r="E3854" s="17">
        <v>73505.957425760964</v>
      </c>
    </row>
    <row r="3855" spans="2:5" x14ac:dyDescent="0.25">
      <c r="B3855" s="15">
        <v>3852</v>
      </c>
      <c r="C3855" s="20">
        <v>41326.881474935471</v>
      </c>
      <c r="D3855" s="20">
        <v>41326.881474935471</v>
      </c>
      <c r="E3855" s="17">
        <v>32513.499737208676</v>
      </c>
    </row>
    <row r="3856" spans="2:5" x14ac:dyDescent="0.25">
      <c r="B3856" s="15">
        <v>3853</v>
      </c>
      <c r="C3856" s="20">
        <v>46801.347096901394</v>
      </c>
      <c r="D3856" s="20">
        <v>46801.347096901394</v>
      </c>
      <c r="E3856" s="17">
        <v>39187.319593166081</v>
      </c>
    </row>
    <row r="3857" spans="2:5" x14ac:dyDescent="0.25">
      <c r="B3857" s="15">
        <v>3854</v>
      </c>
      <c r="C3857" s="20">
        <v>35132.009789564181</v>
      </c>
      <c r="D3857" s="20">
        <v>35132.009789564181</v>
      </c>
      <c r="E3857" s="17">
        <v>68228.246569120747</v>
      </c>
    </row>
    <row r="3858" spans="2:5" x14ac:dyDescent="0.25">
      <c r="B3858" s="15">
        <v>3855</v>
      </c>
      <c r="C3858" s="20">
        <v>34489.202596684307</v>
      </c>
      <c r="D3858" s="20">
        <v>34489.202596684307</v>
      </c>
      <c r="E3858" s="17">
        <v>29432.612194831712</v>
      </c>
    </row>
    <row r="3859" spans="2:5" x14ac:dyDescent="0.25">
      <c r="B3859" s="15">
        <v>3856</v>
      </c>
      <c r="C3859" s="20">
        <v>27128.789434822422</v>
      </c>
      <c r="D3859" s="20">
        <v>27128.789434822422</v>
      </c>
      <c r="E3859" s="17">
        <v>25414.103318319074</v>
      </c>
    </row>
    <row r="3860" spans="2:5" x14ac:dyDescent="0.25">
      <c r="B3860" s="15">
        <v>3857</v>
      </c>
      <c r="C3860" s="20">
        <v>36479.030432973057</v>
      </c>
      <c r="D3860" s="20">
        <v>36479.030432973057</v>
      </c>
      <c r="E3860" s="17">
        <v>104617.93600600572</v>
      </c>
    </row>
    <row r="3861" spans="2:5" x14ac:dyDescent="0.25">
      <c r="B3861" s="15">
        <v>3858</v>
      </c>
      <c r="C3861" s="20">
        <v>35680.048603495299</v>
      </c>
      <c r="D3861" s="20">
        <v>35680.048603495299</v>
      </c>
      <c r="E3861" s="17">
        <v>79341.653532464959</v>
      </c>
    </row>
    <row r="3862" spans="2:5" x14ac:dyDescent="0.25">
      <c r="B3862" s="15">
        <v>3859</v>
      </c>
      <c r="C3862" s="20">
        <v>37319.383155474585</v>
      </c>
      <c r="D3862" s="20">
        <v>37319.383155474585</v>
      </c>
      <c r="E3862" s="17">
        <v>34289.15829120369</v>
      </c>
    </row>
    <row r="3863" spans="2:5" x14ac:dyDescent="0.25">
      <c r="B3863" s="15">
        <v>3860</v>
      </c>
      <c r="C3863" s="20">
        <v>54529.738822988475</v>
      </c>
      <c r="D3863" s="20">
        <v>54529.738822988475</v>
      </c>
      <c r="E3863" s="17">
        <v>25136.111290752477</v>
      </c>
    </row>
    <row r="3864" spans="2:5" x14ac:dyDescent="0.25">
      <c r="B3864" s="15">
        <v>3861</v>
      </c>
      <c r="C3864" s="20">
        <v>42303.323808333909</v>
      </c>
      <c r="D3864" s="20">
        <v>42303.323808333909</v>
      </c>
      <c r="E3864" s="17">
        <v>82321.83104159357</v>
      </c>
    </row>
    <row r="3865" spans="2:5" x14ac:dyDescent="0.25">
      <c r="B3865" s="15">
        <v>3862</v>
      </c>
      <c r="C3865" s="20">
        <v>36499.885345085073</v>
      </c>
      <c r="D3865" s="20">
        <v>36499.885345085073</v>
      </c>
      <c r="E3865" s="17">
        <v>36376.871096912699</v>
      </c>
    </row>
    <row r="3866" spans="2:5" x14ac:dyDescent="0.25">
      <c r="B3866" s="15">
        <v>3863</v>
      </c>
      <c r="C3866" s="20">
        <v>50287.609404080285</v>
      </c>
      <c r="D3866" s="20">
        <v>50287.609404080285</v>
      </c>
      <c r="E3866" s="17">
        <v>45071.418535987039</v>
      </c>
    </row>
    <row r="3867" spans="2:5" x14ac:dyDescent="0.25">
      <c r="B3867" s="15">
        <v>3864</v>
      </c>
      <c r="C3867" s="20">
        <v>26098.22155348213</v>
      </c>
      <c r="D3867" s="20">
        <v>26098.22155348213</v>
      </c>
      <c r="E3867" s="17">
        <v>34186.005885861989</v>
      </c>
    </row>
    <row r="3868" spans="2:5" x14ac:dyDescent="0.25">
      <c r="B3868" s="15">
        <v>3865</v>
      </c>
      <c r="C3868" s="20">
        <v>38672.700165361421</v>
      </c>
      <c r="D3868" s="20">
        <v>38672.700165361421</v>
      </c>
      <c r="E3868" s="17">
        <v>63942.130431134799</v>
      </c>
    </row>
    <row r="3869" spans="2:5" x14ac:dyDescent="0.25">
      <c r="B3869" s="15">
        <v>3866</v>
      </c>
      <c r="C3869" s="20">
        <v>43998.100093422487</v>
      </c>
      <c r="D3869" s="20">
        <v>43998.100093422487</v>
      </c>
      <c r="E3869" s="17">
        <v>26065.277571167477</v>
      </c>
    </row>
    <row r="3870" spans="2:5" x14ac:dyDescent="0.25">
      <c r="B3870" s="15">
        <v>3867</v>
      </c>
      <c r="C3870" s="20">
        <v>30740.900077251015</v>
      </c>
      <c r="D3870" s="20">
        <v>30740.900077251015</v>
      </c>
      <c r="E3870" s="17">
        <v>30042.246068160497</v>
      </c>
    </row>
    <row r="3871" spans="2:5" x14ac:dyDescent="0.25">
      <c r="B3871" s="15">
        <v>3868</v>
      </c>
      <c r="C3871" s="20">
        <v>34827.579704184689</v>
      </c>
      <c r="D3871" s="20">
        <v>34827.579704184689</v>
      </c>
      <c r="E3871" s="17">
        <v>44213.316990413347</v>
      </c>
    </row>
    <row r="3872" spans="2:5" x14ac:dyDescent="0.25">
      <c r="B3872" s="15">
        <v>3869</v>
      </c>
      <c r="C3872" s="20">
        <v>38342.478293332642</v>
      </c>
      <c r="D3872" s="20">
        <v>38342.478293332642</v>
      </c>
      <c r="E3872" s="17">
        <v>30186.494468239591</v>
      </c>
    </row>
    <row r="3873" spans="2:5" x14ac:dyDescent="0.25">
      <c r="B3873" s="15">
        <v>3870</v>
      </c>
      <c r="C3873" s="20">
        <v>53440.309085227716</v>
      </c>
      <c r="D3873" s="20">
        <v>53440.309085227716</v>
      </c>
      <c r="E3873" s="17">
        <v>22658.756573579158</v>
      </c>
    </row>
    <row r="3874" spans="2:5" x14ac:dyDescent="0.25">
      <c r="B3874" s="15">
        <v>3871</v>
      </c>
      <c r="C3874" s="20">
        <v>43017.468804107324</v>
      </c>
      <c r="D3874" s="20">
        <v>43017.468804107324</v>
      </c>
      <c r="E3874" s="17">
        <v>74614.103256718779</v>
      </c>
    </row>
    <row r="3875" spans="2:5" x14ac:dyDescent="0.25">
      <c r="B3875" s="15">
        <v>3872</v>
      </c>
      <c r="C3875" s="20">
        <v>41876.174609379952</v>
      </c>
      <c r="D3875" s="20">
        <v>41876.174609379952</v>
      </c>
      <c r="E3875" s="17">
        <v>28739.327693931584</v>
      </c>
    </row>
    <row r="3876" spans="2:5" x14ac:dyDescent="0.25">
      <c r="B3876" s="15">
        <v>3873</v>
      </c>
      <c r="C3876" s="20">
        <v>38562.132116651468</v>
      </c>
      <c r="D3876" s="20">
        <v>38562.132116651468</v>
      </c>
      <c r="E3876" s="17">
        <v>46102.85828500038</v>
      </c>
    </row>
    <row r="3877" spans="2:5" x14ac:dyDescent="0.25">
      <c r="B3877" s="15">
        <v>3874</v>
      </c>
      <c r="C3877" s="20">
        <v>30194.373617679186</v>
      </c>
      <c r="D3877" s="20">
        <v>30194.373617679186</v>
      </c>
      <c r="E3877" s="17">
        <v>82071.297060931494</v>
      </c>
    </row>
    <row r="3878" spans="2:5" x14ac:dyDescent="0.25">
      <c r="B3878" s="15">
        <v>3875</v>
      </c>
      <c r="C3878" s="20">
        <v>34862.99192557369</v>
      </c>
      <c r="D3878" s="20">
        <v>34862.99192557369</v>
      </c>
      <c r="E3878" s="17">
        <v>22277.612275634652</v>
      </c>
    </row>
    <row r="3879" spans="2:5" x14ac:dyDescent="0.25">
      <c r="B3879" s="15">
        <v>3876</v>
      </c>
      <c r="C3879" s="20">
        <v>46070.572777832356</v>
      </c>
      <c r="D3879" s="20">
        <v>46070.572777832356</v>
      </c>
      <c r="E3879" s="17">
        <v>25783.772603198646</v>
      </c>
    </row>
    <row r="3880" spans="2:5" x14ac:dyDescent="0.25">
      <c r="B3880" s="15">
        <v>3877</v>
      </c>
      <c r="C3880" s="20">
        <v>44290.794430513401</v>
      </c>
      <c r="D3880" s="20">
        <v>44290.794430513401</v>
      </c>
      <c r="E3880" s="17">
        <v>63669.026259234925</v>
      </c>
    </row>
    <row r="3881" spans="2:5" x14ac:dyDescent="0.25">
      <c r="B3881" s="15">
        <v>3878</v>
      </c>
      <c r="C3881" s="20">
        <v>24946.00833105584</v>
      </c>
      <c r="D3881" s="20">
        <v>24946.00833105584</v>
      </c>
      <c r="E3881" s="17">
        <v>81773.277119447521</v>
      </c>
    </row>
    <row r="3882" spans="2:5" x14ac:dyDescent="0.25">
      <c r="B3882" s="15">
        <v>3879</v>
      </c>
      <c r="C3882" s="20">
        <v>29207.367688802733</v>
      </c>
      <c r="D3882" s="20">
        <v>29207.367688802733</v>
      </c>
      <c r="E3882" s="17">
        <v>25818.372952213875</v>
      </c>
    </row>
    <row r="3883" spans="2:5" x14ac:dyDescent="0.25">
      <c r="B3883" s="15">
        <v>3880</v>
      </c>
      <c r="C3883" s="20">
        <v>35216.863489470816</v>
      </c>
      <c r="D3883" s="20">
        <v>35216.863489470816</v>
      </c>
      <c r="E3883" s="17">
        <v>31485.073652861734</v>
      </c>
    </row>
    <row r="3884" spans="2:5" x14ac:dyDescent="0.25">
      <c r="B3884" s="15">
        <v>3881</v>
      </c>
      <c r="C3884" s="20">
        <v>37705.579508567935</v>
      </c>
      <c r="D3884" s="20">
        <v>37705.579508567935</v>
      </c>
      <c r="E3884" s="17">
        <v>25652.881863279181</v>
      </c>
    </row>
    <row r="3885" spans="2:5" x14ac:dyDescent="0.25">
      <c r="B3885" s="15">
        <v>3882</v>
      </c>
      <c r="C3885" s="20">
        <v>28808.454981085564</v>
      </c>
      <c r="D3885" s="20">
        <v>28808.454981085564</v>
      </c>
      <c r="E3885" s="17">
        <v>39167.97850718203</v>
      </c>
    </row>
    <row r="3886" spans="2:5" x14ac:dyDescent="0.25">
      <c r="B3886" s="15">
        <v>3883</v>
      </c>
      <c r="C3886" s="20">
        <v>50043.334177782679</v>
      </c>
      <c r="D3886" s="20">
        <v>50043.334177782679</v>
      </c>
      <c r="E3886" s="17">
        <v>48483.411015280086</v>
      </c>
    </row>
    <row r="3887" spans="2:5" x14ac:dyDescent="0.25">
      <c r="B3887" s="15">
        <v>3884</v>
      </c>
      <c r="C3887" s="20">
        <v>46235.9077610272</v>
      </c>
      <c r="D3887" s="20">
        <v>46235.9077610272</v>
      </c>
      <c r="E3887" s="17">
        <v>37993.11804708343</v>
      </c>
    </row>
    <row r="3888" spans="2:5" x14ac:dyDescent="0.25">
      <c r="B3888" s="15">
        <v>3885</v>
      </c>
      <c r="C3888" s="20">
        <v>37646.62733752458</v>
      </c>
      <c r="D3888" s="20">
        <v>37646.62733752458</v>
      </c>
      <c r="E3888" s="17">
        <v>87636.659011492244</v>
      </c>
    </row>
    <row r="3889" spans="2:5" x14ac:dyDescent="0.25">
      <c r="B3889" s="15">
        <v>3886</v>
      </c>
      <c r="C3889" s="20">
        <v>33369.407213248698</v>
      </c>
      <c r="D3889" s="20">
        <v>33369.407213248698</v>
      </c>
      <c r="E3889" s="17">
        <v>33703.976457135657</v>
      </c>
    </row>
    <row r="3890" spans="2:5" x14ac:dyDescent="0.25">
      <c r="B3890" s="15">
        <v>3887</v>
      </c>
      <c r="C3890" s="20">
        <v>41809.573119731875</v>
      </c>
      <c r="D3890" s="20">
        <v>41809.573119731875</v>
      </c>
      <c r="E3890" s="17">
        <v>33769.925303670301</v>
      </c>
    </row>
    <row r="3891" spans="2:5" x14ac:dyDescent="0.25">
      <c r="B3891" s="15">
        <v>3888</v>
      </c>
      <c r="C3891" s="20">
        <v>45057.889005621699</v>
      </c>
      <c r="D3891" s="20">
        <v>45057.889005621699</v>
      </c>
      <c r="E3891" s="17">
        <v>25610.709161086372</v>
      </c>
    </row>
    <row r="3892" spans="2:5" x14ac:dyDescent="0.25">
      <c r="B3892" s="15">
        <v>3889</v>
      </c>
      <c r="C3892" s="20">
        <v>44355.908328187688</v>
      </c>
      <c r="D3892" s="20">
        <v>44355.908328187688</v>
      </c>
      <c r="E3892" s="17">
        <v>26076.540262211784</v>
      </c>
    </row>
    <row r="3893" spans="2:5" x14ac:dyDescent="0.25">
      <c r="B3893" s="15">
        <v>3890</v>
      </c>
      <c r="C3893" s="20">
        <v>36667.829188755633</v>
      </c>
      <c r="D3893" s="20">
        <v>36667.829188755633</v>
      </c>
      <c r="E3893" s="17">
        <v>55332.511267556329</v>
      </c>
    </row>
    <row r="3894" spans="2:5" x14ac:dyDescent="0.25">
      <c r="B3894" s="15">
        <v>3891</v>
      </c>
      <c r="C3894" s="20">
        <v>38644.080099360806</v>
      </c>
      <c r="D3894" s="20">
        <v>38644.080099360806</v>
      </c>
      <c r="E3894" s="17">
        <v>49843.517994532202</v>
      </c>
    </row>
    <row r="3895" spans="2:5" x14ac:dyDescent="0.25">
      <c r="B3895" s="15">
        <v>3892</v>
      </c>
      <c r="C3895" s="20">
        <v>31723.432035659098</v>
      </c>
      <c r="D3895" s="20">
        <v>31723.432035659098</v>
      </c>
      <c r="E3895" s="17">
        <v>29290.090432509063</v>
      </c>
    </row>
    <row r="3896" spans="2:5" x14ac:dyDescent="0.25">
      <c r="B3896" s="15">
        <v>3893</v>
      </c>
      <c r="C3896" s="20">
        <v>42580.779876620618</v>
      </c>
      <c r="D3896" s="20">
        <v>42580.779876620618</v>
      </c>
      <c r="E3896" s="17">
        <v>44488.5118899995</v>
      </c>
    </row>
    <row r="3897" spans="2:5" x14ac:dyDescent="0.25">
      <c r="B3897" s="15">
        <v>3894</v>
      </c>
      <c r="C3897" s="20">
        <v>24691.979645210322</v>
      </c>
      <c r="D3897" s="20">
        <v>24691.979645210322</v>
      </c>
      <c r="E3897" s="17">
        <v>46446.844081128642</v>
      </c>
    </row>
    <row r="3898" spans="2:5" x14ac:dyDescent="0.25">
      <c r="B3898" s="15">
        <v>3895</v>
      </c>
      <c r="C3898" s="20">
        <v>55017.448274365808</v>
      </c>
      <c r="D3898" s="20">
        <v>55017.448274365808</v>
      </c>
      <c r="E3898" s="17">
        <v>82156.859246072345</v>
      </c>
    </row>
    <row r="3899" spans="2:5" x14ac:dyDescent="0.25">
      <c r="B3899" s="15">
        <v>3896</v>
      </c>
      <c r="C3899" s="20">
        <v>36072.361380251627</v>
      </c>
      <c r="D3899" s="20">
        <v>36072.361380251627</v>
      </c>
      <c r="E3899" s="17">
        <v>21355.842212646567</v>
      </c>
    </row>
    <row r="3900" spans="2:5" x14ac:dyDescent="0.25">
      <c r="B3900" s="15">
        <v>3897</v>
      </c>
      <c r="C3900" s="20">
        <v>46210.417915653088</v>
      </c>
      <c r="D3900" s="20">
        <v>46210.417915653088</v>
      </c>
      <c r="E3900" s="17">
        <v>37830.805395246949</v>
      </c>
    </row>
    <row r="3901" spans="2:5" x14ac:dyDescent="0.25">
      <c r="B3901" s="15">
        <v>3898</v>
      </c>
      <c r="C3901" s="20">
        <v>41402.436070994314</v>
      </c>
      <c r="D3901" s="20">
        <v>41402.436070994314</v>
      </c>
      <c r="E3901" s="17">
        <v>23573.883270450027</v>
      </c>
    </row>
    <row r="3902" spans="2:5" x14ac:dyDescent="0.25">
      <c r="B3902" s="15">
        <v>3899</v>
      </c>
      <c r="C3902" s="20">
        <v>38952.505235820354</v>
      </c>
      <c r="D3902" s="20">
        <v>38952.505235820354</v>
      </c>
      <c r="E3902" s="17">
        <v>22061.738640734864</v>
      </c>
    </row>
    <row r="3903" spans="2:5" x14ac:dyDescent="0.25">
      <c r="B3903" s="15">
        <v>3900</v>
      </c>
      <c r="C3903" s="20">
        <v>39420.695683305225</v>
      </c>
      <c r="D3903" s="20">
        <v>39420.695683305225</v>
      </c>
      <c r="E3903" s="17">
        <v>34246.576980986181</v>
      </c>
    </row>
    <row r="3904" spans="2:5" x14ac:dyDescent="0.25">
      <c r="B3904" s="15">
        <v>3901</v>
      </c>
      <c r="C3904" s="20">
        <v>38140.892035762801</v>
      </c>
      <c r="D3904" s="20">
        <v>38140.892035762801</v>
      </c>
      <c r="E3904" s="17">
        <v>31533.564018918318</v>
      </c>
    </row>
    <row r="3905" spans="2:5" x14ac:dyDescent="0.25">
      <c r="B3905" s="15">
        <v>3902</v>
      </c>
      <c r="C3905" s="20">
        <v>43652.042889276672</v>
      </c>
      <c r="D3905" s="20">
        <v>43652.042889276672</v>
      </c>
      <c r="E3905" s="17">
        <v>23962.086196616438</v>
      </c>
    </row>
    <row r="3906" spans="2:5" x14ac:dyDescent="0.25">
      <c r="B3906" s="15">
        <v>3903</v>
      </c>
      <c r="C3906" s="20">
        <v>30965.351102184068</v>
      </c>
      <c r="D3906" s="20">
        <v>30965.351102184068</v>
      </c>
      <c r="E3906" s="17">
        <v>25946.30672231608</v>
      </c>
    </row>
    <row r="3907" spans="2:5" x14ac:dyDescent="0.25">
      <c r="B3907" s="15">
        <v>3904</v>
      </c>
      <c r="C3907" s="20">
        <v>29939.127292406454</v>
      </c>
      <c r="D3907" s="20">
        <v>29939.127292406454</v>
      </c>
      <c r="E3907" s="17">
        <v>27952.330570158891</v>
      </c>
    </row>
    <row r="3908" spans="2:5" x14ac:dyDescent="0.25">
      <c r="B3908" s="15">
        <v>3905</v>
      </c>
      <c r="C3908" s="20">
        <v>45099.702544367465</v>
      </c>
      <c r="D3908" s="20">
        <v>45099.702544367465</v>
      </c>
      <c r="E3908" s="17">
        <v>20245.039591776411</v>
      </c>
    </row>
    <row r="3909" spans="2:5" x14ac:dyDescent="0.25">
      <c r="B3909" s="15">
        <v>3906</v>
      </c>
      <c r="C3909" s="20">
        <v>45308.239766879378</v>
      </c>
      <c r="D3909" s="20">
        <v>45308.239766879378</v>
      </c>
      <c r="E3909" s="17">
        <v>80402.865225565067</v>
      </c>
    </row>
    <row r="3910" spans="2:5" x14ac:dyDescent="0.25">
      <c r="B3910" s="15">
        <v>3907</v>
      </c>
      <c r="C3910" s="20">
        <v>39667.744391248729</v>
      </c>
      <c r="D3910" s="20">
        <v>39667.744391248729</v>
      </c>
      <c r="E3910" s="17">
        <v>28518.349844316082</v>
      </c>
    </row>
    <row r="3911" spans="2:5" x14ac:dyDescent="0.25">
      <c r="B3911" s="15">
        <v>3908</v>
      </c>
      <c r="C3911" s="20">
        <v>54671.740199701118</v>
      </c>
      <c r="D3911" s="20">
        <v>54671.740199701118</v>
      </c>
      <c r="E3911" s="17">
        <v>30177.993874283497</v>
      </c>
    </row>
    <row r="3912" spans="2:5" x14ac:dyDescent="0.25">
      <c r="B3912" s="15">
        <v>3909</v>
      </c>
      <c r="C3912" s="20">
        <v>33004.129947101079</v>
      </c>
      <c r="D3912" s="20">
        <v>33004.129947101079</v>
      </c>
      <c r="E3912" s="17">
        <v>33324.249237780721</v>
      </c>
    </row>
    <row r="3913" spans="2:5" x14ac:dyDescent="0.25">
      <c r="B3913" s="15">
        <v>3910</v>
      </c>
      <c r="C3913" s="20">
        <v>26028.539685891061</v>
      </c>
      <c r="D3913" s="20">
        <v>26028.539685891061</v>
      </c>
      <c r="E3913" s="17">
        <v>22348.252248943856</v>
      </c>
    </row>
    <row r="3914" spans="2:5" x14ac:dyDescent="0.25">
      <c r="B3914" s="15">
        <v>3911</v>
      </c>
      <c r="C3914" s="20">
        <v>45924.478911801962</v>
      </c>
      <c r="D3914" s="20">
        <v>45924.478911801962</v>
      </c>
      <c r="E3914" s="17">
        <v>24499.94254218871</v>
      </c>
    </row>
    <row r="3915" spans="2:5" x14ac:dyDescent="0.25">
      <c r="B3915" s="15">
        <v>3912</v>
      </c>
      <c r="C3915" s="20">
        <v>48383.829474913808</v>
      </c>
      <c r="D3915" s="20">
        <v>48383.829474913808</v>
      </c>
      <c r="E3915" s="17">
        <v>32407.380532166353</v>
      </c>
    </row>
    <row r="3916" spans="2:5" x14ac:dyDescent="0.25">
      <c r="B3916" s="15">
        <v>3913</v>
      </c>
      <c r="C3916" s="20">
        <v>29732.546630400164</v>
      </c>
      <c r="D3916" s="20">
        <v>29732.546630400164</v>
      </c>
      <c r="E3916" s="17">
        <v>35454.527865913682</v>
      </c>
    </row>
    <row r="3917" spans="2:5" x14ac:dyDescent="0.25">
      <c r="B3917" s="15">
        <v>3914</v>
      </c>
      <c r="C3917" s="20">
        <v>60020.219463273395</v>
      </c>
      <c r="D3917" s="20">
        <v>60020.219463273395</v>
      </c>
      <c r="E3917" s="17">
        <v>16600.560955984296</v>
      </c>
    </row>
    <row r="3918" spans="2:5" x14ac:dyDescent="0.25">
      <c r="B3918" s="15">
        <v>3915</v>
      </c>
      <c r="C3918" s="20">
        <v>31624.078599349494</v>
      </c>
      <c r="D3918" s="20">
        <v>31624.078599349494</v>
      </c>
      <c r="E3918" s="17">
        <v>31791.110025789014</v>
      </c>
    </row>
    <row r="3919" spans="2:5" x14ac:dyDescent="0.25">
      <c r="B3919" s="15">
        <v>3916</v>
      </c>
      <c r="C3919" s="20">
        <v>33670.316031780778</v>
      </c>
      <c r="D3919" s="20">
        <v>33670.316031780778</v>
      </c>
      <c r="E3919" s="17">
        <v>33806.873877626895</v>
      </c>
    </row>
    <row r="3920" spans="2:5" x14ac:dyDescent="0.25">
      <c r="B3920" s="15">
        <v>3917</v>
      </c>
      <c r="C3920" s="20">
        <v>33683.040123820472</v>
      </c>
      <c r="D3920" s="20">
        <v>33683.040123820472</v>
      </c>
      <c r="E3920" s="17">
        <v>25390.392858331128</v>
      </c>
    </row>
    <row r="3921" spans="2:5" x14ac:dyDescent="0.25">
      <c r="B3921" s="15">
        <v>3918</v>
      </c>
      <c r="C3921" s="20">
        <v>46000.929722347144</v>
      </c>
      <c r="D3921" s="20">
        <v>46000.929722347144</v>
      </c>
      <c r="E3921" s="17">
        <v>30087.585016679514</v>
      </c>
    </row>
    <row r="3922" spans="2:5" x14ac:dyDescent="0.25">
      <c r="B3922" s="15">
        <v>3919</v>
      </c>
      <c r="C3922" s="20">
        <v>23541.024083663404</v>
      </c>
      <c r="D3922" s="20">
        <v>23541.024083663404</v>
      </c>
      <c r="E3922" s="17">
        <v>37096.41062140726</v>
      </c>
    </row>
    <row r="3923" spans="2:5" x14ac:dyDescent="0.25">
      <c r="B3923" s="15">
        <v>3920</v>
      </c>
      <c r="C3923" s="20">
        <v>42324.310114355998</v>
      </c>
      <c r="D3923" s="20">
        <v>42324.310114355998</v>
      </c>
      <c r="E3923" s="17">
        <v>22592.1231933872</v>
      </c>
    </row>
    <row r="3924" spans="2:5" x14ac:dyDescent="0.25">
      <c r="B3924" s="15">
        <v>3921</v>
      </c>
      <c r="C3924" s="20">
        <v>42606.587571819749</v>
      </c>
      <c r="D3924" s="20">
        <v>42606.587571819749</v>
      </c>
      <c r="E3924" s="17">
        <v>18859.713856901784</v>
      </c>
    </row>
    <row r="3925" spans="2:5" x14ac:dyDescent="0.25">
      <c r="B3925" s="15">
        <v>3922</v>
      </c>
      <c r="C3925" s="20">
        <v>35869.907326704713</v>
      </c>
      <c r="D3925" s="20">
        <v>35869.907326704713</v>
      </c>
      <c r="E3925" s="17">
        <v>35413.658555517679</v>
      </c>
    </row>
    <row r="3926" spans="2:5" x14ac:dyDescent="0.25">
      <c r="B3926" s="15">
        <v>3923</v>
      </c>
      <c r="C3926" s="20">
        <v>48262.972023997565</v>
      </c>
      <c r="D3926" s="20">
        <v>48262.972023997565</v>
      </c>
      <c r="E3926" s="17">
        <v>31946.145211864285</v>
      </c>
    </row>
    <row r="3927" spans="2:5" x14ac:dyDescent="0.25">
      <c r="B3927" s="15">
        <v>3924</v>
      </c>
      <c r="C3927" s="20">
        <v>53990.1852580423</v>
      </c>
      <c r="D3927" s="20">
        <v>53990.1852580423</v>
      </c>
      <c r="E3927" s="17">
        <v>35183.269997650401</v>
      </c>
    </row>
    <row r="3928" spans="2:5" x14ac:dyDescent="0.25">
      <c r="B3928" s="15">
        <v>3925</v>
      </c>
      <c r="C3928" s="20">
        <v>36755.227526504808</v>
      </c>
      <c r="D3928" s="20">
        <v>36755.227526504808</v>
      </c>
      <c r="E3928" s="17">
        <v>34874.721578592311</v>
      </c>
    </row>
    <row r="3929" spans="2:5" x14ac:dyDescent="0.25">
      <c r="B3929" s="15">
        <v>3926</v>
      </c>
      <c r="C3929" s="20">
        <v>34281.37608776323</v>
      </c>
      <c r="D3929" s="20">
        <v>34281.37608776323</v>
      </c>
      <c r="E3929" s="17">
        <v>45410.818742511401</v>
      </c>
    </row>
    <row r="3930" spans="2:5" x14ac:dyDescent="0.25">
      <c r="B3930" s="15">
        <v>3927</v>
      </c>
      <c r="C3930" s="20">
        <v>31579.108602448832</v>
      </c>
      <c r="D3930" s="20">
        <v>31579.108602448832</v>
      </c>
      <c r="E3930" s="17">
        <v>12734.595434052868</v>
      </c>
    </row>
    <row r="3931" spans="2:5" x14ac:dyDescent="0.25">
      <c r="B3931" s="15">
        <v>3928</v>
      </c>
      <c r="C3931" s="20">
        <v>54244.04454069466</v>
      </c>
      <c r="D3931" s="20">
        <v>54244.04454069466</v>
      </c>
      <c r="E3931" s="17">
        <v>45299.564890955182</v>
      </c>
    </row>
    <row r="3932" spans="2:5" x14ac:dyDescent="0.25">
      <c r="B3932" s="15">
        <v>3929</v>
      </c>
      <c r="C3932" s="20">
        <v>30177.063113644046</v>
      </c>
      <c r="D3932" s="20">
        <v>30177.063113644046</v>
      </c>
      <c r="E3932" s="17">
        <v>34270.382610109176</v>
      </c>
    </row>
    <row r="3933" spans="2:5" x14ac:dyDescent="0.25">
      <c r="B3933" s="15">
        <v>3930</v>
      </c>
      <c r="C3933" s="20">
        <v>31970.445314860146</v>
      </c>
      <c r="D3933" s="20">
        <v>31970.445314860146</v>
      </c>
      <c r="E3933" s="17">
        <v>79685.026040644603</v>
      </c>
    </row>
    <row r="3934" spans="2:5" x14ac:dyDescent="0.25">
      <c r="B3934" s="15">
        <v>3931</v>
      </c>
      <c r="C3934" s="20">
        <v>51662.830085195892</v>
      </c>
      <c r="D3934" s="20">
        <v>51662.830085195892</v>
      </c>
      <c r="E3934" s="17">
        <v>34601.918595579584</v>
      </c>
    </row>
    <row r="3935" spans="2:5" x14ac:dyDescent="0.25">
      <c r="B3935" s="15">
        <v>3932</v>
      </c>
      <c r="C3935" s="20">
        <v>35586.780756005224</v>
      </c>
      <c r="D3935" s="20">
        <v>35586.780756005224</v>
      </c>
      <c r="E3935" s="17">
        <v>36689.966170463675</v>
      </c>
    </row>
    <row r="3936" spans="2:5" x14ac:dyDescent="0.25">
      <c r="B3936" s="15">
        <v>3933</v>
      </c>
      <c r="C3936" s="20">
        <v>40829.562185508614</v>
      </c>
      <c r="D3936" s="20">
        <v>40829.562185508614</v>
      </c>
      <c r="E3936" s="17">
        <v>30983.491605274194</v>
      </c>
    </row>
    <row r="3937" spans="2:5" x14ac:dyDescent="0.25">
      <c r="B3937" s="15">
        <v>3934</v>
      </c>
      <c r="C3937" s="20">
        <v>35015.65016204858</v>
      </c>
      <c r="D3937" s="20">
        <v>35015.65016204858</v>
      </c>
      <c r="E3937" s="17">
        <v>81235.884470457924</v>
      </c>
    </row>
    <row r="3938" spans="2:5" x14ac:dyDescent="0.25">
      <c r="B3938" s="15">
        <v>3935</v>
      </c>
      <c r="C3938" s="20">
        <v>36513.026424300362</v>
      </c>
      <c r="D3938" s="20">
        <v>36513.026424300362</v>
      </c>
      <c r="E3938" s="17">
        <v>69390.721114471089</v>
      </c>
    </row>
    <row r="3939" spans="2:5" x14ac:dyDescent="0.25">
      <c r="B3939" s="15">
        <v>3936</v>
      </c>
      <c r="C3939" s="20">
        <v>48859.948092819875</v>
      </c>
      <c r="D3939" s="20">
        <v>48859.948092819875</v>
      </c>
      <c r="E3939" s="17">
        <v>42003.791187000992</v>
      </c>
    </row>
    <row r="3940" spans="2:5" x14ac:dyDescent="0.25">
      <c r="B3940" s="15">
        <v>3937</v>
      </c>
      <c r="C3940" s="20">
        <v>38342.161223812545</v>
      </c>
      <c r="D3940" s="20">
        <v>38342.161223812545</v>
      </c>
      <c r="E3940" s="17">
        <v>20280.884814223853</v>
      </c>
    </row>
    <row r="3941" spans="2:5" x14ac:dyDescent="0.25">
      <c r="B3941" s="15">
        <v>3938</v>
      </c>
      <c r="C3941" s="20">
        <v>40809.031293975349</v>
      </c>
      <c r="D3941" s="20">
        <v>40809.031293975349</v>
      </c>
      <c r="E3941" s="17">
        <v>32683.466673143885</v>
      </c>
    </row>
    <row r="3942" spans="2:5" x14ac:dyDescent="0.25">
      <c r="B3942" s="15">
        <v>3939</v>
      </c>
      <c r="C3942" s="20">
        <v>39433.262799002237</v>
      </c>
      <c r="D3942" s="20">
        <v>39433.262799002237</v>
      </c>
      <c r="E3942" s="17">
        <v>86372.152482421225</v>
      </c>
    </row>
    <row r="3943" spans="2:5" x14ac:dyDescent="0.25">
      <c r="B3943" s="15">
        <v>3940</v>
      </c>
      <c r="C3943" s="20">
        <v>39209.548836922149</v>
      </c>
      <c r="D3943" s="20">
        <v>39209.548836922149</v>
      </c>
      <c r="E3943" s="17">
        <v>112537.43476537692</v>
      </c>
    </row>
    <row r="3944" spans="2:5" x14ac:dyDescent="0.25">
      <c r="B3944" s="15">
        <v>3941</v>
      </c>
      <c r="C3944" s="20">
        <v>23864.895972355622</v>
      </c>
      <c r="D3944" s="20">
        <v>23864.895972355622</v>
      </c>
      <c r="E3944" s="17">
        <v>103434.57547573918</v>
      </c>
    </row>
    <row r="3945" spans="2:5" x14ac:dyDescent="0.25">
      <c r="B3945" s="15">
        <v>3942</v>
      </c>
      <c r="C3945" s="20">
        <v>40002.675215851115</v>
      </c>
      <c r="D3945" s="20">
        <v>40002.675215851115</v>
      </c>
      <c r="E3945" s="17">
        <v>41818.559002280796</v>
      </c>
    </row>
    <row r="3946" spans="2:5" x14ac:dyDescent="0.25">
      <c r="B3946" s="15">
        <v>3943</v>
      </c>
      <c r="C3946" s="20">
        <v>40284.325868396278</v>
      </c>
      <c r="D3946" s="20">
        <v>40284.325868396278</v>
      </c>
      <c r="E3946" s="17">
        <v>28973.053582752869</v>
      </c>
    </row>
    <row r="3947" spans="2:5" x14ac:dyDescent="0.25">
      <c r="B3947" s="15">
        <v>3944</v>
      </c>
      <c r="C3947" s="20">
        <v>34971.422489974073</v>
      </c>
      <c r="D3947" s="20">
        <v>34971.422489974073</v>
      </c>
      <c r="E3947" s="17">
        <v>23001.087962175923</v>
      </c>
    </row>
    <row r="3948" spans="2:5" x14ac:dyDescent="0.25">
      <c r="B3948" s="15">
        <v>3945</v>
      </c>
      <c r="C3948" s="20">
        <v>45211.626957311739</v>
      </c>
      <c r="D3948" s="20">
        <v>45211.626957311739</v>
      </c>
      <c r="E3948" s="17">
        <v>22215.446505383541</v>
      </c>
    </row>
    <row r="3949" spans="2:5" x14ac:dyDescent="0.25">
      <c r="B3949" s="15">
        <v>3946</v>
      </c>
      <c r="C3949" s="20">
        <v>58780.355418384519</v>
      </c>
      <c r="D3949" s="20">
        <v>58780.355418384519</v>
      </c>
      <c r="E3949" s="17">
        <v>32702.891623356452</v>
      </c>
    </row>
    <row r="3950" spans="2:5" x14ac:dyDescent="0.25">
      <c r="B3950" s="15">
        <v>3947</v>
      </c>
      <c r="C3950" s="20">
        <v>38237.512896724234</v>
      </c>
      <c r="D3950" s="20">
        <v>38237.512896724234</v>
      </c>
      <c r="E3950" s="17">
        <v>22105.438279948838</v>
      </c>
    </row>
    <row r="3951" spans="2:5" x14ac:dyDescent="0.25">
      <c r="B3951" s="15">
        <v>3948</v>
      </c>
      <c r="C3951" s="20">
        <v>42830.508482115336</v>
      </c>
      <c r="D3951" s="20">
        <v>42830.508482115336</v>
      </c>
      <c r="E3951" s="17">
        <v>36080.113682605894</v>
      </c>
    </row>
    <row r="3952" spans="2:5" x14ac:dyDescent="0.25">
      <c r="B3952" s="15">
        <v>3949</v>
      </c>
      <c r="C3952" s="20">
        <v>32044.366968200462</v>
      </c>
      <c r="D3952" s="20">
        <v>32044.366968200462</v>
      </c>
      <c r="E3952" s="17">
        <v>48214.457296239452</v>
      </c>
    </row>
    <row r="3953" spans="2:5" x14ac:dyDescent="0.25">
      <c r="B3953" s="15">
        <v>3950</v>
      </c>
      <c r="C3953" s="20">
        <v>38011.487243457515</v>
      </c>
      <c r="D3953" s="20">
        <v>38011.487243457515</v>
      </c>
      <c r="E3953" s="17">
        <v>48690.596882606456</v>
      </c>
    </row>
    <row r="3954" spans="2:5" x14ac:dyDescent="0.25">
      <c r="B3954" s="15">
        <v>3951</v>
      </c>
      <c r="C3954" s="20">
        <v>38896.422901152822</v>
      </c>
      <c r="D3954" s="20">
        <v>38896.422901152822</v>
      </c>
      <c r="E3954" s="17">
        <v>84476.246529901779</v>
      </c>
    </row>
    <row r="3955" spans="2:5" x14ac:dyDescent="0.25">
      <c r="B3955" s="15">
        <v>3952</v>
      </c>
      <c r="C3955" s="20">
        <v>47534.819896133056</v>
      </c>
      <c r="D3955" s="20">
        <v>47534.819896133056</v>
      </c>
      <c r="E3955" s="17">
        <v>20285.134978937349</v>
      </c>
    </row>
    <row r="3956" spans="2:5" x14ac:dyDescent="0.25">
      <c r="B3956" s="15">
        <v>3953</v>
      </c>
      <c r="C3956" s="20">
        <v>42900.790731115194</v>
      </c>
      <c r="D3956" s="20">
        <v>42900.790731115194</v>
      </c>
      <c r="E3956" s="17">
        <v>70843.389793339462</v>
      </c>
    </row>
    <row r="3957" spans="2:5" x14ac:dyDescent="0.25">
      <c r="B3957" s="15">
        <v>3954</v>
      </c>
      <c r="C3957" s="20">
        <v>40402.210260296386</v>
      </c>
      <c r="D3957" s="20">
        <v>40402.210260296386</v>
      </c>
      <c r="E3957" s="17">
        <v>83764.756391881907</v>
      </c>
    </row>
    <row r="3958" spans="2:5" x14ac:dyDescent="0.25">
      <c r="B3958" s="15">
        <v>3955</v>
      </c>
      <c r="C3958" s="20">
        <v>40407.7973388721</v>
      </c>
      <c r="D3958" s="20">
        <v>40407.7973388721</v>
      </c>
      <c r="E3958" s="17">
        <v>28160.382933901023</v>
      </c>
    </row>
    <row r="3959" spans="2:5" x14ac:dyDescent="0.25">
      <c r="B3959" s="15">
        <v>3956</v>
      </c>
      <c r="C3959" s="20">
        <v>35696.608509473786</v>
      </c>
      <c r="D3959" s="20">
        <v>35696.608509473786</v>
      </c>
      <c r="E3959" s="17">
        <v>35250.600090630309</v>
      </c>
    </row>
    <row r="3960" spans="2:5" x14ac:dyDescent="0.25">
      <c r="B3960" s="15">
        <v>3957</v>
      </c>
      <c r="C3960" s="20">
        <v>35513.549997333415</v>
      </c>
      <c r="D3960" s="20">
        <v>35513.549997333415</v>
      </c>
      <c r="E3960" s="17">
        <v>32039.20989354272</v>
      </c>
    </row>
    <row r="3961" spans="2:5" x14ac:dyDescent="0.25">
      <c r="B3961" s="15">
        <v>3958</v>
      </c>
      <c r="C3961" s="20">
        <v>44335.345866029063</v>
      </c>
      <c r="D3961" s="20">
        <v>44335.345866029063</v>
      </c>
      <c r="E3961" s="17">
        <v>29424.744394075311</v>
      </c>
    </row>
    <row r="3962" spans="2:5" x14ac:dyDescent="0.25">
      <c r="B3962" s="15">
        <v>3959</v>
      </c>
      <c r="C3962" s="20">
        <v>41576.043875056646</v>
      </c>
      <c r="D3962" s="20">
        <v>41576.043875056646</v>
      </c>
      <c r="E3962" s="17">
        <v>29928.2602336774</v>
      </c>
    </row>
    <row r="3963" spans="2:5" x14ac:dyDescent="0.25">
      <c r="B3963" s="15">
        <v>3960</v>
      </c>
      <c r="C3963" s="20">
        <v>36695.897245987013</v>
      </c>
      <c r="D3963" s="20">
        <v>36695.897245987013</v>
      </c>
      <c r="E3963" s="17">
        <v>98322.965959749868</v>
      </c>
    </row>
    <row r="3964" spans="2:5" x14ac:dyDescent="0.25">
      <c r="B3964" s="15">
        <v>3961</v>
      </c>
      <c r="C3964" s="20">
        <v>36072.047738477901</v>
      </c>
      <c r="D3964" s="20">
        <v>36072.047738477901</v>
      </c>
      <c r="E3964" s="17">
        <v>102499.20854091705</v>
      </c>
    </row>
    <row r="3965" spans="2:5" x14ac:dyDescent="0.25">
      <c r="B3965" s="15">
        <v>3962</v>
      </c>
      <c r="C3965" s="20">
        <v>40686.373620396625</v>
      </c>
      <c r="D3965" s="20">
        <v>40686.373620396625</v>
      </c>
      <c r="E3965" s="17">
        <v>42412.472151509406</v>
      </c>
    </row>
    <row r="3966" spans="2:5" x14ac:dyDescent="0.25">
      <c r="B3966" s="15">
        <v>3963</v>
      </c>
      <c r="C3966" s="20">
        <v>56309.896784018303</v>
      </c>
      <c r="D3966" s="20">
        <v>56309.896784018303</v>
      </c>
      <c r="E3966" s="17">
        <v>67922.61785850185</v>
      </c>
    </row>
    <row r="3967" spans="2:5" x14ac:dyDescent="0.25">
      <c r="B3967" s="15">
        <v>3964</v>
      </c>
      <c r="C3967" s="20">
        <v>29149.797592189523</v>
      </c>
      <c r="D3967" s="20">
        <v>29149.797592189523</v>
      </c>
      <c r="E3967" s="17">
        <v>28446.472491131597</v>
      </c>
    </row>
    <row r="3968" spans="2:5" x14ac:dyDescent="0.25">
      <c r="B3968" s="15">
        <v>3965</v>
      </c>
      <c r="C3968" s="20">
        <v>40240.973710798178</v>
      </c>
      <c r="D3968" s="20">
        <v>40240.973710798178</v>
      </c>
      <c r="E3968" s="17">
        <v>29799.136311243234</v>
      </c>
    </row>
    <row r="3969" spans="2:5" x14ac:dyDescent="0.25">
      <c r="B3969" s="15">
        <v>3966</v>
      </c>
      <c r="C3969" s="20">
        <v>38400.138727891914</v>
      </c>
      <c r="D3969" s="20">
        <v>38400.138727891914</v>
      </c>
      <c r="E3969" s="17">
        <v>87001.353167692723</v>
      </c>
    </row>
    <row r="3970" spans="2:5" x14ac:dyDescent="0.25">
      <c r="B3970" s="15">
        <v>3967</v>
      </c>
      <c r="C3970" s="20">
        <v>49273.894250784542</v>
      </c>
      <c r="D3970" s="20">
        <v>49273.894250784542</v>
      </c>
      <c r="E3970" s="17">
        <v>34688.214949961271</v>
      </c>
    </row>
    <row r="3971" spans="2:5" x14ac:dyDescent="0.25">
      <c r="B3971" s="15">
        <v>3968</v>
      </c>
      <c r="C3971" s="20">
        <v>51852.313961651409</v>
      </c>
      <c r="D3971" s="20">
        <v>51852.313961651409</v>
      </c>
      <c r="E3971" s="17">
        <v>53372.683204838329</v>
      </c>
    </row>
    <row r="3972" spans="2:5" x14ac:dyDescent="0.25">
      <c r="B3972" s="15">
        <v>3969</v>
      </c>
      <c r="C3972" s="20">
        <v>37498.92920008651</v>
      </c>
      <c r="D3972" s="20">
        <v>37498.92920008651</v>
      </c>
      <c r="E3972" s="17">
        <v>40619.560689529593</v>
      </c>
    </row>
    <row r="3973" spans="2:5" x14ac:dyDescent="0.25">
      <c r="B3973" s="15">
        <v>3970</v>
      </c>
      <c r="C3973" s="20">
        <v>52198.2397201657</v>
      </c>
      <c r="D3973" s="20">
        <v>52198.2397201657</v>
      </c>
      <c r="E3973" s="17">
        <v>28312.349543036704</v>
      </c>
    </row>
    <row r="3974" spans="2:5" x14ac:dyDescent="0.25">
      <c r="B3974" s="15">
        <v>3971</v>
      </c>
      <c r="C3974" s="20">
        <v>38786.544615436753</v>
      </c>
      <c r="D3974" s="20">
        <v>38786.544615436753</v>
      </c>
      <c r="E3974" s="17">
        <v>37229.025913165577</v>
      </c>
    </row>
    <row r="3975" spans="2:5" x14ac:dyDescent="0.25">
      <c r="B3975" s="15">
        <v>3972</v>
      </c>
      <c r="C3975" s="20">
        <v>42939.539695263869</v>
      </c>
      <c r="D3975" s="20">
        <v>42939.539695263869</v>
      </c>
      <c r="E3975" s="17">
        <v>35242.66917139657</v>
      </c>
    </row>
    <row r="3976" spans="2:5" x14ac:dyDescent="0.25">
      <c r="B3976" s="15">
        <v>3973</v>
      </c>
      <c r="C3976" s="20">
        <v>22428.258618727465</v>
      </c>
      <c r="D3976" s="20">
        <v>22428.258618727465</v>
      </c>
      <c r="E3976" s="17">
        <v>35869.614409317022</v>
      </c>
    </row>
    <row r="3977" spans="2:5" x14ac:dyDescent="0.25">
      <c r="B3977" s="15">
        <v>3974</v>
      </c>
      <c r="C3977" s="20">
        <v>37691.49863039366</v>
      </c>
      <c r="D3977" s="20">
        <v>37691.49863039366</v>
      </c>
      <c r="E3977" s="17">
        <v>85018.168834487573</v>
      </c>
    </row>
    <row r="3978" spans="2:5" x14ac:dyDescent="0.25">
      <c r="B3978" s="15">
        <v>3975</v>
      </c>
      <c r="C3978" s="20">
        <v>39954.954113150983</v>
      </c>
      <c r="D3978" s="20">
        <v>39954.954113150983</v>
      </c>
      <c r="E3978" s="17">
        <v>46119.972729742447</v>
      </c>
    </row>
    <row r="3979" spans="2:5" x14ac:dyDescent="0.25">
      <c r="B3979" s="15">
        <v>3976</v>
      </c>
      <c r="C3979" s="20">
        <v>50965.561811403437</v>
      </c>
      <c r="D3979" s="20">
        <v>50965.561811403437</v>
      </c>
      <c r="E3979" s="17">
        <v>28828.391654594976</v>
      </c>
    </row>
    <row r="3980" spans="2:5" x14ac:dyDescent="0.25">
      <c r="B3980" s="15">
        <v>3977</v>
      </c>
      <c r="C3980" s="20">
        <v>36105.346674500943</v>
      </c>
      <c r="D3980" s="20">
        <v>36105.346674500943</v>
      </c>
      <c r="E3980" s="17">
        <v>39768.116982452135</v>
      </c>
    </row>
    <row r="3981" spans="2:5" x14ac:dyDescent="0.25">
      <c r="B3981" s="15">
        <v>3978</v>
      </c>
      <c r="C3981" s="20">
        <v>41592.530201953894</v>
      </c>
      <c r="D3981" s="20">
        <v>41592.530201953894</v>
      </c>
      <c r="E3981" s="17">
        <v>40483.196097199085</v>
      </c>
    </row>
    <row r="3982" spans="2:5" x14ac:dyDescent="0.25">
      <c r="B3982" s="15">
        <v>3979</v>
      </c>
      <c r="C3982" s="20">
        <v>32818.703813810127</v>
      </c>
      <c r="D3982" s="20">
        <v>32818.703813810127</v>
      </c>
      <c r="E3982" s="17">
        <v>18918.710325699176</v>
      </c>
    </row>
    <row r="3983" spans="2:5" x14ac:dyDescent="0.25">
      <c r="B3983" s="15">
        <v>3980</v>
      </c>
      <c r="C3983" s="20">
        <v>32505.640970603374</v>
      </c>
      <c r="D3983" s="20">
        <v>32505.640970603374</v>
      </c>
      <c r="E3983" s="17">
        <v>50758.99912223385</v>
      </c>
    </row>
    <row r="3984" spans="2:5" x14ac:dyDescent="0.25">
      <c r="B3984" s="15">
        <v>3981</v>
      </c>
      <c r="C3984" s="20">
        <v>39613.447966087107</v>
      </c>
      <c r="D3984" s="20">
        <v>39613.447966087107</v>
      </c>
      <c r="E3984" s="17">
        <v>36301.160938159774</v>
      </c>
    </row>
    <row r="3985" spans="2:5" x14ac:dyDescent="0.25">
      <c r="B3985" s="15">
        <v>3982</v>
      </c>
      <c r="C3985" s="20">
        <v>60078.800141372405</v>
      </c>
      <c r="D3985" s="20">
        <v>60078.800141372405</v>
      </c>
      <c r="E3985" s="17">
        <v>90685.017461706593</v>
      </c>
    </row>
    <row r="3986" spans="2:5" x14ac:dyDescent="0.25">
      <c r="B3986" s="15">
        <v>3983</v>
      </c>
      <c r="C3986" s="20">
        <v>37091.939480195389</v>
      </c>
      <c r="D3986" s="20">
        <v>37091.939480195389</v>
      </c>
      <c r="E3986" s="17">
        <v>17092.672649828197</v>
      </c>
    </row>
    <row r="3987" spans="2:5" x14ac:dyDescent="0.25">
      <c r="B3987" s="15">
        <v>3984</v>
      </c>
      <c r="C3987" s="20">
        <v>37151.023442770835</v>
      </c>
      <c r="D3987" s="20">
        <v>37151.023442770835</v>
      </c>
      <c r="E3987" s="17">
        <v>27970.824934183296</v>
      </c>
    </row>
    <row r="3988" spans="2:5" x14ac:dyDescent="0.25">
      <c r="B3988" s="15">
        <v>3985</v>
      </c>
      <c r="C3988" s="20">
        <v>39909.219707887802</v>
      </c>
      <c r="D3988" s="20">
        <v>39909.219707887802</v>
      </c>
      <c r="E3988" s="17">
        <v>47392.486592490488</v>
      </c>
    </row>
    <row r="3989" spans="2:5" x14ac:dyDescent="0.25">
      <c r="B3989" s="15">
        <v>3986</v>
      </c>
      <c r="C3989" s="20">
        <v>35284.74336834826</v>
      </c>
      <c r="D3989" s="20">
        <v>35284.74336834826</v>
      </c>
      <c r="E3989" s="17">
        <v>32914.283321326955</v>
      </c>
    </row>
    <row r="3990" spans="2:5" x14ac:dyDescent="0.25">
      <c r="B3990" s="15">
        <v>3987</v>
      </c>
      <c r="C3990" s="20">
        <v>29917.049929168457</v>
      </c>
      <c r="D3990" s="20">
        <v>29917.049929168457</v>
      </c>
      <c r="E3990" s="17">
        <v>35111.949432898597</v>
      </c>
    </row>
    <row r="3991" spans="2:5" x14ac:dyDescent="0.25">
      <c r="B3991" s="15">
        <v>3988</v>
      </c>
      <c r="C3991" s="20">
        <v>39275.023012184298</v>
      </c>
      <c r="D3991" s="20">
        <v>39275.023012184298</v>
      </c>
      <c r="E3991" s="17">
        <v>20478.083619714893</v>
      </c>
    </row>
    <row r="3992" spans="2:5" x14ac:dyDescent="0.25">
      <c r="B3992" s="15">
        <v>3989</v>
      </c>
      <c r="C3992" s="20">
        <v>38684.852815634506</v>
      </c>
      <c r="D3992" s="20">
        <v>38684.852815634506</v>
      </c>
      <c r="E3992" s="17">
        <v>48645.276358607727</v>
      </c>
    </row>
    <row r="3993" spans="2:5" x14ac:dyDescent="0.25">
      <c r="B3993" s="15">
        <v>3990</v>
      </c>
      <c r="C3993" s="20">
        <v>34451.653138247537</v>
      </c>
      <c r="D3993" s="20">
        <v>34451.653138247537</v>
      </c>
      <c r="E3993" s="17">
        <v>30037.117493861184</v>
      </c>
    </row>
    <row r="3994" spans="2:5" x14ac:dyDescent="0.25">
      <c r="B3994" s="15">
        <v>3991</v>
      </c>
      <c r="C3994" s="20">
        <v>39351.997334003914</v>
      </c>
      <c r="D3994" s="20">
        <v>39351.997334003914</v>
      </c>
      <c r="E3994" s="17">
        <v>38376.514448977228</v>
      </c>
    </row>
    <row r="3995" spans="2:5" x14ac:dyDescent="0.25">
      <c r="B3995" s="15">
        <v>3992</v>
      </c>
      <c r="C3995" s="20">
        <v>46349.152680164334</v>
      </c>
      <c r="D3995" s="20">
        <v>46349.152680164334</v>
      </c>
      <c r="E3995" s="17">
        <v>31700.394745813475</v>
      </c>
    </row>
    <row r="3996" spans="2:5" x14ac:dyDescent="0.25">
      <c r="B3996" s="15">
        <v>3993</v>
      </c>
      <c r="C3996" s="20">
        <v>45434.278636785872</v>
      </c>
      <c r="D3996" s="20">
        <v>45434.278636785872</v>
      </c>
      <c r="E3996" s="17">
        <v>33377.320634984811</v>
      </c>
    </row>
    <row r="3997" spans="2:5" x14ac:dyDescent="0.25">
      <c r="B3997" s="15">
        <v>3994</v>
      </c>
      <c r="C3997" s="20">
        <v>35287.814408494414</v>
      </c>
      <c r="D3997" s="20">
        <v>35287.814408494414</v>
      </c>
      <c r="E3997" s="17">
        <v>85986.26357395036</v>
      </c>
    </row>
    <row r="3998" spans="2:5" x14ac:dyDescent="0.25">
      <c r="B3998" s="15">
        <v>3995</v>
      </c>
      <c r="C3998" s="20">
        <v>36876.274176457388</v>
      </c>
      <c r="D3998" s="20">
        <v>36876.274176457388</v>
      </c>
      <c r="E3998" s="17">
        <v>28065.556735934591</v>
      </c>
    </row>
    <row r="3999" spans="2:5" x14ac:dyDescent="0.25">
      <c r="B3999" s="15">
        <v>3996</v>
      </c>
      <c r="C3999" s="20">
        <v>43323.909338420373</v>
      </c>
      <c r="D3999" s="20">
        <v>43323.909338420373</v>
      </c>
      <c r="E3999" s="17">
        <v>24863.137287708509</v>
      </c>
    </row>
    <row r="4000" spans="2:5" x14ac:dyDescent="0.25">
      <c r="B4000" s="15">
        <v>3997</v>
      </c>
      <c r="C4000" s="20">
        <v>39448.037344324366</v>
      </c>
      <c r="D4000" s="20">
        <v>39448.037344324366</v>
      </c>
      <c r="E4000" s="17">
        <v>93105.769372861352</v>
      </c>
    </row>
    <row r="4001" spans="2:5" x14ac:dyDescent="0.25">
      <c r="B4001" s="15">
        <v>3998</v>
      </c>
      <c r="C4001" s="20">
        <v>43192.621338625213</v>
      </c>
      <c r="D4001" s="20">
        <v>43192.621338625213</v>
      </c>
      <c r="E4001" s="17">
        <v>43601.128699021108</v>
      </c>
    </row>
    <row r="4002" spans="2:5" x14ac:dyDescent="0.25">
      <c r="B4002" s="15">
        <v>3999</v>
      </c>
      <c r="C4002" s="20">
        <v>27370.72979450602</v>
      </c>
      <c r="D4002" s="20">
        <v>27370.72979450602</v>
      </c>
      <c r="E4002" s="17">
        <v>21008.10576276217</v>
      </c>
    </row>
    <row r="4003" spans="2:5" x14ac:dyDescent="0.25">
      <c r="B4003" s="15">
        <v>4000</v>
      </c>
      <c r="C4003" s="20">
        <v>30660.528979101513</v>
      </c>
      <c r="D4003" s="20">
        <v>30660.528979101513</v>
      </c>
      <c r="E4003" s="17">
        <v>78031.394651782248</v>
      </c>
    </row>
    <row r="4004" spans="2:5" x14ac:dyDescent="0.25">
      <c r="B4004" s="15">
        <v>4001</v>
      </c>
      <c r="C4004" s="20">
        <v>42232.826850644778</v>
      </c>
      <c r="D4004" s="20">
        <v>42232.826850644778</v>
      </c>
      <c r="E4004" s="17">
        <v>38044.811022754293</v>
      </c>
    </row>
    <row r="4005" spans="2:5" x14ac:dyDescent="0.25">
      <c r="B4005" s="15">
        <v>4002</v>
      </c>
      <c r="C4005" s="20">
        <v>47344.810898479074</v>
      </c>
      <c r="D4005" s="20">
        <v>47344.810898479074</v>
      </c>
      <c r="E4005" s="17">
        <v>35059.019153043089</v>
      </c>
    </row>
    <row r="4006" spans="2:5" x14ac:dyDescent="0.25">
      <c r="B4006" s="15">
        <v>4003</v>
      </c>
      <c r="C4006" s="20">
        <v>42614.150401041246</v>
      </c>
      <c r="D4006" s="20">
        <v>42614.150401041246</v>
      </c>
      <c r="E4006" s="17">
        <v>33442.139711301978</v>
      </c>
    </row>
    <row r="4007" spans="2:5" x14ac:dyDescent="0.25">
      <c r="B4007" s="15">
        <v>4004</v>
      </c>
      <c r="C4007" s="20">
        <v>37005.960834310354</v>
      </c>
      <c r="D4007" s="20">
        <v>37005.960834310354</v>
      </c>
      <c r="E4007" s="17">
        <v>33226.417661568172</v>
      </c>
    </row>
    <row r="4008" spans="2:5" x14ac:dyDescent="0.25">
      <c r="B4008" s="15">
        <v>4005</v>
      </c>
      <c r="C4008" s="20">
        <v>42230.880663329663</v>
      </c>
      <c r="D4008" s="20">
        <v>42230.880663329663</v>
      </c>
      <c r="E4008" s="17">
        <v>19599.728345399351</v>
      </c>
    </row>
    <row r="4009" spans="2:5" x14ac:dyDescent="0.25">
      <c r="B4009" s="15">
        <v>4006</v>
      </c>
      <c r="C4009" s="20">
        <v>31280.765355643012</v>
      </c>
      <c r="D4009" s="20">
        <v>31280.765355643012</v>
      </c>
      <c r="E4009" s="17">
        <v>75841.009426404038</v>
      </c>
    </row>
    <row r="4010" spans="2:5" x14ac:dyDescent="0.25">
      <c r="B4010" s="15">
        <v>4007</v>
      </c>
      <c r="C4010" s="20">
        <v>34701.189250536285</v>
      </c>
      <c r="D4010" s="20">
        <v>34701.189250536285</v>
      </c>
      <c r="E4010" s="17">
        <v>65320.266696560037</v>
      </c>
    </row>
    <row r="4011" spans="2:5" x14ac:dyDescent="0.25">
      <c r="B4011" s="15">
        <v>4008</v>
      </c>
      <c r="C4011" s="20">
        <v>49282.24564876622</v>
      </c>
      <c r="D4011" s="20">
        <v>49282.24564876622</v>
      </c>
      <c r="E4011" s="17">
        <v>39414.591796929424</v>
      </c>
    </row>
    <row r="4012" spans="2:5" x14ac:dyDescent="0.25">
      <c r="B4012" s="15">
        <v>4009</v>
      </c>
      <c r="C4012" s="20">
        <v>23396.012695050053</v>
      </c>
      <c r="D4012" s="20">
        <v>23396.012695050053</v>
      </c>
      <c r="E4012" s="17">
        <v>94850.539668222234</v>
      </c>
    </row>
    <row r="4013" spans="2:5" x14ac:dyDescent="0.25">
      <c r="B4013" s="15">
        <v>4010</v>
      </c>
      <c r="C4013" s="20">
        <v>47153.25252875407</v>
      </c>
      <c r="D4013" s="20">
        <v>47153.25252875407</v>
      </c>
      <c r="E4013" s="17">
        <v>34481.69132164216</v>
      </c>
    </row>
    <row r="4014" spans="2:5" x14ac:dyDescent="0.25">
      <c r="B4014" s="15">
        <v>4011</v>
      </c>
      <c r="C4014" s="20">
        <v>35781.515314614742</v>
      </c>
      <c r="D4014" s="20">
        <v>35781.515314614742</v>
      </c>
      <c r="E4014" s="17">
        <v>33621.909254080791</v>
      </c>
    </row>
    <row r="4015" spans="2:5" x14ac:dyDescent="0.25">
      <c r="B4015" s="15">
        <v>4012</v>
      </c>
      <c r="C4015" s="20">
        <v>43550.383726181943</v>
      </c>
      <c r="D4015" s="20">
        <v>43550.383726181943</v>
      </c>
      <c r="E4015" s="17">
        <v>39945.461654737723</v>
      </c>
    </row>
    <row r="4016" spans="2:5" x14ac:dyDescent="0.25">
      <c r="B4016" s="15">
        <v>4013</v>
      </c>
      <c r="C4016" s="20">
        <v>42564.950439886314</v>
      </c>
      <c r="D4016" s="20">
        <v>42564.950439886314</v>
      </c>
      <c r="E4016" s="17">
        <v>33957.024772098201</v>
      </c>
    </row>
    <row r="4017" spans="2:5" x14ac:dyDescent="0.25">
      <c r="B4017" s="15">
        <v>4014</v>
      </c>
      <c r="C4017" s="20">
        <v>29394.965801814433</v>
      </c>
      <c r="D4017" s="20">
        <v>29394.965801814433</v>
      </c>
      <c r="E4017" s="17">
        <v>25605.730463863547</v>
      </c>
    </row>
    <row r="4018" spans="2:5" x14ac:dyDescent="0.25">
      <c r="B4018" s="15">
        <v>4015</v>
      </c>
      <c r="C4018" s="20">
        <v>50183.851689667725</v>
      </c>
      <c r="D4018" s="20">
        <v>50183.851689667725</v>
      </c>
      <c r="E4018" s="17">
        <v>39574.920942086668</v>
      </c>
    </row>
    <row r="4019" spans="2:5" x14ac:dyDescent="0.25">
      <c r="B4019" s="15">
        <v>4016</v>
      </c>
      <c r="C4019" s="20">
        <v>52918.320875137782</v>
      </c>
      <c r="D4019" s="20">
        <v>52918.320875137782</v>
      </c>
      <c r="E4019" s="17">
        <v>51950.039115418294</v>
      </c>
    </row>
    <row r="4020" spans="2:5" x14ac:dyDescent="0.25">
      <c r="B4020" s="15">
        <v>4017</v>
      </c>
      <c r="C4020" s="20">
        <v>27860.925610143775</v>
      </c>
      <c r="D4020" s="20">
        <v>27860.925610143775</v>
      </c>
      <c r="E4020" s="17">
        <v>44117.292514396824</v>
      </c>
    </row>
    <row r="4021" spans="2:5" x14ac:dyDescent="0.25">
      <c r="B4021" s="15">
        <v>4018</v>
      </c>
      <c r="C4021" s="20">
        <v>50064.559165239487</v>
      </c>
      <c r="D4021" s="20">
        <v>50064.559165239487</v>
      </c>
      <c r="E4021" s="17">
        <v>33823.818735043402</v>
      </c>
    </row>
    <row r="4022" spans="2:5" x14ac:dyDescent="0.25">
      <c r="B4022" s="15">
        <v>4019</v>
      </c>
      <c r="C4022" s="20">
        <v>45167.438956125632</v>
      </c>
      <c r="D4022" s="20">
        <v>45167.438956125632</v>
      </c>
      <c r="E4022" s="17">
        <v>34529.537284514598</v>
      </c>
    </row>
    <row r="4023" spans="2:5" x14ac:dyDescent="0.25">
      <c r="B4023" s="15">
        <v>4020</v>
      </c>
      <c r="C4023" s="20">
        <v>36149.991500588498</v>
      </c>
      <c r="D4023" s="20">
        <v>36149.991500588498</v>
      </c>
      <c r="E4023" s="17">
        <v>33241.464772792257</v>
      </c>
    </row>
    <row r="4024" spans="2:5" x14ac:dyDescent="0.25">
      <c r="B4024" s="15">
        <v>4021</v>
      </c>
      <c r="C4024" s="20">
        <v>47687.896030553049</v>
      </c>
      <c r="D4024" s="20">
        <v>47687.896030553049</v>
      </c>
      <c r="E4024" s="17">
        <v>74464.501016992566</v>
      </c>
    </row>
    <row r="4025" spans="2:5" x14ac:dyDescent="0.25">
      <c r="B4025" s="15">
        <v>4022</v>
      </c>
      <c r="C4025" s="20">
        <v>29379.229424214405</v>
      </c>
      <c r="D4025" s="20">
        <v>29379.229424214405</v>
      </c>
      <c r="E4025" s="17">
        <v>68998.185715158193</v>
      </c>
    </row>
    <row r="4026" spans="2:5" x14ac:dyDescent="0.25">
      <c r="B4026" s="15">
        <v>4023</v>
      </c>
      <c r="C4026" s="20">
        <v>58821.236786278248</v>
      </c>
      <c r="D4026" s="20">
        <v>58821.236786278248</v>
      </c>
      <c r="E4026" s="17">
        <v>104539.04753888592</v>
      </c>
    </row>
    <row r="4027" spans="2:5" x14ac:dyDescent="0.25">
      <c r="B4027" s="15">
        <v>4024</v>
      </c>
      <c r="C4027" s="20">
        <v>37216.994689313884</v>
      </c>
      <c r="D4027" s="20">
        <v>37216.994689313884</v>
      </c>
      <c r="E4027" s="17">
        <v>39209.590118799453</v>
      </c>
    </row>
    <row r="4028" spans="2:5" x14ac:dyDescent="0.25">
      <c r="B4028" s="15">
        <v>4025</v>
      </c>
      <c r="C4028" s="20">
        <v>37209.123783287825</v>
      </c>
      <c r="D4028" s="20">
        <v>37209.123783287825</v>
      </c>
      <c r="E4028" s="17">
        <v>37642.15236554193</v>
      </c>
    </row>
    <row r="4029" spans="2:5" x14ac:dyDescent="0.25">
      <c r="B4029" s="15">
        <v>4026</v>
      </c>
      <c r="C4029" s="20">
        <v>48892.709778781849</v>
      </c>
      <c r="D4029" s="20">
        <v>48892.709778781849</v>
      </c>
      <c r="E4029" s="17">
        <v>35306.84637120206</v>
      </c>
    </row>
    <row r="4030" spans="2:5" x14ac:dyDescent="0.25">
      <c r="B4030" s="15">
        <v>4027</v>
      </c>
      <c r="C4030" s="20">
        <v>41048.719874991955</v>
      </c>
      <c r="D4030" s="20">
        <v>41048.719874991955</v>
      </c>
      <c r="E4030" s="17">
        <v>45074.71450604804</v>
      </c>
    </row>
    <row r="4031" spans="2:5" x14ac:dyDescent="0.25">
      <c r="B4031" s="15">
        <v>4028</v>
      </c>
      <c r="C4031" s="20">
        <v>25821.470974111307</v>
      </c>
      <c r="D4031" s="20">
        <v>25821.470974111307</v>
      </c>
      <c r="E4031" s="17">
        <v>34161.073611403619</v>
      </c>
    </row>
    <row r="4032" spans="2:5" x14ac:dyDescent="0.25">
      <c r="B4032" s="15">
        <v>4029</v>
      </c>
      <c r="C4032" s="20">
        <v>36065.885095225494</v>
      </c>
      <c r="D4032" s="20">
        <v>36065.885095225494</v>
      </c>
      <c r="E4032" s="17">
        <v>69301.008350180404</v>
      </c>
    </row>
    <row r="4033" spans="2:5" x14ac:dyDescent="0.25">
      <c r="B4033" s="15">
        <v>4030</v>
      </c>
      <c r="C4033" s="20">
        <v>40730.605019638002</v>
      </c>
      <c r="D4033" s="20">
        <v>40730.605019638002</v>
      </c>
      <c r="E4033" s="17">
        <v>19256.002825382813</v>
      </c>
    </row>
    <row r="4034" spans="2:5" x14ac:dyDescent="0.25">
      <c r="B4034" s="15">
        <v>4031</v>
      </c>
      <c r="C4034" s="20">
        <v>31900.272689503505</v>
      </c>
      <c r="D4034" s="20">
        <v>31900.272689503505</v>
      </c>
      <c r="E4034" s="17">
        <v>86834.837861284032</v>
      </c>
    </row>
    <row r="4035" spans="2:5" x14ac:dyDescent="0.25">
      <c r="B4035" s="15">
        <v>4032</v>
      </c>
      <c r="C4035" s="20">
        <v>27900.017295387719</v>
      </c>
      <c r="D4035" s="20">
        <v>27900.017295387719</v>
      </c>
      <c r="E4035" s="17">
        <v>38711.816506246105</v>
      </c>
    </row>
    <row r="4036" spans="2:5" x14ac:dyDescent="0.25">
      <c r="B4036" s="15">
        <v>4033</v>
      </c>
      <c r="C4036" s="20">
        <v>53539.953631366574</v>
      </c>
      <c r="D4036" s="20">
        <v>53539.953631366574</v>
      </c>
      <c r="E4036" s="17">
        <v>48532.983272907688</v>
      </c>
    </row>
    <row r="4037" spans="2:5" x14ac:dyDescent="0.25">
      <c r="B4037" s="15">
        <v>4034</v>
      </c>
      <c r="C4037" s="20">
        <v>35552.075785536974</v>
      </c>
      <c r="D4037" s="20">
        <v>35552.075785536974</v>
      </c>
      <c r="E4037" s="17">
        <v>32189.083737157835</v>
      </c>
    </row>
    <row r="4038" spans="2:5" x14ac:dyDescent="0.25">
      <c r="B4038" s="15">
        <v>4035</v>
      </c>
      <c r="C4038" s="20">
        <v>37786.593561766167</v>
      </c>
      <c r="D4038" s="20">
        <v>37786.593561766167</v>
      </c>
      <c r="E4038" s="17">
        <v>30964.6180865975</v>
      </c>
    </row>
    <row r="4039" spans="2:5" x14ac:dyDescent="0.25">
      <c r="B4039" s="15">
        <v>4036</v>
      </c>
      <c r="C4039" s="20">
        <v>41875.393261750025</v>
      </c>
      <c r="D4039" s="20">
        <v>41875.393261750025</v>
      </c>
      <c r="E4039" s="17">
        <v>51862.568325180458</v>
      </c>
    </row>
    <row r="4040" spans="2:5" x14ac:dyDescent="0.25">
      <c r="B4040" s="15">
        <v>4037</v>
      </c>
      <c r="C4040" s="20">
        <v>59344.694255076342</v>
      </c>
      <c r="D4040" s="20">
        <v>59344.694255076342</v>
      </c>
      <c r="E4040" s="17">
        <v>30175.180463222237</v>
      </c>
    </row>
    <row r="4041" spans="2:5" x14ac:dyDescent="0.25">
      <c r="B4041" s="15">
        <v>4038</v>
      </c>
      <c r="C4041" s="20">
        <v>31122.497507916516</v>
      </c>
      <c r="D4041" s="20">
        <v>31122.497507916516</v>
      </c>
      <c r="E4041" s="17">
        <v>30951.632682368851</v>
      </c>
    </row>
    <row r="4042" spans="2:5" x14ac:dyDescent="0.25">
      <c r="B4042" s="15">
        <v>4039</v>
      </c>
      <c r="C4042" s="20">
        <v>37165.05114707708</v>
      </c>
      <c r="D4042" s="20">
        <v>37165.05114707708</v>
      </c>
      <c r="E4042" s="17">
        <v>43053.646619157276</v>
      </c>
    </row>
    <row r="4043" spans="2:5" x14ac:dyDescent="0.25">
      <c r="B4043" s="15">
        <v>4040</v>
      </c>
      <c r="C4043" s="20">
        <v>43398.322017213999</v>
      </c>
      <c r="D4043" s="20">
        <v>43398.322017213999</v>
      </c>
      <c r="E4043" s="17">
        <v>32418.879297569052</v>
      </c>
    </row>
    <row r="4044" spans="2:5" x14ac:dyDescent="0.25">
      <c r="B4044" s="15">
        <v>4041</v>
      </c>
      <c r="C4044" s="20">
        <v>35201.09935274109</v>
      </c>
      <c r="D4044" s="20">
        <v>35201.09935274109</v>
      </c>
      <c r="E4044" s="17">
        <v>37004.055727038409</v>
      </c>
    </row>
    <row r="4045" spans="2:5" x14ac:dyDescent="0.25">
      <c r="B4045" s="15">
        <v>4042</v>
      </c>
      <c r="C4045" s="20">
        <v>45804.058202151362</v>
      </c>
      <c r="D4045" s="20">
        <v>45804.058202151362</v>
      </c>
      <c r="E4045" s="17">
        <v>36476.005107150901</v>
      </c>
    </row>
    <row r="4046" spans="2:5" x14ac:dyDescent="0.25">
      <c r="B4046" s="15">
        <v>4043</v>
      </c>
      <c r="C4046" s="20">
        <v>53109.087977561889</v>
      </c>
      <c r="D4046" s="20">
        <v>53109.087977561889</v>
      </c>
      <c r="E4046" s="17">
        <v>32493.885974921137</v>
      </c>
    </row>
    <row r="4047" spans="2:5" x14ac:dyDescent="0.25">
      <c r="B4047" s="15">
        <v>4044</v>
      </c>
      <c r="C4047" s="20">
        <v>38898.6948830494</v>
      </c>
      <c r="D4047" s="20">
        <v>38898.6948830494</v>
      </c>
      <c r="E4047" s="17">
        <v>72744.196267906591</v>
      </c>
    </row>
    <row r="4048" spans="2:5" x14ac:dyDescent="0.25">
      <c r="B4048" s="15">
        <v>4045</v>
      </c>
      <c r="C4048" s="20">
        <v>50926.489332168807</v>
      </c>
      <c r="D4048" s="20">
        <v>50926.489332168807</v>
      </c>
      <c r="E4048" s="17">
        <v>53673.817841777651</v>
      </c>
    </row>
    <row r="4049" spans="2:5" x14ac:dyDescent="0.25">
      <c r="B4049" s="15">
        <v>4046</v>
      </c>
      <c r="C4049" s="20">
        <v>43547.323708478209</v>
      </c>
      <c r="D4049" s="20">
        <v>43547.323708478209</v>
      </c>
      <c r="E4049" s="17">
        <v>82743.052631337414</v>
      </c>
    </row>
    <row r="4050" spans="2:5" x14ac:dyDescent="0.25">
      <c r="B4050" s="15">
        <v>4047</v>
      </c>
      <c r="C4050" s="20">
        <v>42385.04055682644</v>
      </c>
      <c r="D4050" s="20">
        <v>42385.04055682644</v>
      </c>
      <c r="E4050" s="17">
        <v>38124.503052255583</v>
      </c>
    </row>
    <row r="4051" spans="2:5" x14ac:dyDescent="0.25">
      <c r="B4051" s="15">
        <v>4048</v>
      </c>
      <c r="C4051" s="20">
        <v>55080.398688645735</v>
      </c>
      <c r="D4051" s="20">
        <v>55080.398688645735</v>
      </c>
      <c r="E4051" s="17">
        <v>25928.405697325761</v>
      </c>
    </row>
    <row r="4052" spans="2:5" x14ac:dyDescent="0.25">
      <c r="B4052" s="15">
        <v>4049</v>
      </c>
      <c r="C4052" s="20">
        <v>44636.924457044042</v>
      </c>
      <c r="D4052" s="20">
        <v>44636.924457044042</v>
      </c>
      <c r="E4052" s="17">
        <v>105980.09189389129</v>
      </c>
    </row>
    <row r="4053" spans="2:5" x14ac:dyDescent="0.25">
      <c r="B4053" s="15">
        <v>4050</v>
      </c>
      <c r="C4053" s="20">
        <v>44056.66114078775</v>
      </c>
      <c r="D4053" s="20">
        <v>44056.66114078775</v>
      </c>
      <c r="E4053" s="17">
        <v>76050.707440202852</v>
      </c>
    </row>
    <row r="4054" spans="2:5" x14ac:dyDescent="0.25">
      <c r="B4054" s="15">
        <v>4051</v>
      </c>
      <c r="C4054" s="20">
        <v>54501.987469128057</v>
      </c>
      <c r="D4054" s="20">
        <v>54501.987469128057</v>
      </c>
      <c r="E4054" s="17">
        <v>31535.981635537093</v>
      </c>
    </row>
    <row r="4055" spans="2:5" x14ac:dyDescent="0.25">
      <c r="B4055" s="15">
        <v>4052</v>
      </c>
      <c r="C4055" s="20">
        <v>41640.680673455754</v>
      </c>
      <c r="D4055" s="20">
        <v>41640.680673455754</v>
      </c>
      <c r="E4055" s="17">
        <v>75501.055406775529</v>
      </c>
    </row>
    <row r="4056" spans="2:5" x14ac:dyDescent="0.25">
      <c r="B4056" s="15">
        <v>4053</v>
      </c>
      <c r="C4056" s="20">
        <v>37870.494168759091</v>
      </c>
      <c r="D4056" s="20">
        <v>37870.494168759091</v>
      </c>
      <c r="E4056" s="17">
        <v>21272.991707480174</v>
      </c>
    </row>
    <row r="4057" spans="2:5" x14ac:dyDescent="0.25">
      <c r="B4057" s="15">
        <v>4054</v>
      </c>
      <c r="C4057" s="20">
        <v>43702.964569248405</v>
      </c>
      <c r="D4057" s="20">
        <v>43702.964569248405</v>
      </c>
      <c r="E4057" s="17">
        <v>111661.8779686343</v>
      </c>
    </row>
    <row r="4058" spans="2:5" x14ac:dyDescent="0.25">
      <c r="B4058" s="15">
        <v>4055</v>
      </c>
      <c r="C4058" s="20">
        <v>35244.458747660959</v>
      </c>
      <c r="D4058" s="20">
        <v>35244.458747660959</v>
      </c>
      <c r="E4058" s="17">
        <v>38314.589203498879</v>
      </c>
    </row>
    <row r="4059" spans="2:5" x14ac:dyDescent="0.25">
      <c r="B4059" s="15">
        <v>4056</v>
      </c>
      <c r="C4059" s="20">
        <v>45894.236236082856</v>
      </c>
      <c r="D4059" s="20">
        <v>45894.236236082856</v>
      </c>
      <c r="E4059" s="17">
        <v>33924.302358417794</v>
      </c>
    </row>
    <row r="4060" spans="2:5" x14ac:dyDescent="0.25">
      <c r="B4060" s="15">
        <v>4057</v>
      </c>
      <c r="C4060" s="20">
        <v>47540.352234966071</v>
      </c>
      <c r="D4060" s="20">
        <v>47540.352234966071</v>
      </c>
      <c r="E4060" s="17">
        <v>70615.952920157579</v>
      </c>
    </row>
    <row r="4061" spans="2:5" x14ac:dyDescent="0.25">
      <c r="B4061" s="15">
        <v>4058</v>
      </c>
      <c r="C4061" s="20">
        <v>39301.187272153569</v>
      </c>
      <c r="D4061" s="20">
        <v>39301.187272153569</v>
      </c>
      <c r="E4061" s="17">
        <v>43521.796361719695</v>
      </c>
    </row>
    <row r="4062" spans="2:5" x14ac:dyDescent="0.25">
      <c r="B4062" s="15">
        <v>4059</v>
      </c>
      <c r="C4062" s="20">
        <v>45726.322971930582</v>
      </c>
      <c r="D4062" s="20">
        <v>45726.322971930582</v>
      </c>
      <c r="E4062" s="17">
        <v>26181.339141881479</v>
      </c>
    </row>
    <row r="4063" spans="2:5" x14ac:dyDescent="0.25">
      <c r="B4063" s="15">
        <v>4060</v>
      </c>
      <c r="C4063" s="20">
        <v>28264.540431923753</v>
      </c>
      <c r="D4063" s="20">
        <v>28264.540431923753</v>
      </c>
      <c r="E4063" s="17">
        <v>56759.508398859143</v>
      </c>
    </row>
    <row r="4064" spans="2:5" x14ac:dyDescent="0.25">
      <c r="B4064" s="15">
        <v>4061</v>
      </c>
      <c r="C4064" s="20">
        <v>41778.577065569392</v>
      </c>
      <c r="D4064" s="20">
        <v>41778.577065569392</v>
      </c>
      <c r="E4064" s="17">
        <v>17816.594410548598</v>
      </c>
    </row>
    <row r="4065" spans="2:5" x14ac:dyDescent="0.25">
      <c r="B4065" s="15">
        <v>4062</v>
      </c>
      <c r="C4065" s="20">
        <v>38130.347457349104</v>
      </c>
      <c r="D4065" s="20">
        <v>38130.347457349104</v>
      </c>
      <c r="E4065" s="17">
        <v>50107.502527703997</v>
      </c>
    </row>
    <row r="4066" spans="2:5" x14ac:dyDescent="0.25">
      <c r="B4066" s="15">
        <v>4063</v>
      </c>
      <c r="C4066" s="20">
        <v>47495.15871507291</v>
      </c>
      <c r="D4066" s="20">
        <v>47495.15871507291</v>
      </c>
      <c r="E4066" s="17">
        <v>40070.661979138051</v>
      </c>
    </row>
    <row r="4067" spans="2:5" x14ac:dyDescent="0.25">
      <c r="B4067" s="15">
        <v>4064</v>
      </c>
      <c r="C4067" s="20">
        <v>32953.073729534917</v>
      </c>
      <c r="D4067" s="20">
        <v>32953.073729534917</v>
      </c>
      <c r="E4067" s="17">
        <v>31157.739222910761</v>
      </c>
    </row>
    <row r="4068" spans="2:5" x14ac:dyDescent="0.25">
      <c r="B4068" s="15">
        <v>4065</v>
      </c>
      <c r="C4068" s="20">
        <v>40664.097271158324</v>
      </c>
      <c r="D4068" s="20">
        <v>40664.097271158324</v>
      </c>
      <c r="E4068" s="17">
        <v>91872.364406856286</v>
      </c>
    </row>
    <row r="4069" spans="2:5" x14ac:dyDescent="0.25">
      <c r="B4069" s="15">
        <v>4066</v>
      </c>
      <c r="C4069" s="20">
        <v>51587.936453375325</v>
      </c>
      <c r="D4069" s="20">
        <v>51587.936453375325</v>
      </c>
      <c r="E4069" s="17">
        <v>29661.181599863885</v>
      </c>
    </row>
    <row r="4070" spans="2:5" x14ac:dyDescent="0.25">
      <c r="B4070" s="15">
        <v>4067</v>
      </c>
      <c r="C4070" s="20">
        <v>35160.897594311355</v>
      </c>
      <c r="D4070" s="20">
        <v>35160.897594311355</v>
      </c>
      <c r="E4070" s="17">
        <v>21753.004003091748</v>
      </c>
    </row>
    <row r="4071" spans="2:5" x14ac:dyDescent="0.25">
      <c r="B4071" s="15">
        <v>4068</v>
      </c>
      <c r="C4071" s="20">
        <v>46015.618725916371</v>
      </c>
      <c r="D4071" s="20">
        <v>46015.618725916371</v>
      </c>
      <c r="E4071" s="17">
        <v>33950.370075506748</v>
      </c>
    </row>
    <row r="4072" spans="2:5" x14ac:dyDescent="0.25">
      <c r="B4072" s="15">
        <v>4069</v>
      </c>
      <c r="C4072" s="20">
        <v>39864.056316438669</v>
      </c>
      <c r="D4072" s="20">
        <v>39864.056316438669</v>
      </c>
      <c r="E4072" s="17">
        <v>49833.726208463937</v>
      </c>
    </row>
    <row r="4073" spans="2:5" x14ac:dyDescent="0.25">
      <c r="B4073" s="15">
        <v>4070</v>
      </c>
      <c r="C4073" s="20">
        <v>37081.909166132093</v>
      </c>
      <c r="D4073" s="20">
        <v>37081.909166132093</v>
      </c>
      <c r="E4073" s="17">
        <v>25045.769566495546</v>
      </c>
    </row>
    <row r="4074" spans="2:5" x14ac:dyDescent="0.25">
      <c r="B4074" s="15">
        <v>4071</v>
      </c>
      <c r="C4074" s="20">
        <v>37509.808119945323</v>
      </c>
      <c r="D4074" s="20">
        <v>37509.808119945323</v>
      </c>
      <c r="E4074" s="17">
        <v>68874.597627434778</v>
      </c>
    </row>
    <row r="4075" spans="2:5" x14ac:dyDescent="0.25">
      <c r="B4075" s="15">
        <v>4072</v>
      </c>
      <c r="C4075" s="20">
        <v>24504.927024023102</v>
      </c>
      <c r="D4075" s="20">
        <v>24504.927024023102</v>
      </c>
      <c r="E4075" s="17">
        <v>27794.457747764154</v>
      </c>
    </row>
    <row r="4076" spans="2:5" x14ac:dyDescent="0.25">
      <c r="B4076" s="15">
        <v>4073</v>
      </c>
      <c r="C4076" s="20">
        <v>46367.276010907415</v>
      </c>
      <c r="D4076" s="20">
        <v>46367.276010907415</v>
      </c>
      <c r="E4076" s="17">
        <v>31835.241469668355</v>
      </c>
    </row>
    <row r="4077" spans="2:5" x14ac:dyDescent="0.25">
      <c r="B4077" s="15">
        <v>4074</v>
      </c>
      <c r="C4077" s="20">
        <v>40293.434947256283</v>
      </c>
      <c r="D4077" s="20">
        <v>40293.434947256283</v>
      </c>
      <c r="E4077" s="17">
        <v>50030.104721760879</v>
      </c>
    </row>
    <row r="4078" spans="2:5" x14ac:dyDescent="0.25">
      <c r="B4078" s="15">
        <v>4075</v>
      </c>
      <c r="C4078" s="20">
        <v>37561.598448092009</v>
      </c>
      <c r="D4078" s="20">
        <v>37561.598448092009</v>
      </c>
      <c r="E4078" s="17">
        <v>40319.1722270951</v>
      </c>
    </row>
    <row r="4079" spans="2:5" x14ac:dyDescent="0.25">
      <c r="B4079" s="15">
        <v>4076</v>
      </c>
      <c r="C4079" s="20">
        <v>33626.386904442392</v>
      </c>
      <c r="D4079" s="20">
        <v>33626.386904442392</v>
      </c>
      <c r="E4079" s="17">
        <v>48336.318568950883</v>
      </c>
    </row>
    <row r="4080" spans="2:5" x14ac:dyDescent="0.25">
      <c r="B4080" s="15">
        <v>4077</v>
      </c>
      <c r="C4080" s="20">
        <v>30965.227699992436</v>
      </c>
      <c r="D4080" s="20">
        <v>30965.227699992436</v>
      </c>
      <c r="E4080" s="17">
        <v>28680.354111572142</v>
      </c>
    </row>
    <row r="4081" spans="2:5" x14ac:dyDescent="0.25">
      <c r="B4081" s="15">
        <v>4078</v>
      </c>
      <c r="C4081" s="20">
        <v>38007.781660097666</v>
      </c>
      <c r="D4081" s="20">
        <v>38007.781660097666</v>
      </c>
      <c r="E4081" s="17">
        <v>26134.657090355293</v>
      </c>
    </row>
    <row r="4082" spans="2:5" x14ac:dyDescent="0.25">
      <c r="B4082" s="15">
        <v>4079</v>
      </c>
      <c r="C4082" s="20">
        <v>27465.614236564837</v>
      </c>
      <c r="D4082" s="20">
        <v>27465.614236564837</v>
      </c>
      <c r="E4082" s="17">
        <v>42496.242747378295</v>
      </c>
    </row>
    <row r="4083" spans="2:5" x14ac:dyDescent="0.25">
      <c r="B4083" s="15">
        <v>4080</v>
      </c>
      <c r="C4083" s="20">
        <v>56238.636255622943</v>
      </c>
      <c r="D4083" s="20">
        <v>56238.636255622943</v>
      </c>
      <c r="E4083" s="17">
        <v>35298.778887375825</v>
      </c>
    </row>
    <row r="4084" spans="2:5" x14ac:dyDescent="0.25">
      <c r="B4084" s="15">
        <v>4081</v>
      </c>
      <c r="C4084" s="20">
        <v>31245.286370101574</v>
      </c>
      <c r="D4084" s="20">
        <v>31245.286370101574</v>
      </c>
      <c r="E4084" s="17">
        <v>42011.773333972749</v>
      </c>
    </row>
    <row r="4085" spans="2:5" x14ac:dyDescent="0.25">
      <c r="B4085" s="15">
        <v>4082</v>
      </c>
      <c r="C4085" s="20">
        <v>45558.26380568077</v>
      </c>
      <c r="D4085" s="20">
        <v>45558.26380568077</v>
      </c>
      <c r="E4085" s="17">
        <v>48396.199542048285</v>
      </c>
    </row>
    <row r="4086" spans="2:5" x14ac:dyDescent="0.25">
      <c r="B4086" s="15">
        <v>4083</v>
      </c>
      <c r="C4086" s="20">
        <v>38214.243230308668</v>
      </c>
      <c r="D4086" s="20">
        <v>38214.243230308668</v>
      </c>
      <c r="E4086" s="17">
        <v>25617.8272838257</v>
      </c>
    </row>
    <row r="4087" spans="2:5" x14ac:dyDescent="0.25">
      <c r="B4087" s="15">
        <v>4084</v>
      </c>
      <c r="C4087" s="20">
        <v>48422.30000522473</v>
      </c>
      <c r="D4087" s="20">
        <v>48422.30000522473</v>
      </c>
      <c r="E4087" s="17">
        <v>30121.09941349156</v>
      </c>
    </row>
    <row r="4088" spans="2:5" x14ac:dyDescent="0.25">
      <c r="B4088" s="15">
        <v>4085</v>
      </c>
      <c r="C4088" s="20">
        <v>35969.296081153559</v>
      </c>
      <c r="D4088" s="20">
        <v>35969.296081153559</v>
      </c>
      <c r="E4088" s="17">
        <v>39842.521937943115</v>
      </c>
    </row>
    <row r="4089" spans="2:5" x14ac:dyDescent="0.25">
      <c r="B4089" s="15">
        <v>4086</v>
      </c>
      <c r="C4089" s="20">
        <v>37776.134600174235</v>
      </c>
      <c r="D4089" s="20">
        <v>37776.134600174235</v>
      </c>
      <c r="E4089" s="17">
        <v>41922.889692240795</v>
      </c>
    </row>
    <row r="4090" spans="2:5" x14ac:dyDescent="0.25">
      <c r="B4090" s="15">
        <v>4087</v>
      </c>
      <c r="C4090" s="20">
        <v>30147.848540524115</v>
      </c>
      <c r="D4090" s="20">
        <v>30147.848540524115</v>
      </c>
      <c r="E4090" s="17">
        <v>48207.090285360762</v>
      </c>
    </row>
    <row r="4091" spans="2:5" x14ac:dyDescent="0.25">
      <c r="B4091" s="15">
        <v>4088</v>
      </c>
      <c r="C4091" s="20">
        <v>40816.58907278438</v>
      </c>
      <c r="D4091" s="20">
        <v>40816.58907278438</v>
      </c>
      <c r="E4091" s="17">
        <v>36534.010926122231</v>
      </c>
    </row>
    <row r="4092" spans="2:5" x14ac:dyDescent="0.25">
      <c r="B4092" s="15">
        <v>4089</v>
      </c>
      <c r="C4092" s="20">
        <v>47415.951655305973</v>
      </c>
      <c r="D4092" s="20">
        <v>47415.951655305973</v>
      </c>
      <c r="E4092" s="17">
        <v>42090.037163982233</v>
      </c>
    </row>
    <row r="4093" spans="2:5" x14ac:dyDescent="0.25">
      <c r="B4093" s="15">
        <v>4090</v>
      </c>
      <c r="C4093" s="20">
        <v>33677.830429763802</v>
      </c>
      <c r="D4093" s="20">
        <v>33677.830429763802</v>
      </c>
      <c r="E4093" s="17">
        <v>24245.95121202126</v>
      </c>
    </row>
    <row r="4094" spans="2:5" x14ac:dyDescent="0.25">
      <c r="B4094" s="15">
        <v>4091</v>
      </c>
      <c r="C4094" s="20">
        <v>40101.544577294655</v>
      </c>
      <c r="D4094" s="20">
        <v>40101.544577294655</v>
      </c>
      <c r="E4094" s="17">
        <v>34944.207438590856</v>
      </c>
    </row>
    <row r="4095" spans="2:5" x14ac:dyDescent="0.25">
      <c r="B4095" s="15">
        <v>4092</v>
      </c>
      <c r="C4095" s="20">
        <v>43624.421607227036</v>
      </c>
      <c r="D4095" s="20">
        <v>43624.421607227036</v>
      </c>
      <c r="E4095" s="17">
        <v>26813.005464989572</v>
      </c>
    </row>
    <row r="4096" spans="2:5" x14ac:dyDescent="0.25">
      <c r="B4096" s="15">
        <v>4093</v>
      </c>
      <c r="C4096" s="20">
        <v>27167.819611927887</v>
      </c>
      <c r="D4096" s="20">
        <v>27167.819611927887</v>
      </c>
      <c r="E4096" s="17">
        <v>33598.653407209422</v>
      </c>
    </row>
    <row r="4097" spans="2:5" x14ac:dyDescent="0.25">
      <c r="B4097" s="15">
        <v>4094</v>
      </c>
      <c r="C4097" s="20">
        <v>34756.431857491392</v>
      </c>
      <c r="D4097" s="20">
        <v>34756.431857491392</v>
      </c>
      <c r="E4097" s="17">
        <v>22289.885256630947</v>
      </c>
    </row>
    <row r="4098" spans="2:5" x14ac:dyDescent="0.25">
      <c r="B4098" s="15">
        <v>4095</v>
      </c>
      <c r="C4098" s="20">
        <v>51592.58135813885</v>
      </c>
      <c r="D4098" s="20">
        <v>51592.58135813885</v>
      </c>
      <c r="E4098" s="17">
        <v>24867.101186261265</v>
      </c>
    </row>
    <row r="4099" spans="2:5" x14ac:dyDescent="0.25">
      <c r="B4099" s="15">
        <v>4096</v>
      </c>
      <c r="C4099" s="20">
        <v>38699.638506707735</v>
      </c>
      <c r="D4099" s="20">
        <v>38699.638506707735</v>
      </c>
      <c r="E4099" s="17">
        <v>43009.552832985559</v>
      </c>
    </row>
    <row r="4100" spans="2:5" x14ac:dyDescent="0.25">
      <c r="B4100" s="15">
        <v>4097</v>
      </c>
      <c r="C4100" s="20">
        <v>37317.289370350132</v>
      </c>
      <c r="D4100" s="20">
        <v>37317.289370350132</v>
      </c>
      <c r="E4100" s="17">
        <v>36959.502641959712</v>
      </c>
    </row>
    <row r="4101" spans="2:5" x14ac:dyDescent="0.25">
      <c r="B4101" s="15">
        <v>4098</v>
      </c>
      <c r="C4101" s="20">
        <v>31115.566594104825</v>
      </c>
      <c r="D4101" s="20">
        <v>31115.566594104825</v>
      </c>
      <c r="E4101" s="17">
        <v>34279.5796796016</v>
      </c>
    </row>
    <row r="4102" spans="2:5" x14ac:dyDescent="0.25">
      <c r="B4102" s="15">
        <v>4099</v>
      </c>
      <c r="C4102" s="20">
        <v>24826.866539833154</v>
      </c>
      <c r="D4102" s="20">
        <v>24826.866539833154</v>
      </c>
      <c r="E4102" s="17">
        <v>22566.225950677595</v>
      </c>
    </row>
    <row r="4103" spans="2:5" x14ac:dyDescent="0.25">
      <c r="B4103" s="15">
        <v>4100</v>
      </c>
      <c r="C4103" s="20">
        <v>37620.959584648655</v>
      </c>
      <c r="D4103" s="20">
        <v>37620.959584648655</v>
      </c>
      <c r="E4103" s="17">
        <v>66133.067607487581</v>
      </c>
    </row>
    <row r="4104" spans="2:5" x14ac:dyDescent="0.25">
      <c r="B4104" s="15">
        <v>4101</v>
      </c>
      <c r="C4104" s="20">
        <v>32674.151200314845</v>
      </c>
      <c r="D4104" s="20">
        <v>32674.151200314845</v>
      </c>
      <c r="E4104" s="17">
        <v>86066.637865239827</v>
      </c>
    </row>
    <row r="4105" spans="2:5" x14ac:dyDescent="0.25">
      <c r="B4105" s="15">
        <v>4102</v>
      </c>
      <c r="C4105" s="20">
        <v>37222.773369443625</v>
      </c>
      <c r="D4105" s="20">
        <v>37222.773369443625</v>
      </c>
      <c r="E4105" s="17">
        <v>86937.74890852689</v>
      </c>
    </row>
    <row r="4106" spans="2:5" x14ac:dyDescent="0.25">
      <c r="B4106" s="15">
        <v>4103</v>
      </c>
      <c r="C4106" s="20">
        <v>58923.007599006793</v>
      </c>
      <c r="D4106" s="20">
        <v>58923.007599006793</v>
      </c>
      <c r="E4106" s="17">
        <v>79525.484527305554</v>
      </c>
    </row>
    <row r="4107" spans="2:5" x14ac:dyDescent="0.25">
      <c r="B4107" s="15">
        <v>4104</v>
      </c>
      <c r="C4107" s="20">
        <v>53276.126576881921</v>
      </c>
      <c r="D4107" s="20">
        <v>53276.126576881921</v>
      </c>
      <c r="E4107" s="17">
        <v>33185.215907043377</v>
      </c>
    </row>
    <row r="4108" spans="2:5" x14ac:dyDescent="0.25">
      <c r="B4108" s="15">
        <v>4105</v>
      </c>
      <c r="C4108" s="20">
        <v>35521.011976132097</v>
      </c>
      <c r="D4108" s="20">
        <v>35521.011976132097</v>
      </c>
      <c r="E4108" s="17">
        <v>21000.879700307145</v>
      </c>
    </row>
    <row r="4109" spans="2:5" x14ac:dyDescent="0.25">
      <c r="B4109" s="15">
        <v>4106</v>
      </c>
      <c r="C4109" s="20">
        <v>31799.417439293509</v>
      </c>
      <c r="D4109" s="20">
        <v>31799.417439293509</v>
      </c>
      <c r="E4109" s="17">
        <v>27693.816168983554</v>
      </c>
    </row>
    <row r="4110" spans="2:5" x14ac:dyDescent="0.25">
      <c r="B4110" s="15">
        <v>4107</v>
      </c>
      <c r="C4110" s="20">
        <v>41436.319011632804</v>
      </c>
      <c r="D4110" s="20">
        <v>41436.319011632804</v>
      </c>
      <c r="E4110" s="17">
        <v>44101.514879688999</v>
      </c>
    </row>
    <row r="4111" spans="2:5" x14ac:dyDescent="0.25">
      <c r="B4111" s="15">
        <v>4108</v>
      </c>
      <c r="C4111" s="20">
        <v>33542.522497490703</v>
      </c>
      <c r="D4111" s="20">
        <v>33542.522497490703</v>
      </c>
      <c r="E4111" s="17">
        <v>17349.33472303539</v>
      </c>
    </row>
    <row r="4112" spans="2:5" x14ac:dyDescent="0.25">
      <c r="B4112" s="15">
        <v>4109</v>
      </c>
      <c r="C4112" s="20">
        <v>49319.176221496688</v>
      </c>
      <c r="D4112" s="20">
        <v>49319.176221496688</v>
      </c>
      <c r="E4112" s="17">
        <v>31193.281789547804</v>
      </c>
    </row>
    <row r="4113" spans="2:5" x14ac:dyDescent="0.25">
      <c r="B4113" s="15">
        <v>4110</v>
      </c>
      <c r="C4113" s="20">
        <v>34763.730211487331</v>
      </c>
      <c r="D4113" s="20">
        <v>34763.730211487331</v>
      </c>
      <c r="E4113" s="17">
        <v>22973.840732750356</v>
      </c>
    </row>
    <row r="4114" spans="2:5" x14ac:dyDescent="0.25">
      <c r="B4114" s="15">
        <v>4111</v>
      </c>
      <c r="C4114" s="20">
        <v>36986.598763882896</v>
      </c>
      <c r="D4114" s="20">
        <v>36986.598763882896</v>
      </c>
      <c r="E4114" s="17">
        <v>67445.567499864861</v>
      </c>
    </row>
    <row r="4115" spans="2:5" x14ac:dyDescent="0.25">
      <c r="B4115" s="15">
        <v>4112</v>
      </c>
      <c r="C4115" s="20">
        <v>37687.017898491336</v>
      </c>
      <c r="D4115" s="20">
        <v>37687.017898491336</v>
      </c>
      <c r="E4115" s="17">
        <v>18957.019659595775</v>
      </c>
    </row>
    <row r="4116" spans="2:5" x14ac:dyDescent="0.25">
      <c r="B4116" s="15">
        <v>4113</v>
      </c>
      <c r="C4116" s="20">
        <v>51242.870806793129</v>
      </c>
      <c r="D4116" s="20">
        <v>51242.870806793129</v>
      </c>
      <c r="E4116" s="17">
        <v>20100.650564950141</v>
      </c>
    </row>
    <row r="4117" spans="2:5" x14ac:dyDescent="0.25">
      <c r="B4117" s="15">
        <v>4114</v>
      </c>
      <c r="C4117" s="20">
        <v>39643.216599769141</v>
      </c>
      <c r="D4117" s="20">
        <v>39643.216599769141</v>
      </c>
      <c r="E4117" s="17">
        <v>18763.743884895437</v>
      </c>
    </row>
    <row r="4118" spans="2:5" x14ac:dyDescent="0.25">
      <c r="B4118" s="15">
        <v>4115</v>
      </c>
      <c r="C4118" s="20">
        <v>35916.755881808764</v>
      </c>
      <c r="D4118" s="20">
        <v>35916.755881808764</v>
      </c>
      <c r="E4118" s="17">
        <v>84351.753388937912</v>
      </c>
    </row>
    <row r="4119" spans="2:5" x14ac:dyDescent="0.25">
      <c r="B4119" s="15">
        <v>4116</v>
      </c>
      <c r="C4119" s="20">
        <v>51056.241814247413</v>
      </c>
      <c r="D4119" s="20">
        <v>51056.241814247413</v>
      </c>
      <c r="E4119" s="17">
        <v>32289.847362017212</v>
      </c>
    </row>
    <row r="4120" spans="2:5" x14ac:dyDescent="0.25">
      <c r="B4120" s="15">
        <v>4117</v>
      </c>
      <c r="C4120" s="20">
        <v>38946.161451758788</v>
      </c>
      <c r="D4120" s="20">
        <v>38946.161451758788</v>
      </c>
      <c r="E4120" s="17">
        <v>45606.518781400948</v>
      </c>
    </row>
    <row r="4121" spans="2:5" x14ac:dyDescent="0.25">
      <c r="B4121" s="15">
        <v>4118</v>
      </c>
      <c r="C4121" s="20">
        <v>45922.418033465241</v>
      </c>
      <c r="D4121" s="20">
        <v>45922.418033465241</v>
      </c>
      <c r="E4121" s="17">
        <v>32104.108879023304</v>
      </c>
    </row>
    <row r="4122" spans="2:5" x14ac:dyDescent="0.25">
      <c r="B4122" s="15">
        <v>4119</v>
      </c>
      <c r="C4122" s="20">
        <v>36870.272125083175</v>
      </c>
      <c r="D4122" s="20">
        <v>36870.272125083175</v>
      </c>
      <c r="E4122" s="17">
        <v>40450.210002338419</v>
      </c>
    </row>
    <row r="4123" spans="2:5" x14ac:dyDescent="0.25">
      <c r="B4123" s="15">
        <v>4120</v>
      </c>
      <c r="C4123" s="20">
        <v>47413.412525912216</v>
      </c>
      <c r="D4123" s="20">
        <v>47413.412525912216</v>
      </c>
      <c r="E4123" s="17">
        <v>32089.367908981894</v>
      </c>
    </row>
    <row r="4124" spans="2:5" x14ac:dyDescent="0.25">
      <c r="B4124" s="15">
        <v>4121</v>
      </c>
      <c r="C4124" s="20">
        <v>38107.645468333649</v>
      </c>
      <c r="D4124" s="20">
        <v>38107.645468333649</v>
      </c>
      <c r="E4124" s="17">
        <v>30211.388629584784</v>
      </c>
    </row>
    <row r="4125" spans="2:5" x14ac:dyDescent="0.25">
      <c r="B4125" s="15">
        <v>4122</v>
      </c>
      <c r="C4125" s="20">
        <v>41730.566213890786</v>
      </c>
      <c r="D4125" s="20">
        <v>41730.566213890786</v>
      </c>
      <c r="E4125" s="17">
        <v>67974.464832407655</v>
      </c>
    </row>
    <row r="4126" spans="2:5" x14ac:dyDescent="0.25">
      <c r="B4126" s="15">
        <v>4123</v>
      </c>
      <c r="C4126" s="20">
        <v>50736.65551174456</v>
      </c>
      <c r="D4126" s="20">
        <v>50736.65551174456</v>
      </c>
      <c r="E4126" s="17">
        <v>29594.024958708553</v>
      </c>
    </row>
    <row r="4127" spans="2:5" x14ac:dyDescent="0.25">
      <c r="B4127" s="15">
        <v>4124</v>
      </c>
      <c r="C4127" s="20">
        <v>61168.024244109816</v>
      </c>
      <c r="D4127" s="20">
        <v>61168.024244109816</v>
      </c>
      <c r="E4127" s="17">
        <v>48624.710180260423</v>
      </c>
    </row>
    <row r="4128" spans="2:5" x14ac:dyDescent="0.25">
      <c r="B4128" s="15">
        <v>4125</v>
      </c>
      <c r="C4128" s="20">
        <v>53536.93275753982</v>
      </c>
      <c r="D4128" s="20">
        <v>53536.93275753982</v>
      </c>
      <c r="E4128" s="17">
        <v>76882.196069118378</v>
      </c>
    </row>
    <row r="4129" spans="2:5" x14ac:dyDescent="0.25">
      <c r="B4129" s="15">
        <v>4126</v>
      </c>
      <c r="C4129" s="20">
        <v>52496.88072874253</v>
      </c>
      <c r="D4129" s="20">
        <v>52496.88072874253</v>
      </c>
      <c r="E4129" s="17">
        <v>42852.599050210527</v>
      </c>
    </row>
    <row r="4130" spans="2:5" x14ac:dyDescent="0.25">
      <c r="B4130" s="15">
        <v>4127</v>
      </c>
      <c r="C4130" s="20">
        <v>38767.342819212354</v>
      </c>
      <c r="D4130" s="20">
        <v>38767.342819212354</v>
      </c>
      <c r="E4130" s="17">
        <v>33532.57341898782</v>
      </c>
    </row>
    <row r="4131" spans="2:5" x14ac:dyDescent="0.25">
      <c r="B4131" s="15">
        <v>4128</v>
      </c>
      <c r="C4131" s="20">
        <v>48778.145919534065</v>
      </c>
      <c r="D4131" s="20">
        <v>48778.145919534065</v>
      </c>
      <c r="E4131" s="17">
        <v>50795.98422792909</v>
      </c>
    </row>
    <row r="4132" spans="2:5" x14ac:dyDescent="0.25">
      <c r="B4132" s="15">
        <v>4129</v>
      </c>
      <c r="C4132" s="20">
        <v>33780.023818748166</v>
      </c>
      <c r="D4132" s="20">
        <v>33780.023818748166</v>
      </c>
      <c r="E4132" s="17">
        <v>39628.21887442992</v>
      </c>
    </row>
    <row r="4133" spans="2:5" x14ac:dyDescent="0.25">
      <c r="B4133" s="15">
        <v>4130</v>
      </c>
      <c r="C4133" s="20">
        <v>25982.042656753216</v>
      </c>
      <c r="D4133" s="20">
        <v>25982.042656753216</v>
      </c>
      <c r="E4133" s="17">
        <v>41601.468016972525</v>
      </c>
    </row>
    <row r="4134" spans="2:5" x14ac:dyDescent="0.25">
      <c r="B4134" s="15">
        <v>4131</v>
      </c>
      <c r="C4134" s="20">
        <v>57145.961156584417</v>
      </c>
      <c r="D4134" s="20">
        <v>57145.961156584417</v>
      </c>
      <c r="E4134" s="17">
        <v>31948.809334808357</v>
      </c>
    </row>
    <row r="4135" spans="2:5" x14ac:dyDescent="0.25">
      <c r="B4135" s="15">
        <v>4132</v>
      </c>
      <c r="C4135" s="20">
        <v>41817.397796831916</v>
      </c>
      <c r="D4135" s="20">
        <v>41817.397796831916</v>
      </c>
      <c r="E4135" s="17">
        <v>27749.217232322626</v>
      </c>
    </row>
    <row r="4136" spans="2:5" x14ac:dyDescent="0.25">
      <c r="B4136" s="15">
        <v>4133</v>
      </c>
      <c r="C4136" s="20">
        <v>36263.850121805204</v>
      </c>
      <c r="D4136" s="20">
        <v>36263.850121805204</v>
      </c>
      <c r="E4136" s="17">
        <v>31565.18407617724</v>
      </c>
    </row>
    <row r="4137" spans="2:5" x14ac:dyDescent="0.25">
      <c r="B4137" s="15">
        <v>4134</v>
      </c>
      <c r="C4137" s="20">
        <v>38467.15105279503</v>
      </c>
      <c r="D4137" s="20">
        <v>38467.15105279503</v>
      </c>
      <c r="E4137" s="17">
        <v>21812.445763308664</v>
      </c>
    </row>
    <row r="4138" spans="2:5" x14ac:dyDescent="0.25">
      <c r="B4138" s="15">
        <v>4135</v>
      </c>
      <c r="C4138" s="20">
        <v>28802.280892078794</v>
      </c>
      <c r="D4138" s="20">
        <v>28802.280892078794</v>
      </c>
      <c r="E4138" s="17">
        <v>34688.28892822512</v>
      </c>
    </row>
    <row r="4139" spans="2:5" x14ac:dyDescent="0.25">
      <c r="B4139" s="15">
        <v>4136</v>
      </c>
      <c r="C4139" s="20">
        <v>33716.457393847129</v>
      </c>
      <c r="D4139" s="20">
        <v>33716.457393847129</v>
      </c>
      <c r="E4139" s="17">
        <v>44294.996042707106</v>
      </c>
    </row>
    <row r="4140" spans="2:5" x14ac:dyDescent="0.25">
      <c r="B4140" s="15">
        <v>4137</v>
      </c>
      <c r="C4140" s="20">
        <v>35253.650712351497</v>
      </c>
      <c r="D4140" s="20">
        <v>35253.650712351497</v>
      </c>
      <c r="E4140" s="17">
        <v>50928.400816923247</v>
      </c>
    </row>
    <row r="4141" spans="2:5" x14ac:dyDescent="0.25">
      <c r="B4141" s="15">
        <v>4138</v>
      </c>
      <c r="C4141" s="20">
        <v>38474.554744562411</v>
      </c>
      <c r="D4141" s="20">
        <v>38474.554744562411</v>
      </c>
      <c r="E4141" s="17">
        <v>49678.16407563696</v>
      </c>
    </row>
    <row r="4142" spans="2:5" x14ac:dyDescent="0.25">
      <c r="B4142" s="15">
        <v>4139</v>
      </c>
      <c r="C4142" s="20">
        <v>33278.508166823551</v>
      </c>
      <c r="D4142" s="20">
        <v>33278.508166823551</v>
      </c>
      <c r="E4142" s="17">
        <v>46071.883491744607</v>
      </c>
    </row>
    <row r="4143" spans="2:5" x14ac:dyDescent="0.25">
      <c r="B4143" s="15">
        <v>4140</v>
      </c>
      <c r="C4143" s="20">
        <v>48133.673863629039</v>
      </c>
      <c r="D4143" s="20">
        <v>48133.673863629039</v>
      </c>
      <c r="E4143" s="17">
        <v>30010.980451868316</v>
      </c>
    </row>
    <row r="4144" spans="2:5" x14ac:dyDescent="0.25">
      <c r="B4144" s="15">
        <v>4141</v>
      </c>
      <c r="C4144" s="20">
        <v>53894.020224956315</v>
      </c>
      <c r="D4144" s="20">
        <v>53894.020224956315</v>
      </c>
      <c r="E4144" s="17">
        <v>31191.685006294592</v>
      </c>
    </row>
    <row r="4145" spans="2:5" x14ac:dyDescent="0.25">
      <c r="B4145" s="15">
        <v>4142</v>
      </c>
      <c r="C4145" s="20">
        <v>47381.346446001306</v>
      </c>
      <c r="D4145" s="20">
        <v>47381.346446001306</v>
      </c>
      <c r="E4145" s="17">
        <v>25016.072104724593</v>
      </c>
    </row>
    <row r="4146" spans="2:5" x14ac:dyDescent="0.25">
      <c r="B4146" s="15">
        <v>4143</v>
      </c>
      <c r="C4146" s="20">
        <v>33330.993241658914</v>
      </c>
      <c r="D4146" s="20">
        <v>33330.993241658914</v>
      </c>
      <c r="E4146" s="17">
        <v>39113.290731320114</v>
      </c>
    </row>
    <row r="4147" spans="2:5" x14ac:dyDescent="0.25">
      <c r="B4147" s="15">
        <v>4144</v>
      </c>
      <c r="C4147" s="20">
        <v>39489.235126620333</v>
      </c>
      <c r="D4147" s="20">
        <v>39489.235126620333</v>
      </c>
      <c r="E4147" s="17">
        <v>45113.912455767</v>
      </c>
    </row>
    <row r="4148" spans="2:5" x14ac:dyDescent="0.25">
      <c r="B4148" s="15">
        <v>4145</v>
      </c>
      <c r="C4148" s="20">
        <v>30205.155056634423</v>
      </c>
      <c r="D4148" s="20">
        <v>30205.155056634423</v>
      </c>
      <c r="E4148" s="17">
        <v>57173.565558457158</v>
      </c>
    </row>
    <row r="4149" spans="2:5" x14ac:dyDescent="0.25">
      <c r="B4149" s="15">
        <v>4146</v>
      </c>
      <c r="C4149" s="20">
        <v>41817.735267068361</v>
      </c>
      <c r="D4149" s="20">
        <v>41817.735267068361</v>
      </c>
      <c r="E4149" s="17">
        <v>17823.224498263859</v>
      </c>
    </row>
    <row r="4150" spans="2:5" x14ac:dyDescent="0.25">
      <c r="B4150" s="15">
        <v>4147</v>
      </c>
      <c r="C4150" s="20">
        <v>29598.173745632888</v>
      </c>
      <c r="D4150" s="20">
        <v>29598.173745632888</v>
      </c>
      <c r="E4150" s="17">
        <v>34136.670518518818</v>
      </c>
    </row>
    <row r="4151" spans="2:5" x14ac:dyDescent="0.25">
      <c r="B4151" s="15">
        <v>4148</v>
      </c>
      <c r="C4151" s="20">
        <v>52571.266929132064</v>
      </c>
      <c r="D4151" s="20">
        <v>52571.266929132064</v>
      </c>
      <c r="E4151" s="17">
        <v>17934.920553198659</v>
      </c>
    </row>
    <row r="4152" spans="2:5" x14ac:dyDescent="0.25">
      <c r="B4152" s="15">
        <v>4149</v>
      </c>
      <c r="C4152" s="20">
        <v>44020.784024296983</v>
      </c>
      <c r="D4152" s="20">
        <v>44020.784024296983</v>
      </c>
      <c r="E4152" s="17">
        <v>38461.118563530203</v>
      </c>
    </row>
    <row r="4153" spans="2:5" x14ac:dyDescent="0.25">
      <c r="B4153" s="15">
        <v>4150</v>
      </c>
      <c r="C4153" s="20">
        <v>44524.156506021296</v>
      </c>
      <c r="D4153" s="20">
        <v>44524.156506021296</v>
      </c>
      <c r="E4153" s="17">
        <v>30223.446369492231</v>
      </c>
    </row>
    <row r="4154" spans="2:5" x14ac:dyDescent="0.25">
      <c r="B4154" s="15">
        <v>4151</v>
      </c>
      <c r="C4154" s="20">
        <v>30530.192789706049</v>
      </c>
      <c r="D4154" s="20">
        <v>30530.192789706049</v>
      </c>
      <c r="E4154" s="17">
        <v>42179.874762362728</v>
      </c>
    </row>
    <row r="4155" spans="2:5" x14ac:dyDescent="0.25">
      <c r="B4155" s="15">
        <v>4152</v>
      </c>
      <c r="C4155" s="20">
        <v>39367.595872942729</v>
      </c>
      <c r="D4155" s="20">
        <v>39367.595872942729</v>
      </c>
      <c r="E4155" s="17">
        <v>34636.514610045553</v>
      </c>
    </row>
    <row r="4156" spans="2:5" x14ac:dyDescent="0.25">
      <c r="B4156" s="15">
        <v>4153</v>
      </c>
      <c r="C4156" s="20">
        <v>32077.71767967254</v>
      </c>
      <c r="D4156" s="20">
        <v>32077.71767967254</v>
      </c>
      <c r="E4156" s="17">
        <v>16162.16706468865</v>
      </c>
    </row>
    <row r="4157" spans="2:5" x14ac:dyDescent="0.25">
      <c r="B4157" s="15">
        <v>4154</v>
      </c>
      <c r="C4157" s="20">
        <v>31601.886591373506</v>
      </c>
      <c r="D4157" s="20">
        <v>31601.886591373506</v>
      </c>
      <c r="E4157" s="17">
        <v>65523.728231784407</v>
      </c>
    </row>
    <row r="4158" spans="2:5" x14ac:dyDescent="0.25">
      <c r="B4158" s="15">
        <v>4155</v>
      </c>
      <c r="C4158" s="20">
        <v>51596.774761904708</v>
      </c>
      <c r="D4158" s="20">
        <v>51596.774761904708</v>
      </c>
      <c r="E4158" s="17">
        <v>53411.461909844256</v>
      </c>
    </row>
    <row r="4159" spans="2:5" x14ac:dyDescent="0.25">
      <c r="B4159" s="15">
        <v>4156</v>
      </c>
      <c r="C4159" s="20">
        <v>39736.862460537595</v>
      </c>
      <c r="D4159" s="20">
        <v>39736.862460537595</v>
      </c>
      <c r="E4159" s="17">
        <v>28123.963470116545</v>
      </c>
    </row>
    <row r="4160" spans="2:5" x14ac:dyDescent="0.25">
      <c r="B4160" s="15">
        <v>4157</v>
      </c>
      <c r="C4160" s="20">
        <v>36747.840531458671</v>
      </c>
      <c r="D4160" s="20">
        <v>36747.840531458671</v>
      </c>
      <c r="E4160" s="17">
        <v>32003.46830413823</v>
      </c>
    </row>
    <row r="4161" spans="2:5" x14ac:dyDescent="0.25">
      <c r="B4161" s="15">
        <v>4158</v>
      </c>
      <c r="C4161" s="20">
        <v>29775.401180849698</v>
      </c>
      <c r="D4161" s="20">
        <v>29775.401180849698</v>
      </c>
      <c r="E4161" s="17">
        <v>32765.534708864801</v>
      </c>
    </row>
    <row r="4162" spans="2:5" x14ac:dyDescent="0.25">
      <c r="B4162" s="15">
        <v>4159</v>
      </c>
      <c r="C4162" s="20">
        <v>39835.67795794479</v>
      </c>
      <c r="D4162" s="20">
        <v>39835.67795794479</v>
      </c>
      <c r="E4162" s="17">
        <v>99883.985355215627</v>
      </c>
    </row>
    <row r="4163" spans="2:5" x14ac:dyDescent="0.25">
      <c r="B4163" s="15">
        <v>4160</v>
      </c>
      <c r="C4163" s="20">
        <v>47172.691051722933</v>
      </c>
      <c r="D4163" s="20">
        <v>47172.691051722933</v>
      </c>
      <c r="E4163" s="17">
        <v>66867.444934511572</v>
      </c>
    </row>
    <row r="4164" spans="2:5" x14ac:dyDescent="0.25">
      <c r="B4164" s="15">
        <v>4161</v>
      </c>
      <c r="C4164" s="20">
        <v>29000.604967412699</v>
      </c>
      <c r="D4164" s="20">
        <v>29000.604967412699</v>
      </c>
      <c r="E4164" s="17">
        <v>81823.454313011753</v>
      </c>
    </row>
    <row r="4165" spans="2:5" x14ac:dyDescent="0.25">
      <c r="B4165" s="15">
        <v>4162</v>
      </c>
      <c r="C4165" s="20">
        <v>41050.616693421325</v>
      </c>
      <c r="D4165" s="20">
        <v>41050.616693421325</v>
      </c>
      <c r="E4165" s="17">
        <v>37199.725416981717</v>
      </c>
    </row>
    <row r="4166" spans="2:5" x14ac:dyDescent="0.25">
      <c r="B4166" s="15">
        <v>4163</v>
      </c>
      <c r="C4166" s="20">
        <v>50162.331376145819</v>
      </c>
      <c r="D4166" s="20">
        <v>50162.331376145819</v>
      </c>
      <c r="E4166" s="17">
        <v>31220.374937555698</v>
      </c>
    </row>
    <row r="4167" spans="2:5" x14ac:dyDescent="0.25">
      <c r="B4167" s="15">
        <v>4164</v>
      </c>
      <c r="C4167" s="20">
        <v>39173.422466697717</v>
      </c>
      <c r="D4167" s="20">
        <v>39173.422466697717</v>
      </c>
      <c r="E4167" s="17">
        <v>33824.428932894996</v>
      </c>
    </row>
    <row r="4168" spans="2:5" x14ac:dyDescent="0.25">
      <c r="B4168" s="15">
        <v>4165</v>
      </c>
      <c r="C4168" s="20">
        <v>42811.833377344024</v>
      </c>
      <c r="D4168" s="20">
        <v>42811.833377344024</v>
      </c>
      <c r="E4168" s="17">
        <v>24402.171912924936</v>
      </c>
    </row>
    <row r="4169" spans="2:5" x14ac:dyDescent="0.25">
      <c r="B4169" s="15">
        <v>4166</v>
      </c>
      <c r="C4169" s="20">
        <v>43404.064436186316</v>
      </c>
      <c r="D4169" s="20">
        <v>43404.064436186316</v>
      </c>
      <c r="E4169" s="17">
        <v>54765.267832126163</v>
      </c>
    </row>
    <row r="4170" spans="2:5" x14ac:dyDescent="0.25">
      <c r="B4170" s="15">
        <v>4167</v>
      </c>
      <c r="C4170" s="20">
        <v>56894.362488646577</v>
      </c>
      <c r="D4170" s="20">
        <v>56894.362488646577</v>
      </c>
      <c r="E4170" s="17">
        <v>40179.797335531221</v>
      </c>
    </row>
    <row r="4171" spans="2:5" x14ac:dyDescent="0.25">
      <c r="B4171" s="15">
        <v>4168</v>
      </c>
      <c r="C4171" s="20">
        <v>35298.354376698771</v>
      </c>
      <c r="D4171" s="20">
        <v>35298.354376698771</v>
      </c>
      <c r="E4171" s="17">
        <v>21260.313704504977</v>
      </c>
    </row>
    <row r="4172" spans="2:5" x14ac:dyDescent="0.25">
      <c r="B4172" s="15">
        <v>4169</v>
      </c>
      <c r="C4172" s="20">
        <v>42660.524130507416</v>
      </c>
      <c r="D4172" s="20">
        <v>42660.524130507416</v>
      </c>
      <c r="E4172" s="17">
        <v>108966.83187393773</v>
      </c>
    </row>
    <row r="4173" spans="2:5" x14ac:dyDescent="0.25">
      <c r="B4173" s="15">
        <v>4170</v>
      </c>
      <c r="C4173" s="20">
        <v>38379.253433379454</v>
      </c>
      <c r="D4173" s="20">
        <v>38379.253433379454</v>
      </c>
      <c r="E4173" s="17">
        <v>28495.458750754839</v>
      </c>
    </row>
    <row r="4174" spans="2:5" x14ac:dyDescent="0.25">
      <c r="B4174" s="15">
        <v>4171</v>
      </c>
      <c r="C4174" s="20">
        <v>49390.050058208712</v>
      </c>
      <c r="D4174" s="20">
        <v>49390.050058208712</v>
      </c>
      <c r="E4174" s="17">
        <v>69634.857974440238</v>
      </c>
    </row>
    <row r="4175" spans="2:5" x14ac:dyDescent="0.25">
      <c r="B4175" s="15">
        <v>4172</v>
      </c>
      <c r="C4175" s="20">
        <v>44238.662128222481</v>
      </c>
      <c r="D4175" s="20">
        <v>44238.662128222481</v>
      </c>
      <c r="E4175" s="17">
        <v>40687.775368709568</v>
      </c>
    </row>
    <row r="4176" spans="2:5" x14ac:dyDescent="0.25">
      <c r="B4176" s="15">
        <v>4173</v>
      </c>
      <c r="C4176" s="20">
        <v>34392.384549355294</v>
      </c>
      <c r="D4176" s="20">
        <v>34392.384549355294</v>
      </c>
      <c r="E4176" s="17">
        <v>88570.482412668396</v>
      </c>
    </row>
    <row r="4177" spans="2:5" x14ac:dyDescent="0.25">
      <c r="B4177" s="15">
        <v>4174</v>
      </c>
      <c r="C4177" s="20">
        <v>34091.200098986534</v>
      </c>
      <c r="D4177" s="20">
        <v>34091.200098986534</v>
      </c>
      <c r="E4177" s="17">
        <v>21511.315425767603</v>
      </c>
    </row>
    <row r="4178" spans="2:5" x14ac:dyDescent="0.25">
      <c r="B4178" s="15">
        <v>4175</v>
      </c>
      <c r="C4178" s="20">
        <v>51831.892762268064</v>
      </c>
      <c r="D4178" s="20">
        <v>51831.892762268064</v>
      </c>
      <c r="E4178" s="17">
        <v>124379.91462559081</v>
      </c>
    </row>
    <row r="4179" spans="2:5" x14ac:dyDescent="0.25">
      <c r="B4179" s="15">
        <v>4176</v>
      </c>
      <c r="C4179" s="20">
        <v>30007.876950441201</v>
      </c>
      <c r="D4179" s="20">
        <v>30007.876950441201</v>
      </c>
      <c r="E4179" s="17">
        <v>22145.454742405163</v>
      </c>
    </row>
    <row r="4180" spans="2:5" x14ac:dyDescent="0.25">
      <c r="B4180" s="15">
        <v>4177</v>
      </c>
      <c r="C4180" s="20">
        <v>38879.903378902403</v>
      </c>
      <c r="D4180" s="20">
        <v>38879.903378902403</v>
      </c>
      <c r="E4180" s="17">
        <v>75663.45529118854</v>
      </c>
    </row>
    <row r="4181" spans="2:5" x14ac:dyDescent="0.25">
      <c r="B4181" s="15">
        <v>4178</v>
      </c>
      <c r="C4181" s="20">
        <v>42733.078885857285</v>
      </c>
      <c r="D4181" s="20">
        <v>42733.078885857285</v>
      </c>
      <c r="E4181" s="17">
        <v>22253.183348454761</v>
      </c>
    </row>
    <row r="4182" spans="2:5" x14ac:dyDescent="0.25">
      <c r="B4182" s="15">
        <v>4179</v>
      </c>
      <c r="C4182" s="20">
        <v>47263.760372165139</v>
      </c>
      <c r="D4182" s="20">
        <v>47263.760372165139</v>
      </c>
      <c r="E4182" s="17">
        <v>48132.225077919946</v>
      </c>
    </row>
    <row r="4183" spans="2:5" x14ac:dyDescent="0.25">
      <c r="B4183" s="15">
        <v>4180</v>
      </c>
      <c r="C4183" s="20">
        <v>31484.476805363338</v>
      </c>
      <c r="D4183" s="20">
        <v>31484.476805363338</v>
      </c>
      <c r="E4183" s="17">
        <v>32994.426134773137</v>
      </c>
    </row>
    <row r="4184" spans="2:5" x14ac:dyDescent="0.25">
      <c r="B4184" s="15">
        <v>4181</v>
      </c>
      <c r="C4184" s="20">
        <v>49331.335715708068</v>
      </c>
      <c r="D4184" s="20">
        <v>49331.335715708068</v>
      </c>
      <c r="E4184" s="17">
        <v>65192.875236938053</v>
      </c>
    </row>
    <row r="4185" spans="2:5" x14ac:dyDescent="0.25">
      <c r="B4185" s="15">
        <v>4182</v>
      </c>
      <c r="C4185" s="20">
        <v>30371.053053785694</v>
      </c>
      <c r="D4185" s="20">
        <v>30371.053053785694</v>
      </c>
      <c r="E4185" s="17">
        <v>29052.492046011921</v>
      </c>
    </row>
    <row r="4186" spans="2:5" x14ac:dyDescent="0.25">
      <c r="B4186" s="15">
        <v>4183</v>
      </c>
      <c r="C4186" s="20">
        <v>39911.633366592563</v>
      </c>
      <c r="D4186" s="20">
        <v>39911.633366592563</v>
      </c>
      <c r="E4186" s="17">
        <v>21287.478591125571</v>
      </c>
    </row>
    <row r="4187" spans="2:5" x14ac:dyDescent="0.25">
      <c r="B4187" s="15">
        <v>4184</v>
      </c>
      <c r="C4187" s="20">
        <v>62455.717310989799</v>
      </c>
      <c r="D4187" s="20">
        <v>62455.717310989799</v>
      </c>
      <c r="E4187" s="17">
        <v>42697.27085188395</v>
      </c>
    </row>
    <row r="4188" spans="2:5" x14ac:dyDescent="0.25">
      <c r="B4188" s="15">
        <v>4185</v>
      </c>
      <c r="C4188" s="20">
        <v>53849.093174628302</v>
      </c>
      <c r="D4188" s="20">
        <v>53849.093174628302</v>
      </c>
      <c r="E4188" s="17">
        <v>29893.708188659639</v>
      </c>
    </row>
    <row r="4189" spans="2:5" x14ac:dyDescent="0.25">
      <c r="B4189" s="15">
        <v>4186</v>
      </c>
      <c r="C4189" s="20">
        <v>37564.487300788875</v>
      </c>
      <c r="D4189" s="20">
        <v>37564.487300788875</v>
      </c>
      <c r="E4189" s="17">
        <v>44023.982682303576</v>
      </c>
    </row>
    <row r="4190" spans="2:5" x14ac:dyDescent="0.25">
      <c r="B4190" s="15">
        <v>4187</v>
      </c>
      <c r="C4190" s="20">
        <v>37613.468822005634</v>
      </c>
      <c r="D4190" s="20">
        <v>37613.468822005634</v>
      </c>
      <c r="E4190" s="17">
        <v>74661.951435678042</v>
      </c>
    </row>
    <row r="4191" spans="2:5" x14ac:dyDescent="0.25">
      <c r="B4191" s="15">
        <v>4188</v>
      </c>
      <c r="C4191" s="20">
        <v>44371.490491620651</v>
      </c>
      <c r="D4191" s="20">
        <v>44371.490491620651</v>
      </c>
      <c r="E4191" s="17">
        <v>47040.107507892448</v>
      </c>
    </row>
    <row r="4192" spans="2:5" x14ac:dyDescent="0.25">
      <c r="B4192" s="15">
        <v>4189</v>
      </c>
      <c r="C4192" s="20">
        <v>34736.4838983191</v>
      </c>
      <c r="D4192" s="20">
        <v>34736.4838983191</v>
      </c>
      <c r="E4192" s="17">
        <v>25967.01231579305</v>
      </c>
    </row>
    <row r="4193" spans="2:5" x14ac:dyDescent="0.25">
      <c r="B4193" s="15">
        <v>4190</v>
      </c>
      <c r="C4193" s="20">
        <v>32797.491882936789</v>
      </c>
      <c r="D4193" s="20">
        <v>32797.491882936789</v>
      </c>
      <c r="E4193" s="17">
        <v>30091.575969154423</v>
      </c>
    </row>
    <row r="4194" spans="2:5" x14ac:dyDescent="0.25">
      <c r="B4194" s="15">
        <v>4191</v>
      </c>
      <c r="C4194" s="20">
        <v>36273.900587965174</v>
      </c>
      <c r="D4194" s="20">
        <v>36273.900587965174</v>
      </c>
      <c r="E4194" s="17">
        <v>29221.37410957578</v>
      </c>
    </row>
    <row r="4195" spans="2:5" x14ac:dyDescent="0.25">
      <c r="B4195" s="15">
        <v>4192</v>
      </c>
      <c r="C4195" s="20">
        <v>43259.110589608055</v>
      </c>
      <c r="D4195" s="20">
        <v>43259.110589608055</v>
      </c>
      <c r="E4195" s="17">
        <v>32333.479887698166</v>
      </c>
    </row>
    <row r="4196" spans="2:5" x14ac:dyDescent="0.25">
      <c r="B4196" s="15">
        <v>4193</v>
      </c>
      <c r="C4196" s="20">
        <v>32799.475680738171</v>
      </c>
      <c r="D4196" s="20">
        <v>32799.475680738171</v>
      </c>
      <c r="E4196" s="17">
        <v>40904.824050129755</v>
      </c>
    </row>
    <row r="4197" spans="2:5" x14ac:dyDescent="0.25">
      <c r="B4197" s="15">
        <v>4194</v>
      </c>
      <c r="C4197" s="20">
        <v>40127.953116054166</v>
      </c>
      <c r="D4197" s="20">
        <v>40127.953116054166</v>
      </c>
      <c r="E4197" s="17">
        <v>31827.932482727345</v>
      </c>
    </row>
    <row r="4198" spans="2:5" x14ac:dyDescent="0.25">
      <c r="B4198" s="15">
        <v>4195</v>
      </c>
      <c r="C4198" s="20">
        <v>43294.203862497576</v>
      </c>
      <c r="D4198" s="20">
        <v>43294.203862497576</v>
      </c>
      <c r="E4198" s="17">
        <v>81650.765769556238</v>
      </c>
    </row>
    <row r="4199" spans="2:5" x14ac:dyDescent="0.25">
      <c r="B4199" s="15">
        <v>4196</v>
      </c>
      <c r="C4199" s="20">
        <v>34836.546858479516</v>
      </c>
      <c r="D4199" s="20">
        <v>34836.546858479516</v>
      </c>
      <c r="E4199" s="17">
        <v>75163.255550366259</v>
      </c>
    </row>
    <row r="4200" spans="2:5" x14ac:dyDescent="0.25">
      <c r="B4200" s="15">
        <v>4197</v>
      </c>
      <c r="C4200" s="20">
        <v>28213.893523586012</v>
      </c>
      <c r="D4200" s="20">
        <v>28213.893523586012</v>
      </c>
      <c r="E4200" s="17">
        <v>58938.042972090443</v>
      </c>
    </row>
    <row r="4201" spans="2:5" x14ac:dyDescent="0.25">
      <c r="B4201" s="15">
        <v>4198</v>
      </c>
      <c r="C4201" s="20">
        <v>52867.320562231063</v>
      </c>
      <c r="D4201" s="20">
        <v>52867.320562231063</v>
      </c>
      <c r="E4201" s="17">
        <v>47826.883160623074</v>
      </c>
    </row>
    <row r="4202" spans="2:5" x14ac:dyDescent="0.25">
      <c r="B4202" s="15">
        <v>4199</v>
      </c>
      <c r="C4202" s="20">
        <v>46460.818864323002</v>
      </c>
      <c r="D4202" s="20">
        <v>46460.818864323002</v>
      </c>
      <c r="E4202" s="17">
        <v>17469.387263252836</v>
      </c>
    </row>
    <row r="4203" spans="2:5" x14ac:dyDescent="0.25">
      <c r="B4203" s="15">
        <v>4200</v>
      </c>
      <c r="C4203" s="20">
        <v>33464.019510415579</v>
      </c>
      <c r="D4203" s="20">
        <v>33464.019510415579</v>
      </c>
      <c r="E4203" s="17">
        <v>28420.20363284117</v>
      </c>
    </row>
    <row r="4204" spans="2:5" x14ac:dyDescent="0.25">
      <c r="B4204" s="15">
        <v>4201</v>
      </c>
      <c r="C4204" s="20">
        <v>31186.21457590365</v>
      </c>
      <c r="D4204" s="20">
        <v>31186.21457590365</v>
      </c>
      <c r="E4204" s="17">
        <v>43655.920795408449</v>
      </c>
    </row>
    <row r="4205" spans="2:5" x14ac:dyDescent="0.25">
      <c r="B4205" s="15">
        <v>4202</v>
      </c>
      <c r="C4205" s="20">
        <v>28006.260026573418</v>
      </c>
      <c r="D4205" s="20">
        <v>28006.260026573418</v>
      </c>
      <c r="E4205" s="17">
        <v>37486.347230080486</v>
      </c>
    </row>
    <row r="4206" spans="2:5" x14ac:dyDescent="0.25">
      <c r="B4206" s="15">
        <v>4203</v>
      </c>
      <c r="C4206" s="20">
        <v>52418.501444659705</v>
      </c>
      <c r="D4206" s="20">
        <v>52418.501444659705</v>
      </c>
      <c r="E4206" s="17">
        <v>101216.74177302526</v>
      </c>
    </row>
    <row r="4207" spans="2:5" x14ac:dyDescent="0.25">
      <c r="B4207" s="15">
        <v>4204</v>
      </c>
      <c r="C4207" s="20">
        <v>26794.598282048722</v>
      </c>
      <c r="D4207" s="20">
        <v>26794.598282048722</v>
      </c>
      <c r="E4207" s="17">
        <v>27504.940507348496</v>
      </c>
    </row>
    <row r="4208" spans="2:5" x14ac:dyDescent="0.25">
      <c r="B4208" s="15">
        <v>4205</v>
      </c>
      <c r="C4208" s="20">
        <v>36575.327296100106</v>
      </c>
      <c r="D4208" s="20">
        <v>36575.327296100106</v>
      </c>
      <c r="E4208" s="17">
        <v>25197.281981518423</v>
      </c>
    </row>
    <row r="4209" spans="2:5" x14ac:dyDescent="0.25">
      <c r="B4209" s="15">
        <v>4206</v>
      </c>
      <c r="C4209" s="20">
        <v>32470.388207808744</v>
      </c>
      <c r="D4209" s="20">
        <v>32470.388207808744</v>
      </c>
      <c r="E4209" s="17">
        <v>75082.708796429142</v>
      </c>
    </row>
    <row r="4210" spans="2:5" x14ac:dyDescent="0.25">
      <c r="B4210" s="15">
        <v>4207</v>
      </c>
      <c r="C4210" s="20">
        <v>42356.220785037112</v>
      </c>
      <c r="D4210" s="20">
        <v>42356.220785037112</v>
      </c>
      <c r="E4210" s="17">
        <v>44796.327371816471</v>
      </c>
    </row>
    <row r="4211" spans="2:5" x14ac:dyDescent="0.25">
      <c r="B4211" s="15">
        <v>4208</v>
      </c>
      <c r="C4211" s="20">
        <v>37709.850754051869</v>
      </c>
      <c r="D4211" s="20">
        <v>37709.850754051869</v>
      </c>
      <c r="E4211" s="17">
        <v>32905.942032791907</v>
      </c>
    </row>
    <row r="4212" spans="2:5" x14ac:dyDescent="0.25">
      <c r="B4212" s="15">
        <v>4209</v>
      </c>
      <c r="C4212" s="20">
        <v>41964.089541784437</v>
      </c>
      <c r="D4212" s="20">
        <v>41964.089541784437</v>
      </c>
      <c r="E4212" s="17">
        <v>48228.003840678517</v>
      </c>
    </row>
    <row r="4213" spans="2:5" x14ac:dyDescent="0.25">
      <c r="B4213" s="15">
        <v>4210</v>
      </c>
      <c r="C4213" s="20">
        <v>37838.687722068047</v>
      </c>
      <c r="D4213" s="20">
        <v>37838.687722068047</v>
      </c>
      <c r="E4213" s="17">
        <v>45855.769021435233</v>
      </c>
    </row>
    <row r="4214" spans="2:5" x14ac:dyDescent="0.25">
      <c r="B4214" s="15">
        <v>4211</v>
      </c>
      <c r="C4214" s="20">
        <v>38121.097985461369</v>
      </c>
      <c r="D4214" s="20">
        <v>38121.097985461369</v>
      </c>
      <c r="E4214" s="17">
        <v>32159.721907865729</v>
      </c>
    </row>
    <row r="4215" spans="2:5" x14ac:dyDescent="0.25">
      <c r="B4215" s="15">
        <v>4212</v>
      </c>
      <c r="C4215" s="20">
        <v>32590.338836390256</v>
      </c>
      <c r="D4215" s="20">
        <v>32590.338836390256</v>
      </c>
      <c r="E4215" s="17">
        <v>32713.372406821989</v>
      </c>
    </row>
    <row r="4216" spans="2:5" x14ac:dyDescent="0.25">
      <c r="B4216" s="15">
        <v>4213</v>
      </c>
      <c r="C4216" s="20">
        <v>42489.328585195777</v>
      </c>
      <c r="D4216" s="20">
        <v>42489.328585195777</v>
      </c>
      <c r="E4216" s="17">
        <v>44941.157282787091</v>
      </c>
    </row>
    <row r="4217" spans="2:5" x14ac:dyDescent="0.25">
      <c r="B4217" s="15">
        <v>4214</v>
      </c>
      <c r="C4217" s="20">
        <v>51750.73860917503</v>
      </c>
      <c r="D4217" s="20">
        <v>51750.73860917503</v>
      </c>
      <c r="E4217" s="17">
        <v>38013.70102329558</v>
      </c>
    </row>
    <row r="4218" spans="2:5" x14ac:dyDescent="0.25">
      <c r="B4218" s="15">
        <v>4215</v>
      </c>
      <c r="C4218" s="20">
        <v>35621.718894189871</v>
      </c>
      <c r="D4218" s="20">
        <v>35621.718894189871</v>
      </c>
      <c r="E4218" s="17">
        <v>40581.134917070165</v>
      </c>
    </row>
    <row r="4219" spans="2:5" x14ac:dyDescent="0.25">
      <c r="B4219" s="15">
        <v>4216</v>
      </c>
      <c r="C4219" s="20">
        <v>41671.839985343657</v>
      </c>
      <c r="D4219" s="20">
        <v>41671.839985343657</v>
      </c>
      <c r="E4219" s="17">
        <v>49199.502165633028</v>
      </c>
    </row>
    <row r="4220" spans="2:5" x14ac:dyDescent="0.25">
      <c r="B4220" s="15">
        <v>4217</v>
      </c>
      <c r="C4220" s="20">
        <v>37727.294203401201</v>
      </c>
      <c r="D4220" s="20">
        <v>37727.294203401201</v>
      </c>
      <c r="E4220" s="17">
        <v>28156.834156722303</v>
      </c>
    </row>
    <row r="4221" spans="2:5" x14ac:dyDescent="0.25">
      <c r="B4221" s="15">
        <v>4218</v>
      </c>
      <c r="C4221" s="20">
        <v>37758.993828248553</v>
      </c>
      <c r="D4221" s="20">
        <v>37758.993828248553</v>
      </c>
      <c r="E4221" s="17">
        <v>47871.385589618396</v>
      </c>
    </row>
    <row r="4222" spans="2:5" x14ac:dyDescent="0.25">
      <c r="B4222" s="15">
        <v>4219</v>
      </c>
      <c r="C4222" s="20">
        <v>56635.150408334441</v>
      </c>
      <c r="D4222" s="20">
        <v>56635.150408334441</v>
      </c>
      <c r="E4222" s="17">
        <v>34024.975208792494</v>
      </c>
    </row>
    <row r="4223" spans="2:5" x14ac:dyDescent="0.25">
      <c r="B4223" s="15">
        <v>4220</v>
      </c>
      <c r="C4223" s="20">
        <v>42902.834594394051</v>
      </c>
      <c r="D4223" s="20">
        <v>42902.834594394051</v>
      </c>
      <c r="E4223" s="17">
        <v>18320.484759329032</v>
      </c>
    </row>
    <row r="4224" spans="2:5" x14ac:dyDescent="0.25">
      <c r="B4224" s="15">
        <v>4221</v>
      </c>
      <c r="C4224" s="20">
        <v>38493.80211893098</v>
      </c>
      <c r="D4224" s="20">
        <v>38493.80211893098</v>
      </c>
      <c r="E4224" s="17">
        <v>22282.284876090333</v>
      </c>
    </row>
    <row r="4225" spans="2:5" x14ac:dyDescent="0.25">
      <c r="B4225" s="15">
        <v>4222</v>
      </c>
      <c r="C4225" s="20">
        <v>44296.63048952353</v>
      </c>
      <c r="D4225" s="20">
        <v>44296.63048952353</v>
      </c>
      <c r="E4225" s="17">
        <v>45730.441733847605</v>
      </c>
    </row>
    <row r="4226" spans="2:5" x14ac:dyDescent="0.25">
      <c r="B4226" s="15">
        <v>4223</v>
      </c>
      <c r="C4226" s="20">
        <v>35403.784429876905</v>
      </c>
      <c r="D4226" s="20">
        <v>35403.784429876905</v>
      </c>
      <c r="E4226" s="17">
        <v>24836.541188550116</v>
      </c>
    </row>
    <row r="4227" spans="2:5" x14ac:dyDescent="0.25">
      <c r="B4227" s="15">
        <v>4224</v>
      </c>
      <c r="C4227" s="20">
        <v>37463.523370164592</v>
      </c>
      <c r="D4227" s="20">
        <v>37463.523370164592</v>
      </c>
      <c r="E4227" s="17">
        <v>24672.021614903886</v>
      </c>
    </row>
    <row r="4228" spans="2:5" x14ac:dyDescent="0.25">
      <c r="B4228" s="15">
        <v>4225</v>
      </c>
      <c r="C4228" s="20">
        <v>33041.859346310484</v>
      </c>
      <c r="D4228" s="20">
        <v>33041.859346310484</v>
      </c>
      <c r="E4228" s="17">
        <v>23507.194214066229</v>
      </c>
    </row>
    <row r="4229" spans="2:5" x14ac:dyDescent="0.25">
      <c r="B4229" s="15">
        <v>4226</v>
      </c>
      <c r="C4229" s="20">
        <v>57696.342749514894</v>
      </c>
      <c r="D4229" s="20">
        <v>57696.342749514894</v>
      </c>
      <c r="E4229" s="17">
        <v>31652.881250467854</v>
      </c>
    </row>
    <row r="4230" spans="2:5" x14ac:dyDescent="0.25">
      <c r="B4230" s="15">
        <v>4227</v>
      </c>
      <c r="C4230" s="20">
        <v>40291.351435965691</v>
      </c>
      <c r="D4230" s="20">
        <v>40291.351435965691</v>
      </c>
      <c r="E4230" s="17">
        <v>27281.925416788163</v>
      </c>
    </row>
    <row r="4231" spans="2:5" x14ac:dyDescent="0.25">
      <c r="B4231" s="15">
        <v>4228</v>
      </c>
      <c r="C4231" s="20">
        <v>39691.004423751016</v>
      </c>
      <c r="D4231" s="20">
        <v>39691.004423751016</v>
      </c>
      <c r="E4231" s="17">
        <v>29777.648160034256</v>
      </c>
    </row>
    <row r="4232" spans="2:5" x14ac:dyDescent="0.25">
      <c r="B4232" s="15">
        <v>4229</v>
      </c>
      <c r="C4232" s="20">
        <v>59573.767440847834</v>
      </c>
      <c r="D4232" s="20">
        <v>59573.767440847834</v>
      </c>
      <c r="E4232" s="17">
        <v>96897.349935721519</v>
      </c>
    </row>
    <row r="4233" spans="2:5" x14ac:dyDescent="0.25">
      <c r="B4233" s="15">
        <v>4230</v>
      </c>
      <c r="C4233" s="20">
        <v>43074.054537310491</v>
      </c>
      <c r="D4233" s="20">
        <v>43074.054537310491</v>
      </c>
      <c r="E4233" s="17">
        <v>31642.571734646812</v>
      </c>
    </row>
    <row r="4234" spans="2:5" x14ac:dyDescent="0.25">
      <c r="B4234" s="15">
        <v>4231</v>
      </c>
      <c r="C4234" s="20">
        <v>37975.200784229964</v>
      </c>
      <c r="D4234" s="20">
        <v>37975.200784229964</v>
      </c>
      <c r="E4234" s="17">
        <v>47001.736089798156</v>
      </c>
    </row>
    <row r="4235" spans="2:5" x14ac:dyDescent="0.25">
      <c r="B4235" s="15">
        <v>4232</v>
      </c>
      <c r="C4235" s="20">
        <v>65813.171306322576</v>
      </c>
      <c r="D4235" s="20">
        <v>65813.171306322576</v>
      </c>
      <c r="E4235" s="17">
        <v>41640.177455260688</v>
      </c>
    </row>
    <row r="4236" spans="2:5" x14ac:dyDescent="0.25">
      <c r="B4236" s="15">
        <v>4233</v>
      </c>
      <c r="C4236" s="20">
        <v>37040.686731483373</v>
      </c>
      <c r="D4236" s="20">
        <v>37040.686731483373</v>
      </c>
      <c r="E4236" s="17">
        <v>24614.282492537444</v>
      </c>
    </row>
    <row r="4237" spans="2:5" x14ac:dyDescent="0.25">
      <c r="B4237" s="15">
        <v>4234</v>
      </c>
      <c r="C4237" s="20">
        <v>47662.002291068413</v>
      </c>
      <c r="D4237" s="20">
        <v>47662.002291068413</v>
      </c>
      <c r="E4237" s="17">
        <v>20103.777019177571</v>
      </c>
    </row>
    <row r="4238" spans="2:5" x14ac:dyDescent="0.25">
      <c r="B4238" s="15">
        <v>4235</v>
      </c>
      <c r="C4238" s="20">
        <v>30521.649411868511</v>
      </c>
      <c r="D4238" s="20">
        <v>30521.649411868511</v>
      </c>
      <c r="E4238" s="17">
        <v>23583.96857206913</v>
      </c>
    </row>
    <row r="4239" spans="2:5" x14ac:dyDescent="0.25">
      <c r="B4239" s="15">
        <v>4236</v>
      </c>
      <c r="C4239" s="20">
        <v>33396.508848556507</v>
      </c>
      <c r="D4239" s="20">
        <v>33396.508848556507</v>
      </c>
      <c r="E4239" s="17">
        <v>28959.296843081014</v>
      </c>
    </row>
    <row r="4240" spans="2:5" x14ac:dyDescent="0.25">
      <c r="B4240" s="15">
        <v>4237</v>
      </c>
      <c r="C4240" s="20">
        <v>41619.27575881841</v>
      </c>
      <c r="D4240" s="20">
        <v>41619.27575881841</v>
      </c>
      <c r="E4240" s="17">
        <v>39991.824641841064</v>
      </c>
    </row>
    <row r="4241" spans="2:5" x14ac:dyDescent="0.25">
      <c r="B4241" s="15">
        <v>4238</v>
      </c>
      <c r="C4241" s="20">
        <v>47103.3834447177</v>
      </c>
      <c r="D4241" s="20">
        <v>47103.3834447177</v>
      </c>
      <c r="E4241" s="17">
        <v>36139.956458670618</v>
      </c>
    </row>
    <row r="4242" spans="2:5" x14ac:dyDescent="0.25">
      <c r="B4242" s="15">
        <v>4239</v>
      </c>
      <c r="C4242" s="20">
        <v>44846.12615694882</v>
      </c>
      <c r="D4242" s="20">
        <v>44846.12615694882</v>
      </c>
      <c r="E4242" s="17">
        <v>28016.541272060113</v>
      </c>
    </row>
    <row r="4243" spans="2:5" x14ac:dyDescent="0.25">
      <c r="B4243" s="15">
        <v>4240</v>
      </c>
      <c r="C4243" s="20">
        <v>59381.527220758871</v>
      </c>
      <c r="D4243" s="20">
        <v>59381.527220758871</v>
      </c>
      <c r="E4243" s="17">
        <v>40281.823579090182</v>
      </c>
    </row>
    <row r="4244" spans="2:5" x14ac:dyDescent="0.25">
      <c r="B4244" s="15">
        <v>4241</v>
      </c>
      <c r="C4244" s="20">
        <v>36592.831884472413</v>
      </c>
      <c r="D4244" s="20">
        <v>36592.831884472413</v>
      </c>
      <c r="E4244" s="17">
        <v>26716.689289652844</v>
      </c>
    </row>
    <row r="4245" spans="2:5" x14ac:dyDescent="0.25">
      <c r="B4245" s="15">
        <v>4242</v>
      </c>
      <c r="C4245" s="20">
        <v>41017.461033013387</v>
      </c>
      <c r="D4245" s="20">
        <v>41017.461033013387</v>
      </c>
      <c r="E4245" s="17">
        <v>85555.901913822861</v>
      </c>
    </row>
    <row r="4246" spans="2:5" x14ac:dyDescent="0.25">
      <c r="B4246" s="15">
        <v>4243</v>
      </c>
      <c r="C4246" s="20">
        <v>30740.340538554701</v>
      </c>
      <c r="D4246" s="20">
        <v>30740.340538554701</v>
      </c>
      <c r="E4246" s="17">
        <v>87263.303911866344</v>
      </c>
    </row>
    <row r="4247" spans="2:5" x14ac:dyDescent="0.25">
      <c r="B4247" s="15">
        <v>4244</v>
      </c>
      <c r="C4247" s="20">
        <v>31442.47176323512</v>
      </c>
      <c r="D4247" s="20">
        <v>31442.47176323512</v>
      </c>
      <c r="E4247" s="17">
        <v>32484.762665796046</v>
      </c>
    </row>
    <row r="4248" spans="2:5" x14ac:dyDescent="0.25">
      <c r="B4248" s="15">
        <v>4245</v>
      </c>
      <c r="C4248" s="20">
        <v>36073.750683712322</v>
      </c>
      <c r="D4248" s="20">
        <v>36073.750683712322</v>
      </c>
      <c r="E4248" s="17">
        <v>59357.906066876771</v>
      </c>
    </row>
    <row r="4249" spans="2:5" x14ac:dyDescent="0.25">
      <c r="B4249" s="15">
        <v>4246</v>
      </c>
      <c r="C4249" s="20">
        <v>35691.347563202864</v>
      </c>
      <c r="D4249" s="20">
        <v>35691.347563202864</v>
      </c>
      <c r="E4249" s="17">
        <v>30684.300361813006</v>
      </c>
    </row>
    <row r="4250" spans="2:5" x14ac:dyDescent="0.25">
      <c r="B4250" s="15">
        <v>4247</v>
      </c>
      <c r="C4250" s="20">
        <v>38675.262591009319</v>
      </c>
      <c r="D4250" s="20">
        <v>38675.262591009319</v>
      </c>
      <c r="E4250" s="17">
        <v>29117.146166851875</v>
      </c>
    </row>
    <row r="4251" spans="2:5" x14ac:dyDescent="0.25">
      <c r="B4251" s="15">
        <v>4248</v>
      </c>
      <c r="C4251" s="20">
        <v>40220.475098515213</v>
      </c>
      <c r="D4251" s="20">
        <v>40220.475098515213</v>
      </c>
      <c r="E4251" s="17">
        <v>34940.130258689249</v>
      </c>
    </row>
    <row r="4252" spans="2:5" x14ac:dyDescent="0.25">
      <c r="B4252" s="15">
        <v>4249</v>
      </c>
      <c r="C4252" s="20">
        <v>34968.81368228807</v>
      </c>
      <c r="D4252" s="20">
        <v>34968.81368228807</v>
      </c>
      <c r="E4252" s="17">
        <v>42028.083914148934</v>
      </c>
    </row>
    <row r="4253" spans="2:5" x14ac:dyDescent="0.25">
      <c r="B4253" s="15">
        <v>4250</v>
      </c>
      <c r="C4253" s="20">
        <v>42233.783186422705</v>
      </c>
      <c r="D4253" s="20">
        <v>42233.783186422705</v>
      </c>
      <c r="E4253" s="17">
        <v>86341.596378361442</v>
      </c>
    </row>
    <row r="4254" spans="2:5" x14ac:dyDescent="0.25">
      <c r="B4254" s="15">
        <v>4251</v>
      </c>
      <c r="C4254" s="20">
        <v>32005.854520611469</v>
      </c>
      <c r="D4254" s="20">
        <v>32005.854520611469</v>
      </c>
      <c r="E4254" s="17">
        <v>31245.126984130118</v>
      </c>
    </row>
    <row r="4255" spans="2:5" x14ac:dyDescent="0.25">
      <c r="B4255" s="15">
        <v>4252</v>
      </c>
      <c r="C4255" s="20">
        <v>41699.723355909126</v>
      </c>
      <c r="D4255" s="20">
        <v>41699.723355909126</v>
      </c>
      <c r="E4255" s="17">
        <v>24491.154668998999</v>
      </c>
    </row>
    <row r="4256" spans="2:5" x14ac:dyDescent="0.25">
      <c r="B4256" s="15">
        <v>4253</v>
      </c>
      <c r="C4256" s="20">
        <v>26773.914505456531</v>
      </c>
      <c r="D4256" s="20">
        <v>26773.914505456531</v>
      </c>
      <c r="E4256" s="17">
        <v>39855.694277373936</v>
      </c>
    </row>
    <row r="4257" spans="2:5" x14ac:dyDescent="0.25">
      <c r="B4257" s="15">
        <v>4254</v>
      </c>
      <c r="C4257" s="20">
        <v>47549.068649180117</v>
      </c>
      <c r="D4257" s="20">
        <v>47549.068649180117</v>
      </c>
      <c r="E4257" s="17">
        <v>78199.620178875193</v>
      </c>
    </row>
    <row r="4258" spans="2:5" x14ac:dyDescent="0.25">
      <c r="B4258" s="15">
        <v>4255</v>
      </c>
      <c r="C4258" s="20">
        <v>52360.417581080677</v>
      </c>
      <c r="D4258" s="20">
        <v>52360.417581080677</v>
      </c>
      <c r="E4258" s="17">
        <v>105997.90789658106</v>
      </c>
    </row>
    <row r="4259" spans="2:5" x14ac:dyDescent="0.25">
      <c r="B4259" s="15">
        <v>4256</v>
      </c>
      <c r="C4259" s="20">
        <v>49853.490000618687</v>
      </c>
      <c r="D4259" s="20">
        <v>49853.490000618687</v>
      </c>
      <c r="E4259" s="17">
        <v>31738.432297773317</v>
      </c>
    </row>
    <row r="4260" spans="2:5" x14ac:dyDescent="0.25">
      <c r="B4260" s="15">
        <v>4257</v>
      </c>
      <c r="C4260" s="20">
        <v>41631.334821302713</v>
      </c>
      <c r="D4260" s="20">
        <v>41631.334821302713</v>
      </c>
      <c r="E4260" s="17">
        <v>41218.632518803395</v>
      </c>
    </row>
    <row r="4261" spans="2:5" x14ac:dyDescent="0.25">
      <c r="B4261" s="15">
        <v>4258</v>
      </c>
      <c r="C4261" s="20">
        <v>41677.837096259631</v>
      </c>
      <c r="D4261" s="20">
        <v>41677.837096259631</v>
      </c>
      <c r="E4261" s="17">
        <v>88303.099685572961</v>
      </c>
    </row>
    <row r="4262" spans="2:5" x14ac:dyDescent="0.25">
      <c r="B4262" s="15">
        <v>4259</v>
      </c>
      <c r="C4262" s="20">
        <v>37184.47627126849</v>
      </c>
      <c r="D4262" s="20">
        <v>37184.47627126849</v>
      </c>
      <c r="E4262" s="17">
        <v>39356.642380262259</v>
      </c>
    </row>
    <row r="4263" spans="2:5" x14ac:dyDescent="0.25">
      <c r="B4263" s="15">
        <v>4260</v>
      </c>
      <c r="C4263" s="20">
        <v>44552.319562018405</v>
      </c>
      <c r="D4263" s="20">
        <v>44552.319562018405</v>
      </c>
      <c r="E4263" s="17">
        <v>24157.411587052968</v>
      </c>
    </row>
    <row r="4264" spans="2:5" x14ac:dyDescent="0.25">
      <c r="B4264" s="15">
        <v>4261</v>
      </c>
      <c r="C4264" s="20">
        <v>45425.944279463183</v>
      </c>
      <c r="D4264" s="20">
        <v>45425.944279463183</v>
      </c>
      <c r="E4264" s="17">
        <v>41098.378479532759</v>
      </c>
    </row>
    <row r="4265" spans="2:5" x14ac:dyDescent="0.25">
      <c r="B4265" s="15">
        <v>4262</v>
      </c>
      <c r="C4265" s="20">
        <v>27707.917871763781</v>
      </c>
      <c r="D4265" s="20">
        <v>27707.917871763781</v>
      </c>
      <c r="E4265" s="17">
        <v>33192.896756251452</v>
      </c>
    </row>
    <row r="4266" spans="2:5" x14ac:dyDescent="0.25">
      <c r="B4266" s="15">
        <v>4263</v>
      </c>
      <c r="C4266" s="20">
        <v>41392.942858564857</v>
      </c>
      <c r="D4266" s="20">
        <v>41392.942858564857</v>
      </c>
      <c r="E4266" s="17">
        <v>41659.392966647683</v>
      </c>
    </row>
    <row r="4267" spans="2:5" x14ac:dyDescent="0.25">
      <c r="B4267" s="15">
        <v>4264</v>
      </c>
      <c r="C4267" s="20">
        <v>54176.953372839009</v>
      </c>
      <c r="D4267" s="20">
        <v>54176.953372839009</v>
      </c>
      <c r="E4267" s="17">
        <v>28282.298210620917</v>
      </c>
    </row>
    <row r="4268" spans="2:5" x14ac:dyDescent="0.25">
      <c r="B4268" s="15">
        <v>4265</v>
      </c>
      <c r="C4268" s="20">
        <v>30944.470037902796</v>
      </c>
      <c r="D4268" s="20">
        <v>30944.470037902796</v>
      </c>
      <c r="E4268" s="17">
        <v>39700.486939402319</v>
      </c>
    </row>
    <row r="4269" spans="2:5" x14ac:dyDescent="0.25">
      <c r="B4269" s="15">
        <v>4266</v>
      </c>
      <c r="C4269" s="20">
        <v>42648.222737909571</v>
      </c>
      <c r="D4269" s="20">
        <v>42648.222737909571</v>
      </c>
      <c r="E4269" s="17">
        <v>32915.003528487177</v>
      </c>
    </row>
    <row r="4270" spans="2:5" x14ac:dyDescent="0.25">
      <c r="B4270" s="15">
        <v>4267</v>
      </c>
      <c r="C4270" s="20">
        <v>42582.344461800683</v>
      </c>
      <c r="D4270" s="20">
        <v>42582.344461800683</v>
      </c>
      <c r="E4270" s="17">
        <v>24778.814318228164</v>
      </c>
    </row>
    <row r="4271" spans="2:5" x14ac:dyDescent="0.25">
      <c r="B4271" s="15">
        <v>4268</v>
      </c>
      <c r="C4271" s="20">
        <v>31689.846521992662</v>
      </c>
      <c r="D4271" s="20">
        <v>31689.846521992662</v>
      </c>
      <c r="E4271" s="17">
        <v>42123.896544003706</v>
      </c>
    </row>
    <row r="4272" spans="2:5" x14ac:dyDescent="0.25">
      <c r="B4272" s="15">
        <v>4269</v>
      </c>
      <c r="C4272" s="20">
        <v>33568.309736200026</v>
      </c>
      <c r="D4272" s="20">
        <v>33568.309736200026</v>
      </c>
      <c r="E4272" s="17">
        <v>24839.010982167045</v>
      </c>
    </row>
    <row r="4273" spans="2:5" x14ac:dyDescent="0.25">
      <c r="B4273" s="15">
        <v>4270</v>
      </c>
      <c r="C4273" s="20">
        <v>42659.420455796826</v>
      </c>
      <c r="D4273" s="20">
        <v>42659.420455796826</v>
      </c>
      <c r="E4273" s="17">
        <v>47046.097973672928</v>
      </c>
    </row>
    <row r="4274" spans="2:5" x14ac:dyDescent="0.25">
      <c r="B4274" s="15">
        <v>4271</v>
      </c>
      <c r="C4274" s="20">
        <v>39200.452522244348</v>
      </c>
      <c r="D4274" s="20">
        <v>39200.452522244348</v>
      </c>
      <c r="E4274" s="17">
        <v>45697.798650354613</v>
      </c>
    </row>
    <row r="4275" spans="2:5" x14ac:dyDescent="0.25">
      <c r="B4275" s="15">
        <v>4272</v>
      </c>
      <c r="C4275" s="20">
        <v>42544.491011559017</v>
      </c>
      <c r="D4275" s="20">
        <v>42544.491011559017</v>
      </c>
      <c r="E4275" s="17">
        <v>88746.051608216847</v>
      </c>
    </row>
    <row r="4276" spans="2:5" x14ac:dyDescent="0.25">
      <c r="B4276" s="15">
        <v>4273</v>
      </c>
      <c r="C4276" s="20">
        <v>43427.237739699798</v>
      </c>
      <c r="D4276" s="20">
        <v>43427.237739699798</v>
      </c>
      <c r="E4276" s="17">
        <v>35215.962926378867</v>
      </c>
    </row>
    <row r="4277" spans="2:5" x14ac:dyDescent="0.25">
      <c r="B4277" s="15">
        <v>4274</v>
      </c>
      <c r="C4277" s="20">
        <v>47361.65274171278</v>
      </c>
      <c r="D4277" s="20">
        <v>47361.65274171278</v>
      </c>
      <c r="E4277" s="17">
        <v>28282.67840454989</v>
      </c>
    </row>
    <row r="4278" spans="2:5" x14ac:dyDescent="0.25">
      <c r="B4278" s="15">
        <v>4275</v>
      </c>
      <c r="C4278" s="20">
        <v>45880.295641384211</v>
      </c>
      <c r="D4278" s="20">
        <v>45880.295641384211</v>
      </c>
      <c r="E4278" s="17">
        <v>27714.538379752703</v>
      </c>
    </row>
    <row r="4279" spans="2:5" x14ac:dyDescent="0.25">
      <c r="B4279" s="15">
        <v>4276</v>
      </c>
      <c r="C4279" s="20">
        <v>39460.913653901807</v>
      </c>
      <c r="D4279" s="20">
        <v>39460.913653901807</v>
      </c>
      <c r="E4279" s="17">
        <v>94611.510494767339</v>
      </c>
    </row>
    <row r="4280" spans="2:5" x14ac:dyDescent="0.25">
      <c r="B4280" s="15">
        <v>4277</v>
      </c>
      <c r="C4280" s="20">
        <v>48085.925321199298</v>
      </c>
      <c r="D4280" s="20">
        <v>48085.925321199298</v>
      </c>
      <c r="E4280" s="17">
        <v>96220.828300448993</v>
      </c>
    </row>
    <row r="4281" spans="2:5" x14ac:dyDescent="0.25">
      <c r="B4281" s="15">
        <v>4278</v>
      </c>
      <c r="C4281" s="20">
        <v>34233.265854813966</v>
      </c>
      <c r="D4281" s="20">
        <v>34233.265854813966</v>
      </c>
      <c r="E4281" s="17">
        <v>94812.945894532735</v>
      </c>
    </row>
    <row r="4282" spans="2:5" x14ac:dyDescent="0.25">
      <c r="B4282" s="15">
        <v>4279</v>
      </c>
      <c r="C4282" s="20">
        <v>37222.284785357144</v>
      </c>
      <c r="D4282" s="20">
        <v>37222.284785357144</v>
      </c>
      <c r="E4282" s="17">
        <v>28973.307132506761</v>
      </c>
    </row>
    <row r="4283" spans="2:5" x14ac:dyDescent="0.25">
      <c r="B4283" s="15">
        <v>4280</v>
      </c>
      <c r="C4283" s="20">
        <v>36261.58313220452</v>
      </c>
      <c r="D4283" s="20">
        <v>36261.58313220452</v>
      </c>
      <c r="E4283" s="17">
        <v>36661.222388578361</v>
      </c>
    </row>
    <row r="4284" spans="2:5" x14ac:dyDescent="0.25">
      <c r="B4284" s="15">
        <v>4281</v>
      </c>
      <c r="C4284" s="20">
        <v>59903.391307113838</v>
      </c>
      <c r="D4284" s="20">
        <v>59903.391307113838</v>
      </c>
      <c r="E4284" s="17">
        <v>44691.009628280255</v>
      </c>
    </row>
    <row r="4285" spans="2:5" x14ac:dyDescent="0.25">
      <c r="B4285" s="15">
        <v>4282</v>
      </c>
      <c r="C4285" s="20">
        <v>36105.969212575692</v>
      </c>
      <c r="D4285" s="20">
        <v>36105.969212575692</v>
      </c>
      <c r="E4285" s="17">
        <v>37684.551888742411</v>
      </c>
    </row>
    <row r="4286" spans="2:5" x14ac:dyDescent="0.25">
      <c r="B4286" s="15">
        <v>4283</v>
      </c>
      <c r="C4286" s="20">
        <v>31351.548763956056</v>
      </c>
      <c r="D4286" s="20">
        <v>31351.548763956056</v>
      </c>
      <c r="E4286" s="17">
        <v>26993.984651624029</v>
      </c>
    </row>
    <row r="4287" spans="2:5" x14ac:dyDescent="0.25">
      <c r="B4287" s="15">
        <v>4284</v>
      </c>
      <c r="C4287" s="20">
        <v>31904.36563361271</v>
      </c>
      <c r="D4287" s="20">
        <v>31904.36563361271</v>
      </c>
      <c r="E4287" s="17">
        <v>59115.258227781429</v>
      </c>
    </row>
    <row r="4288" spans="2:5" x14ac:dyDescent="0.25">
      <c r="B4288" s="15">
        <v>4285</v>
      </c>
      <c r="C4288" s="20">
        <v>30433.132231516782</v>
      </c>
      <c r="D4288" s="20">
        <v>30433.132231516782</v>
      </c>
      <c r="E4288" s="17">
        <v>12653.411850026652</v>
      </c>
    </row>
    <row r="4289" spans="2:5" x14ac:dyDescent="0.25">
      <c r="B4289" s="15">
        <v>4286</v>
      </c>
      <c r="C4289" s="20">
        <v>29140.451074322827</v>
      </c>
      <c r="D4289" s="20">
        <v>29140.451074322827</v>
      </c>
      <c r="E4289" s="17">
        <v>87035.391419242544</v>
      </c>
    </row>
    <row r="4290" spans="2:5" x14ac:dyDescent="0.25">
      <c r="B4290" s="15">
        <v>4287</v>
      </c>
      <c r="C4290" s="20">
        <v>52346.084557369395</v>
      </c>
      <c r="D4290" s="20">
        <v>52346.084557369395</v>
      </c>
      <c r="E4290" s="17">
        <v>27679.528506134171</v>
      </c>
    </row>
    <row r="4291" spans="2:5" x14ac:dyDescent="0.25">
      <c r="B4291" s="15">
        <v>4288</v>
      </c>
      <c r="C4291" s="20">
        <v>31066.373349129284</v>
      </c>
      <c r="D4291" s="20">
        <v>31066.373349129284</v>
      </c>
      <c r="E4291" s="17">
        <v>67314.725249845607</v>
      </c>
    </row>
    <row r="4292" spans="2:5" x14ac:dyDescent="0.25">
      <c r="B4292" s="15">
        <v>4289</v>
      </c>
      <c r="C4292" s="20">
        <v>49155.507072814275</v>
      </c>
      <c r="D4292" s="20">
        <v>49155.507072814275</v>
      </c>
      <c r="E4292" s="17">
        <v>69081.667174041067</v>
      </c>
    </row>
    <row r="4293" spans="2:5" x14ac:dyDescent="0.25">
      <c r="B4293" s="15">
        <v>4290</v>
      </c>
      <c r="C4293" s="20">
        <v>40080.029028797748</v>
      </c>
      <c r="D4293" s="20">
        <v>40080.029028797748</v>
      </c>
      <c r="E4293" s="17">
        <v>69451.710989096202</v>
      </c>
    </row>
    <row r="4294" spans="2:5" x14ac:dyDescent="0.25">
      <c r="B4294" s="15">
        <v>4291</v>
      </c>
      <c r="C4294" s="20">
        <v>36577.386339398661</v>
      </c>
      <c r="D4294" s="20">
        <v>36577.386339398661</v>
      </c>
      <c r="E4294" s="17">
        <v>23052.18556579341</v>
      </c>
    </row>
    <row r="4295" spans="2:5" x14ac:dyDescent="0.25">
      <c r="B4295" s="15">
        <v>4292</v>
      </c>
      <c r="C4295" s="20">
        <v>32529.409704262333</v>
      </c>
      <c r="D4295" s="20">
        <v>32529.409704262333</v>
      </c>
      <c r="E4295" s="17">
        <v>35946.515094444127</v>
      </c>
    </row>
    <row r="4296" spans="2:5" x14ac:dyDescent="0.25">
      <c r="B4296" s="15">
        <v>4293</v>
      </c>
      <c r="C4296" s="20">
        <v>59823.901369037711</v>
      </c>
      <c r="D4296" s="20">
        <v>59823.901369037711</v>
      </c>
      <c r="E4296" s="17">
        <v>85110.251033069624</v>
      </c>
    </row>
    <row r="4297" spans="2:5" x14ac:dyDescent="0.25">
      <c r="B4297" s="15">
        <v>4294</v>
      </c>
      <c r="C4297" s="20">
        <v>40661.973571523304</v>
      </c>
      <c r="D4297" s="20">
        <v>40661.973571523304</v>
      </c>
      <c r="E4297" s="17">
        <v>39838.232421832741</v>
      </c>
    </row>
    <row r="4298" spans="2:5" x14ac:dyDescent="0.25">
      <c r="B4298" s="15">
        <v>4295</v>
      </c>
      <c r="C4298" s="20">
        <v>46534.388364763981</v>
      </c>
      <c r="D4298" s="20">
        <v>46534.388364763981</v>
      </c>
      <c r="E4298" s="17">
        <v>37019.845744095852</v>
      </c>
    </row>
    <row r="4299" spans="2:5" x14ac:dyDescent="0.25">
      <c r="B4299" s="15">
        <v>4296</v>
      </c>
      <c r="C4299" s="20">
        <v>37664.176090622372</v>
      </c>
      <c r="D4299" s="20">
        <v>37664.176090622372</v>
      </c>
      <c r="E4299" s="17">
        <v>30994.065310483275</v>
      </c>
    </row>
    <row r="4300" spans="2:5" x14ac:dyDescent="0.25">
      <c r="B4300" s="15">
        <v>4297</v>
      </c>
      <c r="C4300" s="20">
        <v>38816.765014868484</v>
      </c>
      <c r="D4300" s="20">
        <v>38816.765014868484</v>
      </c>
      <c r="E4300" s="17">
        <v>57041.384775262995</v>
      </c>
    </row>
    <row r="4301" spans="2:5" x14ac:dyDescent="0.25">
      <c r="B4301" s="15">
        <v>4298</v>
      </c>
      <c r="C4301" s="20">
        <v>53115.775895423081</v>
      </c>
      <c r="D4301" s="20">
        <v>53115.775895423081</v>
      </c>
      <c r="E4301" s="17">
        <v>59941.200023265097</v>
      </c>
    </row>
    <row r="4302" spans="2:5" x14ac:dyDescent="0.25">
      <c r="B4302" s="15">
        <v>4299</v>
      </c>
      <c r="C4302" s="20">
        <v>44952.480767883288</v>
      </c>
      <c r="D4302" s="20">
        <v>44952.480767883288</v>
      </c>
      <c r="E4302" s="17">
        <v>32224.75990429095</v>
      </c>
    </row>
    <row r="4303" spans="2:5" x14ac:dyDescent="0.25">
      <c r="B4303" s="15">
        <v>4300</v>
      </c>
      <c r="C4303" s="20">
        <v>40456.278280828104</v>
      </c>
      <c r="D4303" s="20">
        <v>40456.278280828104</v>
      </c>
      <c r="E4303" s="17">
        <v>37290.341068669601</v>
      </c>
    </row>
    <row r="4304" spans="2:5" x14ac:dyDescent="0.25">
      <c r="B4304" s="15">
        <v>4301</v>
      </c>
      <c r="C4304" s="20">
        <v>47221.751920190974</v>
      </c>
      <c r="D4304" s="20">
        <v>47221.751920190974</v>
      </c>
      <c r="E4304" s="17">
        <v>38469.158267541825</v>
      </c>
    </row>
    <row r="4305" spans="2:5" x14ac:dyDescent="0.25">
      <c r="B4305" s="15">
        <v>4302</v>
      </c>
      <c r="C4305" s="20">
        <v>31346.32134624209</v>
      </c>
      <c r="D4305" s="20">
        <v>31346.32134624209</v>
      </c>
      <c r="E4305" s="17">
        <v>66929.100425447919</v>
      </c>
    </row>
    <row r="4306" spans="2:5" x14ac:dyDescent="0.25">
      <c r="B4306" s="15">
        <v>4303</v>
      </c>
      <c r="C4306" s="20">
        <v>45697.177337223737</v>
      </c>
      <c r="D4306" s="20">
        <v>45697.177337223737</v>
      </c>
      <c r="E4306" s="17">
        <v>51248.206453875435</v>
      </c>
    </row>
    <row r="4307" spans="2:5" x14ac:dyDescent="0.25">
      <c r="B4307" s="15">
        <v>4304</v>
      </c>
      <c r="C4307" s="20">
        <v>34632.162570763088</v>
      </c>
      <c r="D4307" s="20">
        <v>34632.162570763088</v>
      </c>
      <c r="E4307" s="17">
        <v>22508.768989644839</v>
      </c>
    </row>
    <row r="4308" spans="2:5" x14ac:dyDescent="0.25">
      <c r="B4308" s="15">
        <v>4305</v>
      </c>
      <c r="C4308" s="20">
        <v>39537.220256814784</v>
      </c>
      <c r="D4308" s="20">
        <v>39537.220256814784</v>
      </c>
      <c r="E4308" s="17">
        <v>30489.816261105101</v>
      </c>
    </row>
    <row r="4309" spans="2:5" x14ac:dyDescent="0.25">
      <c r="B4309" s="15">
        <v>4306</v>
      </c>
      <c r="C4309" s="20">
        <v>29927.440390904361</v>
      </c>
      <c r="D4309" s="20">
        <v>29927.440390904361</v>
      </c>
      <c r="E4309" s="17">
        <v>38595.767527898752</v>
      </c>
    </row>
    <row r="4310" spans="2:5" x14ac:dyDescent="0.25">
      <c r="B4310" s="15">
        <v>4307</v>
      </c>
      <c r="C4310" s="20">
        <v>48233.702712186605</v>
      </c>
      <c r="D4310" s="20">
        <v>48233.702712186605</v>
      </c>
      <c r="E4310" s="17">
        <v>29945.624322714528</v>
      </c>
    </row>
    <row r="4311" spans="2:5" x14ac:dyDescent="0.25">
      <c r="B4311" s="15">
        <v>4308</v>
      </c>
      <c r="C4311" s="20">
        <v>47815.406703248256</v>
      </c>
      <c r="D4311" s="20">
        <v>47815.406703248256</v>
      </c>
      <c r="E4311" s="17">
        <v>66211.773217949914</v>
      </c>
    </row>
    <row r="4312" spans="2:5" x14ac:dyDescent="0.25">
      <c r="B4312" s="15">
        <v>4309</v>
      </c>
      <c r="C4312" s="20">
        <v>46951.618813690613</v>
      </c>
      <c r="D4312" s="20">
        <v>46951.618813690613</v>
      </c>
      <c r="E4312" s="17">
        <v>45675.195172515399</v>
      </c>
    </row>
    <row r="4313" spans="2:5" x14ac:dyDescent="0.25">
      <c r="B4313" s="15">
        <v>4310</v>
      </c>
      <c r="C4313" s="20">
        <v>40154.412169370866</v>
      </c>
      <c r="D4313" s="20">
        <v>40154.412169370866</v>
      </c>
      <c r="E4313" s="17">
        <v>34008.349945485337</v>
      </c>
    </row>
    <row r="4314" spans="2:5" x14ac:dyDescent="0.25">
      <c r="B4314" s="15">
        <v>4311</v>
      </c>
      <c r="C4314" s="20">
        <v>37508.300308528065</v>
      </c>
      <c r="D4314" s="20">
        <v>37508.300308528065</v>
      </c>
      <c r="E4314" s="17">
        <v>31747.157070039269</v>
      </c>
    </row>
    <row r="4315" spans="2:5" x14ac:dyDescent="0.25">
      <c r="B4315" s="15">
        <v>4312</v>
      </c>
      <c r="C4315" s="20">
        <v>35201.958877792073</v>
      </c>
      <c r="D4315" s="20">
        <v>35201.958877792073</v>
      </c>
      <c r="E4315" s="17">
        <v>110461.49777379821</v>
      </c>
    </row>
    <row r="4316" spans="2:5" x14ac:dyDescent="0.25">
      <c r="B4316" s="15">
        <v>4313</v>
      </c>
      <c r="C4316" s="20">
        <v>33569.585871567149</v>
      </c>
      <c r="D4316" s="20">
        <v>33569.585871567149</v>
      </c>
      <c r="E4316" s="17">
        <v>32879.370590384613</v>
      </c>
    </row>
    <row r="4317" spans="2:5" x14ac:dyDescent="0.25">
      <c r="B4317" s="15">
        <v>4314</v>
      </c>
      <c r="C4317" s="20">
        <v>36122.754255185544</v>
      </c>
      <c r="D4317" s="20">
        <v>36122.754255185544</v>
      </c>
      <c r="E4317" s="17">
        <v>31770.37967864233</v>
      </c>
    </row>
    <row r="4318" spans="2:5" x14ac:dyDescent="0.25">
      <c r="B4318" s="15">
        <v>4315</v>
      </c>
      <c r="C4318" s="20">
        <v>48551.844263661726</v>
      </c>
      <c r="D4318" s="20">
        <v>48551.844263661726</v>
      </c>
      <c r="E4318" s="17">
        <v>33934.525219257717</v>
      </c>
    </row>
    <row r="4319" spans="2:5" x14ac:dyDescent="0.25">
      <c r="B4319" s="15">
        <v>4316</v>
      </c>
      <c r="C4319" s="20">
        <v>31430.640897345595</v>
      </c>
      <c r="D4319" s="20">
        <v>31430.640897345595</v>
      </c>
      <c r="E4319" s="17">
        <v>25706.256522753549</v>
      </c>
    </row>
    <row r="4320" spans="2:5" x14ac:dyDescent="0.25">
      <c r="B4320" s="15">
        <v>4317</v>
      </c>
      <c r="C4320" s="20">
        <v>35949.012247826366</v>
      </c>
      <c r="D4320" s="20">
        <v>35949.012247826366</v>
      </c>
      <c r="E4320" s="17">
        <v>35689.858200392904</v>
      </c>
    </row>
    <row r="4321" spans="2:5" x14ac:dyDescent="0.25">
      <c r="B4321" s="15">
        <v>4318</v>
      </c>
      <c r="C4321" s="20">
        <v>49819.110060987761</v>
      </c>
      <c r="D4321" s="20">
        <v>49819.110060987761</v>
      </c>
      <c r="E4321" s="17">
        <v>36177.512130406096</v>
      </c>
    </row>
    <row r="4322" spans="2:5" x14ac:dyDescent="0.25">
      <c r="B4322" s="15">
        <v>4319</v>
      </c>
      <c r="C4322" s="20">
        <v>39806.394037792983</v>
      </c>
      <c r="D4322" s="20">
        <v>39806.394037792983</v>
      </c>
      <c r="E4322" s="17">
        <v>46376.599004696516</v>
      </c>
    </row>
    <row r="4323" spans="2:5" x14ac:dyDescent="0.25">
      <c r="B4323" s="15">
        <v>4320</v>
      </c>
      <c r="C4323" s="20">
        <v>40260.548762769169</v>
      </c>
      <c r="D4323" s="20">
        <v>40260.548762769169</v>
      </c>
      <c r="E4323" s="17">
        <v>28057.152739104615</v>
      </c>
    </row>
    <row r="4324" spans="2:5" x14ac:dyDescent="0.25">
      <c r="B4324" s="15">
        <v>4321</v>
      </c>
      <c r="C4324" s="20">
        <v>30925.866105133842</v>
      </c>
      <c r="D4324" s="20">
        <v>30925.866105133842</v>
      </c>
      <c r="E4324" s="17">
        <v>34796.957290713457</v>
      </c>
    </row>
    <row r="4325" spans="2:5" x14ac:dyDescent="0.25">
      <c r="B4325" s="15">
        <v>4322</v>
      </c>
      <c r="C4325" s="20">
        <v>48459.045707507226</v>
      </c>
      <c r="D4325" s="20">
        <v>48459.045707507226</v>
      </c>
      <c r="E4325" s="17">
        <v>23340.813761170957</v>
      </c>
    </row>
    <row r="4326" spans="2:5" x14ac:dyDescent="0.25">
      <c r="B4326" s="15">
        <v>4323</v>
      </c>
      <c r="C4326" s="20">
        <v>43550.537240609505</v>
      </c>
      <c r="D4326" s="20">
        <v>43550.537240609505</v>
      </c>
      <c r="E4326" s="17">
        <v>49921.654164766107</v>
      </c>
    </row>
    <row r="4327" spans="2:5" x14ac:dyDescent="0.25">
      <c r="B4327" s="15">
        <v>4324</v>
      </c>
      <c r="C4327" s="20">
        <v>49080.494723066156</v>
      </c>
      <c r="D4327" s="20">
        <v>49080.494723066156</v>
      </c>
      <c r="E4327" s="17">
        <v>30514.480073687217</v>
      </c>
    </row>
    <row r="4328" spans="2:5" x14ac:dyDescent="0.25">
      <c r="B4328" s="15">
        <v>4325</v>
      </c>
      <c r="C4328" s="20">
        <v>37749.950699584348</v>
      </c>
      <c r="D4328" s="20">
        <v>37749.950699584348</v>
      </c>
      <c r="E4328" s="17">
        <v>24302.550962224555</v>
      </c>
    </row>
    <row r="4329" spans="2:5" x14ac:dyDescent="0.25">
      <c r="B4329" s="15">
        <v>4326</v>
      </c>
      <c r="C4329" s="20">
        <v>37614.024975201864</v>
      </c>
      <c r="D4329" s="20">
        <v>37614.024975201864</v>
      </c>
      <c r="E4329" s="17">
        <v>24575.442358909087</v>
      </c>
    </row>
    <row r="4330" spans="2:5" x14ac:dyDescent="0.25">
      <c r="B4330" s="15">
        <v>4327</v>
      </c>
      <c r="C4330" s="20">
        <v>33327.167344170368</v>
      </c>
      <c r="D4330" s="20">
        <v>33327.167344170368</v>
      </c>
      <c r="E4330" s="17">
        <v>27961.150663808632</v>
      </c>
    </row>
    <row r="4331" spans="2:5" x14ac:dyDescent="0.25">
      <c r="B4331" s="15">
        <v>4328</v>
      </c>
      <c r="C4331" s="20">
        <v>34035.807915851125</v>
      </c>
      <c r="D4331" s="20">
        <v>34035.807915851125</v>
      </c>
      <c r="E4331" s="17">
        <v>33686.82953977416</v>
      </c>
    </row>
    <row r="4332" spans="2:5" x14ac:dyDescent="0.25">
      <c r="B4332" s="15">
        <v>4329</v>
      </c>
      <c r="C4332" s="20">
        <v>34434.79105050864</v>
      </c>
      <c r="D4332" s="20">
        <v>34434.79105050864</v>
      </c>
      <c r="E4332" s="17">
        <v>46231.155901177786</v>
      </c>
    </row>
    <row r="4333" spans="2:5" x14ac:dyDescent="0.25">
      <c r="B4333" s="15">
        <v>4330</v>
      </c>
      <c r="C4333" s="20">
        <v>47279.316049463981</v>
      </c>
      <c r="D4333" s="20">
        <v>47279.316049463981</v>
      </c>
      <c r="E4333" s="17">
        <v>32464.865832645959</v>
      </c>
    </row>
    <row r="4334" spans="2:5" x14ac:dyDescent="0.25">
      <c r="B4334" s="15">
        <v>4331</v>
      </c>
      <c r="C4334" s="20">
        <v>46022.602569765928</v>
      </c>
      <c r="D4334" s="20">
        <v>46022.602569765928</v>
      </c>
      <c r="E4334" s="17">
        <v>26432.462639731097</v>
      </c>
    </row>
    <row r="4335" spans="2:5" x14ac:dyDescent="0.25">
      <c r="B4335" s="15">
        <v>4332</v>
      </c>
      <c r="C4335" s="20">
        <v>29990.005770004642</v>
      </c>
      <c r="D4335" s="20">
        <v>29990.005770004642</v>
      </c>
      <c r="E4335" s="17">
        <v>21882.527209424399</v>
      </c>
    </row>
    <row r="4336" spans="2:5" x14ac:dyDescent="0.25">
      <c r="B4336" s="15">
        <v>4333</v>
      </c>
      <c r="C4336" s="20">
        <v>45032.098332530339</v>
      </c>
      <c r="D4336" s="20">
        <v>45032.098332530339</v>
      </c>
      <c r="E4336" s="17">
        <v>41958.741176222822</v>
      </c>
    </row>
    <row r="4337" spans="2:5" x14ac:dyDescent="0.25">
      <c r="B4337" s="15">
        <v>4334</v>
      </c>
      <c r="C4337" s="20">
        <v>44359.617965268066</v>
      </c>
      <c r="D4337" s="20">
        <v>44359.617965268066</v>
      </c>
      <c r="E4337" s="17">
        <v>37254.008397871527</v>
      </c>
    </row>
    <row r="4338" spans="2:5" x14ac:dyDescent="0.25">
      <c r="B4338" s="15">
        <v>4335</v>
      </c>
      <c r="C4338" s="20">
        <v>43240.010380484389</v>
      </c>
      <c r="D4338" s="20">
        <v>43240.010380484389</v>
      </c>
      <c r="E4338" s="17">
        <v>41908.217592952184</v>
      </c>
    </row>
    <row r="4339" spans="2:5" x14ac:dyDescent="0.25">
      <c r="B4339" s="15">
        <v>4336</v>
      </c>
      <c r="C4339" s="20">
        <v>33360.88512575395</v>
      </c>
      <c r="D4339" s="20">
        <v>33360.88512575395</v>
      </c>
      <c r="E4339" s="17">
        <v>32976.903549607741</v>
      </c>
    </row>
    <row r="4340" spans="2:5" x14ac:dyDescent="0.25">
      <c r="B4340" s="15">
        <v>4337</v>
      </c>
      <c r="C4340" s="20">
        <v>32547.668756331757</v>
      </c>
      <c r="D4340" s="20">
        <v>32547.668756331757</v>
      </c>
      <c r="E4340" s="17">
        <v>29647.047165998902</v>
      </c>
    </row>
    <row r="4341" spans="2:5" x14ac:dyDescent="0.25">
      <c r="B4341" s="15">
        <v>4338</v>
      </c>
      <c r="C4341" s="20">
        <v>44393.36673077556</v>
      </c>
      <c r="D4341" s="20">
        <v>44393.36673077556</v>
      </c>
      <c r="E4341" s="17">
        <v>31615.597175094659</v>
      </c>
    </row>
    <row r="4342" spans="2:5" x14ac:dyDescent="0.25">
      <c r="B4342" s="15">
        <v>4339</v>
      </c>
      <c r="C4342" s="20">
        <v>47361.361701259993</v>
      </c>
      <c r="D4342" s="20">
        <v>47361.361701259993</v>
      </c>
      <c r="E4342" s="17">
        <v>18907.499376173393</v>
      </c>
    </row>
    <row r="4343" spans="2:5" x14ac:dyDescent="0.25">
      <c r="B4343" s="15">
        <v>4340</v>
      </c>
      <c r="C4343" s="20">
        <v>47250.088113756115</v>
      </c>
      <c r="D4343" s="20">
        <v>47250.088113756115</v>
      </c>
      <c r="E4343" s="17">
        <v>49771.160625176257</v>
      </c>
    </row>
    <row r="4344" spans="2:5" x14ac:dyDescent="0.25">
      <c r="B4344" s="15">
        <v>4341</v>
      </c>
      <c r="C4344" s="20">
        <v>25807.391052521132</v>
      </c>
      <c r="D4344" s="20">
        <v>25807.391052521132</v>
      </c>
      <c r="E4344" s="17">
        <v>22920.09437842148</v>
      </c>
    </row>
    <row r="4345" spans="2:5" x14ac:dyDescent="0.25">
      <c r="B4345" s="15">
        <v>4342</v>
      </c>
      <c r="C4345" s="20">
        <v>40010.437481828136</v>
      </c>
      <c r="D4345" s="20">
        <v>40010.437481828136</v>
      </c>
      <c r="E4345" s="17">
        <v>37274.219422664384</v>
      </c>
    </row>
    <row r="4346" spans="2:5" x14ac:dyDescent="0.25">
      <c r="B4346" s="15">
        <v>4343</v>
      </c>
      <c r="C4346" s="20">
        <v>43839.320938250065</v>
      </c>
      <c r="D4346" s="20">
        <v>43839.320938250065</v>
      </c>
      <c r="E4346" s="17">
        <v>35615.860881804423</v>
      </c>
    </row>
    <row r="4347" spans="2:5" x14ac:dyDescent="0.25">
      <c r="B4347" s="15">
        <v>4344</v>
      </c>
      <c r="C4347" s="20">
        <v>44828.027284245902</v>
      </c>
      <c r="D4347" s="20">
        <v>44828.027284245902</v>
      </c>
      <c r="E4347" s="17">
        <v>22805.507635134843</v>
      </c>
    </row>
    <row r="4348" spans="2:5" x14ac:dyDescent="0.25">
      <c r="B4348" s="15">
        <v>4345</v>
      </c>
      <c r="C4348" s="20">
        <v>38240.9290803033</v>
      </c>
      <c r="D4348" s="20">
        <v>38240.9290803033</v>
      </c>
      <c r="E4348" s="17">
        <v>65718.655255788428</v>
      </c>
    </row>
    <row r="4349" spans="2:5" x14ac:dyDescent="0.25">
      <c r="B4349" s="15">
        <v>4346</v>
      </c>
      <c r="C4349" s="20">
        <v>33288.525679365739</v>
      </c>
      <c r="D4349" s="20">
        <v>33288.525679365739</v>
      </c>
      <c r="E4349" s="17">
        <v>32444.076538794299</v>
      </c>
    </row>
    <row r="4350" spans="2:5" x14ac:dyDescent="0.25">
      <c r="B4350" s="15">
        <v>4347</v>
      </c>
      <c r="C4350" s="20">
        <v>33262.252253769715</v>
      </c>
      <c r="D4350" s="20">
        <v>33262.252253769715</v>
      </c>
      <c r="E4350" s="17">
        <v>29212.334834892921</v>
      </c>
    </row>
    <row r="4351" spans="2:5" x14ac:dyDescent="0.25">
      <c r="B4351" s="15">
        <v>4348</v>
      </c>
      <c r="C4351" s="20">
        <v>64819.362901455366</v>
      </c>
      <c r="D4351" s="20">
        <v>64819.362901455366</v>
      </c>
      <c r="E4351" s="17">
        <v>65566.65021194618</v>
      </c>
    </row>
    <row r="4352" spans="2:5" x14ac:dyDescent="0.25">
      <c r="B4352" s="15">
        <v>4349</v>
      </c>
      <c r="C4352" s="20">
        <v>44878.868704232053</v>
      </c>
      <c r="D4352" s="20">
        <v>44878.868704232053</v>
      </c>
      <c r="E4352" s="17">
        <v>31443.317494704097</v>
      </c>
    </row>
    <row r="4353" spans="2:5" x14ac:dyDescent="0.25">
      <c r="B4353" s="15">
        <v>4350</v>
      </c>
      <c r="C4353" s="20">
        <v>32811.889100671244</v>
      </c>
      <c r="D4353" s="20">
        <v>32811.889100671244</v>
      </c>
      <c r="E4353" s="17">
        <v>72696.196120951077</v>
      </c>
    </row>
    <row r="4354" spans="2:5" x14ac:dyDescent="0.25">
      <c r="B4354" s="15">
        <v>4351</v>
      </c>
      <c r="C4354" s="20">
        <v>31080.222551077703</v>
      </c>
      <c r="D4354" s="20">
        <v>31080.222551077703</v>
      </c>
      <c r="E4354" s="17">
        <v>36380.752988259657</v>
      </c>
    </row>
    <row r="4355" spans="2:5" x14ac:dyDescent="0.25">
      <c r="B4355" s="15">
        <v>4352</v>
      </c>
      <c r="C4355" s="20">
        <v>39101.790400594953</v>
      </c>
      <c r="D4355" s="20">
        <v>39101.790400594953</v>
      </c>
      <c r="E4355" s="17">
        <v>28184.524956956146</v>
      </c>
    </row>
    <row r="4356" spans="2:5" x14ac:dyDescent="0.25">
      <c r="B4356" s="15">
        <v>4353</v>
      </c>
      <c r="C4356" s="20">
        <v>37495.841208397447</v>
      </c>
      <c r="D4356" s="20">
        <v>37495.841208397447</v>
      </c>
      <c r="E4356" s="17">
        <v>34621.654570910308</v>
      </c>
    </row>
    <row r="4357" spans="2:5" x14ac:dyDescent="0.25">
      <c r="B4357" s="15">
        <v>4354</v>
      </c>
      <c r="C4357" s="20">
        <v>39055.798032916951</v>
      </c>
      <c r="D4357" s="20">
        <v>39055.798032916951</v>
      </c>
      <c r="E4357" s="17">
        <v>37303.10980176898</v>
      </c>
    </row>
    <row r="4358" spans="2:5" x14ac:dyDescent="0.25">
      <c r="B4358" s="15">
        <v>4355</v>
      </c>
      <c r="C4358" s="20">
        <v>50255.717510744784</v>
      </c>
      <c r="D4358" s="20">
        <v>50255.717510744784</v>
      </c>
      <c r="E4358" s="17">
        <v>41291.797127096295</v>
      </c>
    </row>
    <row r="4359" spans="2:5" x14ac:dyDescent="0.25">
      <c r="B4359" s="15">
        <v>4356</v>
      </c>
      <c r="C4359" s="20">
        <v>38124.656232353904</v>
      </c>
      <c r="D4359" s="20">
        <v>38124.656232353904</v>
      </c>
      <c r="E4359" s="17">
        <v>22825.4093305768</v>
      </c>
    </row>
    <row r="4360" spans="2:5" x14ac:dyDescent="0.25">
      <c r="B4360" s="15">
        <v>4357</v>
      </c>
      <c r="C4360" s="20">
        <v>38151.426258226973</v>
      </c>
      <c r="D4360" s="20">
        <v>38151.426258226973</v>
      </c>
      <c r="E4360" s="17">
        <v>81481.972196958581</v>
      </c>
    </row>
    <row r="4361" spans="2:5" x14ac:dyDescent="0.25">
      <c r="B4361" s="15">
        <v>4358</v>
      </c>
      <c r="C4361" s="20">
        <v>37419.001368358724</v>
      </c>
      <c r="D4361" s="20">
        <v>37419.001368358724</v>
      </c>
      <c r="E4361" s="17">
        <v>39635.952563048013</v>
      </c>
    </row>
    <row r="4362" spans="2:5" x14ac:dyDescent="0.25">
      <c r="B4362" s="15">
        <v>4359</v>
      </c>
      <c r="C4362" s="20">
        <v>41241.242289448819</v>
      </c>
      <c r="D4362" s="20">
        <v>41241.242289448819</v>
      </c>
      <c r="E4362" s="17">
        <v>31816.071399697659</v>
      </c>
    </row>
    <row r="4363" spans="2:5" x14ac:dyDescent="0.25">
      <c r="B4363" s="15">
        <v>4360</v>
      </c>
      <c r="C4363" s="20">
        <v>33948.974003487856</v>
      </c>
      <c r="D4363" s="20">
        <v>33948.974003487856</v>
      </c>
      <c r="E4363" s="17">
        <v>41980.011981643154</v>
      </c>
    </row>
    <row r="4364" spans="2:5" x14ac:dyDescent="0.25">
      <c r="B4364" s="15">
        <v>4361</v>
      </c>
      <c r="C4364" s="20">
        <v>40620.296250594794</v>
      </c>
      <c r="D4364" s="20">
        <v>40620.296250594794</v>
      </c>
      <c r="E4364" s="17">
        <v>26840.632255860422</v>
      </c>
    </row>
    <row r="4365" spans="2:5" x14ac:dyDescent="0.25">
      <c r="B4365" s="15">
        <v>4362</v>
      </c>
      <c r="C4365" s="20">
        <v>36100.808697099725</v>
      </c>
      <c r="D4365" s="20">
        <v>36100.808697099725</v>
      </c>
      <c r="E4365" s="17">
        <v>117961.24013496957</v>
      </c>
    </row>
    <row r="4366" spans="2:5" x14ac:dyDescent="0.25">
      <c r="B4366" s="15">
        <v>4363</v>
      </c>
      <c r="C4366" s="20">
        <v>39450.638611777205</v>
      </c>
      <c r="D4366" s="20">
        <v>39450.638611777205</v>
      </c>
      <c r="E4366" s="17">
        <v>42629.304165635294</v>
      </c>
    </row>
    <row r="4367" spans="2:5" x14ac:dyDescent="0.25">
      <c r="B4367" s="15">
        <v>4364</v>
      </c>
      <c r="C4367" s="20">
        <v>34064.415548831857</v>
      </c>
      <c r="D4367" s="20">
        <v>34064.415548831857</v>
      </c>
      <c r="E4367" s="17">
        <v>33517.396450842578</v>
      </c>
    </row>
    <row r="4368" spans="2:5" x14ac:dyDescent="0.25">
      <c r="B4368" s="15">
        <v>4365</v>
      </c>
      <c r="C4368" s="20">
        <v>41772.464520819194</v>
      </c>
      <c r="D4368" s="20">
        <v>41772.464520819194</v>
      </c>
      <c r="E4368" s="17">
        <v>44970.216649153495</v>
      </c>
    </row>
    <row r="4369" spans="2:5" x14ac:dyDescent="0.25">
      <c r="B4369" s="15">
        <v>4366</v>
      </c>
      <c r="C4369" s="20">
        <v>36101.081421705821</v>
      </c>
      <c r="D4369" s="20">
        <v>36101.081421705821</v>
      </c>
      <c r="E4369" s="17">
        <v>68461.312990066683</v>
      </c>
    </row>
    <row r="4370" spans="2:5" x14ac:dyDescent="0.25">
      <c r="B4370" s="15">
        <v>4367</v>
      </c>
      <c r="C4370" s="20">
        <v>41296.123990618922</v>
      </c>
      <c r="D4370" s="20">
        <v>41296.123990618922</v>
      </c>
      <c r="E4370" s="17">
        <v>77722.214500382135</v>
      </c>
    </row>
    <row r="4371" spans="2:5" x14ac:dyDescent="0.25">
      <c r="B4371" s="15">
        <v>4368</v>
      </c>
      <c r="C4371" s="20">
        <v>28717.114885603158</v>
      </c>
      <c r="D4371" s="20">
        <v>28717.114885603158</v>
      </c>
      <c r="E4371" s="17">
        <v>31883.697046832025</v>
      </c>
    </row>
    <row r="4372" spans="2:5" x14ac:dyDescent="0.25">
      <c r="B4372" s="15">
        <v>4369</v>
      </c>
      <c r="C4372" s="20">
        <v>39022.266744171167</v>
      </c>
      <c r="D4372" s="20">
        <v>39022.266744171167</v>
      </c>
      <c r="E4372" s="17">
        <v>26138.563850808176</v>
      </c>
    </row>
    <row r="4373" spans="2:5" x14ac:dyDescent="0.25">
      <c r="B4373" s="15">
        <v>4370</v>
      </c>
      <c r="C4373" s="20">
        <v>41178.889608095596</v>
      </c>
      <c r="D4373" s="20">
        <v>41178.889608095596</v>
      </c>
      <c r="E4373" s="17">
        <v>49920.775039293017</v>
      </c>
    </row>
    <row r="4374" spans="2:5" x14ac:dyDescent="0.25">
      <c r="B4374" s="15">
        <v>4371</v>
      </c>
      <c r="C4374" s="20">
        <v>27232.511286997989</v>
      </c>
      <c r="D4374" s="20">
        <v>27232.511286997989</v>
      </c>
      <c r="E4374" s="17">
        <v>40172.502524526833</v>
      </c>
    </row>
    <row r="4375" spans="2:5" x14ac:dyDescent="0.25">
      <c r="B4375" s="15">
        <v>4372</v>
      </c>
      <c r="C4375" s="20">
        <v>39888.516188237038</v>
      </c>
      <c r="D4375" s="20">
        <v>39888.516188237038</v>
      </c>
      <c r="E4375" s="17">
        <v>38326.966652166666</v>
      </c>
    </row>
    <row r="4376" spans="2:5" x14ac:dyDescent="0.25">
      <c r="B4376" s="15">
        <v>4373</v>
      </c>
      <c r="C4376" s="20">
        <v>47745.97482951187</v>
      </c>
      <c r="D4376" s="20">
        <v>47745.97482951187</v>
      </c>
      <c r="E4376" s="17">
        <v>41839.576069845461</v>
      </c>
    </row>
    <row r="4377" spans="2:5" x14ac:dyDescent="0.25">
      <c r="B4377" s="15">
        <v>4374</v>
      </c>
      <c r="C4377" s="20">
        <v>45900.016715572645</v>
      </c>
      <c r="D4377" s="20">
        <v>45900.016715572645</v>
      </c>
      <c r="E4377" s="17">
        <v>36509.223453755571</v>
      </c>
    </row>
    <row r="4378" spans="2:5" x14ac:dyDescent="0.25">
      <c r="B4378" s="15">
        <v>4375</v>
      </c>
      <c r="C4378" s="20">
        <v>27655.862936381414</v>
      </c>
      <c r="D4378" s="20">
        <v>27655.862936381414</v>
      </c>
      <c r="E4378" s="17">
        <v>90386.161239584602</v>
      </c>
    </row>
    <row r="4379" spans="2:5" x14ac:dyDescent="0.25">
      <c r="B4379" s="15">
        <v>4376</v>
      </c>
      <c r="C4379" s="20">
        <v>38921.632417430141</v>
      </c>
      <c r="D4379" s="20">
        <v>38921.632417430141</v>
      </c>
      <c r="E4379" s="17">
        <v>38202.070845415241</v>
      </c>
    </row>
    <row r="4380" spans="2:5" x14ac:dyDescent="0.25">
      <c r="B4380" s="15">
        <v>4377</v>
      </c>
      <c r="C4380" s="20">
        <v>61837.396618091669</v>
      </c>
      <c r="D4380" s="20">
        <v>61837.396618091669</v>
      </c>
      <c r="E4380" s="17">
        <v>33186.395426779076</v>
      </c>
    </row>
    <row r="4381" spans="2:5" x14ac:dyDescent="0.25">
      <c r="B4381" s="15">
        <v>4378</v>
      </c>
      <c r="C4381" s="20">
        <v>38786.757594361115</v>
      </c>
      <c r="D4381" s="20">
        <v>38786.757594361115</v>
      </c>
      <c r="E4381" s="17">
        <v>86429.546823977536</v>
      </c>
    </row>
    <row r="4382" spans="2:5" x14ac:dyDescent="0.25">
      <c r="B4382" s="15">
        <v>4379</v>
      </c>
      <c r="C4382" s="20">
        <v>38522.793973314023</v>
      </c>
      <c r="D4382" s="20">
        <v>38522.793973314023</v>
      </c>
      <c r="E4382" s="17">
        <v>18638.723446055261</v>
      </c>
    </row>
    <row r="4383" spans="2:5" x14ac:dyDescent="0.25">
      <c r="B4383" s="15">
        <v>4380</v>
      </c>
      <c r="C4383" s="20">
        <v>33684.523167552565</v>
      </c>
      <c r="D4383" s="20">
        <v>33684.523167552565</v>
      </c>
      <c r="E4383" s="17">
        <v>31011.246534869661</v>
      </c>
    </row>
    <row r="4384" spans="2:5" x14ac:dyDescent="0.25">
      <c r="B4384" s="15">
        <v>4381</v>
      </c>
      <c r="C4384" s="20">
        <v>31200.352614940439</v>
      </c>
      <c r="D4384" s="20">
        <v>31200.352614940439</v>
      </c>
      <c r="E4384" s="17">
        <v>20020.621451724302</v>
      </c>
    </row>
    <row r="4385" spans="2:5" x14ac:dyDescent="0.25">
      <c r="B4385" s="15">
        <v>4382</v>
      </c>
      <c r="C4385" s="20">
        <v>41641.892508786244</v>
      </c>
      <c r="D4385" s="20">
        <v>41641.892508786244</v>
      </c>
      <c r="E4385" s="17">
        <v>37822.782131452819</v>
      </c>
    </row>
    <row r="4386" spans="2:5" x14ac:dyDescent="0.25">
      <c r="B4386" s="15">
        <v>4383</v>
      </c>
      <c r="C4386" s="20">
        <v>40262.769868437303</v>
      </c>
      <c r="D4386" s="20">
        <v>40262.769868437303</v>
      </c>
      <c r="E4386" s="17">
        <v>29191.985249493038</v>
      </c>
    </row>
    <row r="4387" spans="2:5" x14ac:dyDescent="0.25">
      <c r="B4387" s="15">
        <v>4384</v>
      </c>
      <c r="C4387" s="20">
        <v>39205.60631203212</v>
      </c>
      <c r="D4387" s="20">
        <v>39205.60631203212</v>
      </c>
      <c r="E4387" s="17">
        <v>93738.375194634471</v>
      </c>
    </row>
    <row r="4388" spans="2:5" x14ac:dyDescent="0.25">
      <c r="B4388" s="15">
        <v>4385</v>
      </c>
      <c r="C4388" s="20">
        <v>41258.829836418678</v>
      </c>
      <c r="D4388" s="20">
        <v>41258.829836418678</v>
      </c>
      <c r="E4388" s="17">
        <v>19340.389005026911</v>
      </c>
    </row>
    <row r="4389" spans="2:5" x14ac:dyDescent="0.25">
      <c r="B4389" s="15">
        <v>4386</v>
      </c>
      <c r="C4389" s="20">
        <v>39657.170743435592</v>
      </c>
      <c r="D4389" s="20">
        <v>39657.170743435592</v>
      </c>
      <c r="E4389" s="17">
        <v>29633.123767288624</v>
      </c>
    </row>
    <row r="4390" spans="2:5" x14ac:dyDescent="0.25">
      <c r="B4390" s="15">
        <v>4387</v>
      </c>
      <c r="C4390" s="20">
        <v>31962.41479589323</v>
      </c>
      <c r="D4390" s="20">
        <v>31962.41479589323</v>
      </c>
      <c r="E4390" s="17">
        <v>30544.93768083513</v>
      </c>
    </row>
    <row r="4391" spans="2:5" x14ac:dyDescent="0.25">
      <c r="B4391" s="15">
        <v>4388</v>
      </c>
      <c r="C4391" s="20">
        <v>41079.397672232655</v>
      </c>
      <c r="D4391" s="20">
        <v>41079.397672232655</v>
      </c>
      <c r="E4391" s="17">
        <v>38410.772976506043</v>
      </c>
    </row>
    <row r="4392" spans="2:5" x14ac:dyDescent="0.25">
      <c r="B4392" s="15">
        <v>4389</v>
      </c>
      <c r="C4392" s="20">
        <v>41973.710380734607</v>
      </c>
      <c r="D4392" s="20">
        <v>41973.710380734607</v>
      </c>
      <c r="E4392" s="17">
        <v>44725.110253494</v>
      </c>
    </row>
    <row r="4393" spans="2:5" x14ac:dyDescent="0.25">
      <c r="B4393" s="15">
        <v>4390</v>
      </c>
      <c r="C4393" s="20">
        <v>49144.031520050674</v>
      </c>
      <c r="D4393" s="20">
        <v>49144.031520050674</v>
      </c>
      <c r="E4393" s="17">
        <v>20275.873852053646</v>
      </c>
    </row>
    <row r="4394" spans="2:5" x14ac:dyDescent="0.25">
      <c r="B4394" s="15">
        <v>4391</v>
      </c>
      <c r="C4394" s="20">
        <v>33136.912080974893</v>
      </c>
      <c r="D4394" s="20">
        <v>33136.912080974893</v>
      </c>
      <c r="E4394" s="17">
        <v>25477.820984706352</v>
      </c>
    </row>
    <row r="4395" spans="2:5" x14ac:dyDescent="0.25">
      <c r="B4395" s="15">
        <v>4392</v>
      </c>
      <c r="C4395" s="20">
        <v>31730.06251553919</v>
      </c>
      <c r="D4395" s="20">
        <v>31730.06251553919</v>
      </c>
      <c r="E4395" s="17">
        <v>35890.228558928669</v>
      </c>
    </row>
    <row r="4396" spans="2:5" x14ac:dyDescent="0.25">
      <c r="B4396" s="15">
        <v>4393</v>
      </c>
      <c r="C4396" s="20">
        <v>50424.531149825874</v>
      </c>
      <c r="D4396" s="20">
        <v>50424.531149825874</v>
      </c>
      <c r="E4396" s="17">
        <v>27825.480555112121</v>
      </c>
    </row>
    <row r="4397" spans="2:5" x14ac:dyDescent="0.25">
      <c r="B4397" s="15">
        <v>4394</v>
      </c>
      <c r="C4397" s="20">
        <v>50232.290381499013</v>
      </c>
      <c r="D4397" s="20">
        <v>50232.290381499013</v>
      </c>
      <c r="E4397" s="17">
        <v>55687.064712120933</v>
      </c>
    </row>
    <row r="4398" spans="2:5" x14ac:dyDescent="0.25">
      <c r="B4398" s="15">
        <v>4395</v>
      </c>
      <c r="C4398" s="20">
        <v>45371.568903869302</v>
      </c>
      <c r="D4398" s="20">
        <v>45371.568903869302</v>
      </c>
      <c r="E4398" s="17">
        <v>46456.593131461428</v>
      </c>
    </row>
    <row r="4399" spans="2:5" x14ac:dyDescent="0.25">
      <c r="B4399" s="15">
        <v>4396</v>
      </c>
      <c r="C4399" s="20">
        <v>50485.50811535558</v>
      </c>
      <c r="D4399" s="20">
        <v>50485.50811535558</v>
      </c>
      <c r="E4399" s="17">
        <v>39958.691920570942</v>
      </c>
    </row>
    <row r="4400" spans="2:5" x14ac:dyDescent="0.25">
      <c r="B4400" s="15">
        <v>4397</v>
      </c>
      <c r="C4400" s="20">
        <v>43735.995773153751</v>
      </c>
      <c r="D4400" s="20">
        <v>43735.995773153751</v>
      </c>
      <c r="E4400" s="17">
        <v>23389.55610679973</v>
      </c>
    </row>
    <row r="4401" spans="2:5" x14ac:dyDescent="0.25">
      <c r="B4401" s="15">
        <v>4398</v>
      </c>
      <c r="C4401" s="20">
        <v>55689.914367309619</v>
      </c>
      <c r="D4401" s="20">
        <v>55689.914367309619</v>
      </c>
      <c r="E4401" s="17">
        <v>47432.001305020363</v>
      </c>
    </row>
    <row r="4402" spans="2:5" x14ac:dyDescent="0.25">
      <c r="B4402" s="15">
        <v>4399</v>
      </c>
      <c r="C4402" s="20">
        <v>38463.661527285345</v>
      </c>
      <c r="D4402" s="20">
        <v>38463.661527285345</v>
      </c>
      <c r="E4402" s="17">
        <v>24660.225418049631</v>
      </c>
    </row>
    <row r="4403" spans="2:5" x14ac:dyDescent="0.25">
      <c r="B4403" s="15">
        <v>4400</v>
      </c>
      <c r="C4403" s="20">
        <v>40035.54411397488</v>
      </c>
      <c r="D4403" s="20">
        <v>40035.54411397488</v>
      </c>
      <c r="E4403" s="17">
        <v>19531.990597511875</v>
      </c>
    </row>
    <row r="4404" spans="2:5" x14ac:dyDescent="0.25">
      <c r="B4404" s="15">
        <v>4401</v>
      </c>
      <c r="C4404" s="20">
        <v>36750.981876307414</v>
      </c>
      <c r="D4404" s="20">
        <v>36750.981876307414</v>
      </c>
      <c r="E4404" s="17">
        <v>35781.019787122903</v>
      </c>
    </row>
    <row r="4405" spans="2:5" x14ac:dyDescent="0.25">
      <c r="B4405" s="15">
        <v>4402</v>
      </c>
      <c r="C4405" s="20">
        <v>44705.860800557319</v>
      </c>
      <c r="D4405" s="20">
        <v>44705.860800557319</v>
      </c>
      <c r="E4405" s="17">
        <v>52367.149997441207</v>
      </c>
    </row>
    <row r="4406" spans="2:5" x14ac:dyDescent="0.25">
      <c r="B4406" s="15">
        <v>4403</v>
      </c>
      <c r="C4406" s="20">
        <v>42621.998965135237</v>
      </c>
      <c r="D4406" s="20">
        <v>42621.998965135237</v>
      </c>
      <c r="E4406" s="17">
        <v>38724.998644961437</v>
      </c>
    </row>
    <row r="4407" spans="2:5" x14ac:dyDescent="0.25">
      <c r="B4407" s="15">
        <v>4404</v>
      </c>
      <c r="C4407" s="20">
        <v>40869.022285029918</v>
      </c>
      <c r="D4407" s="20">
        <v>40869.022285029918</v>
      </c>
      <c r="E4407" s="17">
        <v>20756.964721056018</v>
      </c>
    </row>
    <row r="4408" spans="2:5" x14ac:dyDescent="0.25">
      <c r="B4408" s="15">
        <v>4405</v>
      </c>
      <c r="C4408" s="20">
        <v>49613.694427862829</v>
      </c>
      <c r="D4408" s="20">
        <v>49613.694427862829</v>
      </c>
      <c r="E4408" s="17">
        <v>76943.899255824319</v>
      </c>
    </row>
    <row r="4409" spans="2:5" x14ac:dyDescent="0.25">
      <c r="B4409" s="15">
        <v>4406</v>
      </c>
      <c r="C4409" s="20">
        <v>42059.233083246872</v>
      </c>
      <c r="D4409" s="20">
        <v>42059.233083246872</v>
      </c>
      <c r="E4409" s="17">
        <v>34373.244071824061</v>
      </c>
    </row>
    <row r="4410" spans="2:5" x14ac:dyDescent="0.25">
      <c r="B4410" s="15">
        <v>4407</v>
      </c>
      <c r="C4410" s="20">
        <v>35122.374110061595</v>
      </c>
      <c r="D4410" s="20">
        <v>35122.374110061595</v>
      </c>
      <c r="E4410" s="17">
        <v>32980.019196184381</v>
      </c>
    </row>
    <row r="4411" spans="2:5" x14ac:dyDescent="0.25">
      <c r="B4411" s="15">
        <v>4408</v>
      </c>
      <c r="C4411" s="20">
        <v>50172.019905363188</v>
      </c>
      <c r="D4411" s="20">
        <v>50172.019905363188</v>
      </c>
      <c r="E4411" s="17">
        <v>18791.46446856796</v>
      </c>
    </row>
    <row r="4412" spans="2:5" x14ac:dyDescent="0.25">
      <c r="B4412" s="15">
        <v>4409</v>
      </c>
      <c r="C4412" s="20">
        <v>29710.668664331741</v>
      </c>
      <c r="D4412" s="20">
        <v>29710.668664331741</v>
      </c>
      <c r="E4412" s="17">
        <v>85834.615418521906</v>
      </c>
    </row>
    <row r="4413" spans="2:5" x14ac:dyDescent="0.25">
      <c r="B4413" s="15">
        <v>4410</v>
      </c>
      <c r="C4413" s="20">
        <v>44089.955910498458</v>
      </c>
      <c r="D4413" s="20">
        <v>44089.955910498458</v>
      </c>
      <c r="E4413" s="17">
        <v>27135.244664336606</v>
      </c>
    </row>
    <row r="4414" spans="2:5" x14ac:dyDescent="0.25">
      <c r="B4414" s="15">
        <v>4411</v>
      </c>
      <c r="C4414" s="20">
        <v>43865.022995928608</v>
      </c>
      <c r="D4414" s="20">
        <v>43865.022995928608</v>
      </c>
      <c r="E4414" s="17">
        <v>37082.018341226292</v>
      </c>
    </row>
    <row r="4415" spans="2:5" x14ac:dyDescent="0.25">
      <c r="B4415" s="15">
        <v>4412</v>
      </c>
      <c r="C4415" s="20">
        <v>46803.921028338373</v>
      </c>
      <c r="D4415" s="20">
        <v>46803.921028338373</v>
      </c>
      <c r="E4415" s="17">
        <v>61769.299246895091</v>
      </c>
    </row>
    <row r="4416" spans="2:5" x14ac:dyDescent="0.25">
      <c r="B4416" s="15">
        <v>4413</v>
      </c>
      <c r="C4416" s="20">
        <v>57059.037253357252</v>
      </c>
      <c r="D4416" s="20">
        <v>57059.037253357252</v>
      </c>
      <c r="E4416" s="17">
        <v>39826.01073291315</v>
      </c>
    </row>
    <row r="4417" spans="2:5" x14ac:dyDescent="0.25">
      <c r="B4417" s="15">
        <v>4414</v>
      </c>
      <c r="C4417" s="20">
        <v>44367.639810935085</v>
      </c>
      <c r="D4417" s="20">
        <v>44367.639810935085</v>
      </c>
      <c r="E4417" s="17">
        <v>41144.787764997178</v>
      </c>
    </row>
    <row r="4418" spans="2:5" x14ac:dyDescent="0.25">
      <c r="B4418" s="15">
        <v>4415</v>
      </c>
      <c r="C4418" s="20">
        <v>43814.858222169722</v>
      </c>
      <c r="D4418" s="20">
        <v>43814.858222169722</v>
      </c>
      <c r="E4418" s="17">
        <v>25169.549914552714</v>
      </c>
    </row>
    <row r="4419" spans="2:5" x14ac:dyDescent="0.25">
      <c r="B4419" s="15">
        <v>4416</v>
      </c>
      <c r="C4419" s="20">
        <v>43880.64493584053</v>
      </c>
      <c r="D4419" s="20">
        <v>43880.64493584053</v>
      </c>
      <c r="E4419" s="17">
        <v>50877.337834062564</v>
      </c>
    </row>
    <row r="4420" spans="2:5" x14ac:dyDescent="0.25">
      <c r="B4420" s="15">
        <v>4417</v>
      </c>
      <c r="C4420" s="20">
        <v>48746.718697637581</v>
      </c>
      <c r="D4420" s="20">
        <v>48746.718697637581</v>
      </c>
      <c r="E4420" s="17">
        <v>22825.062018741814</v>
      </c>
    </row>
    <row r="4421" spans="2:5" x14ac:dyDescent="0.25">
      <c r="B4421" s="15">
        <v>4418</v>
      </c>
      <c r="C4421" s="20">
        <v>37002.685094336346</v>
      </c>
      <c r="D4421" s="20">
        <v>37002.685094336346</v>
      </c>
      <c r="E4421" s="17">
        <v>34571.458886393659</v>
      </c>
    </row>
    <row r="4422" spans="2:5" x14ac:dyDescent="0.25">
      <c r="B4422" s="15">
        <v>4419</v>
      </c>
      <c r="C4422" s="20">
        <v>32845.744268150476</v>
      </c>
      <c r="D4422" s="20">
        <v>32845.744268150476</v>
      </c>
      <c r="E4422" s="17">
        <v>43171.906522274629</v>
      </c>
    </row>
    <row r="4423" spans="2:5" x14ac:dyDescent="0.25">
      <c r="B4423" s="15">
        <v>4420</v>
      </c>
      <c r="C4423" s="20">
        <v>40849.26002952519</v>
      </c>
      <c r="D4423" s="20">
        <v>40849.26002952519</v>
      </c>
      <c r="E4423" s="17">
        <v>45142.092634806075</v>
      </c>
    </row>
    <row r="4424" spans="2:5" x14ac:dyDescent="0.25">
      <c r="B4424" s="15">
        <v>4421</v>
      </c>
      <c r="C4424" s="20">
        <v>47572.695192667743</v>
      </c>
      <c r="D4424" s="20">
        <v>47572.695192667743</v>
      </c>
      <c r="E4424" s="17">
        <v>22399.904637321582</v>
      </c>
    </row>
    <row r="4425" spans="2:5" x14ac:dyDescent="0.25">
      <c r="B4425" s="15">
        <v>4422</v>
      </c>
      <c r="C4425" s="20">
        <v>54975.50367450832</v>
      </c>
      <c r="D4425" s="20">
        <v>54975.50367450832</v>
      </c>
      <c r="E4425" s="17">
        <v>25707.154309709476</v>
      </c>
    </row>
    <row r="4426" spans="2:5" x14ac:dyDescent="0.25">
      <c r="B4426" s="15">
        <v>4423</v>
      </c>
      <c r="C4426" s="20">
        <v>34265.339499445043</v>
      </c>
      <c r="D4426" s="20">
        <v>34265.339499445043</v>
      </c>
      <c r="E4426" s="17">
        <v>116187.48702092789</v>
      </c>
    </row>
    <row r="4427" spans="2:5" x14ac:dyDescent="0.25">
      <c r="B4427" s="15">
        <v>4424</v>
      </c>
      <c r="C4427" s="20">
        <v>52012.499036427434</v>
      </c>
      <c r="D4427" s="20">
        <v>52012.499036427434</v>
      </c>
      <c r="E4427" s="17">
        <v>118856.1590349636</v>
      </c>
    </row>
    <row r="4428" spans="2:5" x14ac:dyDescent="0.25">
      <c r="B4428" s="15">
        <v>4425</v>
      </c>
      <c r="C4428" s="20">
        <v>34858.588038416085</v>
      </c>
      <c r="D4428" s="20">
        <v>34858.588038416085</v>
      </c>
      <c r="E4428" s="17">
        <v>55203.585237367639</v>
      </c>
    </row>
    <row r="4429" spans="2:5" x14ac:dyDescent="0.25">
      <c r="B4429" s="15">
        <v>4426</v>
      </c>
      <c r="C4429" s="20">
        <v>39698.25920064246</v>
      </c>
      <c r="D4429" s="20">
        <v>39698.25920064246</v>
      </c>
      <c r="E4429" s="17">
        <v>20554.093768179831</v>
      </c>
    </row>
    <row r="4430" spans="2:5" x14ac:dyDescent="0.25">
      <c r="B4430" s="15">
        <v>4427</v>
      </c>
      <c r="C4430" s="20">
        <v>32996.993596063818</v>
      </c>
      <c r="D4430" s="20">
        <v>32996.993596063818</v>
      </c>
      <c r="E4430" s="17">
        <v>35393.602695930349</v>
      </c>
    </row>
    <row r="4431" spans="2:5" x14ac:dyDescent="0.25">
      <c r="B4431" s="15">
        <v>4428</v>
      </c>
      <c r="C4431" s="20">
        <v>47264.81288921729</v>
      </c>
      <c r="D4431" s="20">
        <v>47264.81288921729</v>
      </c>
      <c r="E4431" s="17">
        <v>36549.825325384634</v>
      </c>
    </row>
    <row r="4432" spans="2:5" x14ac:dyDescent="0.25">
      <c r="B4432" s="15">
        <v>4429</v>
      </c>
      <c r="C4432" s="20">
        <v>34712.454982912925</v>
      </c>
      <c r="D4432" s="20">
        <v>34712.454982912925</v>
      </c>
      <c r="E4432" s="17">
        <v>47208.015860477964</v>
      </c>
    </row>
    <row r="4433" spans="2:5" x14ac:dyDescent="0.25">
      <c r="B4433" s="15">
        <v>4430</v>
      </c>
      <c r="C4433" s="20">
        <v>24058.277634513095</v>
      </c>
      <c r="D4433" s="20">
        <v>24058.277634513095</v>
      </c>
      <c r="E4433" s="17">
        <v>103564.91100588447</v>
      </c>
    </row>
    <row r="4434" spans="2:5" x14ac:dyDescent="0.25">
      <c r="B4434" s="15">
        <v>4431</v>
      </c>
      <c r="C4434" s="20">
        <v>34501.329945235106</v>
      </c>
      <c r="D4434" s="20">
        <v>34501.329945235106</v>
      </c>
      <c r="E4434" s="17">
        <v>62733.499399262277</v>
      </c>
    </row>
    <row r="4435" spans="2:5" x14ac:dyDescent="0.25">
      <c r="B4435" s="15">
        <v>4432</v>
      </c>
      <c r="C4435" s="20">
        <v>39425.261466250551</v>
      </c>
      <c r="D4435" s="20">
        <v>39425.261466250551</v>
      </c>
      <c r="E4435" s="17">
        <v>22914.894913559823</v>
      </c>
    </row>
    <row r="4436" spans="2:5" x14ac:dyDescent="0.25">
      <c r="B4436" s="15">
        <v>4433</v>
      </c>
      <c r="C4436" s="20">
        <v>33599.189475663006</v>
      </c>
      <c r="D4436" s="20">
        <v>33599.189475663006</v>
      </c>
      <c r="E4436" s="17">
        <v>53744.178733341578</v>
      </c>
    </row>
    <row r="4437" spans="2:5" x14ac:dyDescent="0.25">
      <c r="B4437" s="15">
        <v>4434</v>
      </c>
      <c r="C4437" s="20">
        <v>54584.90986053559</v>
      </c>
      <c r="D4437" s="20">
        <v>54584.90986053559</v>
      </c>
      <c r="E4437" s="17">
        <v>21832.575338945633</v>
      </c>
    </row>
    <row r="4438" spans="2:5" x14ac:dyDescent="0.25">
      <c r="B4438" s="15">
        <v>4435</v>
      </c>
      <c r="C4438" s="20">
        <v>42011.89657213421</v>
      </c>
      <c r="D4438" s="20">
        <v>42011.89657213421</v>
      </c>
      <c r="E4438" s="17">
        <v>32985.516611568099</v>
      </c>
    </row>
    <row r="4439" spans="2:5" x14ac:dyDescent="0.25">
      <c r="B4439" s="15">
        <v>4436</v>
      </c>
      <c r="C4439" s="20">
        <v>37381.635178213161</v>
      </c>
      <c r="D4439" s="20">
        <v>37381.635178213161</v>
      </c>
      <c r="E4439" s="17">
        <v>114115.45063527374</v>
      </c>
    </row>
    <row r="4440" spans="2:5" x14ac:dyDescent="0.25">
      <c r="B4440" s="15">
        <v>4437</v>
      </c>
      <c r="C4440" s="20">
        <v>44186.556067197656</v>
      </c>
      <c r="D4440" s="20">
        <v>44186.556067197656</v>
      </c>
      <c r="E4440" s="17">
        <v>45986.570935370364</v>
      </c>
    </row>
    <row r="4441" spans="2:5" x14ac:dyDescent="0.25">
      <c r="B4441" s="15">
        <v>4438</v>
      </c>
      <c r="C4441" s="20">
        <v>45294.276715136082</v>
      </c>
      <c r="D4441" s="20">
        <v>45294.276715136082</v>
      </c>
      <c r="E4441" s="17">
        <v>29117.25246318835</v>
      </c>
    </row>
    <row r="4442" spans="2:5" x14ac:dyDescent="0.25">
      <c r="B4442" s="15">
        <v>4439</v>
      </c>
      <c r="C4442" s="20">
        <v>24743.391112492733</v>
      </c>
      <c r="D4442" s="20">
        <v>24743.391112492733</v>
      </c>
      <c r="E4442" s="17">
        <v>18017.947996823092</v>
      </c>
    </row>
    <row r="4443" spans="2:5" x14ac:dyDescent="0.25">
      <c r="B4443" s="15">
        <v>4440</v>
      </c>
      <c r="C4443" s="20">
        <v>28825.733777889051</v>
      </c>
      <c r="D4443" s="20">
        <v>28825.733777889051</v>
      </c>
      <c r="E4443" s="17">
        <v>32926.076136665026</v>
      </c>
    </row>
    <row r="4444" spans="2:5" x14ac:dyDescent="0.25">
      <c r="B4444" s="15">
        <v>4441</v>
      </c>
      <c r="C4444" s="20">
        <v>27440.1475894943</v>
      </c>
      <c r="D4444" s="20">
        <v>27440.1475894943</v>
      </c>
      <c r="E4444" s="17">
        <v>54329.13375921741</v>
      </c>
    </row>
    <row r="4445" spans="2:5" x14ac:dyDescent="0.25">
      <c r="B4445" s="15">
        <v>4442</v>
      </c>
      <c r="C4445" s="20">
        <v>35974.11362297873</v>
      </c>
      <c r="D4445" s="20">
        <v>35974.11362297873</v>
      </c>
      <c r="E4445" s="17">
        <v>52948.446386021475</v>
      </c>
    </row>
    <row r="4446" spans="2:5" x14ac:dyDescent="0.25">
      <c r="B4446" s="15">
        <v>4443</v>
      </c>
      <c r="C4446" s="20">
        <v>36023.124893870205</v>
      </c>
      <c r="D4446" s="20">
        <v>36023.124893870205</v>
      </c>
      <c r="E4446" s="17">
        <v>23522.77194163336</v>
      </c>
    </row>
    <row r="4447" spans="2:5" x14ac:dyDescent="0.25">
      <c r="B4447" s="15">
        <v>4444</v>
      </c>
      <c r="C4447" s="20">
        <v>30382.524322110654</v>
      </c>
      <c r="D4447" s="20">
        <v>30382.524322110654</v>
      </c>
      <c r="E4447" s="17">
        <v>40787.359329754261</v>
      </c>
    </row>
    <row r="4448" spans="2:5" x14ac:dyDescent="0.25">
      <c r="B4448" s="15">
        <v>4445</v>
      </c>
      <c r="C4448" s="20">
        <v>33428.281711948781</v>
      </c>
      <c r="D4448" s="20">
        <v>33428.281711948781</v>
      </c>
      <c r="E4448" s="17">
        <v>27435.438435438289</v>
      </c>
    </row>
    <row r="4449" spans="2:5" x14ac:dyDescent="0.25">
      <c r="B4449" s="15">
        <v>4446</v>
      </c>
      <c r="C4449" s="20">
        <v>32435.465295005564</v>
      </c>
      <c r="D4449" s="20">
        <v>32435.465295005564</v>
      </c>
      <c r="E4449" s="17">
        <v>27316.383985090582</v>
      </c>
    </row>
    <row r="4450" spans="2:5" x14ac:dyDescent="0.25">
      <c r="B4450" s="15">
        <v>4447</v>
      </c>
      <c r="C4450" s="20">
        <v>47508.552607373204</v>
      </c>
      <c r="D4450" s="20">
        <v>47508.552607373204</v>
      </c>
      <c r="E4450" s="17">
        <v>20781.662813157662</v>
      </c>
    </row>
    <row r="4451" spans="2:5" x14ac:dyDescent="0.25">
      <c r="B4451" s="15">
        <v>4448</v>
      </c>
      <c r="C4451" s="20">
        <v>57463.724082181281</v>
      </c>
      <c r="D4451" s="20">
        <v>57463.724082181281</v>
      </c>
      <c r="E4451" s="17">
        <v>86331.56809733776</v>
      </c>
    </row>
    <row r="4452" spans="2:5" x14ac:dyDescent="0.25">
      <c r="B4452" s="15">
        <v>4449</v>
      </c>
      <c r="C4452" s="20">
        <v>46971.291425076641</v>
      </c>
      <c r="D4452" s="20">
        <v>46971.291425076641</v>
      </c>
      <c r="E4452" s="17">
        <v>35895.113855741918</v>
      </c>
    </row>
    <row r="4453" spans="2:5" x14ac:dyDescent="0.25">
      <c r="B4453" s="15">
        <v>4450</v>
      </c>
      <c r="C4453" s="20">
        <v>44052.886970201587</v>
      </c>
      <c r="D4453" s="20">
        <v>44052.886970201587</v>
      </c>
      <c r="E4453" s="17">
        <v>53373.844087321631</v>
      </c>
    </row>
    <row r="4454" spans="2:5" x14ac:dyDescent="0.25">
      <c r="B4454" s="15">
        <v>4451</v>
      </c>
      <c r="C4454" s="20">
        <v>35696.938353344034</v>
      </c>
      <c r="D4454" s="20">
        <v>35696.938353344034</v>
      </c>
      <c r="E4454" s="17">
        <v>64762.677021240561</v>
      </c>
    </row>
    <row r="4455" spans="2:5" x14ac:dyDescent="0.25">
      <c r="B4455" s="15">
        <v>4452</v>
      </c>
      <c r="C4455" s="20">
        <v>37423.346632611596</v>
      </c>
      <c r="D4455" s="20">
        <v>37423.346632611596</v>
      </c>
      <c r="E4455" s="17">
        <v>83247.164244284068</v>
      </c>
    </row>
    <row r="4456" spans="2:5" x14ac:dyDescent="0.25">
      <c r="B4456" s="15">
        <v>4453</v>
      </c>
      <c r="C4456" s="20">
        <v>35855.851842188458</v>
      </c>
      <c r="D4456" s="20">
        <v>35855.851842188458</v>
      </c>
      <c r="E4456" s="17">
        <v>36261.668173115439</v>
      </c>
    </row>
    <row r="4457" spans="2:5" x14ac:dyDescent="0.25">
      <c r="B4457" s="15">
        <v>4454</v>
      </c>
      <c r="C4457" s="20">
        <v>33252.35788589836</v>
      </c>
      <c r="D4457" s="20">
        <v>33252.35788589836</v>
      </c>
      <c r="E4457" s="17">
        <v>64595.139132578479</v>
      </c>
    </row>
    <row r="4458" spans="2:5" x14ac:dyDescent="0.25">
      <c r="B4458" s="15">
        <v>4455</v>
      </c>
      <c r="C4458" s="20">
        <v>34431.555663206957</v>
      </c>
      <c r="D4458" s="20">
        <v>34431.555663206957</v>
      </c>
      <c r="E4458" s="17">
        <v>22506.092633108809</v>
      </c>
    </row>
    <row r="4459" spans="2:5" x14ac:dyDescent="0.25">
      <c r="B4459" s="15">
        <v>4456</v>
      </c>
      <c r="C4459" s="20">
        <v>44200.07063981134</v>
      </c>
      <c r="D4459" s="20">
        <v>44200.07063981134</v>
      </c>
      <c r="E4459" s="17">
        <v>38826.354778051507</v>
      </c>
    </row>
    <row r="4460" spans="2:5" x14ac:dyDescent="0.25">
      <c r="B4460" s="15">
        <v>4457</v>
      </c>
      <c r="C4460" s="20">
        <v>35452.500818179222</v>
      </c>
      <c r="D4460" s="20">
        <v>35452.500818179222</v>
      </c>
      <c r="E4460" s="17">
        <v>25651.11286246913</v>
      </c>
    </row>
    <row r="4461" spans="2:5" x14ac:dyDescent="0.25">
      <c r="B4461" s="15">
        <v>4458</v>
      </c>
      <c r="C4461" s="20">
        <v>31677.410880404488</v>
      </c>
      <c r="D4461" s="20">
        <v>31677.410880404488</v>
      </c>
      <c r="E4461" s="17">
        <v>23402.902092514109</v>
      </c>
    </row>
    <row r="4462" spans="2:5" x14ac:dyDescent="0.25">
      <c r="B4462" s="15">
        <v>4459</v>
      </c>
      <c r="C4462" s="20">
        <v>38348.848094489593</v>
      </c>
      <c r="D4462" s="20">
        <v>38348.848094489593</v>
      </c>
      <c r="E4462" s="17">
        <v>31572.216594028301</v>
      </c>
    </row>
    <row r="4463" spans="2:5" x14ac:dyDescent="0.25">
      <c r="B4463" s="15">
        <v>4460</v>
      </c>
      <c r="C4463" s="20">
        <v>66323.487786546888</v>
      </c>
      <c r="D4463" s="20">
        <v>66323.487786546888</v>
      </c>
      <c r="E4463" s="17">
        <v>25415.876812332641</v>
      </c>
    </row>
    <row r="4464" spans="2:5" x14ac:dyDescent="0.25">
      <c r="B4464" s="15">
        <v>4461</v>
      </c>
      <c r="C4464" s="20">
        <v>54568.806093672029</v>
      </c>
      <c r="D4464" s="20">
        <v>54568.806093672029</v>
      </c>
      <c r="E4464" s="17">
        <v>42988.221599279306</v>
      </c>
    </row>
    <row r="4465" spans="2:5" x14ac:dyDescent="0.25">
      <c r="B4465" s="15">
        <v>4462</v>
      </c>
      <c r="C4465" s="20">
        <v>44731.193480474627</v>
      </c>
      <c r="D4465" s="20">
        <v>44731.193480474627</v>
      </c>
      <c r="E4465" s="17">
        <v>37292.286130376422</v>
      </c>
    </row>
    <row r="4466" spans="2:5" x14ac:dyDescent="0.25">
      <c r="B4466" s="15">
        <v>4463</v>
      </c>
      <c r="C4466" s="20">
        <v>47409.772003419377</v>
      </c>
      <c r="D4466" s="20">
        <v>47409.772003419377</v>
      </c>
      <c r="E4466" s="17">
        <v>60754.410133374644</v>
      </c>
    </row>
    <row r="4467" spans="2:5" x14ac:dyDescent="0.25">
      <c r="B4467" s="15">
        <v>4464</v>
      </c>
      <c r="C4467" s="20">
        <v>31386.566489620007</v>
      </c>
      <c r="D4467" s="20">
        <v>31386.566489620007</v>
      </c>
      <c r="E4467" s="17">
        <v>30303.38852907818</v>
      </c>
    </row>
    <row r="4468" spans="2:5" x14ac:dyDescent="0.25">
      <c r="B4468" s="15">
        <v>4465</v>
      </c>
      <c r="C4468" s="20">
        <v>45965.895915428824</v>
      </c>
      <c r="D4468" s="20">
        <v>45965.895915428824</v>
      </c>
      <c r="E4468" s="17">
        <v>36458.163461202406</v>
      </c>
    </row>
    <row r="4469" spans="2:5" x14ac:dyDescent="0.25">
      <c r="B4469" s="15">
        <v>4466</v>
      </c>
      <c r="C4469" s="20">
        <v>54688.845987804714</v>
      </c>
      <c r="D4469" s="20">
        <v>54688.845987804714</v>
      </c>
      <c r="E4469" s="17">
        <v>113620.12708644668</v>
      </c>
    </row>
    <row r="4470" spans="2:5" x14ac:dyDescent="0.25">
      <c r="B4470" s="15">
        <v>4467</v>
      </c>
      <c r="C4470" s="20">
        <v>36850.843562312257</v>
      </c>
      <c r="D4470" s="20">
        <v>36850.843562312257</v>
      </c>
      <c r="E4470" s="17">
        <v>24497.387348032869</v>
      </c>
    </row>
    <row r="4471" spans="2:5" x14ac:dyDescent="0.25">
      <c r="B4471" s="15">
        <v>4468</v>
      </c>
      <c r="C4471" s="20">
        <v>38486.132524393768</v>
      </c>
      <c r="D4471" s="20">
        <v>38486.132524393768</v>
      </c>
      <c r="E4471" s="17">
        <v>30718.031836093283</v>
      </c>
    </row>
    <row r="4472" spans="2:5" x14ac:dyDescent="0.25">
      <c r="B4472" s="15">
        <v>4469</v>
      </c>
      <c r="C4472" s="20">
        <v>45084.196229264919</v>
      </c>
      <c r="D4472" s="20">
        <v>45084.196229264919</v>
      </c>
      <c r="E4472" s="17">
        <v>38406.816259436389</v>
      </c>
    </row>
    <row r="4473" spans="2:5" x14ac:dyDescent="0.25">
      <c r="B4473" s="15">
        <v>4470</v>
      </c>
      <c r="C4473" s="20">
        <v>35582.472910099947</v>
      </c>
      <c r="D4473" s="20">
        <v>35582.472910099947</v>
      </c>
      <c r="E4473" s="17">
        <v>24660.153295175653</v>
      </c>
    </row>
    <row r="4474" spans="2:5" x14ac:dyDescent="0.25">
      <c r="B4474" s="15">
        <v>4471</v>
      </c>
      <c r="C4474" s="20">
        <v>50703.78894523628</v>
      </c>
      <c r="D4474" s="20">
        <v>50703.78894523628</v>
      </c>
      <c r="E4474" s="17">
        <v>69160.39515444664</v>
      </c>
    </row>
    <row r="4475" spans="2:5" x14ac:dyDescent="0.25">
      <c r="B4475" s="15">
        <v>4472</v>
      </c>
      <c r="C4475" s="20">
        <v>38467.263687005056</v>
      </c>
      <c r="D4475" s="20">
        <v>38467.263687005056</v>
      </c>
      <c r="E4475" s="17">
        <v>73351.275162698046</v>
      </c>
    </row>
    <row r="4476" spans="2:5" x14ac:dyDescent="0.25">
      <c r="B4476" s="15">
        <v>4473</v>
      </c>
      <c r="C4476" s="20">
        <v>33383.199368725211</v>
      </c>
      <c r="D4476" s="20">
        <v>33383.199368725211</v>
      </c>
      <c r="E4476" s="17">
        <v>32823.256901987996</v>
      </c>
    </row>
    <row r="4477" spans="2:5" x14ac:dyDescent="0.25">
      <c r="B4477" s="15">
        <v>4474</v>
      </c>
      <c r="C4477" s="20">
        <v>47952.263088317508</v>
      </c>
      <c r="D4477" s="20">
        <v>47952.263088317508</v>
      </c>
      <c r="E4477" s="17">
        <v>28391.799186586577</v>
      </c>
    </row>
    <row r="4478" spans="2:5" x14ac:dyDescent="0.25">
      <c r="B4478" s="15">
        <v>4475</v>
      </c>
      <c r="C4478" s="20">
        <v>35172.442370292316</v>
      </c>
      <c r="D4478" s="20">
        <v>35172.442370292316</v>
      </c>
      <c r="E4478" s="17">
        <v>91834.203980609644</v>
      </c>
    </row>
    <row r="4479" spans="2:5" x14ac:dyDescent="0.25">
      <c r="B4479" s="15">
        <v>4476</v>
      </c>
      <c r="C4479" s="20">
        <v>34145.52512102</v>
      </c>
      <c r="D4479" s="20">
        <v>34145.52512102</v>
      </c>
      <c r="E4479" s="17">
        <v>53917.136101821772</v>
      </c>
    </row>
    <row r="4480" spans="2:5" x14ac:dyDescent="0.25">
      <c r="B4480" s="15">
        <v>4477</v>
      </c>
      <c r="C4480" s="20">
        <v>32523.556446128925</v>
      </c>
      <c r="D4480" s="20">
        <v>32523.556446128925</v>
      </c>
      <c r="E4480" s="17">
        <v>28635.764926477019</v>
      </c>
    </row>
    <row r="4481" spans="2:5" x14ac:dyDescent="0.25">
      <c r="B4481" s="15">
        <v>4478</v>
      </c>
      <c r="C4481" s="20">
        <v>37221.34529834726</v>
      </c>
      <c r="D4481" s="20">
        <v>37221.34529834726</v>
      </c>
      <c r="E4481" s="17">
        <v>33029.49399635732</v>
      </c>
    </row>
    <row r="4482" spans="2:5" x14ac:dyDescent="0.25">
      <c r="B4482" s="15">
        <v>4479</v>
      </c>
      <c r="C4482" s="20">
        <v>32992.611307591811</v>
      </c>
      <c r="D4482" s="20">
        <v>32992.611307591811</v>
      </c>
      <c r="E4482" s="17">
        <v>41860.490455384315</v>
      </c>
    </row>
    <row r="4483" spans="2:5" x14ac:dyDescent="0.25">
      <c r="B4483" s="15">
        <v>4480</v>
      </c>
      <c r="C4483" s="20">
        <v>37002.294054958205</v>
      </c>
      <c r="D4483" s="20">
        <v>37002.294054958205</v>
      </c>
      <c r="E4483" s="17">
        <v>34712.234971122612</v>
      </c>
    </row>
    <row r="4484" spans="2:5" x14ac:dyDescent="0.25">
      <c r="B4484" s="15">
        <v>4481</v>
      </c>
      <c r="C4484" s="20">
        <v>36507.360904172914</v>
      </c>
      <c r="D4484" s="20">
        <v>36507.360904172914</v>
      </c>
      <c r="E4484" s="17">
        <v>39808.326805691504</v>
      </c>
    </row>
    <row r="4485" spans="2:5" x14ac:dyDescent="0.25">
      <c r="B4485" s="15">
        <v>4482</v>
      </c>
      <c r="C4485" s="20">
        <v>35224.233199981463</v>
      </c>
      <c r="D4485" s="20">
        <v>35224.233199981463</v>
      </c>
      <c r="E4485" s="17">
        <v>15671.692604842308</v>
      </c>
    </row>
    <row r="4486" spans="2:5" x14ac:dyDescent="0.25">
      <c r="B4486" s="15">
        <v>4483</v>
      </c>
      <c r="C4486" s="20">
        <v>43375.488302500708</v>
      </c>
      <c r="D4486" s="20">
        <v>43375.488302500708</v>
      </c>
      <c r="E4486" s="17">
        <v>50563.145703670874</v>
      </c>
    </row>
    <row r="4487" spans="2:5" x14ac:dyDescent="0.25">
      <c r="B4487" s="15">
        <v>4484</v>
      </c>
      <c r="C4487" s="20">
        <v>48098.778611642148</v>
      </c>
      <c r="D4487" s="20">
        <v>48098.778611642148</v>
      </c>
      <c r="E4487" s="17">
        <v>39146.328841660223</v>
      </c>
    </row>
    <row r="4488" spans="2:5" x14ac:dyDescent="0.25">
      <c r="B4488" s="15">
        <v>4485</v>
      </c>
      <c r="C4488" s="20">
        <v>45946.615970938808</v>
      </c>
      <c r="D4488" s="20">
        <v>45946.615970938808</v>
      </c>
      <c r="E4488" s="17">
        <v>45839.138858749029</v>
      </c>
    </row>
    <row r="4489" spans="2:5" x14ac:dyDescent="0.25">
      <c r="B4489" s="15">
        <v>4486</v>
      </c>
      <c r="C4489" s="20">
        <v>40402.691914367526</v>
      </c>
      <c r="D4489" s="20">
        <v>40402.691914367526</v>
      </c>
      <c r="E4489" s="17">
        <v>44499.105217073862</v>
      </c>
    </row>
    <row r="4490" spans="2:5" x14ac:dyDescent="0.25">
      <c r="B4490" s="15">
        <v>4487</v>
      </c>
      <c r="C4490" s="20">
        <v>44788.102208178549</v>
      </c>
      <c r="D4490" s="20">
        <v>44788.102208178549</v>
      </c>
      <c r="E4490" s="17">
        <v>39867.953427031833</v>
      </c>
    </row>
    <row r="4491" spans="2:5" x14ac:dyDescent="0.25">
      <c r="B4491" s="15">
        <v>4488</v>
      </c>
      <c r="C4491" s="20">
        <v>69045.136845440662</v>
      </c>
      <c r="D4491" s="20">
        <v>69045.136845440662</v>
      </c>
      <c r="E4491" s="17">
        <v>70643.926546406656</v>
      </c>
    </row>
    <row r="4492" spans="2:5" x14ac:dyDescent="0.25">
      <c r="B4492" s="15">
        <v>4489</v>
      </c>
      <c r="C4492" s="20">
        <v>57547.992779229848</v>
      </c>
      <c r="D4492" s="20">
        <v>57547.992779229848</v>
      </c>
      <c r="E4492" s="17">
        <v>69774.329684324708</v>
      </c>
    </row>
    <row r="4493" spans="2:5" x14ac:dyDescent="0.25">
      <c r="B4493" s="15">
        <v>4490</v>
      </c>
      <c r="C4493" s="20">
        <v>34191.826709178335</v>
      </c>
      <c r="D4493" s="20">
        <v>34191.826709178335</v>
      </c>
      <c r="E4493" s="17">
        <v>18445.022645162408</v>
      </c>
    </row>
    <row r="4494" spans="2:5" x14ac:dyDescent="0.25">
      <c r="B4494" s="15">
        <v>4491</v>
      </c>
      <c r="C4494" s="20">
        <v>52223.736985788557</v>
      </c>
      <c r="D4494" s="20">
        <v>52223.736985788557</v>
      </c>
      <c r="E4494" s="17">
        <v>80521.448777556492</v>
      </c>
    </row>
    <row r="4495" spans="2:5" x14ac:dyDescent="0.25">
      <c r="B4495" s="15">
        <v>4492</v>
      </c>
      <c r="C4495" s="20">
        <v>41487.320879029197</v>
      </c>
      <c r="D4495" s="20">
        <v>41487.320879029197</v>
      </c>
      <c r="E4495" s="17">
        <v>69045.16214953085</v>
      </c>
    </row>
    <row r="4496" spans="2:5" x14ac:dyDescent="0.25">
      <c r="B4496" s="15">
        <v>4493</v>
      </c>
      <c r="C4496" s="20">
        <v>41484.997544610611</v>
      </c>
      <c r="D4496" s="20">
        <v>41484.997544610611</v>
      </c>
      <c r="E4496" s="17">
        <v>21759.727224814978</v>
      </c>
    </row>
    <row r="4497" spans="2:5" x14ac:dyDescent="0.25">
      <c r="B4497" s="15">
        <v>4494</v>
      </c>
      <c r="C4497" s="20">
        <v>57653.593585431357</v>
      </c>
      <c r="D4497" s="20">
        <v>57653.593585431357</v>
      </c>
      <c r="E4497" s="17">
        <v>40562.008571316095</v>
      </c>
    </row>
    <row r="4498" spans="2:5" x14ac:dyDescent="0.25">
      <c r="B4498" s="15">
        <v>4495</v>
      </c>
      <c r="C4498" s="20">
        <v>41401.597912821955</v>
      </c>
      <c r="D4498" s="20">
        <v>41401.597912821955</v>
      </c>
      <c r="E4498" s="17">
        <v>34379.118975939258</v>
      </c>
    </row>
    <row r="4499" spans="2:5" x14ac:dyDescent="0.25">
      <c r="B4499" s="15">
        <v>4496</v>
      </c>
      <c r="C4499" s="20">
        <v>34216.568216877225</v>
      </c>
      <c r="D4499" s="20">
        <v>34216.568216877225</v>
      </c>
      <c r="E4499" s="17">
        <v>57468.63884055565</v>
      </c>
    </row>
    <row r="4500" spans="2:5" x14ac:dyDescent="0.25">
      <c r="B4500" s="15">
        <v>4497</v>
      </c>
      <c r="C4500" s="20">
        <v>24301.486680003316</v>
      </c>
      <c r="D4500" s="20">
        <v>24301.486680003316</v>
      </c>
      <c r="E4500" s="17">
        <v>19881.392230809095</v>
      </c>
    </row>
    <row r="4501" spans="2:5" x14ac:dyDescent="0.25">
      <c r="B4501" s="15">
        <v>4498</v>
      </c>
      <c r="C4501" s="20">
        <v>49258.539819645834</v>
      </c>
      <c r="D4501" s="20">
        <v>49258.539819645834</v>
      </c>
      <c r="E4501" s="17">
        <v>48241.496916024422</v>
      </c>
    </row>
    <row r="4502" spans="2:5" x14ac:dyDescent="0.25">
      <c r="B4502" s="15">
        <v>4499</v>
      </c>
      <c r="C4502" s="20">
        <v>34928.320629325979</v>
      </c>
      <c r="D4502" s="20">
        <v>34928.320629325979</v>
      </c>
      <c r="E4502" s="17">
        <v>34559.732554336886</v>
      </c>
    </row>
    <row r="4503" spans="2:5" x14ac:dyDescent="0.25">
      <c r="B4503" s="15">
        <v>4500</v>
      </c>
      <c r="C4503" s="20">
        <v>46514.208156703455</v>
      </c>
      <c r="D4503" s="20">
        <v>46514.208156703455</v>
      </c>
      <c r="E4503" s="17">
        <v>50419.694867048922</v>
      </c>
    </row>
    <row r="4504" spans="2:5" x14ac:dyDescent="0.25">
      <c r="B4504" s="15">
        <v>4501</v>
      </c>
      <c r="C4504" s="20">
        <v>36516.788783563061</v>
      </c>
      <c r="D4504" s="20">
        <v>36516.788783563061</v>
      </c>
      <c r="E4504" s="17">
        <v>25619.333595687287</v>
      </c>
    </row>
    <row r="4505" spans="2:5" x14ac:dyDescent="0.25">
      <c r="B4505" s="15">
        <v>4502</v>
      </c>
      <c r="C4505" s="20">
        <v>28600.495667636875</v>
      </c>
      <c r="D4505" s="20">
        <v>28600.495667636875</v>
      </c>
      <c r="E4505" s="17">
        <v>25028.39215875178</v>
      </c>
    </row>
    <row r="4506" spans="2:5" x14ac:dyDescent="0.25">
      <c r="B4506" s="15">
        <v>4503</v>
      </c>
      <c r="C4506" s="20">
        <v>46855.393936188055</v>
      </c>
      <c r="D4506" s="20">
        <v>46855.393936188055</v>
      </c>
      <c r="E4506" s="17">
        <v>37101.35205729842</v>
      </c>
    </row>
    <row r="4507" spans="2:5" x14ac:dyDescent="0.25">
      <c r="B4507" s="15">
        <v>4504</v>
      </c>
      <c r="C4507" s="20">
        <v>44838.797053291783</v>
      </c>
      <c r="D4507" s="20">
        <v>44838.797053291783</v>
      </c>
      <c r="E4507" s="17">
        <v>47132.757270952388</v>
      </c>
    </row>
    <row r="4508" spans="2:5" x14ac:dyDescent="0.25">
      <c r="B4508" s="15">
        <v>4505</v>
      </c>
      <c r="C4508" s="20">
        <v>36952.558299364202</v>
      </c>
      <c r="D4508" s="20">
        <v>36952.558299364202</v>
      </c>
      <c r="E4508" s="17">
        <v>67803.276101830153</v>
      </c>
    </row>
    <row r="4509" spans="2:5" x14ac:dyDescent="0.25">
      <c r="B4509" s="15">
        <v>4506</v>
      </c>
      <c r="C4509" s="20">
        <v>41926.361231717419</v>
      </c>
      <c r="D4509" s="20">
        <v>41926.361231717419</v>
      </c>
      <c r="E4509" s="17">
        <v>97427.539796659141</v>
      </c>
    </row>
    <row r="4510" spans="2:5" x14ac:dyDescent="0.25">
      <c r="B4510" s="15">
        <v>4507</v>
      </c>
      <c r="C4510" s="20">
        <v>39924.070437254763</v>
      </c>
      <c r="D4510" s="20">
        <v>39924.070437254763</v>
      </c>
      <c r="E4510" s="17">
        <v>25247.962506256008</v>
      </c>
    </row>
    <row r="4511" spans="2:5" x14ac:dyDescent="0.25">
      <c r="B4511" s="15">
        <v>4508</v>
      </c>
      <c r="C4511" s="20">
        <v>41172.34264420961</v>
      </c>
      <c r="D4511" s="20">
        <v>41172.34264420961</v>
      </c>
      <c r="E4511" s="17">
        <v>62940.977210488905</v>
      </c>
    </row>
    <row r="4512" spans="2:5" x14ac:dyDescent="0.25">
      <c r="B4512" s="15">
        <v>4509</v>
      </c>
      <c r="C4512" s="20">
        <v>33568.432863532391</v>
      </c>
      <c r="D4512" s="20">
        <v>33568.432863532391</v>
      </c>
      <c r="E4512" s="17">
        <v>33029.919149750531</v>
      </c>
    </row>
    <row r="4513" spans="2:5" x14ac:dyDescent="0.25">
      <c r="B4513" s="15">
        <v>4510</v>
      </c>
      <c r="C4513" s="20">
        <v>33891.581577186545</v>
      </c>
      <c r="D4513" s="20">
        <v>33891.581577186545</v>
      </c>
      <c r="E4513" s="17">
        <v>45577.999136769082</v>
      </c>
    </row>
    <row r="4514" spans="2:5" x14ac:dyDescent="0.25">
      <c r="B4514" s="15">
        <v>4511</v>
      </c>
      <c r="C4514" s="20">
        <v>49402.744080341094</v>
      </c>
      <c r="D4514" s="20">
        <v>49402.744080341094</v>
      </c>
      <c r="E4514" s="17">
        <v>107607.83382204409</v>
      </c>
    </row>
    <row r="4515" spans="2:5" x14ac:dyDescent="0.25">
      <c r="B4515" s="15">
        <v>4512</v>
      </c>
      <c r="C4515" s="20">
        <v>45372.811205363068</v>
      </c>
      <c r="D4515" s="20">
        <v>45372.811205363068</v>
      </c>
      <c r="E4515" s="17">
        <v>42551.485398786012</v>
      </c>
    </row>
    <row r="4516" spans="2:5" x14ac:dyDescent="0.25">
      <c r="B4516" s="15">
        <v>4513</v>
      </c>
      <c r="C4516" s="20">
        <v>37997.381112907206</v>
      </c>
      <c r="D4516" s="20">
        <v>37997.381112907206</v>
      </c>
      <c r="E4516" s="17">
        <v>36361.325319565047</v>
      </c>
    </row>
    <row r="4517" spans="2:5" x14ac:dyDescent="0.25">
      <c r="B4517" s="15">
        <v>4514</v>
      </c>
      <c r="C4517" s="20">
        <v>33789.372959570537</v>
      </c>
      <c r="D4517" s="20">
        <v>33789.372959570537</v>
      </c>
      <c r="E4517" s="17">
        <v>22949.178201254883</v>
      </c>
    </row>
    <row r="4518" spans="2:5" x14ac:dyDescent="0.25">
      <c r="B4518" s="15">
        <v>4515</v>
      </c>
      <c r="C4518" s="20">
        <v>48482.437042969148</v>
      </c>
      <c r="D4518" s="20">
        <v>48482.437042969148</v>
      </c>
      <c r="E4518" s="17">
        <v>92343.842203195047</v>
      </c>
    </row>
    <row r="4519" spans="2:5" x14ac:dyDescent="0.25">
      <c r="B4519" s="15">
        <v>4516</v>
      </c>
      <c r="C4519" s="20">
        <v>39568.169834791755</v>
      </c>
      <c r="D4519" s="20">
        <v>39568.169834791755</v>
      </c>
      <c r="E4519" s="17">
        <v>43174.538305230781</v>
      </c>
    </row>
    <row r="4520" spans="2:5" x14ac:dyDescent="0.25">
      <c r="B4520" s="15">
        <v>4517</v>
      </c>
      <c r="C4520" s="20">
        <v>35110.410800610174</v>
      </c>
      <c r="D4520" s="20">
        <v>35110.410800610174</v>
      </c>
      <c r="E4520" s="17">
        <v>96315.404886349395</v>
      </c>
    </row>
    <row r="4521" spans="2:5" x14ac:dyDescent="0.25">
      <c r="B4521" s="15">
        <v>4518</v>
      </c>
      <c r="C4521" s="20">
        <v>44023.63140848629</v>
      </c>
      <c r="D4521" s="20">
        <v>44023.63140848629</v>
      </c>
      <c r="E4521" s="17">
        <v>50942.714201693074</v>
      </c>
    </row>
    <row r="4522" spans="2:5" x14ac:dyDescent="0.25">
      <c r="B4522" s="15">
        <v>4519</v>
      </c>
      <c r="C4522" s="20">
        <v>42571.21271454091</v>
      </c>
      <c r="D4522" s="20">
        <v>42571.21271454091</v>
      </c>
      <c r="E4522" s="17">
        <v>23358.673899904657</v>
      </c>
    </row>
    <row r="4523" spans="2:5" x14ac:dyDescent="0.25">
      <c r="B4523" s="15">
        <v>4520</v>
      </c>
      <c r="C4523" s="20">
        <v>34098.575118481021</v>
      </c>
      <c r="D4523" s="20">
        <v>34098.575118481021</v>
      </c>
      <c r="E4523" s="17">
        <v>23924.61897674303</v>
      </c>
    </row>
    <row r="4524" spans="2:5" x14ac:dyDescent="0.25">
      <c r="B4524" s="15">
        <v>4521</v>
      </c>
      <c r="C4524" s="20">
        <v>30388.581532286571</v>
      </c>
      <c r="D4524" s="20">
        <v>30388.581532286571</v>
      </c>
      <c r="E4524" s="17">
        <v>103083.5182112339</v>
      </c>
    </row>
    <row r="4525" spans="2:5" x14ac:dyDescent="0.25">
      <c r="B4525" s="15">
        <v>4522</v>
      </c>
      <c r="C4525" s="20">
        <v>46279.789168738367</v>
      </c>
      <c r="D4525" s="20">
        <v>46279.789168738367</v>
      </c>
      <c r="E4525" s="17">
        <v>23553.979394273232</v>
      </c>
    </row>
    <row r="4526" spans="2:5" x14ac:dyDescent="0.25">
      <c r="B4526" s="15">
        <v>4523</v>
      </c>
      <c r="C4526" s="20">
        <v>38158.689506929972</v>
      </c>
      <c r="D4526" s="20">
        <v>38158.689506929972</v>
      </c>
      <c r="E4526" s="17">
        <v>21331.383114653956</v>
      </c>
    </row>
    <row r="4527" spans="2:5" x14ac:dyDescent="0.25">
      <c r="B4527" s="15">
        <v>4524</v>
      </c>
      <c r="C4527" s="20">
        <v>39912.93498252266</v>
      </c>
      <c r="D4527" s="20">
        <v>39912.93498252266</v>
      </c>
      <c r="E4527" s="17">
        <v>26880.646856974829</v>
      </c>
    </row>
    <row r="4528" spans="2:5" x14ac:dyDescent="0.25">
      <c r="B4528" s="15">
        <v>4525</v>
      </c>
      <c r="C4528" s="20">
        <v>33681.887207449981</v>
      </c>
      <c r="D4528" s="20">
        <v>33681.887207449981</v>
      </c>
      <c r="E4528" s="17">
        <v>21333.452926219703</v>
      </c>
    </row>
    <row r="4529" spans="2:5" x14ac:dyDescent="0.25">
      <c r="B4529" s="15">
        <v>4526</v>
      </c>
      <c r="C4529" s="20">
        <v>42432.313216530994</v>
      </c>
      <c r="D4529" s="20">
        <v>42432.313216530994</v>
      </c>
      <c r="E4529" s="17">
        <v>71640.601978771272</v>
      </c>
    </row>
    <row r="4530" spans="2:5" x14ac:dyDescent="0.25">
      <c r="B4530" s="15">
        <v>4527</v>
      </c>
      <c r="C4530" s="20">
        <v>44470.297807823859</v>
      </c>
      <c r="D4530" s="20">
        <v>44470.297807823859</v>
      </c>
      <c r="E4530" s="17">
        <v>38339.148642147964</v>
      </c>
    </row>
    <row r="4531" spans="2:5" x14ac:dyDescent="0.25">
      <c r="B4531" s="15">
        <v>4528</v>
      </c>
      <c r="C4531" s="20">
        <v>38040.745541269323</v>
      </c>
      <c r="D4531" s="20">
        <v>38040.745541269323</v>
      </c>
      <c r="E4531" s="17">
        <v>87566.935176840751</v>
      </c>
    </row>
    <row r="4532" spans="2:5" x14ac:dyDescent="0.25">
      <c r="B4532" s="15">
        <v>4529</v>
      </c>
      <c r="C4532" s="20">
        <v>41004.06001052307</v>
      </c>
      <c r="D4532" s="20">
        <v>41004.06001052307</v>
      </c>
      <c r="E4532" s="17">
        <v>36444.368330186211</v>
      </c>
    </row>
    <row r="4533" spans="2:5" x14ac:dyDescent="0.25">
      <c r="B4533" s="15">
        <v>4530</v>
      </c>
      <c r="C4533" s="20">
        <v>47405.958063652004</v>
      </c>
      <c r="D4533" s="20">
        <v>47405.958063652004</v>
      </c>
      <c r="E4533" s="17">
        <v>32593.521432169946</v>
      </c>
    </row>
    <row r="4534" spans="2:5" x14ac:dyDescent="0.25">
      <c r="B4534" s="15">
        <v>4531</v>
      </c>
      <c r="C4534" s="20">
        <v>40563.931432503741</v>
      </c>
      <c r="D4534" s="20">
        <v>40563.931432503741</v>
      </c>
      <c r="E4534" s="17">
        <v>50481.503600895689</v>
      </c>
    </row>
    <row r="4535" spans="2:5" x14ac:dyDescent="0.25">
      <c r="B4535" s="15">
        <v>4532</v>
      </c>
      <c r="C4535" s="20">
        <v>42273.664873739348</v>
      </c>
      <c r="D4535" s="20">
        <v>42273.664873739348</v>
      </c>
      <c r="E4535" s="17">
        <v>20905.308876844691</v>
      </c>
    </row>
    <row r="4536" spans="2:5" x14ac:dyDescent="0.25">
      <c r="B4536" s="15">
        <v>4533</v>
      </c>
      <c r="C4536" s="20">
        <v>44284.428660726851</v>
      </c>
      <c r="D4536" s="20">
        <v>44284.428660726851</v>
      </c>
      <c r="E4536" s="17">
        <v>55943.942070088589</v>
      </c>
    </row>
    <row r="4537" spans="2:5" x14ac:dyDescent="0.25">
      <c r="B4537" s="15">
        <v>4534</v>
      </c>
      <c r="C4537" s="20">
        <v>37531.954702533803</v>
      </c>
      <c r="D4537" s="20">
        <v>37531.954702533803</v>
      </c>
      <c r="E4537" s="17">
        <v>30019.059739397329</v>
      </c>
    </row>
    <row r="4538" spans="2:5" x14ac:dyDescent="0.25">
      <c r="B4538" s="15">
        <v>4535</v>
      </c>
      <c r="C4538" s="20">
        <v>44608.170119425748</v>
      </c>
      <c r="D4538" s="20">
        <v>44608.170119425748</v>
      </c>
      <c r="E4538" s="17">
        <v>28828.612464276648</v>
      </c>
    </row>
    <row r="4539" spans="2:5" x14ac:dyDescent="0.25">
      <c r="B4539" s="15">
        <v>4536</v>
      </c>
      <c r="C4539" s="20">
        <v>43179.865747846809</v>
      </c>
      <c r="D4539" s="20">
        <v>43179.865747846809</v>
      </c>
      <c r="E4539" s="17">
        <v>46476.688259959687</v>
      </c>
    </row>
    <row r="4540" spans="2:5" x14ac:dyDescent="0.25">
      <c r="B4540" s="15">
        <v>4537</v>
      </c>
      <c r="C4540" s="20">
        <v>31885.497889972448</v>
      </c>
      <c r="D4540" s="20">
        <v>31885.497889972448</v>
      </c>
      <c r="E4540" s="17">
        <v>34478.725529597832</v>
      </c>
    </row>
    <row r="4541" spans="2:5" x14ac:dyDescent="0.25">
      <c r="B4541" s="15">
        <v>4538</v>
      </c>
      <c r="C4541" s="20">
        <v>38163.251215206496</v>
      </c>
      <c r="D4541" s="20">
        <v>38163.251215206496</v>
      </c>
      <c r="E4541" s="17">
        <v>22611.267873444744</v>
      </c>
    </row>
    <row r="4542" spans="2:5" x14ac:dyDescent="0.25">
      <c r="B4542" s="15">
        <v>4539</v>
      </c>
      <c r="C4542" s="20">
        <v>51626.748717657698</v>
      </c>
      <c r="D4542" s="20">
        <v>51626.748717657698</v>
      </c>
      <c r="E4542" s="17">
        <v>36965.894482187279</v>
      </c>
    </row>
    <row r="4543" spans="2:5" x14ac:dyDescent="0.25">
      <c r="B4543" s="15">
        <v>4540</v>
      </c>
      <c r="C4543" s="20">
        <v>22787.307261730315</v>
      </c>
      <c r="D4543" s="20">
        <v>22787.307261730315</v>
      </c>
      <c r="E4543" s="17">
        <v>50633.85577053381</v>
      </c>
    </row>
    <row r="4544" spans="2:5" x14ac:dyDescent="0.25">
      <c r="B4544" s="15">
        <v>4541</v>
      </c>
      <c r="C4544" s="20">
        <v>53124.753586418505</v>
      </c>
      <c r="D4544" s="20">
        <v>53124.753586418505</v>
      </c>
      <c r="E4544" s="17">
        <v>38731.681595235845</v>
      </c>
    </row>
    <row r="4545" spans="2:5" x14ac:dyDescent="0.25">
      <c r="B4545" s="15">
        <v>4542</v>
      </c>
      <c r="C4545" s="20">
        <v>58617.877575866718</v>
      </c>
      <c r="D4545" s="20">
        <v>58617.877575866718</v>
      </c>
      <c r="E4545" s="17">
        <v>43289.890264675785</v>
      </c>
    </row>
    <row r="4546" spans="2:5" x14ac:dyDescent="0.25">
      <c r="B4546" s="15">
        <v>4543</v>
      </c>
      <c r="C4546" s="20">
        <v>45037.894607407907</v>
      </c>
      <c r="D4546" s="20">
        <v>45037.894607407907</v>
      </c>
      <c r="E4546" s="17">
        <v>46556.207717875048</v>
      </c>
    </row>
    <row r="4547" spans="2:5" x14ac:dyDescent="0.25">
      <c r="B4547" s="15">
        <v>4544</v>
      </c>
      <c r="C4547" s="20">
        <v>34053.83577185333</v>
      </c>
      <c r="D4547" s="20">
        <v>34053.83577185333</v>
      </c>
      <c r="E4547" s="17">
        <v>19716.319888515878</v>
      </c>
    </row>
    <row r="4548" spans="2:5" x14ac:dyDescent="0.25">
      <c r="B4548" s="15">
        <v>4545</v>
      </c>
      <c r="C4548" s="20">
        <v>35070.080660078755</v>
      </c>
      <c r="D4548" s="20">
        <v>35070.080660078755</v>
      </c>
      <c r="E4548" s="17">
        <v>62032.959068887445</v>
      </c>
    </row>
    <row r="4549" spans="2:5" x14ac:dyDescent="0.25">
      <c r="B4549" s="15">
        <v>4546</v>
      </c>
      <c r="C4549" s="20">
        <v>24692.461339388068</v>
      </c>
      <c r="D4549" s="20">
        <v>24692.461339388068</v>
      </c>
      <c r="E4549" s="17">
        <v>80547.201101007086</v>
      </c>
    </row>
    <row r="4550" spans="2:5" x14ac:dyDescent="0.25">
      <c r="B4550" s="15">
        <v>4547</v>
      </c>
      <c r="C4550" s="20">
        <v>36043.360135098163</v>
      </c>
      <c r="D4550" s="20">
        <v>36043.360135098163</v>
      </c>
      <c r="E4550" s="17">
        <v>34905.33187292159</v>
      </c>
    </row>
    <row r="4551" spans="2:5" x14ac:dyDescent="0.25">
      <c r="B4551" s="15">
        <v>4548</v>
      </c>
      <c r="C4551" s="20">
        <v>49859.726193455455</v>
      </c>
      <c r="D4551" s="20">
        <v>49859.726193455455</v>
      </c>
      <c r="E4551" s="17">
        <v>16454.994721282033</v>
      </c>
    </row>
    <row r="4552" spans="2:5" x14ac:dyDescent="0.25">
      <c r="B4552" s="15">
        <v>4549</v>
      </c>
      <c r="C4552" s="20">
        <v>39735.05161569429</v>
      </c>
      <c r="D4552" s="20">
        <v>39735.05161569429</v>
      </c>
      <c r="E4552" s="17">
        <v>37192.737019270666</v>
      </c>
    </row>
    <row r="4553" spans="2:5" x14ac:dyDescent="0.25">
      <c r="B4553" s="15">
        <v>4550</v>
      </c>
      <c r="C4553" s="20">
        <v>44013.555979556251</v>
      </c>
      <c r="D4553" s="20">
        <v>44013.555979556251</v>
      </c>
      <c r="E4553" s="17">
        <v>29206.931023339755</v>
      </c>
    </row>
    <row r="4554" spans="2:5" x14ac:dyDescent="0.25">
      <c r="B4554" s="15">
        <v>4551</v>
      </c>
      <c r="C4554" s="20">
        <v>27171.715091558948</v>
      </c>
      <c r="D4554" s="20">
        <v>27171.715091558948</v>
      </c>
      <c r="E4554" s="17">
        <v>35360.723452167949</v>
      </c>
    </row>
    <row r="4555" spans="2:5" x14ac:dyDescent="0.25">
      <c r="B4555" s="15">
        <v>4552</v>
      </c>
      <c r="C4555" s="20">
        <v>38306.958702136122</v>
      </c>
      <c r="D4555" s="20">
        <v>38306.958702136122</v>
      </c>
      <c r="E4555" s="17">
        <v>40754.656178890611</v>
      </c>
    </row>
    <row r="4556" spans="2:5" x14ac:dyDescent="0.25">
      <c r="B4556" s="15">
        <v>4553</v>
      </c>
      <c r="C4556" s="20">
        <v>45372.910742945736</v>
      </c>
      <c r="D4556" s="20">
        <v>45372.910742945736</v>
      </c>
      <c r="E4556" s="17">
        <v>25549.075340135496</v>
      </c>
    </row>
    <row r="4557" spans="2:5" x14ac:dyDescent="0.25">
      <c r="B4557" s="15">
        <v>4554</v>
      </c>
      <c r="C4557" s="20">
        <v>45837.650921846129</v>
      </c>
      <c r="D4557" s="20">
        <v>45837.650921846129</v>
      </c>
      <c r="E4557" s="17">
        <v>47546.07001564173</v>
      </c>
    </row>
    <row r="4558" spans="2:5" x14ac:dyDescent="0.25">
      <c r="B4558" s="15">
        <v>4555</v>
      </c>
      <c r="C4558" s="20">
        <v>55265.12932408652</v>
      </c>
      <c r="D4558" s="20">
        <v>55265.12932408652</v>
      </c>
      <c r="E4558" s="17">
        <v>38197.694344387754</v>
      </c>
    </row>
    <row r="4559" spans="2:5" x14ac:dyDescent="0.25">
      <c r="B4559" s="15">
        <v>4556</v>
      </c>
      <c r="C4559" s="20">
        <v>35631.324283390022</v>
      </c>
      <c r="D4559" s="20">
        <v>35631.324283390022</v>
      </c>
      <c r="E4559" s="17">
        <v>37004.033371516947</v>
      </c>
    </row>
    <row r="4560" spans="2:5" x14ac:dyDescent="0.25">
      <c r="B4560" s="15">
        <v>4557</v>
      </c>
      <c r="C4560" s="20">
        <v>41173.860839717265</v>
      </c>
      <c r="D4560" s="20">
        <v>41173.860839717265</v>
      </c>
      <c r="E4560" s="17">
        <v>30825.099802020548</v>
      </c>
    </row>
    <row r="4561" spans="2:5" x14ac:dyDescent="0.25">
      <c r="B4561" s="15">
        <v>4558</v>
      </c>
      <c r="C4561" s="20">
        <v>39011.3826134478</v>
      </c>
      <c r="D4561" s="20">
        <v>39011.3826134478</v>
      </c>
      <c r="E4561" s="17">
        <v>15716.808731811841</v>
      </c>
    </row>
    <row r="4562" spans="2:5" x14ac:dyDescent="0.25">
      <c r="B4562" s="15">
        <v>4559</v>
      </c>
      <c r="C4562" s="20">
        <v>36509.100938825999</v>
      </c>
      <c r="D4562" s="20">
        <v>36509.100938825999</v>
      </c>
      <c r="E4562" s="17">
        <v>60025.827749334348</v>
      </c>
    </row>
    <row r="4563" spans="2:5" x14ac:dyDescent="0.25">
      <c r="B4563" s="15">
        <v>4560</v>
      </c>
      <c r="C4563" s="20">
        <v>48829.80632681369</v>
      </c>
      <c r="D4563" s="20">
        <v>48829.80632681369</v>
      </c>
      <c r="E4563" s="17">
        <v>31010.53723613438</v>
      </c>
    </row>
    <row r="4564" spans="2:5" x14ac:dyDescent="0.25">
      <c r="B4564" s="15">
        <v>4561</v>
      </c>
      <c r="C4564" s="20">
        <v>35872.750945965898</v>
      </c>
      <c r="D4564" s="20">
        <v>35872.750945965898</v>
      </c>
      <c r="E4564" s="17">
        <v>31883.832060622626</v>
      </c>
    </row>
    <row r="4565" spans="2:5" x14ac:dyDescent="0.25">
      <c r="B4565" s="15">
        <v>4562</v>
      </c>
      <c r="C4565" s="20">
        <v>34300.311968641938</v>
      </c>
      <c r="D4565" s="20">
        <v>34300.311968641938</v>
      </c>
      <c r="E4565" s="17">
        <v>74146.336934845633</v>
      </c>
    </row>
    <row r="4566" spans="2:5" x14ac:dyDescent="0.25">
      <c r="B4566" s="15">
        <v>4563</v>
      </c>
      <c r="C4566" s="20">
        <v>25837.177220147292</v>
      </c>
      <c r="D4566" s="20">
        <v>25837.177220147292</v>
      </c>
      <c r="E4566" s="17">
        <v>30829.388072068796</v>
      </c>
    </row>
    <row r="4567" spans="2:5" x14ac:dyDescent="0.25">
      <c r="B4567" s="15">
        <v>4564</v>
      </c>
      <c r="C4567" s="20">
        <v>43856.977665646453</v>
      </c>
      <c r="D4567" s="20">
        <v>43856.977665646453</v>
      </c>
      <c r="E4567" s="17">
        <v>29627.533689290678</v>
      </c>
    </row>
    <row r="4568" spans="2:5" x14ac:dyDescent="0.25">
      <c r="B4568" s="15">
        <v>4565</v>
      </c>
      <c r="C4568" s="20">
        <v>40394.921004403455</v>
      </c>
      <c r="D4568" s="20">
        <v>40394.921004403455</v>
      </c>
      <c r="E4568" s="17">
        <v>27825.790232048377</v>
      </c>
    </row>
    <row r="4569" spans="2:5" x14ac:dyDescent="0.25">
      <c r="B4569" s="15">
        <v>4566</v>
      </c>
      <c r="C4569" s="20">
        <v>34112.746165361976</v>
      </c>
      <c r="D4569" s="20">
        <v>34112.746165361976</v>
      </c>
      <c r="E4569" s="17">
        <v>81845.843207376136</v>
      </c>
    </row>
    <row r="4570" spans="2:5" x14ac:dyDescent="0.25">
      <c r="B4570" s="15">
        <v>4567</v>
      </c>
      <c r="C4570" s="20">
        <v>34505.205477564632</v>
      </c>
      <c r="D4570" s="20">
        <v>34505.205477564632</v>
      </c>
      <c r="E4570" s="17">
        <v>36600.040844765223</v>
      </c>
    </row>
    <row r="4571" spans="2:5" x14ac:dyDescent="0.25">
      <c r="B4571" s="15">
        <v>4568</v>
      </c>
      <c r="C4571" s="20">
        <v>34497.890329515059</v>
      </c>
      <c r="D4571" s="20">
        <v>34497.890329515059</v>
      </c>
      <c r="E4571" s="17">
        <v>14919.206408501776</v>
      </c>
    </row>
    <row r="4572" spans="2:5" x14ac:dyDescent="0.25">
      <c r="B4572" s="15">
        <v>4569</v>
      </c>
      <c r="C4572" s="20">
        <v>37249.847377220773</v>
      </c>
      <c r="D4572" s="20">
        <v>37249.847377220773</v>
      </c>
      <c r="E4572" s="17">
        <v>38038.316731802173</v>
      </c>
    </row>
    <row r="4573" spans="2:5" x14ac:dyDescent="0.25">
      <c r="B4573" s="15">
        <v>4570</v>
      </c>
      <c r="C4573" s="20">
        <v>28767.764079382363</v>
      </c>
      <c r="D4573" s="20">
        <v>28767.764079382363</v>
      </c>
      <c r="E4573" s="17">
        <v>18049.809058476225</v>
      </c>
    </row>
    <row r="4574" spans="2:5" x14ac:dyDescent="0.25">
      <c r="B4574" s="15">
        <v>4571</v>
      </c>
      <c r="C4574" s="20">
        <v>44012.678054691394</v>
      </c>
      <c r="D4574" s="20">
        <v>44012.678054691394</v>
      </c>
      <c r="E4574" s="17">
        <v>35527.928517217028</v>
      </c>
    </row>
    <row r="4575" spans="2:5" x14ac:dyDescent="0.25">
      <c r="B4575" s="15">
        <v>4572</v>
      </c>
      <c r="C4575" s="20">
        <v>41196.997653571409</v>
      </c>
      <c r="D4575" s="20">
        <v>41196.997653571409</v>
      </c>
      <c r="E4575" s="17">
        <v>37806.834826919083</v>
      </c>
    </row>
    <row r="4576" spans="2:5" x14ac:dyDescent="0.25">
      <c r="B4576" s="15">
        <v>4573</v>
      </c>
      <c r="C4576" s="20">
        <v>43087.191713205451</v>
      </c>
      <c r="D4576" s="20">
        <v>43087.191713205451</v>
      </c>
      <c r="E4576" s="17">
        <v>35223.257970541046</v>
      </c>
    </row>
    <row r="4577" spans="2:5" x14ac:dyDescent="0.25">
      <c r="B4577" s="15">
        <v>4574</v>
      </c>
      <c r="C4577" s="20">
        <v>31031.747457947768</v>
      </c>
      <c r="D4577" s="20">
        <v>31031.747457947768</v>
      </c>
      <c r="E4577" s="17">
        <v>32522.751182585376</v>
      </c>
    </row>
    <row r="4578" spans="2:5" x14ac:dyDescent="0.25">
      <c r="B4578" s="15">
        <v>4575</v>
      </c>
      <c r="C4578" s="20">
        <v>31816.170300839458</v>
      </c>
      <c r="D4578" s="20">
        <v>31816.170300839458</v>
      </c>
      <c r="E4578" s="17">
        <v>68206.047797791529</v>
      </c>
    </row>
    <row r="4579" spans="2:5" x14ac:dyDescent="0.25">
      <c r="B4579" s="15">
        <v>4576</v>
      </c>
      <c r="C4579" s="20">
        <v>32704.436021450685</v>
      </c>
      <c r="D4579" s="20">
        <v>32704.436021450685</v>
      </c>
      <c r="E4579" s="17">
        <v>105534.33682265584</v>
      </c>
    </row>
    <row r="4580" spans="2:5" x14ac:dyDescent="0.25">
      <c r="B4580" s="15">
        <v>4577</v>
      </c>
      <c r="C4580" s="20">
        <v>30438.385543900858</v>
      </c>
      <c r="D4580" s="20">
        <v>30438.385543900858</v>
      </c>
      <c r="E4580" s="17">
        <v>21115.842146979496</v>
      </c>
    </row>
    <row r="4581" spans="2:5" x14ac:dyDescent="0.25">
      <c r="B4581" s="15">
        <v>4578</v>
      </c>
      <c r="C4581" s="20">
        <v>42820.669414481643</v>
      </c>
      <c r="D4581" s="20">
        <v>42820.669414481643</v>
      </c>
      <c r="E4581" s="17">
        <v>30706.594687832909</v>
      </c>
    </row>
    <row r="4582" spans="2:5" x14ac:dyDescent="0.25">
      <c r="B4582" s="15">
        <v>4579</v>
      </c>
      <c r="C4582" s="20">
        <v>50257.413095888776</v>
      </c>
      <c r="D4582" s="20">
        <v>50257.413095888776</v>
      </c>
      <c r="E4582" s="17">
        <v>29082.055929648584</v>
      </c>
    </row>
    <row r="4583" spans="2:5" x14ac:dyDescent="0.25">
      <c r="B4583" s="15">
        <v>4580</v>
      </c>
      <c r="C4583" s="20">
        <v>38851.696207375804</v>
      </c>
      <c r="D4583" s="20">
        <v>38851.696207375804</v>
      </c>
      <c r="E4583" s="17">
        <v>32152.171770327644</v>
      </c>
    </row>
    <row r="4584" spans="2:5" x14ac:dyDescent="0.25">
      <c r="B4584" s="15">
        <v>4581</v>
      </c>
      <c r="C4584" s="20">
        <v>26548.973441791401</v>
      </c>
      <c r="D4584" s="20">
        <v>26548.973441791401</v>
      </c>
      <c r="E4584" s="17">
        <v>23538.291262441635</v>
      </c>
    </row>
    <row r="4585" spans="2:5" x14ac:dyDescent="0.25">
      <c r="B4585" s="15">
        <v>4582</v>
      </c>
      <c r="C4585" s="20">
        <v>28441.796617448341</v>
      </c>
      <c r="D4585" s="20">
        <v>28441.796617448341</v>
      </c>
      <c r="E4585" s="17">
        <v>23868.18061053993</v>
      </c>
    </row>
    <row r="4586" spans="2:5" x14ac:dyDescent="0.25">
      <c r="B4586" s="15">
        <v>4583</v>
      </c>
      <c r="C4586" s="20">
        <v>54244.101058701672</v>
      </c>
      <c r="D4586" s="20">
        <v>54244.101058701672</v>
      </c>
      <c r="E4586" s="17">
        <v>37413.343509280901</v>
      </c>
    </row>
    <row r="4587" spans="2:5" x14ac:dyDescent="0.25">
      <c r="B4587" s="15">
        <v>4584</v>
      </c>
      <c r="C4587" s="20">
        <v>44957.803596701357</v>
      </c>
      <c r="D4587" s="20">
        <v>44957.803596701357</v>
      </c>
      <c r="E4587" s="17">
        <v>35001.81420608097</v>
      </c>
    </row>
    <row r="4588" spans="2:5" x14ac:dyDescent="0.25">
      <c r="B4588" s="15">
        <v>4585</v>
      </c>
      <c r="C4588" s="20">
        <v>46050.351907628334</v>
      </c>
      <c r="D4588" s="20">
        <v>46050.351907628334</v>
      </c>
      <c r="E4588" s="17">
        <v>38097.740494271806</v>
      </c>
    </row>
    <row r="4589" spans="2:5" x14ac:dyDescent="0.25">
      <c r="B4589" s="15">
        <v>4586</v>
      </c>
      <c r="C4589" s="20">
        <v>32901.10880517857</v>
      </c>
      <c r="D4589" s="20">
        <v>32901.10880517857</v>
      </c>
      <c r="E4589" s="17">
        <v>112100.18289769637</v>
      </c>
    </row>
    <row r="4590" spans="2:5" x14ac:dyDescent="0.25">
      <c r="B4590" s="15">
        <v>4587</v>
      </c>
      <c r="C4590" s="20">
        <v>34693.781027725134</v>
      </c>
      <c r="D4590" s="20">
        <v>34693.781027725134</v>
      </c>
      <c r="E4590" s="17">
        <v>24983.269952916882</v>
      </c>
    </row>
    <row r="4591" spans="2:5" x14ac:dyDescent="0.25">
      <c r="B4591" s="15">
        <v>4588</v>
      </c>
      <c r="C4591" s="20">
        <v>28827.418878017481</v>
      </c>
      <c r="D4591" s="20">
        <v>28827.418878017481</v>
      </c>
      <c r="E4591" s="17">
        <v>95113.164552368558</v>
      </c>
    </row>
    <row r="4592" spans="2:5" x14ac:dyDescent="0.25">
      <c r="B4592" s="15">
        <v>4589</v>
      </c>
      <c r="C4592" s="20">
        <v>42676.55678784375</v>
      </c>
      <c r="D4592" s="20">
        <v>42676.55678784375</v>
      </c>
      <c r="E4592" s="17">
        <v>41092.001640122973</v>
      </c>
    </row>
    <row r="4593" spans="2:5" x14ac:dyDescent="0.25">
      <c r="B4593" s="15">
        <v>4590</v>
      </c>
      <c r="C4593" s="20">
        <v>34305.727242743764</v>
      </c>
      <c r="D4593" s="20">
        <v>34305.727242743764</v>
      </c>
      <c r="E4593" s="17">
        <v>37751.000373539537</v>
      </c>
    </row>
    <row r="4594" spans="2:5" x14ac:dyDescent="0.25">
      <c r="B4594" s="15">
        <v>4591</v>
      </c>
      <c r="C4594" s="20">
        <v>49204.173523121033</v>
      </c>
      <c r="D4594" s="20">
        <v>49204.173523121033</v>
      </c>
      <c r="E4594" s="17">
        <v>37044.83243694104</v>
      </c>
    </row>
    <row r="4595" spans="2:5" x14ac:dyDescent="0.25">
      <c r="B4595" s="15">
        <v>4592</v>
      </c>
      <c r="C4595" s="20">
        <v>45307.845099239079</v>
      </c>
      <c r="D4595" s="20">
        <v>45307.845099239079</v>
      </c>
      <c r="E4595" s="17">
        <v>29213.522311475059</v>
      </c>
    </row>
    <row r="4596" spans="2:5" x14ac:dyDescent="0.25">
      <c r="B4596" s="15">
        <v>4593</v>
      </c>
      <c r="C4596" s="20">
        <v>38299.471096795372</v>
      </c>
      <c r="D4596" s="20">
        <v>38299.471096795372</v>
      </c>
      <c r="E4596" s="17">
        <v>45051.766312274216</v>
      </c>
    </row>
    <row r="4597" spans="2:5" x14ac:dyDescent="0.25">
      <c r="B4597" s="15">
        <v>4594</v>
      </c>
      <c r="C4597" s="20">
        <v>31621.699162532164</v>
      </c>
      <c r="D4597" s="20">
        <v>31621.699162532164</v>
      </c>
      <c r="E4597" s="17">
        <v>21507.406837776292</v>
      </c>
    </row>
    <row r="4598" spans="2:5" x14ac:dyDescent="0.25">
      <c r="B4598" s="15">
        <v>4595</v>
      </c>
      <c r="C4598" s="20">
        <v>37782.655072453468</v>
      </c>
      <c r="D4598" s="20">
        <v>37782.655072453468</v>
      </c>
      <c r="E4598" s="17">
        <v>82774.694826525883</v>
      </c>
    </row>
    <row r="4599" spans="2:5" x14ac:dyDescent="0.25">
      <c r="B4599" s="15">
        <v>4596</v>
      </c>
      <c r="C4599" s="20">
        <v>50380.654158645077</v>
      </c>
      <c r="D4599" s="20">
        <v>50380.654158645077</v>
      </c>
      <c r="E4599" s="17">
        <v>25257.374357338387</v>
      </c>
    </row>
    <row r="4600" spans="2:5" x14ac:dyDescent="0.25">
      <c r="B4600" s="15">
        <v>4597</v>
      </c>
      <c r="C4600" s="20">
        <v>41468.320191417988</v>
      </c>
      <c r="D4600" s="20">
        <v>41468.320191417988</v>
      </c>
      <c r="E4600" s="17">
        <v>21693.574377712543</v>
      </c>
    </row>
    <row r="4601" spans="2:5" x14ac:dyDescent="0.25">
      <c r="B4601" s="15">
        <v>4598</v>
      </c>
      <c r="C4601" s="20">
        <v>34826.825651609361</v>
      </c>
      <c r="D4601" s="20">
        <v>34826.825651609361</v>
      </c>
      <c r="E4601" s="17">
        <v>52327.284493318723</v>
      </c>
    </row>
    <row r="4602" spans="2:5" x14ac:dyDescent="0.25">
      <c r="B4602" s="15">
        <v>4599</v>
      </c>
      <c r="C4602" s="20">
        <v>29451.605582881406</v>
      </c>
      <c r="D4602" s="20">
        <v>29451.605582881406</v>
      </c>
      <c r="E4602" s="17">
        <v>24520.723809842908</v>
      </c>
    </row>
    <row r="4603" spans="2:5" x14ac:dyDescent="0.25">
      <c r="B4603" s="15">
        <v>4600</v>
      </c>
      <c r="C4603" s="20">
        <v>49454.113005673527</v>
      </c>
      <c r="D4603" s="20">
        <v>49454.113005673527</v>
      </c>
      <c r="E4603" s="17">
        <v>48537.903654108944</v>
      </c>
    </row>
    <row r="4604" spans="2:5" x14ac:dyDescent="0.25">
      <c r="B4604" s="15">
        <v>4601</v>
      </c>
      <c r="C4604" s="20">
        <v>40852.256265921962</v>
      </c>
      <c r="D4604" s="20">
        <v>40852.256265921962</v>
      </c>
      <c r="E4604" s="17">
        <v>44323.584612654828</v>
      </c>
    </row>
    <row r="4605" spans="2:5" x14ac:dyDescent="0.25">
      <c r="B4605" s="15">
        <v>4602</v>
      </c>
      <c r="C4605" s="20">
        <v>35517.119654105947</v>
      </c>
      <c r="D4605" s="20">
        <v>35517.119654105947</v>
      </c>
      <c r="E4605" s="17">
        <v>20901.302658894278</v>
      </c>
    </row>
    <row r="4606" spans="2:5" x14ac:dyDescent="0.25">
      <c r="B4606" s="15">
        <v>4603</v>
      </c>
      <c r="C4606" s="20">
        <v>40180.738380765193</v>
      </c>
      <c r="D4606" s="20">
        <v>40180.738380765193</v>
      </c>
      <c r="E4606" s="17">
        <v>56302.572203201795</v>
      </c>
    </row>
    <row r="4607" spans="2:5" x14ac:dyDescent="0.25">
      <c r="B4607" s="15">
        <v>4604</v>
      </c>
      <c r="C4607" s="20">
        <v>41177.702484143105</v>
      </c>
      <c r="D4607" s="20">
        <v>41177.702484143105</v>
      </c>
      <c r="E4607" s="17">
        <v>38791.830781093289</v>
      </c>
    </row>
    <row r="4608" spans="2:5" x14ac:dyDescent="0.25">
      <c r="B4608" s="15">
        <v>4605</v>
      </c>
      <c r="C4608" s="20">
        <v>43158.022792148222</v>
      </c>
      <c r="D4608" s="20">
        <v>43158.022792148222</v>
      </c>
      <c r="E4608" s="17">
        <v>75640.320324086526</v>
      </c>
    </row>
    <row r="4609" spans="2:5" x14ac:dyDescent="0.25">
      <c r="B4609" s="15">
        <v>4606</v>
      </c>
      <c r="C4609" s="20">
        <v>45672.130711022408</v>
      </c>
      <c r="D4609" s="20">
        <v>45672.130711022408</v>
      </c>
      <c r="E4609" s="17">
        <v>47422.380875805546</v>
      </c>
    </row>
    <row r="4610" spans="2:5" x14ac:dyDescent="0.25">
      <c r="B4610" s="15">
        <v>4607</v>
      </c>
      <c r="C4610" s="20">
        <v>25008.461833127436</v>
      </c>
      <c r="D4610" s="20">
        <v>25008.461833127436</v>
      </c>
      <c r="E4610" s="17">
        <v>39601.141360872112</v>
      </c>
    </row>
    <row r="4611" spans="2:5" x14ac:dyDescent="0.25">
      <c r="B4611" s="15">
        <v>4608</v>
      </c>
      <c r="C4611" s="20">
        <v>32769.844019224656</v>
      </c>
      <c r="D4611" s="20">
        <v>32769.844019224656</v>
      </c>
      <c r="E4611" s="17">
        <v>34960.59643128387</v>
      </c>
    </row>
    <row r="4612" spans="2:5" x14ac:dyDescent="0.25">
      <c r="B4612" s="15">
        <v>4609</v>
      </c>
      <c r="C4612" s="20">
        <v>47324.12112856577</v>
      </c>
      <c r="D4612" s="20">
        <v>47324.12112856577</v>
      </c>
      <c r="E4612" s="17">
        <v>20544.013257916773</v>
      </c>
    </row>
    <row r="4613" spans="2:5" x14ac:dyDescent="0.25">
      <c r="B4613" s="15">
        <v>4610</v>
      </c>
      <c r="C4613" s="20">
        <v>47315.827545587374</v>
      </c>
      <c r="D4613" s="20">
        <v>47315.827545587374</v>
      </c>
      <c r="E4613" s="17">
        <v>16730.504147795236</v>
      </c>
    </row>
    <row r="4614" spans="2:5" x14ac:dyDescent="0.25">
      <c r="B4614" s="15">
        <v>4611</v>
      </c>
      <c r="C4614" s="20">
        <v>45715.586826413266</v>
      </c>
      <c r="D4614" s="20">
        <v>45715.586826413266</v>
      </c>
      <c r="E4614" s="17">
        <v>34077.879031392506</v>
      </c>
    </row>
    <row r="4615" spans="2:5" x14ac:dyDescent="0.25">
      <c r="B4615" s="15">
        <v>4612</v>
      </c>
      <c r="C4615" s="20">
        <v>39497.132131282968</v>
      </c>
      <c r="D4615" s="20">
        <v>39497.132131282968</v>
      </c>
      <c r="E4615" s="17">
        <v>43804.080655244004</v>
      </c>
    </row>
    <row r="4616" spans="2:5" x14ac:dyDescent="0.25">
      <c r="B4616" s="15">
        <v>4613</v>
      </c>
      <c r="C4616" s="20">
        <v>40653.760789026506</v>
      </c>
      <c r="D4616" s="20">
        <v>40653.760789026506</v>
      </c>
      <c r="E4616" s="17">
        <v>89852.150068843039</v>
      </c>
    </row>
    <row r="4617" spans="2:5" x14ac:dyDescent="0.25">
      <c r="B4617" s="15">
        <v>4614</v>
      </c>
      <c r="C4617" s="20">
        <v>41232.918973796768</v>
      </c>
      <c r="D4617" s="20">
        <v>41232.918973796768</v>
      </c>
      <c r="E4617" s="17">
        <v>87016.377152557703</v>
      </c>
    </row>
    <row r="4618" spans="2:5" x14ac:dyDescent="0.25">
      <c r="B4618" s="15">
        <v>4615</v>
      </c>
      <c r="C4618" s="20">
        <v>47257.334954696598</v>
      </c>
      <c r="D4618" s="20">
        <v>47257.334954696598</v>
      </c>
      <c r="E4618" s="17">
        <v>51209.515607569476</v>
      </c>
    </row>
    <row r="4619" spans="2:5" x14ac:dyDescent="0.25">
      <c r="B4619" s="15">
        <v>4616</v>
      </c>
      <c r="C4619" s="20">
        <v>45815.784350812981</v>
      </c>
      <c r="D4619" s="20">
        <v>45815.784350812981</v>
      </c>
      <c r="E4619" s="17">
        <v>25307.525504505964</v>
      </c>
    </row>
    <row r="4620" spans="2:5" x14ac:dyDescent="0.25">
      <c r="B4620" s="15">
        <v>4617</v>
      </c>
      <c r="C4620" s="20">
        <v>42481.782052934614</v>
      </c>
      <c r="D4620" s="20">
        <v>42481.782052934614</v>
      </c>
      <c r="E4620" s="17">
        <v>33634.979209027908</v>
      </c>
    </row>
    <row r="4621" spans="2:5" x14ac:dyDescent="0.25">
      <c r="B4621" s="15">
        <v>4618</v>
      </c>
      <c r="C4621" s="20">
        <v>40593.182440365046</v>
      </c>
      <c r="D4621" s="20">
        <v>40593.182440365046</v>
      </c>
      <c r="E4621" s="17">
        <v>31504.816711698888</v>
      </c>
    </row>
    <row r="4622" spans="2:5" x14ac:dyDescent="0.25">
      <c r="B4622" s="15">
        <v>4619</v>
      </c>
      <c r="C4622" s="20">
        <v>48393.94503337604</v>
      </c>
      <c r="D4622" s="20">
        <v>48393.94503337604</v>
      </c>
      <c r="E4622" s="17">
        <v>39763.301481883995</v>
      </c>
    </row>
    <row r="4623" spans="2:5" x14ac:dyDescent="0.25">
      <c r="B4623" s="15">
        <v>4620</v>
      </c>
      <c r="C4623" s="20">
        <v>38587.316922373699</v>
      </c>
      <c r="D4623" s="20">
        <v>38587.316922373699</v>
      </c>
      <c r="E4623" s="17">
        <v>38739.189326329448</v>
      </c>
    </row>
    <row r="4624" spans="2:5" x14ac:dyDescent="0.25">
      <c r="B4624" s="15">
        <v>4621</v>
      </c>
      <c r="C4624" s="20">
        <v>38271.509606840438</v>
      </c>
      <c r="D4624" s="20">
        <v>38271.509606840438</v>
      </c>
      <c r="E4624" s="17">
        <v>37076.74027250467</v>
      </c>
    </row>
    <row r="4625" spans="2:5" x14ac:dyDescent="0.25">
      <c r="B4625" s="15">
        <v>4622</v>
      </c>
      <c r="C4625" s="20">
        <v>32745.036317023354</v>
      </c>
      <c r="D4625" s="20">
        <v>32745.036317023354</v>
      </c>
      <c r="E4625" s="17">
        <v>37470.90837221549</v>
      </c>
    </row>
    <row r="4626" spans="2:5" x14ac:dyDescent="0.25">
      <c r="B4626" s="15">
        <v>4623</v>
      </c>
      <c r="C4626" s="20">
        <v>37698.031477345619</v>
      </c>
      <c r="D4626" s="20">
        <v>37698.031477345619</v>
      </c>
      <c r="E4626" s="17">
        <v>34388.093494728644</v>
      </c>
    </row>
    <row r="4627" spans="2:5" x14ac:dyDescent="0.25">
      <c r="B4627" s="15">
        <v>4624</v>
      </c>
      <c r="C4627" s="20">
        <v>36294.900716916709</v>
      </c>
      <c r="D4627" s="20">
        <v>36294.900716916709</v>
      </c>
      <c r="E4627" s="17">
        <v>96514.870759019148</v>
      </c>
    </row>
    <row r="4628" spans="2:5" x14ac:dyDescent="0.25">
      <c r="B4628" s="15">
        <v>4625</v>
      </c>
      <c r="C4628" s="20">
        <v>33036.634957351533</v>
      </c>
      <c r="D4628" s="20">
        <v>33036.634957351533</v>
      </c>
      <c r="E4628" s="17">
        <v>20252.058344841986</v>
      </c>
    </row>
    <row r="4629" spans="2:5" x14ac:dyDescent="0.25">
      <c r="B4629" s="15">
        <v>4626</v>
      </c>
      <c r="C4629" s="20">
        <v>34486.372831978348</v>
      </c>
      <c r="D4629" s="20">
        <v>34486.372831978348</v>
      </c>
      <c r="E4629" s="17">
        <v>33477.482221696235</v>
      </c>
    </row>
    <row r="4630" spans="2:5" x14ac:dyDescent="0.25">
      <c r="B4630" s="15">
        <v>4627</v>
      </c>
      <c r="C4630" s="20">
        <v>49029.37198348291</v>
      </c>
      <c r="D4630" s="20">
        <v>49029.37198348291</v>
      </c>
      <c r="E4630" s="17">
        <v>96363.909464439901</v>
      </c>
    </row>
    <row r="4631" spans="2:5" x14ac:dyDescent="0.25">
      <c r="B4631" s="15">
        <v>4628</v>
      </c>
      <c r="C4631" s="20">
        <v>37565.441325331289</v>
      </c>
      <c r="D4631" s="20">
        <v>37565.441325331289</v>
      </c>
      <c r="E4631" s="17">
        <v>30953.271639152186</v>
      </c>
    </row>
    <row r="4632" spans="2:5" x14ac:dyDescent="0.25">
      <c r="B4632" s="15">
        <v>4629</v>
      </c>
      <c r="C4632" s="20">
        <v>50720.351390020667</v>
      </c>
      <c r="D4632" s="20">
        <v>50720.351390020667</v>
      </c>
      <c r="E4632" s="17">
        <v>82027.896693263901</v>
      </c>
    </row>
    <row r="4633" spans="2:5" x14ac:dyDescent="0.25">
      <c r="B4633" s="15">
        <v>4630</v>
      </c>
      <c r="C4633" s="20">
        <v>37949.42605932687</v>
      </c>
      <c r="D4633" s="20">
        <v>37949.42605932687</v>
      </c>
      <c r="E4633" s="17">
        <v>39957.36314252684</v>
      </c>
    </row>
    <row r="4634" spans="2:5" x14ac:dyDescent="0.25">
      <c r="B4634" s="15">
        <v>4631</v>
      </c>
      <c r="C4634" s="20">
        <v>34819.268921763709</v>
      </c>
      <c r="D4634" s="20">
        <v>34819.268921763709</v>
      </c>
      <c r="E4634" s="17">
        <v>24777.093567349057</v>
      </c>
    </row>
    <row r="4635" spans="2:5" x14ac:dyDescent="0.25">
      <c r="B4635" s="15">
        <v>4632</v>
      </c>
      <c r="C4635" s="20">
        <v>45532.273935129277</v>
      </c>
      <c r="D4635" s="20">
        <v>45532.273935129277</v>
      </c>
      <c r="E4635" s="17">
        <v>45988.047155328182</v>
      </c>
    </row>
    <row r="4636" spans="2:5" x14ac:dyDescent="0.25">
      <c r="B4636" s="15">
        <v>4633</v>
      </c>
      <c r="C4636" s="20">
        <v>47153.409060101447</v>
      </c>
      <c r="D4636" s="20">
        <v>47153.409060101447</v>
      </c>
      <c r="E4636" s="17">
        <v>37993.148383779189</v>
      </c>
    </row>
    <row r="4637" spans="2:5" x14ac:dyDescent="0.25">
      <c r="B4637" s="15">
        <v>4634</v>
      </c>
      <c r="C4637" s="20">
        <v>46788.910865975013</v>
      </c>
      <c r="D4637" s="20">
        <v>46788.910865975013</v>
      </c>
      <c r="E4637" s="17">
        <v>29274.316632197373</v>
      </c>
    </row>
    <row r="4638" spans="2:5" x14ac:dyDescent="0.25">
      <c r="B4638" s="15">
        <v>4635</v>
      </c>
      <c r="C4638" s="20">
        <v>40564.531802646008</v>
      </c>
      <c r="D4638" s="20">
        <v>40564.531802646008</v>
      </c>
      <c r="E4638" s="17">
        <v>30056.487616491322</v>
      </c>
    </row>
    <row r="4639" spans="2:5" x14ac:dyDescent="0.25">
      <c r="B4639" s="15">
        <v>4636</v>
      </c>
      <c r="C4639" s="20">
        <v>40422.413913060867</v>
      </c>
      <c r="D4639" s="20">
        <v>40422.413913060867</v>
      </c>
      <c r="E4639" s="17">
        <v>32669.846969556645</v>
      </c>
    </row>
    <row r="4640" spans="2:5" x14ac:dyDescent="0.25">
      <c r="B4640" s="15">
        <v>4637</v>
      </c>
      <c r="C4640" s="20">
        <v>45585.321124583206</v>
      </c>
      <c r="D4640" s="20">
        <v>45585.321124583206</v>
      </c>
      <c r="E4640" s="17">
        <v>67118.776212116834</v>
      </c>
    </row>
    <row r="4641" spans="2:5" x14ac:dyDescent="0.25">
      <c r="B4641" s="15">
        <v>4638</v>
      </c>
      <c r="C4641" s="20">
        <v>38410.919328121839</v>
      </c>
      <c r="D4641" s="20">
        <v>38410.919328121839</v>
      </c>
      <c r="E4641" s="17">
        <v>93499.269217737718</v>
      </c>
    </row>
    <row r="4642" spans="2:5" x14ac:dyDescent="0.25">
      <c r="B4642" s="15">
        <v>4639</v>
      </c>
      <c r="C4642" s="20">
        <v>52493.918809918308</v>
      </c>
      <c r="D4642" s="20">
        <v>52493.918809918308</v>
      </c>
      <c r="E4642" s="17">
        <v>37005.354525282979</v>
      </c>
    </row>
    <row r="4643" spans="2:5" x14ac:dyDescent="0.25">
      <c r="B4643" s="15">
        <v>4640</v>
      </c>
      <c r="C4643" s="20">
        <v>34859.981181871677</v>
      </c>
      <c r="D4643" s="20">
        <v>34859.981181871677</v>
      </c>
      <c r="E4643" s="17">
        <v>22831.358045691748</v>
      </c>
    </row>
    <row r="4644" spans="2:5" x14ac:dyDescent="0.25">
      <c r="B4644" s="15">
        <v>4641</v>
      </c>
      <c r="C4644" s="20">
        <v>46025.233498565169</v>
      </c>
      <c r="D4644" s="20">
        <v>46025.233498565169</v>
      </c>
      <c r="E4644" s="17">
        <v>83369.218270975689</v>
      </c>
    </row>
    <row r="4645" spans="2:5" x14ac:dyDescent="0.25">
      <c r="B4645" s="15">
        <v>4642</v>
      </c>
      <c r="C4645" s="20">
        <v>39117.792201543576</v>
      </c>
      <c r="D4645" s="20">
        <v>39117.792201543576</v>
      </c>
      <c r="E4645" s="17">
        <v>39728.660330789069</v>
      </c>
    </row>
    <row r="4646" spans="2:5" x14ac:dyDescent="0.25">
      <c r="B4646" s="15">
        <v>4643</v>
      </c>
      <c r="C4646" s="20">
        <v>40502.912470673349</v>
      </c>
      <c r="D4646" s="20">
        <v>40502.912470673349</v>
      </c>
      <c r="E4646" s="17">
        <v>48754.931153129444</v>
      </c>
    </row>
    <row r="4647" spans="2:5" x14ac:dyDescent="0.25">
      <c r="B4647" s="15">
        <v>4644</v>
      </c>
      <c r="C4647" s="20">
        <v>32493.564761063317</v>
      </c>
      <c r="D4647" s="20">
        <v>32493.564761063317</v>
      </c>
      <c r="E4647" s="17">
        <v>39958.529889540674</v>
      </c>
    </row>
    <row r="4648" spans="2:5" x14ac:dyDescent="0.25">
      <c r="B4648" s="15">
        <v>4645</v>
      </c>
      <c r="C4648" s="20">
        <v>37644.040444093058</v>
      </c>
      <c r="D4648" s="20">
        <v>37644.040444093058</v>
      </c>
      <c r="E4648" s="17">
        <v>28542.332462606111</v>
      </c>
    </row>
    <row r="4649" spans="2:5" x14ac:dyDescent="0.25">
      <c r="B4649" s="15">
        <v>4646</v>
      </c>
      <c r="C4649" s="20">
        <v>31648.329574813877</v>
      </c>
      <c r="D4649" s="20">
        <v>31648.329574813877</v>
      </c>
      <c r="E4649" s="17">
        <v>45829.92080373138</v>
      </c>
    </row>
    <row r="4650" spans="2:5" x14ac:dyDescent="0.25">
      <c r="B4650" s="15">
        <v>4647</v>
      </c>
      <c r="C4650" s="20">
        <v>50653.531330742277</v>
      </c>
      <c r="D4650" s="20">
        <v>50653.531330742277</v>
      </c>
      <c r="E4650" s="17">
        <v>44649.308863278682</v>
      </c>
    </row>
    <row r="4651" spans="2:5" x14ac:dyDescent="0.25">
      <c r="B4651" s="15">
        <v>4648</v>
      </c>
      <c r="C4651" s="20">
        <v>44873.298822949379</v>
      </c>
      <c r="D4651" s="20">
        <v>44873.298822949379</v>
      </c>
      <c r="E4651" s="17">
        <v>32590.388238737552</v>
      </c>
    </row>
    <row r="4652" spans="2:5" x14ac:dyDescent="0.25">
      <c r="B4652" s="15">
        <v>4649</v>
      </c>
      <c r="C4652" s="20">
        <v>35002.013963557372</v>
      </c>
      <c r="D4652" s="20">
        <v>35002.013963557372</v>
      </c>
      <c r="E4652" s="17">
        <v>38944.234258699733</v>
      </c>
    </row>
    <row r="4653" spans="2:5" x14ac:dyDescent="0.25">
      <c r="B4653" s="15">
        <v>4650</v>
      </c>
      <c r="C4653" s="20">
        <v>29994.512544709742</v>
      </c>
      <c r="D4653" s="20">
        <v>29994.512544709742</v>
      </c>
      <c r="E4653" s="17">
        <v>27696.637174251216</v>
      </c>
    </row>
    <row r="4654" spans="2:5" x14ac:dyDescent="0.25">
      <c r="B4654" s="15">
        <v>4651</v>
      </c>
      <c r="C4654" s="20">
        <v>34007.283948281445</v>
      </c>
      <c r="D4654" s="20">
        <v>34007.283948281445</v>
      </c>
      <c r="E4654" s="17">
        <v>30961.716235391825</v>
      </c>
    </row>
    <row r="4655" spans="2:5" x14ac:dyDescent="0.25">
      <c r="B4655" s="15">
        <v>4652</v>
      </c>
      <c r="C4655" s="20">
        <v>32051.837551567442</v>
      </c>
      <c r="D4655" s="20">
        <v>32051.837551567442</v>
      </c>
      <c r="E4655" s="17">
        <v>30981.101689819283</v>
      </c>
    </row>
    <row r="4656" spans="2:5" x14ac:dyDescent="0.25">
      <c r="B4656" s="15">
        <v>4653</v>
      </c>
      <c r="C4656" s="20">
        <v>41265.994367860461</v>
      </c>
      <c r="D4656" s="20">
        <v>41265.994367860461</v>
      </c>
      <c r="E4656" s="17">
        <v>33353.171735173048</v>
      </c>
    </row>
    <row r="4657" spans="2:5" x14ac:dyDescent="0.25">
      <c r="B4657" s="15">
        <v>4654</v>
      </c>
      <c r="C4657" s="20">
        <v>54997.527545534074</v>
      </c>
      <c r="D4657" s="20">
        <v>54997.527545534074</v>
      </c>
      <c r="E4657" s="17">
        <v>49331.345232161104</v>
      </c>
    </row>
    <row r="4658" spans="2:5" x14ac:dyDescent="0.25">
      <c r="B4658" s="15">
        <v>4655</v>
      </c>
      <c r="C4658" s="20">
        <v>38831.416234415949</v>
      </c>
      <c r="D4658" s="20">
        <v>38831.416234415949</v>
      </c>
      <c r="E4658" s="17">
        <v>27835.328391715037</v>
      </c>
    </row>
    <row r="4659" spans="2:5" x14ac:dyDescent="0.25">
      <c r="B4659" s="15">
        <v>4656</v>
      </c>
      <c r="C4659" s="20">
        <v>25208.823631028852</v>
      </c>
      <c r="D4659" s="20">
        <v>25208.823631028852</v>
      </c>
      <c r="E4659" s="17">
        <v>32013.402243463472</v>
      </c>
    </row>
    <row r="4660" spans="2:5" x14ac:dyDescent="0.25">
      <c r="B4660" s="15">
        <v>4657</v>
      </c>
      <c r="C4660" s="20">
        <v>46773.972722512233</v>
      </c>
      <c r="D4660" s="20">
        <v>46773.972722512233</v>
      </c>
      <c r="E4660" s="17">
        <v>43295.640820786131</v>
      </c>
    </row>
    <row r="4661" spans="2:5" x14ac:dyDescent="0.25">
      <c r="B4661" s="15">
        <v>4658</v>
      </c>
      <c r="C4661" s="20">
        <v>37597.565518757183</v>
      </c>
      <c r="D4661" s="20">
        <v>37597.565518757183</v>
      </c>
      <c r="E4661" s="17">
        <v>40138.76182997338</v>
      </c>
    </row>
    <row r="4662" spans="2:5" x14ac:dyDescent="0.25">
      <c r="B4662" s="15">
        <v>4659</v>
      </c>
      <c r="C4662" s="20">
        <v>40349.921284719581</v>
      </c>
      <c r="D4662" s="20">
        <v>40349.921284719581</v>
      </c>
      <c r="E4662" s="17">
        <v>41676.85796119953</v>
      </c>
    </row>
    <row r="4663" spans="2:5" x14ac:dyDescent="0.25">
      <c r="B4663" s="15">
        <v>4660</v>
      </c>
      <c r="C4663" s="20">
        <v>39085.753589214852</v>
      </c>
      <c r="D4663" s="20">
        <v>39085.753589214852</v>
      </c>
      <c r="E4663" s="17">
        <v>24342.245125792455</v>
      </c>
    </row>
    <row r="4664" spans="2:5" x14ac:dyDescent="0.25">
      <c r="B4664" s="15">
        <v>4661</v>
      </c>
      <c r="C4664" s="20">
        <v>45747.896754587106</v>
      </c>
      <c r="D4664" s="20">
        <v>45747.896754587106</v>
      </c>
      <c r="E4664" s="17">
        <v>35554.292413789844</v>
      </c>
    </row>
    <row r="4665" spans="2:5" x14ac:dyDescent="0.25">
      <c r="B4665" s="15">
        <v>4662</v>
      </c>
      <c r="C4665" s="20">
        <v>66503.743975557489</v>
      </c>
      <c r="D4665" s="20">
        <v>66503.743975557489</v>
      </c>
      <c r="E4665" s="17">
        <v>41590.729063749735</v>
      </c>
    </row>
    <row r="4666" spans="2:5" x14ac:dyDescent="0.25">
      <c r="B4666" s="15">
        <v>4663</v>
      </c>
      <c r="C4666" s="20">
        <v>46269.144948399815</v>
      </c>
      <c r="D4666" s="20">
        <v>46269.144948399815</v>
      </c>
      <c r="E4666" s="17">
        <v>38802.487899271633</v>
      </c>
    </row>
    <row r="4667" spans="2:5" x14ac:dyDescent="0.25">
      <c r="B4667" s="15">
        <v>4664</v>
      </c>
      <c r="C4667" s="20">
        <v>54637.294416858451</v>
      </c>
      <c r="D4667" s="20">
        <v>54637.294416858451</v>
      </c>
      <c r="E4667" s="17">
        <v>33033.134268444242</v>
      </c>
    </row>
    <row r="4668" spans="2:5" x14ac:dyDescent="0.25">
      <c r="B4668" s="15">
        <v>4665</v>
      </c>
      <c r="C4668" s="20">
        <v>41596.479339940037</v>
      </c>
      <c r="D4668" s="20">
        <v>41596.479339940037</v>
      </c>
      <c r="E4668" s="17">
        <v>40591.577465851035</v>
      </c>
    </row>
    <row r="4669" spans="2:5" x14ac:dyDescent="0.25">
      <c r="B4669" s="15">
        <v>4666</v>
      </c>
      <c r="C4669" s="20">
        <v>63780.39756382403</v>
      </c>
      <c r="D4669" s="20">
        <v>63780.39756382403</v>
      </c>
      <c r="E4669" s="17">
        <v>35007.187388570652</v>
      </c>
    </row>
    <row r="4670" spans="2:5" x14ac:dyDescent="0.25">
      <c r="B4670" s="15">
        <v>4667</v>
      </c>
      <c r="C4670" s="20">
        <v>33900.855963567257</v>
      </c>
      <c r="D4670" s="20">
        <v>33900.855963567257</v>
      </c>
      <c r="E4670" s="17">
        <v>30987.083588465513</v>
      </c>
    </row>
    <row r="4671" spans="2:5" x14ac:dyDescent="0.25">
      <c r="B4671" s="15">
        <v>4668</v>
      </c>
      <c r="C4671" s="20">
        <v>40103.246962063073</v>
      </c>
      <c r="D4671" s="20">
        <v>40103.246962063073</v>
      </c>
      <c r="E4671" s="17">
        <v>38983.932151347479</v>
      </c>
    </row>
    <row r="4672" spans="2:5" x14ac:dyDescent="0.25">
      <c r="B4672" s="15">
        <v>4669</v>
      </c>
      <c r="C4672" s="20">
        <v>38942.939537340229</v>
      </c>
      <c r="D4672" s="20">
        <v>38942.939537340229</v>
      </c>
      <c r="E4672" s="17">
        <v>64369.872945162366</v>
      </c>
    </row>
    <row r="4673" spans="2:5" x14ac:dyDescent="0.25">
      <c r="B4673" s="15">
        <v>4670</v>
      </c>
      <c r="C4673" s="20">
        <v>45704.481612048708</v>
      </c>
      <c r="D4673" s="20">
        <v>45704.481612048708</v>
      </c>
      <c r="E4673" s="17">
        <v>38999.441826249596</v>
      </c>
    </row>
    <row r="4674" spans="2:5" x14ac:dyDescent="0.25">
      <c r="B4674" s="15">
        <v>4671</v>
      </c>
      <c r="C4674" s="20">
        <v>39104.452068004328</v>
      </c>
      <c r="D4674" s="20">
        <v>39104.452068004328</v>
      </c>
      <c r="E4674" s="17">
        <v>30494.434479975054</v>
      </c>
    </row>
    <row r="4675" spans="2:5" x14ac:dyDescent="0.25">
      <c r="B4675" s="15">
        <v>4672</v>
      </c>
      <c r="C4675" s="20">
        <v>29501.810128504847</v>
      </c>
      <c r="D4675" s="20">
        <v>29501.810128504847</v>
      </c>
      <c r="E4675" s="17">
        <v>28411.454234045268</v>
      </c>
    </row>
    <row r="4676" spans="2:5" x14ac:dyDescent="0.25">
      <c r="B4676" s="15">
        <v>4673</v>
      </c>
      <c r="C4676" s="20">
        <v>50967.514152508687</v>
      </c>
      <c r="D4676" s="20">
        <v>50967.514152508687</v>
      </c>
      <c r="E4676" s="17">
        <v>35187.590620528361</v>
      </c>
    </row>
    <row r="4677" spans="2:5" x14ac:dyDescent="0.25">
      <c r="B4677" s="15">
        <v>4674</v>
      </c>
      <c r="C4677" s="20">
        <v>37492.079185654475</v>
      </c>
      <c r="D4677" s="20">
        <v>37492.079185654475</v>
      </c>
      <c r="E4677" s="17">
        <v>87319.775835097418</v>
      </c>
    </row>
    <row r="4678" spans="2:5" x14ac:dyDescent="0.25">
      <c r="B4678" s="15">
        <v>4675</v>
      </c>
      <c r="C4678" s="20">
        <v>32937.130292646885</v>
      </c>
      <c r="D4678" s="20">
        <v>32937.130292646885</v>
      </c>
      <c r="E4678" s="17">
        <v>42393.286399644916</v>
      </c>
    </row>
    <row r="4679" spans="2:5" x14ac:dyDescent="0.25">
      <c r="B4679" s="15">
        <v>4676</v>
      </c>
      <c r="C4679" s="20">
        <v>27314.391887667036</v>
      </c>
      <c r="D4679" s="20">
        <v>27314.391887667036</v>
      </c>
      <c r="E4679" s="17">
        <v>40200.68401340799</v>
      </c>
    </row>
    <row r="4680" spans="2:5" x14ac:dyDescent="0.25">
      <c r="B4680" s="15">
        <v>4677</v>
      </c>
      <c r="C4680" s="20">
        <v>38797.371778455723</v>
      </c>
      <c r="D4680" s="20">
        <v>38797.371778455723</v>
      </c>
      <c r="E4680" s="17">
        <v>46636.552222177197</v>
      </c>
    </row>
    <row r="4681" spans="2:5" x14ac:dyDescent="0.25">
      <c r="B4681" s="15">
        <v>4678</v>
      </c>
      <c r="C4681" s="20">
        <v>47959.027187368752</v>
      </c>
      <c r="D4681" s="20">
        <v>47959.027187368752</v>
      </c>
      <c r="E4681" s="17">
        <v>49905.113788903225</v>
      </c>
    </row>
    <row r="4682" spans="2:5" x14ac:dyDescent="0.25">
      <c r="B4682" s="15">
        <v>4679</v>
      </c>
      <c r="C4682" s="20">
        <v>48610.561378640938</v>
      </c>
      <c r="D4682" s="20">
        <v>48610.561378640938</v>
      </c>
      <c r="E4682" s="17">
        <v>75683.624474874334</v>
      </c>
    </row>
    <row r="4683" spans="2:5" x14ac:dyDescent="0.25">
      <c r="B4683" s="15">
        <v>4680</v>
      </c>
      <c r="C4683" s="20">
        <v>47043.745213725946</v>
      </c>
      <c r="D4683" s="20">
        <v>47043.745213725946</v>
      </c>
      <c r="E4683" s="17">
        <v>60906.072596000849</v>
      </c>
    </row>
    <row r="4684" spans="2:5" x14ac:dyDescent="0.25">
      <c r="B4684" s="15">
        <v>4681</v>
      </c>
      <c r="C4684" s="20">
        <v>39069.33166560933</v>
      </c>
      <c r="D4684" s="20">
        <v>39069.33166560933</v>
      </c>
      <c r="E4684" s="17">
        <v>30902.262898145171</v>
      </c>
    </row>
    <row r="4685" spans="2:5" x14ac:dyDescent="0.25">
      <c r="B4685" s="15">
        <v>4682</v>
      </c>
      <c r="C4685" s="20">
        <v>30348.752183015571</v>
      </c>
      <c r="D4685" s="20">
        <v>30348.752183015571</v>
      </c>
      <c r="E4685" s="17">
        <v>59268.102244255831</v>
      </c>
    </row>
    <row r="4686" spans="2:5" x14ac:dyDescent="0.25">
      <c r="B4686" s="15">
        <v>4683</v>
      </c>
      <c r="C4686" s="20">
        <v>37455.848883539868</v>
      </c>
      <c r="D4686" s="20">
        <v>37455.848883539868</v>
      </c>
      <c r="E4686" s="17">
        <v>74086.799663124257</v>
      </c>
    </row>
    <row r="4687" spans="2:5" x14ac:dyDescent="0.25">
      <c r="B4687" s="15">
        <v>4684</v>
      </c>
      <c r="C4687" s="20">
        <v>41219.581434729778</v>
      </c>
      <c r="D4687" s="20">
        <v>41219.581434729778</v>
      </c>
      <c r="E4687" s="17">
        <v>72284.386642676443</v>
      </c>
    </row>
    <row r="4688" spans="2:5" x14ac:dyDescent="0.25">
      <c r="B4688" s="15">
        <v>4685</v>
      </c>
      <c r="C4688" s="20">
        <v>24261.492334217204</v>
      </c>
      <c r="D4688" s="20">
        <v>24261.492334217204</v>
      </c>
      <c r="E4688" s="17">
        <v>38644.802280628697</v>
      </c>
    </row>
    <row r="4689" spans="2:5" x14ac:dyDescent="0.25">
      <c r="B4689" s="15">
        <v>4686</v>
      </c>
      <c r="C4689" s="20">
        <v>39480.126719382039</v>
      </c>
      <c r="D4689" s="20">
        <v>39480.126719382039</v>
      </c>
      <c r="E4689" s="17">
        <v>37721.412163356006</v>
      </c>
    </row>
    <row r="4690" spans="2:5" x14ac:dyDescent="0.25">
      <c r="B4690" s="15">
        <v>4687</v>
      </c>
      <c r="C4690" s="20">
        <v>29962.702853265215</v>
      </c>
      <c r="D4690" s="20">
        <v>29962.702853265215</v>
      </c>
      <c r="E4690" s="17">
        <v>90599.090500282298</v>
      </c>
    </row>
    <row r="4691" spans="2:5" x14ac:dyDescent="0.25">
      <c r="B4691" s="15">
        <v>4688</v>
      </c>
      <c r="C4691" s="20">
        <v>70657.121298926679</v>
      </c>
      <c r="D4691" s="20">
        <v>70657.121298926679</v>
      </c>
      <c r="E4691" s="17">
        <v>42303.069268188032</v>
      </c>
    </row>
    <row r="4692" spans="2:5" x14ac:dyDescent="0.25">
      <c r="B4692" s="15">
        <v>4689</v>
      </c>
      <c r="C4692" s="20">
        <v>50422.395078507805</v>
      </c>
      <c r="D4692" s="20">
        <v>50422.395078507805</v>
      </c>
      <c r="E4692" s="17">
        <v>81235.489301879468</v>
      </c>
    </row>
    <row r="4693" spans="2:5" x14ac:dyDescent="0.25">
      <c r="B4693" s="15">
        <v>4690</v>
      </c>
      <c r="C4693" s="20">
        <v>39000.751622774369</v>
      </c>
      <c r="D4693" s="20">
        <v>39000.751622774369</v>
      </c>
      <c r="E4693" s="17">
        <v>39749.497281873228</v>
      </c>
    </row>
    <row r="4694" spans="2:5" x14ac:dyDescent="0.25">
      <c r="B4694" s="15">
        <v>4691</v>
      </c>
      <c r="C4694" s="20">
        <v>34058.958958085685</v>
      </c>
      <c r="D4694" s="20">
        <v>34058.958958085685</v>
      </c>
      <c r="E4694" s="17">
        <v>30835.774830001788</v>
      </c>
    </row>
    <row r="4695" spans="2:5" x14ac:dyDescent="0.25">
      <c r="B4695" s="15">
        <v>4692</v>
      </c>
      <c r="C4695" s="20">
        <v>25981.260659191405</v>
      </c>
      <c r="D4695" s="20">
        <v>25981.260659191405</v>
      </c>
      <c r="E4695" s="17">
        <v>27667.436230698211</v>
      </c>
    </row>
    <row r="4696" spans="2:5" x14ac:dyDescent="0.25">
      <c r="B4696" s="15">
        <v>4693</v>
      </c>
      <c r="C4696" s="20">
        <v>32258.208528249608</v>
      </c>
      <c r="D4696" s="20">
        <v>32258.208528249608</v>
      </c>
      <c r="E4696" s="17">
        <v>34460.457165048283</v>
      </c>
    </row>
    <row r="4697" spans="2:5" x14ac:dyDescent="0.25">
      <c r="B4697" s="15">
        <v>4694</v>
      </c>
      <c r="C4697" s="20">
        <v>40979.335874128083</v>
      </c>
      <c r="D4697" s="20">
        <v>40979.335874128083</v>
      </c>
      <c r="E4697" s="17">
        <v>17673.878968273661</v>
      </c>
    </row>
    <row r="4698" spans="2:5" x14ac:dyDescent="0.25">
      <c r="B4698" s="15">
        <v>4695</v>
      </c>
      <c r="C4698" s="20">
        <v>49038.287425298957</v>
      </c>
      <c r="D4698" s="20">
        <v>49038.287425298957</v>
      </c>
      <c r="E4698" s="17">
        <v>29427.032540180069</v>
      </c>
    </row>
    <row r="4699" spans="2:5" x14ac:dyDescent="0.25">
      <c r="B4699" s="15">
        <v>4696</v>
      </c>
      <c r="C4699" s="20">
        <v>41336.240417385066</v>
      </c>
      <c r="D4699" s="20">
        <v>41336.240417385066</v>
      </c>
      <c r="E4699" s="17">
        <v>77777.926026948</v>
      </c>
    </row>
    <row r="4700" spans="2:5" x14ac:dyDescent="0.25">
      <c r="B4700" s="15">
        <v>4697</v>
      </c>
      <c r="C4700" s="20">
        <v>26744.520778545222</v>
      </c>
      <c r="D4700" s="20">
        <v>26744.520778545222</v>
      </c>
      <c r="E4700" s="17">
        <v>31020.47124249232</v>
      </c>
    </row>
    <row r="4701" spans="2:5" x14ac:dyDescent="0.25">
      <c r="B4701" s="15">
        <v>4698</v>
      </c>
      <c r="C4701" s="20">
        <v>53786.33762121608</v>
      </c>
      <c r="D4701" s="20">
        <v>53786.33762121608</v>
      </c>
      <c r="E4701" s="17">
        <v>45496.243522782155</v>
      </c>
    </row>
    <row r="4702" spans="2:5" x14ac:dyDescent="0.25">
      <c r="B4702" s="15">
        <v>4699</v>
      </c>
      <c r="C4702" s="20">
        <v>44995.921008814628</v>
      </c>
      <c r="D4702" s="20">
        <v>44995.921008814628</v>
      </c>
      <c r="E4702" s="17">
        <v>30202.759378155053</v>
      </c>
    </row>
    <row r="4703" spans="2:5" x14ac:dyDescent="0.25">
      <c r="B4703" s="15">
        <v>4700</v>
      </c>
      <c r="C4703" s="20">
        <v>39708.663118834549</v>
      </c>
      <c r="D4703" s="20">
        <v>39708.663118834549</v>
      </c>
      <c r="E4703" s="17">
        <v>24378.276119345908</v>
      </c>
    </row>
    <row r="4704" spans="2:5" x14ac:dyDescent="0.25">
      <c r="B4704" s="15">
        <v>4701</v>
      </c>
      <c r="C4704" s="20">
        <v>35289.802680962319</v>
      </c>
      <c r="D4704" s="20">
        <v>35289.802680962319</v>
      </c>
      <c r="E4704" s="17">
        <v>42087.378516545905</v>
      </c>
    </row>
    <row r="4705" spans="2:5" x14ac:dyDescent="0.25">
      <c r="B4705" s="15">
        <v>4702</v>
      </c>
      <c r="C4705" s="20">
        <v>44289.782726906029</v>
      </c>
      <c r="D4705" s="20">
        <v>44289.782726906029</v>
      </c>
      <c r="E4705" s="17">
        <v>73332.959290368541</v>
      </c>
    </row>
    <row r="4706" spans="2:5" x14ac:dyDescent="0.25">
      <c r="B4706" s="15">
        <v>4703</v>
      </c>
      <c r="C4706" s="20">
        <v>43843.952823480919</v>
      </c>
      <c r="D4706" s="20">
        <v>43843.952823480919</v>
      </c>
      <c r="E4706" s="17">
        <v>53109.441196657637</v>
      </c>
    </row>
    <row r="4707" spans="2:5" x14ac:dyDescent="0.25">
      <c r="B4707" s="15">
        <v>4704</v>
      </c>
      <c r="C4707" s="20">
        <v>41900.124171343537</v>
      </c>
      <c r="D4707" s="20">
        <v>41900.124171343537</v>
      </c>
      <c r="E4707" s="17">
        <v>30983.138944587728</v>
      </c>
    </row>
    <row r="4708" spans="2:5" x14ac:dyDescent="0.25">
      <c r="B4708" s="15">
        <v>4705</v>
      </c>
      <c r="C4708" s="20">
        <v>40084.371237529092</v>
      </c>
      <c r="D4708" s="20">
        <v>40084.371237529092</v>
      </c>
      <c r="E4708" s="17">
        <v>15664.673853760039</v>
      </c>
    </row>
    <row r="4709" spans="2:5" x14ac:dyDescent="0.25">
      <c r="B4709" s="15">
        <v>4706</v>
      </c>
      <c r="C4709" s="20">
        <v>48159.194855618043</v>
      </c>
      <c r="D4709" s="20">
        <v>48159.194855618043</v>
      </c>
      <c r="E4709" s="17">
        <v>38713.702721128087</v>
      </c>
    </row>
    <row r="4710" spans="2:5" x14ac:dyDescent="0.25">
      <c r="B4710" s="15">
        <v>4707</v>
      </c>
      <c r="C4710" s="20">
        <v>32238.438717179473</v>
      </c>
      <c r="D4710" s="20">
        <v>32238.438717179473</v>
      </c>
      <c r="E4710" s="17">
        <v>40493.852953125068</v>
      </c>
    </row>
    <row r="4711" spans="2:5" x14ac:dyDescent="0.25">
      <c r="B4711" s="15">
        <v>4708</v>
      </c>
      <c r="C4711" s="20">
        <v>49623.014763165622</v>
      </c>
      <c r="D4711" s="20">
        <v>49623.014763165622</v>
      </c>
      <c r="E4711" s="17">
        <v>112077.61913800868</v>
      </c>
    </row>
    <row r="4712" spans="2:5" x14ac:dyDescent="0.25">
      <c r="B4712" s="15">
        <v>4709</v>
      </c>
      <c r="C4712" s="20">
        <v>38179.672102594006</v>
      </c>
      <c r="D4712" s="20">
        <v>38179.672102594006</v>
      </c>
      <c r="E4712" s="17">
        <v>16403.583764336166</v>
      </c>
    </row>
    <row r="4713" spans="2:5" x14ac:dyDescent="0.25">
      <c r="B4713" s="15">
        <v>4710</v>
      </c>
      <c r="C4713" s="20">
        <v>43593.950765050366</v>
      </c>
      <c r="D4713" s="20">
        <v>43593.950765050366</v>
      </c>
      <c r="E4713" s="17">
        <v>29060.798403816359</v>
      </c>
    </row>
    <row r="4714" spans="2:5" x14ac:dyDescent="0.25">
      <c r="B4714" s="15">
        <v>4711</v>
      </c>
      <c r="C4714" s="20">
        <v>41126.666419508489</v>
      </c>
      <c r="D4714" s="20">
        <v>41126.666419508489</v>
      </c>
      <c r="E4714" s="17">
        <v>34516.306700206573</v>
      </c>
    </row>
    <row r="4715" spans="2:5" x14ac:dyDescent="0.25">
      <c r="B4715" s="15">
        <v>4712</v>
      </c>
      <c r="C4715" s="20">
        <v>35371.326239622824</v>
      </c>
      <c r="D4715" s="20">
        <v>35371.326239622824</v>
      </c>
      <c r="E4715" s="17">
        <v>66339.690315273605</v>
      </c>
    </row>
    <row r="4716" spans="2:5" x14ac:dyDescent="0.25">
      <c r="B4716" s="15">
        <v>4713</v>
      </c>
      <c r="C4716" s="20">
        <v>53779.862229422157</v>
      </c>
      <c r="D4716" s="20">
        <v>53779.862229422157</v>
      </c>
      <c r="E4716" s="17">
        <v>37200.641872001659</v>
      </c>
    </row>
    <row r="4717" spans="2:5" x14ac:dyDescent="0.25">
      <c r="B4717" s="15">
        <v>4714</v>
      </c>
      <c r="C4717" s="20">
        <v>46574.767906975227</v>
      </c>
      <c r="D4717" s="20">
        <v>46574.767906975227</v>
      </c>
      <c r="E4717" s="17">
        <v>34587.325974893633</v>
      </c>
    </row>
    <row r="4718" spans="2:5" x14ac:dyDescent="0.25">
      <c r="B4718" s="15">
        <v>4715</v>
      </c>
      <c r="C4718" s="20">
        <v>34703.827920164942</v>
      </c>
      <c r="D4718" s="20">
        <v>34703.827920164942</v>
      </c>
      <c r="E4718" s="17">
        <v>44754.016473014293</v>
      </c>
    </row>
    <row r="4719" spans="2:5" x14ac:dyDescent="0.25">
      <c r="B4719" s="15">
        <v>4716</v>
      </c>
      <c r="C4719" s="20">
        <v>36174.103529910193</v>
      </c>
      <c r="D4719" s="20">
        <v>36174.103529910193</v>
      </c>
      <c r="E4719" s="17">
        <v>20728.662405878003</v>
      </c>
    </row>
    <row r="4720" spans="2:5" x14ac:dyDescent="0.25">
      <c r="B4720" s="15">
        <v>4717</v>
      </c>
      <c r="C4720" s="20">
        <v>58318.10459726378</v>
      </c>
      <c r="D4720" s="20">
        <v>58318.10459726378</v>
      </c>
      <c r="E4720" s="17">
        <v>76016.352149200189</v>
      </c>
    </row>
    <row r="4721" spans="2:5" x14ac:dyDescent="0.25">
      <c r="B4721" s="15">
        <v>4718</v>
      </c>
      <c r="C4721" s="20">
        <v>45151.580504261517</v>
      </c>
      <c r="D4721" s="20">
        <v>45151.580504261517</v>
      </c>
      <c r="E4721" s="17">
        <v>36272.73464893116</v>
      </c>
    </row>
    <row r="4722" spans="2:5" x14ac:dyDescent="0.25">
      <c r="B4722" s="15">
        <v>4719</v>
      </c>
      <c r="C4722" s="20">
        <v>48888.679902112657</v>
      </c>
      <c r="D4722" s="20">
        <v>48888.679902112657</v>
      </c>
      <c r="E4722" s="17">
        <v>35156.301758470741</v>
      </c>
    </row>
    <row r="4723" spans="2:5" x14ac:dyDescent="0.25">
      <c r="B4723" s="15">
        <v>4720</v>
      </c>
      <c r="C4723" s="20">
        <v>32925.998618831822</v>
      </c>
      <c r="D4723" s="20">
        <v>32925.998618831822</v>
      </c>
      <c r="E4723" s="17">
        <v>36879.32805351173</v>
      </c>
    </row>
    <row r="4724" spans="2:5" x14ac:dyDescent="0.25">
      <c r="B4724" s="15">
        <v>4721</v>
      </c>
      <c r="C4724" s="20">
        <v>39702.039433701575</v>
      </c>
      <c r="D4724" s="20">
        <v>39702.039433701575</v>
      </c>
      <c r="E4724" s="17">
        <v>36013.901626720195</v>
      </c>
    </row>
    <row r="4725" spans="2:5" x14ac:dyDescent="0.25">
      <c r="B4725" s="15">
        <v>4722</v>
      </c>
      <c r="C4725" s="20">
        <v>39835.28316302759</v>
      </c>
      <c r="D4725" s="20">
        <v>39835.28316302759</v>
      </c>
      <c r="E4725" s="17">
        <v>26889.823791904502</v>
      </c>
    </row>
    <row r="4726" spans="2:5" x14ac:dyDescent="0.25">
      <c r="B4726" s="15">
        <v>4723</v>
      </c>
      <c r="C4726" s="20">
        <v>46240.375072938827</v>
      </c>
      <c r="D4726" s="20">
        <v>46240.375072938827</v>
      </c>
      <c r="E4726" s="17">
        <v>41121.370230056877</v>
      </c>
    </row>
    <row r="4727" spans="2:5" x14ac:dyDescent="0.25">
      <c r="B4727" s="15">
        <v>4724</v>
      </c>
      <c r="C4727" s="20">
        <v>42801.970334867074</v>
      </c>
      <c r="D4727" s="20">
        <v>42801.970334867074</v>
      </c>
      <c r="E4727" s="17">
        <v>19411.856879737101</v>
      </c>
    </row>
    <row r="4728" spans="2:5" x14ac:dyDescent="0.25">
      <c r="B4728" s="15">
        <v>4725</v>
      </c>
      <c r="C4728" s="20">
        <v>42563.745583740456</v>
      </c>
      <c r="D4728" s="20">
        <v>42563.745583740456</v>
      </c>
      <c r="E4728" s="17">
        <v>61518.443166136509</v>
      </c>
    </row>
    <row r="4729" spans="2:5" x14ac:dyDescent="0.25">
      <c r="B4729" s="15">
        <v>4726</v>
      </c>
      <c r="C4729" s="20">
        <v>40194.420534171317</v>
      </c>
      <c r="D4729" s="20">
        <v>40194.420534171317</v>
      </c>
      <c r="E4729" s="17">
        <v>41526.828665851404</v>
      </c>
    </row>
    <row r="4730" spans="2:5" x14ac:dyDescent="0.25">
      <c r="B4730" s="15">
        <v>4727</v>
      </c>
      <c r="C4730" s="20">
        <v>35404.38709812281</v>
      </c>
      <c r="D4730" s="20">
        <v>35404.38709812281</v>
      </c>
      <c r="E4730" s="17">
        <v>45155.047616097341</v>
      </c>
    </row>
    <row r="4731" spans="2:5" x14ac:dyDescent="0.25">
      <c r="B4731" s="15">
        <v>4728</v>
      </c>
      <c r="C4731" s="20">
        <v>33674.710537903469</v>
      </c>
      <c r="D4731" s="20">
        <v>33674.710537903469</v>
      </c>
      <c r="E4731" s="17">
        <v>47566.216834640603</v>
      </c>
    </row>
    <row r="4732" spans="2:5" x14ac:dyDescent="0.25">
      <c r="B4732" s="15">
        <v>4729</v>
      </c>
      <c r="C4732" s="20">
        <v>43984.854995443042</v>
      </c>
      <c r="D4732" s="20">
        <v>43984.854995443042</v>
      </c>
      <c r="E4732" s="17">
        <v>87237.444119826469</v>
      </c>
    </row>
    <row r="4733" spans="2:5" x14ac:dyDescent="0.25">
      <c r="B4733" s="15">
        <v>4730</v>
      </c>
      <c r="C4733" s="20">
        <v>46932.144242184309</v>
      </c>
      <c r="D4733" s="20">
        <v>46932.144242184309</v>
      </c>
      <c r="E4733" s="17">
        <v>34496.080761113466</v>
      </c>
    </row>
    <row r="4734" spans="2:5" x14ac:dyDescent="0.25">
      <c r="B4734" s="15">
        <v>4731</v>
      </c>
      <c r="C4734" s="20">
        <v>36603.385881814283</v>
      </c>
      <c r="D4734" s="20">
        <v>36603.385881814283</v>
      </c>
      <c r="E4734" s="17">
        <v>108363.97887421484</v>
      </c>
    </row>
    <row r="4735" spans="2:5" x14ac:dyDescent="0.25">
      <c r="B4735" s="15">
        <v>4732</v>
      </c>
      <c r="C4735" s="20">
        <v>47218.695651693844</v>
      </c>
      <c r="D4735" s="20">
        <v>47218.695651693844</v>
      </c>
      <c r="E4735" s="17">
        <v>31111.680876320883</v>
      </c>
    </row>
    <row r="4736" spans="2:5" x14ac:dyDescent="0.25">
      <c r="B4736" s="15">
        <v>4733</v>
      </c>
      <c r="C4736" s="20">
        <v>53662.720204581528</v>
      </c>
      <c r="D4736" s="20">
        <v>53662.720204581528</v>
      </c>
      <c r="E4736" s="17">
        <v>24211.565653774902</v>
      </c>
    </row>
    <row r="4737" spans="2:5" x14ac:dyDescent="0.25">
      <c r="B4737" s="15">
        <v>4734</v>
      </c>
      <c r="C4737" s="20">
        <v>57900.088446782785</v>
      </c>
      <c r="D4737" s="20">
        <v>57900.088446782785</v>
      </c>
      <c r="E4737" s="17">
        <v>40566.792081418287</v>
      </c>
    </row>
    <row r="4738" spans="2:5" x14ac:dyDescent="0.25">
      <c r="B4738" s="15">
        <v>4735</v>
      </c>
      <c r="C4738" s="20">
        <v>45100.10571343745</v>
      </c>
      <c r="D4738" s="20">
        <v>45100.10571343745</v>
      </c>
      <c r="E4738" s="17">
        <v>22014.080137150562</v>
      </c>
    </row>
    <row r="4739" spans="2:5" x14ac:dyDescent="0.25">
      <c r="B4739" s="15">
        <v>4736</v>
      </c>
      <c r="C4739" s="20">
        <v>32950.91291762943</v>
      </c>
      <c r="D4739" s="20">
        <v>32950.91291762943</v>
      </c>
      <c r="E4739" s="17">
        <v>65828.833448489415</v>
      </c>
    </row>
    <row r="4740" spans="2:5" x14ac:dyDescent="0.25">
      <c r="B4740" s="15">
        <v>4737</v>
      </c>
      <c r="C4740" s="20">
        <v>42939.353996298116</v>
      </c>
      <c r="D4740" s="20">
        <v>42939.353996298116</v>
      </c>
      <c r="E4740" s="17">
        <v>38312.882222459899</v>
      </c>
    </row>
    <row r="4741" spans="2:5" x14ac:dyDescent="0.25">
      <c r="B4741" s="15">
        <v>4738</v>
      </c>
      <c r="C4741" s="20">
        <v>39294.128631637599</v>
      </c>
      <c r="D4741" s="20">
        <v>39294.128631637599</v>
      </c>
      <c r="E4741" s="17">
        <v>72342.585096291499</v>
      </c>
    </row>
    <row r="4742" spans="2:5" x14ac:dyDescent="0.25">
      <c r="B4742" s="15">
        <v>4739</v>
      </c>
      <c r="C4742" s="20">
        <v>29514.231755202418</v>
      </c>
      <c r="D4742" s="20">
        <v>29514.231755202418</v>
      </c>
      <c r="E4742" s="17">
        <v>26346.475786857045</v>
      </c>
    </row>
    <row r="4743" spans="2:5" x14ac:dyDescent="0.25">
      <c r="B4743" s="15">
        <v>4740</v>
      </c>
      <c r="C4743" s="20">
        <v>32980.201835360916</v>
      </c>
      <c r="D4743" s="20">
        <v>32980.201835360916</v>
      </c>
      <c r="E4743" s="17">
        <v>111335.20291120152</v>
      </c>
    </row>
    <row r="4744" spans="2:5" x14ac:dyDescent="0.25">
      <c r="B4744" s="15">
        <v>4741</v>
      </c>
      <c r="C4744" s="20">
        <v>40611.311854673419</v>
      </c>
      <c r="D4744" s="20">
        <v>40611.311854673419</v>
      </c>
      <c r="E4744" s="17">
        <v>23170.686034254581</v>
      </c>
    </row>
    <row r="4745" spans="2:5" x14ac:dyDescent="0.25">
      <c r="B4745" s="15">
        <v>4742</v>
      </c>
      <c r="C4745" s="20">
        <v>43848.088705499104</v>
      </c>
      <c r="D4745" s="20">
        <v>43848.088705499104</v>
      </c>
      <c r="E4745" s="17">
        <v>61950.316488775992</v>
      </c>
    </row>
    <row r="4746" spans="2:5" x14ac:dyDescent="0.25">
      <c r="B4746" s="15">
        <v>4743</v>
      </c>
      <c r="C4746" s="20">
        <v>40615.37035994554</v>
      </c>
      <c r="D4746" s="20">
        <v>40615.37035994554</v>
      </c>
      <c r="E4746" s="17">
        <v>33207.918741205918</v>
      </c>
    </row>
    <row r="4747" spans="2:5" x14ac:dyDescent="0.25">
      <c r="B4747" s="15">
        <v>4744</v>
      </c>
      <c r="C4747" s="20">
        <v>30850.219004491308</v>
      </c>
      <c r="D4747" s="20">
        <v>30850.219004491308</v>
      </c>
      <c r="E4747" s="17">
        <v>37823.130469882606</v>
      </c>
    </row>
    <row r="4748" spans="2:5" x14ac:dyDescent="0.25">
      <c r="B4748" s="15">
        <v>4745</v>
      </c>
      <c r="C4748" s="20">
        <v>30687.120140695592</v>
      </c>
      <c r="D4748" s="20">
        <v>30687.120140695592</v>
      </c>
      <c r="E4748" s="17">
        <v>23696.357196253564</v>
      </c>
    </row>
    <row r="4749" spans="2:5" x14ac:dyDescent="0.25">
      <c r="B4749" s="15">
        <v>4746</v>
      </c>
      <c r="C4749" s="20">
        <v>39470.40324004781</v>
      </c>
      <c r="D4749" s="20">
        <v>39470.40324004781</v>
      </c>
      <c r="E4749" s="17">
        <v>17226.124006066559</v>
      </c>
    </row>
    <row r="4750" spans="2:5" x14ac:dyDescent="0.25">
      <c r="B4750" s="15">
        <v>4747</v>
      </c>
      <c r="C4750" s="20">
        <v>40890.624861056771</v>
      </c>
      <c r="D4750" s="20">
        <v>40890.624861056771</v>
      </c>
      <c r="E4750" s="17">
        <v>26269.516578691651</v>
      </c>
    </row>
    <row r="4751" spans="2:5" x14ac:dyDescent="0.25">
      <c r="B4751" s="15">
        <v>4748</v>
      </c>
      <c r="C4751" s="20">
        <v>38431.260977669925</v>
      </c>
      <c r="D4751" s="20">
        <v>38431.260977669925</v>
      </c>
      <c r="E4751" s="17">
        <v>40355.437182266382</v>
      </c>
    </row>
    <row r="4752" spans="2:5" x14ac:dyDescent="0.25">
      <c r="B4752" s="15">
        <v>4749</v>
      </c>
      <c r="C4752" s="20">
        <v>50172.334558211893</v>
      </c>
      <c r="D4752" s="20">
        <v>50172.334558211893</v>
      </c>
      <c r="E4752" s="17">
        <v>46938.429414449456</v>
      </c>
    </row>
    <row r="4753" spans="2:5" x14ac:dyDescent="0.25">
      <c r="B4753" s="15">
        <v>4750</v>
      </c>
      <c r="C4753" s="20">
        <v>33463.940953294165</v>
      </c>
      <c r="D4753" s="20">
        <v>33463.940953294165</v>
      </c>
      <c r="E4753" s="17">
        <v>34424.670566223554</v>
      </c>
    </row>
    <row r="4754" spans="2:5" x14ac:dyDescent="0.25">
      <c r="B4754" s="15">
        <v>4751</v>
      </c>
      <c r="C4754" s="20">
        <v>50791.744370051885</v>
      </c>
      <c r="D4754" s="20">
        <v>50791.744370051885</v>
      </c>
      <c r="E4754" s="17">
        <v>53815.728008671846</v>
      </c>
    </row>
    <row r="4755" spans="2:5" x14ac:dyDescent="0.25">
      <c r="B4755" s="15">
        <v>4752</v>
      </c>
      <c r="C4755" s="20">
        <v>22899.07808730521</v>
      </c>
      <c r="D4755" s="20">
        <v>22899.07808730521</v>
      </c>
      <c r="E4755" s="17">
        <v>42615.822673551316</v>
      </c>
    </row>
    <row r="4756" spans="2:5" x14ac:dyDescent="0.25">
      <c r="B4756" s="15">
        <v>4753</v>
      </c>
      <c r="C4756" s="20">
        <v>42407.409901554645</v>
      </c>
      <c r="D4756" s="20">
        <v>42407.409901554645</v>
      </c>
      <c r="E4756" s="17">
        <v>32103.978124448899</v>
      </c>
    </row>
    <row r="4757" spans="2:5" x14ac:dyDescent="0.25">
      <c r="B4757" s="15">
        <v>4754</v>
      </c>
      <c r="C4757" s="20">
        <v>36660.127509627877</v>
      </c>
      <c r="D4757" s="20">
        <v>36660.127509627877</v>
      </c>
      <c r="E4757" s="17">
        <v>49957.776482419758</v>
      </c>
    </row>
    <row r="4758" spans="2:5" x14ac:dyDescent="0.25">
      <c r="B4758" s="15">
        <v>4755</v>
      </c>
      <c r="C4758" s="20">
        <v>36015.680993772075</v>
      </c>
      <c r="D4758" s="20">
        <v>36015.680993772075</v>
      </c>
      <c r="E4758" s="17">
        <v>17518.065488804663</v>
      </c>
    </row>
    <row r="4759" spans="2:5" x14ac:dyDescent="0.25">
      <c r="B4759" s="15">
        <v>4756</v>
      </c>
      <c r="C4759" s="20">
        <v>41490.976136698097</v>
      </c>
      <c r="D4759" s="20">
        <v>41490.976136698097</v>
      </c>
      <c r="E4759" s="17">
        <v>37329.232542589532</v>
      </c>
    </row>
    <row r="4760" spans="2:5" x14ac:dyDescent="0.25">
      <c r="B4760" s="15">
        <v>4757</v>
      </c>
      <c r="C4760" s="20">
        <v>42102.384187439049</v>
      </c>
      <c r="D4760" s="20">
        <v>42102.384187439049</v>
      </c>
      <c r="E4760" s="17">
        <v>21797.105874343935</v>
      </c>
    </row>
    <row r="4761" spans="2:5" x14ac:dyDescent="0.25">
      <c r="B4761" s="15">
        <v>4758</v>
      </c>
      <c r="C4761" s="20">
        <v>31400.739860076141</v>
      </c>
      <c r="D4761" s="20">
        <v>31400.739860076141</v>
      </c>
      <c r="E4761" s="17">
        <v>18609.538403179347</v>
      </c>
    </row>
    <row r="4762" spans="2:5" x14ac:dyDescent="0.25">
      <c r="B4762" s="15">
        <v>4759</v>
      </c>
      <c r="C4762" s="20">
        <v>37078.268892122011</v>
      </c>
      <c r="D4762" s="20">
        <v>37078.268892122011</v>
      </c>
      <c r="E4762" s="17">
        <v>41519.07703834225</v>
      </c>
    </row>
    <row r="4763" spans="2:5" x14ac:dyDescent="0.25">
      <c r="B4763" s="15">
        <v>4760</v>
      </c>
      <c r="C4763" s="20">
        <v>41293.244603188832</v>
      </c>
      <c r="D4763" s="20">
        <v>41293.244603188832</v>
      </c>
      <c r="E4763" s="17">
        <v>29719.147069620369</v>
      </c>
    </row>
    <row r="4764" spans="2:5" x14ac:dyDescent="0.25">
      <c r="B4764" s="15">
        <v>4761</v>
      </c>
      <c r="C4764" s="20">
        <v>35131.761267784714</v>
      </c>
      <c r="D4764" s="20">
        <v>35131.761267784714</v>
      </c>
      <c r="E4764" s="17">
        <v>23313.859481254163</v>
      </c>
    </row>
    <row r="4765" spans="2:5" x14ac:dyDescent="0.25">
      <c r="B4765" s="15">
        <v>4762</v>
      </c>
      <c r="C4765" s="20">
        <v>47765.865636309893</v>
      </c>
      <c r="D4765" s="20">
        <v>47765.865636309893</v>
      </c>
      <c r="E4765" s="17">
        <v>69286.900745225066</v>
      </c>
    </row>
    <row r="4766" spans="2:5" x14ac:dyDescent="0.25">
      <c r="B4766" s="15">
        <v>4763</v>
      </c>
      <c r="C4766" s="20">
        <v>40007.734054848617</v>
      </c>
      <c r="D4766" s="20">
        <v>40007.734054848617</v>
      </c>
      <c r="E4766" s="17">
        <v>15230.336036431205</v>
      </c>
    </row>
    <row r="4767" spans="2:5" x14ac:dyDescent="0.25">
      <c r="B4767" s="15">
        <v>4764</v>
      </c>
      <c r="C4767" s="20">
        <v>49972.010115066907</v>
      </c>
      <c r="D4767" s="20">
        <v>49972.010115066907</v>
      </c>
      <c r="E4767" s="17">
        <v>39149.419832072745</v>
      </c>
    </row>
    <row r="4768" spans="2:5" x14ac:dyDescent="0.25">
      <c r="B4768" s="15">
        <v>4765</v>
      </c>
      <c r="C4768" s="20">
        <v>41740.170076011957</v>
      </c>
      <c r="D4768" s="20">
        <v>41740.170076011957</v>
      </c>
      <c r="E4768" s="17">
        <v>80997.736267480126</v>
      </c>
    </row>
    <row r="4769" spans="2:5" x14ac:dyDescent="0.25">
      <c r="B4769" s="15">
        <v>4766</v>
      </c>
      <c r="C4769" s="20">
        <v>72049.454884449267</v>
      </c>
      <c r="D4769" s="20">
        <v>72049.454884449267</v>
      </c>
      <c r="E4769" s="17">
        <v>21720.76590891771</v>
      </c>
    </row>
    <row r="4770" spans="2:5" x14ac:dyDescent="0.25">
      <c r="B4770" s="15">
        <v>4767</v>
      </c>
      <c r="C4770" s="20">
        <v>46348.631504114208</v>
      </c>
      <c r="D4770" s="20">
        <v>46348.631504114208</v>
      </c>
      <c r="E4770" s="17">
        <v>89574.677043824937</v>
      </c>
    </row>
    <row r="4771" spans="2:5" x14ac:dyDescent="0.25">
      <c r="B4771" s="15">
        <v>4768</v>
      </c>
      <c r="C4771" s="20">
        <v>46859.285962027359</v>
      </c>
      <c r="D4771" s="20">
        <v>46859.285962027359</v>
      </c>
      <c r="E4771" s="17">
        <v>73142.292021898204</v>
      </c>
    </row>
    <row r="4772" spans="2:5" x14ac:dyDescent="0.25">
      <c r="B4772" s="15">
        <v>4769</v>
      </c>
      <c r="C4772" s="20">
        <v>47884.131919354972</v>
      </c>
      <c r="D4772" s="20">
        <v>47884.131919354972</v>
      </c>
      <c r="E4772" s="17">
        <v>50328.118123265172</v>
      </c>
    </row>
    <row r="4773" spans="2:5" x14ac:dyDescent="0.25">
      <c r="B4773" s="15">
        <v>4770</v>
      </c>
      <c r="C4773" s="20">
        <v>34800.09136053174</v>
      </c>
      <c r="D4773" s="20">
        <v>34800.09136053174</v>
      </c>
      <c r="E4773" s="17">
        <v>29362.57468288481</v>
      </c>
    </row>
    <row r="4774" spans="2:5" x14ac:dyDescent="0.25">
      <c r="B4774" s="15">
        <v>4771</v>
      </c>
      <c r="C4774" s="20">
        <v>32926.247196145981</v>
      </c>
      <c r="D4774" s="20">
        <v>32926.247196145981</v>
      </c>
      <c r="E4774" s="17">
        <v>34470.241092494092</v>
      </c>
    </row>
    <row r="4775" spans="2:5" x14ac:dyDescent="0.25">
      <c r="B4775" s="15">
        <v>4772</v>
      </c>
      <c r="C4775" s="20">
        <v>46038.997070868209</v>
      </c>
      <c r="D4775" s="20">
        <v>46038.997070868209</v>
      </c>
      <c r="E4775" s="17">
        <v>93044.248178276001</v>
      </c>
    </row>
    <row r="4776" spans="2:5" x14ac:dyDescent="0.25">
      <c r="B4776" s="15">
        <v>4773</v>
      </c>
      <c r="C4776" s="20">
        <v>51941.418733670529</v>
      </c>
      <c r="D4776" s="20">
        <v>51941.418733670529</v>
      </c>
      <c r="E4776" s="17">
        <v>21441.049022581112</v>
      </c>
    </row>
    <row r="4777" spans="2:5" x14ac:dyDescent="0.25">
      <c r="B4777" s="15">
        <v>4774</v>
      </c>
      <c r="C4777" s="20">
        <v>33504.032226535732</v>
      </c>
      <c r="D4777" s="20">
        <v>33504.032226535732</v>
      </c>
      <c r="E4777" s="17">
        <v>37164.380228111928</v>
      </c>
    </row>
    <row r="4778" spans="2:5" x14ac:dyDescent="0.25">
      <c r="B4778" s="15">
        <v>4775</v>
      </c>
      <c r="C4778" s="20">
        <v>32527.817990915486</v>
      </c>
      <c r="D4778" s="20">
        <v>32527.817990915486</v>
      </c>
      <c r="E4778" s="17">
        <v>71018.490214578211</v>
      </c>
    </row>
    <row r="4779" spans="2:5" x14ac:dyDescent="0.25">
      <c r="B4779" s="15">
        <v>4776</v>
      </c>
      <c r="C4779" s="20">
        <v>29191.468815086551</v>
      </c>
      <c r="D4779" s="20">
        <v>29191.468815086551</v>
      </c>
      <c r="E4779" s="17">
        <v>42498.618086408118</v>
      </c>
    </row>
    <row r="4780" spans="2:5" x14ac:dyDescent="0.25">
      <c r="B4780" s="15">
        <v>4777</v>
      </c>
      <c r="C4780" s="20">
        <v>34956.682566039577</v>
      </c>
      <c r="D4780" s="20">
        <v>34956.682566039577</v>
      </c>
      <c r="E4780" s="17">
        <v>40849.808885114471</v>
      </c>
    </row>
    <row r="4781" spans="2:5" x14ac:dyDescent="0.25">
      <c r="B4781" s="15">
        <v>4778</v>
      </c>
      <c r="C4781" s="20">
        <v>59659.018525134663</v>
      </c>
      <c r="D4781" s="20">
        <v>59659.018525134663</v>
      </c>
      <c r="E4781" s="17">
        <v>42425.291964940487</v>
      </c>
    </row>
    <row r="4782" spans="2:5" x14ac:dyDescent="0.25">
      <c r="B4782" s="15">
        <v>4779</v>
      </c>
      <c r="C4782" s="20">
        <v>43915.665273418286</v>
      </c>
      <c r="D4782" s="20">
        <v>43915.665273418286</v>
      </c>
      <c r="E4782" s="17">
        <v>78279.486780646344</v>
      </c>
    </row>
    <row r="4783" spans="2:5" x14ac:dyDescent="0.25">
      <c r="B4783" s="15">
        <v>4780</v>
      </c>
      <c r="C4783" s="20">
        <v>51176.464559515945</v>
      </c>
      <c r="D4783" s="20">
        <v>51176.464559515945</v>
      </c>
      <c r="E4783" s="17">
        <v>25595.607317924321</v>
      </c>
    </row>
    <row r="4784" spans="2:5" x14ac:dyDescent="0.25">
      <c r="B4784" s="15">
        <v>4781</v>
      </c>
      <c r="C4784" s="20">
        <v>39605.46961773064</v>
      </c>
      <c r="D4784" s="20">
        <v>39605.46961773064</v>
      </c>
      <c r="E4784" s="17">
        <v>28285.96408381635</v>
      </c>
    </row>
    <row r="4785" spans="2:5" x14ac:dyDescent="0.25">
      <c r="B4785" s="15">
        <v>4782</v>
      </c>
      <c r="C4785" s="20">
        <v>40116.693213437364</v>
      </c>
      <c r="D4785" s="20">
        <v>40116.693213437364</v>
      </c>
      <c r="E4785" s="17">
        <v>83856.935334341382</v>
      </c>
    </row>
    <row r="4786" spans="2:5" x14ac:dyDescent="0.25">
      <c r="B4786" s="15">
        <v>4783</v>
      </c>
      <c r="C4786" s="20">
        <v>38850.195881588828</v>
      </c>
      <c r="D4786" s="20">
        <v>38850.195881588828</v>
      </c>
      <c r="E4786" s="17">
        <v>47376.264596680739</v>
      </c>
    </row>
    <row r="4787" spans="2:5" x14ac:dyDescent="0.25">
      <c r="B4787" s="15">
        <v>4784</v>
      </c>
      <c r="C4787" s="20">
        <v>30661.292931310032</v>
      </c>
      <c r="D4787" s="20">
        <v>30661.292931310032</v>
      </c>
      <c r="E4787" s="17">
        <v>27559.46423220868</v>
      </c>
    </row>
    <row r="4788" spans="2:5" x14ac:dyDescent="0.25">
      <c r="B4788" s="15">
        <v>4785</v>
      </c>
      <c r="C4788" s="20">
        <v>42557.28513352068</v>
      </c>
      <c r="D4788" s="20">
        <v>42557.28513352068</v>
      </c>
      <c r="E4788" s="17">
        <v>21767.660673712293</v>
      </c>
    </row>
    <row r="4789" spans="2:5" x14ac:dyDescent="0.25">
      <c r="B4789" s="15">
        <v>4786</v>
      </c>
      <c r="C4789" s="20">
        <v>33991.147242992643</v>
      </c>
      <c r="D4789" s="20">
        <v>33991.147242992643</v>
      </c>
      <c r="E4789" s="17">
        <v>91206.370648588476</v>
      </c>
    </row>
    <row r="4790" spans="2:5" x14ac:dyDescent="0.25">
      <c r="B4790" s="15">
        <v>4787</v>
      </c>
      <c r="C4790" s="20">
        <v>33813.777930644399</v>
      </c>
      <c r="D4790" s="20">
        <v>33813.777930644399</v>
      </c>
      <c r="E4790" s="17">
        <v>38420.207395846497</v>
      </c>
    </row>
    <row r="4791" spans="2:5" x14ac:dyDescent="0.25">
      <c r="B4791" s="15">
        <v>4788</v>
      </c>
      <c r="C4791" s="20">
        <v>35742.989348495626</v>
      </c>
      <c r="D4791" s="20">
        <v>35742.989348495626</v>
      </c>
      <c r="E4791" s="17">
        <v>28187.009099139479</v>
      </c>
    </row>
    <row r="4792" spans="2:5" x14ac:dyDescent="0.25">
      <c r="B4792" s="15">
        <v>4789</v>
      </c>
      <c r="C4792" s="20">
        <v>57019.399785255911</v>
      </c>
      <c r="D4792" s="20">
        <v>57019.399785255911</v>
      </c>
      <c r="E4792" s="17">
        <v>46742.309908827177</v>
      </c>
    </row>
    <row r="4793" spans="2:5" x14ac:dyDescent="0.25">
      <c r="B4793" s="15">
        <v>4790</v>
      </c>
      <c r="C4793" s="20">
        <v>38352.318353525661</v>
      </c>
      <c r="D4793" s="20">
        <v>38352.318353525661</v>
      </c>
      <c r="E4793" s="17">
        <v>71168.139530213288</v>
      </c>
    </row>
    <row r="4794" spans="2:5" x14ac:dyDescent="0.25">
      <c r="B4794" s="15">
        <v>4791</v>
      </c>
      <c r="C4794" s="20">
        <v>33559.769240001362</v>
      </c>
      <c r="D4794" s="20">
        <v>33559.769240001362</v>
      </c>
      <c r="E4794" s="17">
        <v>38973.595179937627</v>
      </c>
    </row>
    <row r="4795" spans="2:5" x14ac:dyDescent="0.25">
      <c r="B4795" s="15">
        <v>4792</v>
      </c>
      <c r="C4795" s="20">
        <v>38309.716442328645</v>
      </c>
      <c r="D4795" s="20">
        <v>38309.716442328645</v>
      </c>
      <c r="E4795" s="17">
        <v>65155.35542200222</v>
      </c>
    </row>
    <row r="4796" spans="2:5" x14ac:dyDescent="0.25">
      <c r="B4796" s="15">
        <v>4793</v>
      </c>
      <c r="C4796" s="20">
        <v>30039.614146416319</v>
      </c>
      <c r="D4796" s="20">
        <v>30039.614146416319</v>
      </c>
      <c r="E4796" s="17">
        <v>38467.769838535445</v>
      </c>
    </row>
    <row r="4797" spans="2:5" x14ac:dyDescent="0.25">
      <c r="B4797" s="15">
        <v>4794</v>
      </c>
      <c r="C4797" s="20">
        <v>56746.483880201034</v>
      </c>
      <c r="D4797" s="20">
        <v>56746.483880201034</v>
      </c>
      <c r="E4797" s="17">
        <v>32591.631436538995</v>
      </c>
    </row>
    <row r="4798" spans="2:5" x14ac:dyDescent="0.25">
      <c r="B4798" s="15">
        <v>4795</v>
      </c>
      <c r="C4798" s="20">
        <v>43744.498405248967</v>
      </c>
      <c r="D4798" s="20">
        <v>43744.498405248967</v>
      </c>
      <c r="E4798" s="17">
        <v>36203.502415213981</v>
      </c>
    </row>
    <row r="4799" spans="2:5" x14ac:dyDescent="0.25">
      <c r="B4799" s="15">
        <v>4796</v>
      </c>
      <c r="C4799" s="20">
        <v>33009.241122327381</v>
      </c>
      <c r="D4799" s="20">
        <v>33009.241122327381</v>
      </c>
      <c r="E4799" s="17">
        <v>39741.976367435396</v>
      </c>
    </row>
    <row r="4800" spans="2:5" x14ac:dyDescent="0.25">
      <c r="B4800" s="15">
        <v>4797</v>
      </c>
      <c r="C4800" s="20">
        <v>28439.187967808019</v>
      </c>
      <c r="D4800" s="20">
        <v>28439.187967808019</v>
      </c>
      <c r="E4800" s="17">
        <v>27541.516036184828</v>
      </c>
    </row>
    <row r="4801" spans="2:5" x14ac:dyDescent="0.25">
      <c r="B4801" s="15">
        <v>4798</v>
      </c>
      <c r="C4801" s="20">
        <v>56836.950400221795</v>
      </c>
      <c r="D4801" s="20">
        <v>56836.950400221795</v>
      </c>
      <c r="E4801" s="17">
        <v>43005.057215372435</v>
      </c>
    </row>
    <row r="4802" spans="2:5" x14ac:dyDescent="0.25">
      <c r="B4802" s="15">
        <v>4799</v>
      </c>
      <c r="C4802" s="20">
        <v>35876.901772405661</v>
      </c>
      <c r="D4802" s="20">
        <v>35876.901772405661</v>
      </c>
      <c r="E4802" s="17">
        <v>57459.252936188939</v>
      </c>
    </row>
    <row r="4803" spans="2:5" x14ac:dyDescent="0.25">
      <c r="B4803" s="15">
        <v>4800</v>
      </c>
      <c r="C4803" s="20">
        <v>43881.345251899635</v>
      </c>
      <c r="D4803" s="20">
        <v>43881.345251899635</v>
      </c>
      <c r="E4803" s="17">
        <v>38038.37565941608</v>
      </c>
    </row>
    <row r="4804" spans="2:5" x14ac:dyDescent="0.25">
      <c r="B4804" s="15">
        <v>4801</v>
      </c>
      <c r="C4804" s="20">
        <v>41993.200671752733</v>
      </c>
      <c r="D4804" s="20">
        <v>41993.200671752733</v>
      </c>
      <c r="E4804" s="17">
        <v>38848.683864539933</v>
      </c>
    </row>
    <row r="4805" spans="2:5" x14ac:dyDescent="0.25">
      <c r="B4805" s="15">
        <v>4802</v>
      </c>
      <c r="C4805" s="20">
        <v>36271.968754068192</v>
      </c>
      <c r="D4805" s="20">
        <v>36271.968754068192</v>
      </c>
      <c r="E4805" s="17">
        <v>32991.877890307624</v>
      </c>
    </row>
    <row r="4806" spans="2:5" x14ac:dyDescent="0.25">
      <c r="B4806" s="15">
        <v>4803</v>
      </c>
      <c r="C4806" s="20">
        <v>36454.124841262623</v>
      </c>
      <c r="D4806" s="20">
        <v>36454.124841262623</v>
      </c>
      <c r="E4806" s="17">
        <v>31360.048291476607</v>
      </c>
    </row>
    <row r="4807" spans="2:5" x14ac:dyDescent="0.25">
      <c r="B4807" s="15">
        <v>4804</v>
      </c>
      <c r="C4807" s="20">
        <v>37354.482458813691</v>
      </c>
      <c r="D4807" s="20">
        <v>37354.482458813691</v>
      </c>
      <c r="E4807" s="17">
        <v>30580.502255334744</v>
      </c>
    </row>
    <row r="4808" spans="2:5" x14ac:dyDescent="0.25">
      <c r="B4808" s="15">
        <v>4805</v>
      </c>
      <c r="C4808" s="20">
        <v>39249.093482452598</v>
      </c>
      <c r="D4808" s="20">
        <v>39249.093482452598</v>
      </c>
      <c r="E4808" s="17">
        <v>44118.566680636242</v>
      </c>
    </row>
    <row r="4809" spans="2:5" x14ac:dyDescent="0.25">
      <c r="B4809" s="15">
        <v>4806</v>
      </c>
      <c r="C4809" s="20">
        <v>41045.764174857839</v>
      </c>
      <c r="D4809" s="20">
        <v>41045.764174857839</v>
      </c>
      <c r="E4809" s="17">
        <v>24781.966434630198</v>
      </c>
    </row>
    <row r="4810" spans="2:5" x14ac:dyDescent="0.25">
      <c r="B4810" s="15">
        <v>4807</v>
      </c>
      <c r="C4810" s="20">
        <v>32177.006580000641</v>
      </c>
      <c r="D4810" s="20">
        <v>32177.006580000641</v>
      </c>
      <c r="E4810" s="17">
        <v>24958.592139055057</v>
      </c>
    </row>
    <row r="4811" spans="2:5" x14ac:dyDescent="0.25">
      <c r="B4811" s="15">
        <v>4808</v>
      </c>
      <c r="C4811" s="20">
        <v>51751.338979753047</v>
      </c>
      <c r="D4811" s="20">
        <v>51751.338979753047</v>
      </c>
      <c r="E4811" s="17">
        <v>44506.667606487536</v>
      </c>
    </row>
    <row r="4812" spans="2:5" x14ac:dyDescent="0.25">
      <c r="B4812" s="15">
        <v>4809</v>
      </c>
      <c r="C4812" s="20">
        <v>34405.951004285984</v>
      </c>
      <c r="D4812" s="20">
        <v>34405.951004285984</v>
      </c>
      <c r="E4812" s="17">
        <v>16063.986977743196</v>
      </c>
    </row>
    <row r="4813" spans="2:5" x14ac:dyDescent="0.25">
      <c r="B4813" s="15">
        <v>4810</v>
      </c>
      <c r="C4813" s="20">
        <v>35042.717470580879</v>
      </c>
      <c r="D4813" s="20">
        <v>35042.717470580879</v>
      </c>
      <c r="E4813" s="17">
        <v>46037.762824287383</v>
      </c>
    </row>
    <row r="4814" spans="2:5" x14ac:dyDescent="0.25">
      <c r="B4814" s="15">
        <v>4811</v>
      </c>
      <c r="C4814" s="20">
        <v>35495.676436338123</v>
      </c>
      <c r="D4814" s="20">
        <v>35495.676436338123</v>
      </c>
      <c r="E4814" s="17">
        <v>36229.355672359692</v>
      </c>
    </row>
    <row r="4815" spans="2:5" x14ac:dyDescent="0.25">
      <c r="B4815" s="15">
        <v>4812</v>
      </c>
      <c r="C4815" s="20">
        <v>41899.31713619802</v>
      </c>
      <c r="D4815" s="20">
        <v>41899.31713619802</v>
      </c>
      <c r="E4815" s="17">
        <v>30279.327516038411</v>
      </c>
    </row>
    <row r="4816" spans="2:5" x14ac:dyDescent="0.25">
      <c r="B4816" s="15">
        <v>4813</v>
      </c>
      <c r="C4816" s="20">
        <v>34456.304259389974</v>
      </c>
      <c r="D4816" s="20">
        <v>34456.304259389974</v>
      </c>
      <c r="E4816" s="17">
        <v>29783.855869176397</v>
      </c>
    </row>
    <row r="4817" spans="2:5" x14ac:dyDescent="0.25">
      <c r="B4817" s="15">
        <v>4814</v>
      </c>
      <c r="C4817" s="20">
        <v>37256.762741856997</v>
      </c>
      <c r="D4817" s="20">
        <v>37256.762741856997</v>
      </c>
      <c r="E4817" s="17">
        <v>62863.912504902248</v>
      </c>
    </row>
    <row r="4818" spans="2:5" x14ac:dyDescent="0.25">
      <c r="B4818" s="15">
        <v>4815</v>
      </c>
      <c r="C4818" s="20">
        <v>31785.614318704742</v>
      </c>
      <c r="D4818" s="20">
        <v>31785.614318704742</v>
      </c>
      <c r="E4818" s="17">
        <v>27696.92398118434</v>
      </c>
    </row>
    <row r="4819" spans="2:5" x14ac:dyDescent="0.25">
      <c r="B4819" s="15">
        <v>4816</v>
      </c>
      <c r="C4819" s="20">
        <v>28921.349020085359</v>
      </c>
      <c r="D4819" s="20">
        <v>28921.349020085359</v>
      </c>
      <c r="E4819" s="17">
        <v>51596.326724319799</v>
      </c>
    </row>
    <row r="4820" spans="2:5" x14ac:dyDescent="0.25">
      <c r="B4820" s="15">
        <v>4817</v>
      </c>
      <c r="C4820" s="20">
        <v>32648.452259724141</v>
      </c>
      <c r="D4820" s="20">
        <v>32648.452259724141</v>
      </c>
      <c r="E4820" s="17">
        <v>30873.029045600648</v>
      </c>
    </row>
    <row r="4821" spans="2:5" x14ac:dyDescent="0.25">
      <c r="B4821" s="15">
        <v>4818</v>
      </c>
      <c r="C4821" s="20">
        <v>35381.876511797673</v>
      </c>
      <c r="D4821" s="20">
        <v>35381.876511797673</v>
      </c>
      <c r="E4821" s="17">
        <v>38939.430870283191</v>
      </c>
    </row>
    <row r="4822" spans="2:5" x14ac:dyDescent="0.25">
      <c r="B4822" s="15">
        <v>4819</v>
      </c>
      <c r="C4822" s="20">
        <v>42659.423674652993</v>
      </c>
      <c r="D4822" s="20">
        <v>42659.423674652993</v>
      </c>
      <c r="E4822" s="17">
        <v>46238.92670766206</v>
      </c>
    </row>
    <row r="4823" spans="2:5" x14ac:dyDescent="0.25">
      <c r="B4823" s="15">
        <v>4820</v>
      </c>
      <c r="C4823" s="20">
        <v>37671.304024598998</v>
      </c>
      <c r="D4823" s="20">
        <v>37671.304024598998</v>
      </c>
      <c r="E4823" s="17">
        <v>63213.294917999054</v>
      </c>
    </row>
    <row r="4824" spans="2:5" x14ac:dyDescent="0.25">
      <c r="B4824" s="15">
        <v>4821</v>
      </c>
      <c r="C4824" s="20">
        <v>31338.855466647321</v>
      </c>
      <c r="D4824" s="20">
        <v>31338.855466647321</v>
      </c>
      <c r="E4824" s="17">
        <v>34521.519253287232</v>
      </c>
    </row>
    <row r="4825" spans="2:5" x14ac:dyDescent="0.25">
      <c r="B4825" s="15">
        <v>4822</v>
      </c>
      <c r="C4825" s="20">
        <v>40251.860449820895</v>
      </c>
      <c r="D4825" s="20">
        <v>40251.860449820895</v>
      </c>
      <c r="E4825" s="17">
        <v>20341.581601864989</v>
      </c>
    </row>
    <row r="4826" spans="2:5" x14ac:dyDescent="0.25">
      <c r="B4826" s="15">
        <v>4823</v>
      </c>
      <c r="C4826" s="20">
        <v>41783.784865560716</v>
      </c>
      <c r="D4826" s="20">
        <v>41783.784865560716</v>
      </c>
      <c r="E4826" s="17">
        <v>68439.105975880229</v>
      </c>
    </row>
    <row r="4827" spans="2:5" x14ac:dyDescent="0.25">
      <c r="B4827" s="15">
        <v>4824</v>
      </c>
      <c r="C4827" s="20">
        <v>40480.154191194742</v>
      </c>
      <c r="D4827" s="20">
        <v>40480.154191194742</v>
      </c>
      <c r="E4827" s="17">
        <v>31544.617333847389</v>
      </c>
    </row>
    <row r="4828" spans="2:5" x14ac:dyDescent="0.25">
      <c r="B4828" s="15">
        <v>4825</v>
      </c>
      <c r="C4828" s="20">
        <v>42897.287952208651</v>
      </c>
      <c r="D4828" s="20">
        <v>42897.287952208651</v>
      </c>
      <c r="E4828" s="17">
        <v>27038.934300104516</v>
      </c>
    </row>
    <row r="4829" spans="2:5" x14ac:dyDescent="0.25">
      <c r="B4829" s="15">
        <v>4826</v>
      </c>
      <c r="C4829" s="20">
        <v>58678.516053677791</v>
      </c>
      <c r="D4829" s="20">
        <v>58678.516053677791</v>
      </c>
      <c r="E4829" s="17">
        <v>19373.921586338645</v>
      </c>
    </row>
    <row r="4830" spans="2:5" x14ac:dyDescent="0.25">
      <c r="B4830" s="15">
        <v>4827</v>
      </c>
      <c r="C4830" s="20">
        <v>33962.027941279077</v>
      </c>
      <c r="D4830" s="20">
        <v>33962.027941279077</v>
      </c>
      <c r="E4830" s="17">
        <v>27066.809527411082</v>
      </c>
    </row>
    <row r="4831" spans="2:5" x14ac:dyDescent="0.25">
      <c r="B4831" s="15">
        <v>4828</v>
      </c>
      <c r="C4831" s="20">
        <v>40041.997098907064</v>
      </c>
      <c r="D4831" s="20">
        <v>40041.997098907064</v>
      </c>
      <c r="E4831" s="17">
        <v>47453.896250412305</v>
      </c>
    </row>
    <row r="4832" spans="2:5" x14ac:dyDescent="0.25">
      <c r="B4832" s="15">
        <v>4829</v>
      </c>
      <c r="C4832" s="20">
        <v>36257.733282675559</v>
      </c>
      <c r="D4832" s="20">
        <v>36257.733282675559</v>
      </c>
      <c r="E4832" s="17">
        <v>25043.740762877318</v>
      </c>
    </row>
    <row r="4833" spans="2:5" x14ac:dyDescent="0.25">
      <c r="B4833" s="15">
        <v>4830</v>
      </c>
      <c r="C4833" s="20">
        <v>31347.239961844694</v>
      </c>
      <c r="D4833" s="20">
        <v>31347.239961844694</v>
      </c>
      <c r="E4833" s="17">
        <v>40517.073194448836</v>
      </c>
    </row>
    <row r="4834" spans="2:5" x14ac:dyDescent="0.25">
      <c r="B4834" s="15">
        <v>4831</v>
      </c>
      <c r="C4834" s="20">
        <v>46840.391973133635</v>
      </c>
      <c r="D4834" s="20">
        <v>46840.391973133635</v>
      </c>
      <c r="E4834" s="17">
        <v>81089.817722230408</v>
      </c>
    </row>
    <row r="4835" spans="2:5" x14ac:dyDescent="0.25">
      <c r="B4835" s="15">
        <v>4832</v>
      </c>
      <c r="C4835" s="20">
        <v>50971.348984836695</v>
      </c>
      <c r="D4835" s="20">
        <v>50971.348984836695</v>
      </c>
      <c r="E4835" s="17">
        <v>25028.488956759513</v>
      </c>
    </row>
    <row r="4836" spans="2:5" x14ac:dyDescent="0.25">
      <c r="B4836" s="15">
        <v>4833</v>
      </c>
      <c r="C4836" s="20">
        <v>40271.215194380806</v>
      </c>
      <c r="D4836" s="20">
        <v>40271.215194380806</v>
      </c>
      <c r="E4836" s="17">
        <v>23449.487694423238</v>
      </c>
    </row>
    <row r="4837" spans="2:5" x14ac:dyDescent="0.25">
      <c r="B4837" s="15">
        <v>4834</v>
      </c>
      <c r="C4837" s="20">
        <v>45354.83477944394</v>
      </c>
      <c r="D4837" s="20">
        <v>45354.83477944394</v>
      </c>
      <c r="E4837" s="17">
        <v>34591.531436429053</v>
      </c>
    </row>
    <row r="4838" spans="2:5" x14ac:dyDescent="0.25">
      <c r="B4838" s="15">
        <v>4835</v>
      </c>
      <c r="C4838" s="20">
        <v>41190.580946869362</v>
      </c>
      <c r="D4838" s="20">
        <v>41190.580946869362</v>
      </c>
      <c r="E4838" s="17">
        <v>125089.9906020074</v>
      </c>
    </row>
    <row r="4839" spans="2:5" x14ac:dyDescent="0.25">
      <c r="B4839" s="15">
        <v>4836</v>
      </c>
      <c r="C4839" s="20">
        <v>53313.97952631201</v>
      </c>
      <c r="D4839" s="20">
        <v>53313.97952631201</v>
      </c>
      <c r="E4839" s="17">
        <v>29596.539056708636</v>
      </c>
    </row>
    <row r="4840" spans="2:5" x14ac:dyDescent="0.25">
      <c r="B4840" s="15">
        <v>4837</v>
      </c>
      <c r="C4840" s="20">
        <v>67760.077279809877</v>
      </c>
      <c r="D4840" s="20">
        <v>67760.077279809877</v>
      </c>
      <c r="E4840" s="17">
        <v>43384.91293366324</v>
      </c>
    </row>
    <row r="4841" spans="2:5" x14ac:dyDescent="0.25">
      <c r="B4841" s="15">
        <v>4838</v>
      </c>
      <c r="C4841" s="20">
        <v>36908.216591151671</v>
      </c>
      <c r="D4841" s="20">
        <v>36908.216591151671</v>
      </c>
      <c r="E4841" s="17">
        <v>71516.248891117415</v>
      </c>
    </row>
    <row r="4842" spans="2:5" x14ac:dyDescent="0.25">
      <c r="B4842" s="15">
        <v>4839</v>
      </c>
      <c r="C4842" s="20">
        <v>38426.138149261482</v>
      </c>
      <c r="D4842" s="20">
        <v>38426.138149261482</v>
      </c>
      <c r="E4842" s="17">
        <v>86532.451691214839</v>
      </c>
    </row>
    <row r="4843" spans="2:5" x14ac:dyDescent="0.25">
      <c r="B4843" s="15">
        <v>4840</v>
      </c>
      <c r="C4843" s="20">
        <v>42487.938406306646</v>
      </c>
      <c r="D4843" s="20">
        <v>42487.938406306646</v>
      </c>
      <c r="E4843" s="17">
        <v>41808.079061484532</v>
      </c>
    </row>
    <row r="4844" spans="2:5" x14ac:dyDescent="0.25">
      <c r="B4844" s="15">
        <v>4841</v>
      </c>
      <c r="C4844" s="20">
        <v>36345.645563976766</v>
      </c>
      <c r="D4844" s="20">
        <v>36345.645563976766</v>
      </c>
      <c r="E4844" s="17">
        <v>37946.343710374043</v>
      </c>
    </row>
    <row r="4845" spans="2:5" x14ac:dyDescent="0.25">
      <c r="B4845" s="15">
        <v>4842</v>
      </c>
      <c r="C4845" s="20">
        <v>55240.760434057949</v>
      </c>
      <c r="D4845" s="20">
        <v>55240.760434057949</v>
      </c>
      <c r="E4845" s="17">
        <v>33718.470033832906</v>
      </c>
    </row>
    <row r="4846" spans="2:5" x14ac:dyDescent="0.25">
      <c r="B4846" s="15">
        <v>4843</v>
      </c>
      <c r="C4846" s="20">
        <v>52813.983170719046</v>
      </c>
      <c r="D4846" s="20">
        <v>52813.983170719046</v>
      </c>
      <c r="E4846" s="17">
        <v>32352.596077438262</v>
      </c>
    </row>
    <row r="4847" spans="2:5" x14ac:dyDescent="0.25">
      <c r="B4847" s="15">
        <v>4844</v>
      </c>
      <c r="C4847" s="20">
        <v>31790.794454602627</v>
      </c>
      <c r="D4847" s="20">
        <v>31790.794454602627</v>
      </c>
      <c r="E4847" s="17">
        <v>19423.378713210917</v>
      </c>
    </row>
    <row r="4848" spans="2:5" x14ac:dyDescent="0.25">
      <c r="B4848" s="15">
        <v>4845</v>
      </c>
      <c r="C4848" s="20">
        <v>40135.263803287322</v>
      </c>
      <c r="D4848" s="20">
        <v>40135.263803287322</v>
      </c>
      <c r="E4848" s="17">
        <v>21430.803830697147</v>
      </c>
    </row>
    <row r="4849" spans="2:5" x14ac:dyDescent="0.25">
      <c r="B4849" s="15">
        <v>4846</v>
      </c>
      <c r="C4849" s="20">
        <v>43430.93734633537</v>
      </c>
      <c r="D4849" s="20">
        <v>43430.93734633537</v>
      </c>
      <c r="E4849" s="17">
        <v>32704.61984137437</v>
      </c>
    </row>
    <row r="4850" spans="2:5" x14ac:dyDescent="0.25">
      <c r="B4850" s="15">
        <v>4847</v>
      </c>
      <c r="C4850" s="20">
        <v>49900.910764150824</v>
      </c>
      <c r="D4850" s="20">
        <v>49900.910764150824</v>
      </c>
      <c r="E4850" s="17">
        <v>91742.628487553899</v>
      </c>
    </row>
    <row r="4851" spans="2:5" x14ac:dyDescent="0.25">
      <c r="B4851" s="15">
        <v>4848</v>
      </c>
      <c r="C4851" s="20">
        <v>42607.528328955064</v>
      </c>
      <c r="D4851" s="20">
        <v>42607.528328955064</v>
      </c>
      <c r="E4851" s="17">
        <v>20034.065300752973</v>
      </c>
    </row>
    <row r="4852" spans="2:5" x14ac:dyDescent="0.25">
      <c r="B4852" s="15">
        <v>4849</v>
      </c>
      <c r="C4852" s="20">
        <v>44178.258140370905</v>
      </c>
      <c r="D4852" s="20">
        <v>44178.258140370905</v>
      </c>
      <c r="E4852" s="17">
        <v>22559.596037338048</v>
      </c>
    </row>
    <row r="4853" spans="2:5" x14ac:dyDescent="0.25">
      <c r="B4853" s="15">
        <v>4850</v>
      </c>
      <c r="C4853" s="20">
        <v>66870.863849225847</v>
      </c>
      <c r="D4853" s="20">
        <v>66870.863849225847</v>
      </c>
      <c r="E4853" s="17">
        <v>34339.404855078174</v>
      </c>
    </row>
    <row r="4854" spans="2:5" x14ac:dyDescent="0.25">
      <c r="B4854" s="15">
        <v>4851</v>
      </c>
      <c r="C4854" s="20">
        <v>35107.0205225557</v>
      </c>
      <c r="D4854" s="20">
        <v>35107.0205225557</v>
      </c>
      <c r="E4854" s="17">
        <v>40146.996222036265</v>
      </c>
    </row>
    <row r="4855" spans="2:5" x14ac:dyDescent="0.25">
      <c r="B4855" s="15">
        <v>4852</v>
      </c>
      <c r="C4855" s="20">
        <v>31706.061218665818</v>
      </c>
      <c r="D4855" s="20">
        <v>31706.061218665818</v>
      </c>
      <c r="E4855" s="17">
        <v>21625.140493092207</v>
      </c>
    </row>
    <row r="4856" spans="2:5" x14ac:dyDescent="0.25">
      <c r="B4856" s="15">
        <v>4853</v>
      </c>
      <c r="C4856" s="20">
        <v>40036.296614795217</v>
      </c>
      <c r="D4856" s="20">
        <v>40036.296614795217</v>
      </c>
      <c r="E4856" s="17">
        <v>26664.228701437372</v>
      </c>
    </row>
    <row r="4857" spans="2:5" x14ac:dyDescent="0.25">
      <c r="B4857" s="15">
        <v>4854</v>
      </c>
      <c r="C4857" s="20">
        <v>48060.913389217319</v>
      </c>
      <c r="D4857" s="20">
        <v>48060.913389217319</v>
      </c>
      <c r="E4857" s="17">
        <v>26084.251985319377</v>
      </c>
    </row>
    <row r="4858" spans="2:5" x14ac:dyDescent="0.25">
      <c r="B4858" s="15">
        <v>4855</v>
      </c>
      <c r="C4858" s="20">
        <v>40855.809067827598</v>
      </c>
      <c r="D4858" s="20">
        <v>40855.809067827598</v>
      </c>
      <c r="E4858" s="17">
        <v>38696.773975838179</v>
      </c>
    </row>
    <row r="4859" spans="2:5" x14ac:dyDescent="0.25">
      <c r="B4859" s="15">
        <v>4856</v>
      </c>
      <c r="C4859" s="20">
        <v>48598.650653991375</v>
      </c>
      <c r="D4859" s="20">
        <v>48598.650653991375</v>
      </c>
      <c r="E4859" s="17">
        <v>42728.456306425542</v>
      </c>
    </row>
    <row r="4860" spans="2:5" x14ac:dyDescent="0.25">
      <c r="B4860" s="15">
        <v>4857</v>
      </c>
      <c r="C4860" s="20">
        <v>33908.922313353549</v>
      </c>
      <c r="D4860" s="20">
        <v>33908.922313353549</v>
      </c>
      <c r="E4860" s="17">
        <v>74075.534776971006</v>
      </c>
    </row>
    <row r="4861" spans="2:5" x14ac:dyDescent="0.25">
      <c r="B4861" s="15">
        <v>4858</v>
      </c>
      <c r="C4861" s="20">
        <v>33170.616680609775</v>
      </c>
      <c r="D4861" s="20">
        <v>33170.616680609775</v>
      </c>
      <c r="E4861" s="17">
        <v>31283.551501221227</v>
      </c>
    </row>
    <row r="4862" spans="2:5" x14ac:dyDescent="0.25">
      <c r="B4862" s="15">
        <v>4859</v>
      </c>
      <c r="C4862" s="20">
        <v>44973.736044950281</v>
      </c>
      <c r="D4862" s="20">
        <v>44973.736044950281</v>
      </c>
      <c r="E4862" s="17">
        <v>44328.10159591429</v>
      </c>
    </row>
    <row r="4863" spans="2:5" x14ac:dyDescent="0.25">
      <c r="B4863" s="15">
        <v>4860</v>
      </c>
      <c r="C4863" s="20">
        <v>48661.468292847392</v>
      </c>
      <c r="D4863" s="20">
        <v>48661.468292847392</v>
      </c>
      <c r="E4863" s="17">
        <v>37543.380842279876</v>
      </c>
    </row>
    <row r="4864" spans="2:5" x14ac:dyDescent="0.25">
      <c r="B4864" s="15">
        <v>4861</v>
      </c>
      <c r="C4864" s="20">
        <v>34665.313644852708</v>
      </c>
      <c r="D4864" s="20">
        <v>34665.313644852708</v>
      </c>
      <c r="E4864" s="17">
        <v>96926.039844577666</v>
      </c>
    </row>
    <row r="4865" spans="2:5" x14ac:dyDescent="0.25">
      <c r="B4865" s="15">
        <v>4862</v>
      </c>
      <c r="C4865" s="20">
        <v>58140.98472923565</v>
      </c>
      <c r="D4865" s="20">
        <v>58140.98472923565</v>
      </c>
      <c r="E4865" s="17">
        <v>39488.500498245325</v>
      </c>
    </row>
    <row r="4866" spans="2:5" x14ac:dyDescent="0.25">
      <c r="B4866" s="15">
        <v>4863</v>
      </c>
      <c r="C4866" s="20">
        <v>33346.491953608711</v>
      </c>
      <c r="D4866" s="20">
        <v>33346.491953608711</v>
      </c>
      <c r="E4866" s="17">
        <v>46185.098058848249</v>
      </c>
    </row>
    <row r="4867" spans="2:5" x14ac:dyDescent="0.25">
      <c r="B4867" s="15">
        <v>4864</v>
      </c>
      <c r="C4867" s="20">
        <v>35341.587329073031</v>
      </c>
      <c r="D4867" s="20">
        <v>35341.587329073031</v>
      </c>
      <c r="E4867" s="17">
        <v>27615.89413417918</v>
      </c>
    </row>
    <row r="4868" spans="2:5" x14ac:dyDescent="0.25">
      <c r="B4868" s="15">
        <v>4865</v>
      </c>
      <c r="C4868" s="20">
        <v>37814.23652446847</v>
      </c>
      <c r="D4868" s="20">
        <v>37814.23652446847</v>
      </c>
      <c r="E4868" s="17">
        <v>39497.117631981899</v>
      </c>
    </row>
    <row r="4869" spans="2:5" x14ac:dyDescent="0.25">
      <c r="B4869" s="15">
        <v>4866</v>
      </c>
      <c r="C4869" s="20">
        <v>48495.302811024616</v>
      </c>
      <c r="D4869" s="20">
        <v>48495.302811024616</v>
      </c>
      <c r="E4869" s="17">
        <v>24631.035736158035</v>
      </c>
    </row>
    <row r="4870" spans="2:5" x14ac:dyDescent="0.25">
      <c r="B4870" s="15">
        <v>4867</v>
      </c>
      <c r="C4870" s="20">
        <v>35839.100879322017</v>
      </c>
      <c r="D4870" s="20">
        <v>35839.100879322017</v>
      </c>
      <c r="E4870" s="17">
        <v>37032.540440226927</v>
      </c>
    </row>
    <row r="4871" spans="2:5" x14ac:dyDescent="0.25">
      <c r="B4871" s="15">
        <v>4868</v>
      </c>
      <c r="C4871" s="20">
        <v>30713.768762919131</v>
      </c>
      <c r="D4871" s="20">
        <v>30713.768762919131</v>
      </c>
      <c r="E4871" s="17">
        <v>18223.191300183906</v>
      </c>
    </row>
    <row r="4872" spans="2:5" x14ac:dyDescent="0.25">
      <c r="B4872" s="15">
        <v>4869</v>
      </c>
      <c r="C4872" s="20">
        <v>36346.0379541121</v>
      </c>
      <c r="D4872" s="20">
        <v>36346.0379541121</v>
      </c>
      <c r="E4872" s="17">
        <v>41253.303207482873</v>
      </c>
    </row>
    <row r="4873" spans="2:5" x14ac:dyDescent="0.25">
      <c r="B4873" s="15">
        <v>4870</v>
      </c>
      <c r="C4873" s="20">
        <v>32208.136055638533</v>
      </c>
      <c r="D4873" s="20">
        <v>32208.136055638533</v>
      </c>
      <c r="E4873" s="17">
        <v>23217.878993114631</v>
      </c>
    </row>
    <row r="4874" spans="2:5" x14ac:dyDescent="0.25">
      <c r="B4874" s="15">
        <v>4871</v>
      </c>
      <c r="C4874" s="20">
        <v>34769.982145327951</v>
      </c>
      <c r="D4874" s="20">
        <v>34769.982145327951</v>
      </c>
      <c r="E4874" s="17">
        <v>74667.350957582865</v>
      </c>
    </row>
    <row r="4875" spans="2:5" x14ac:dyDescent="0.25">
      <c r="B4875" s="15">
        <v>4872</v>
      </c>
      <c r="C4875" s="20">
        <v>45516.68770173072</v>
      </c>
      <c r="D4875" s="20">
        <v>45516.68770173072</v>
      </c>
      <c r="E4875" s="17">
        <v>29376.699952896444</v>
      </c>
    </row>
    <row r="4876" spans="2:5" x14ac:dyDescent="0.25">
      <c r="B4876" s="15">
        <v>4873</v>
      </c>
      <c r="C4876" s="20">
        <v>39931.371290681629</v>
      </c>
      <c r="D4876" s="20">
        <v>39931.371290681629</v>
      </c>
      <c r="E4876" s="17">
        <v>36200.059906908369</v>
      </c>
    </row>
    <row r="4877" spans="2:5" x14ac:dyDescent="0.25">
      <c r="B4877" s="15">
        <v>4874</v>
      </c>
      <c r="C4877" s="20">
        <v>39017.423079194843</v>
      </c>
      <c r="D4877" s="20">
        <v>39017.423079194843</v>
      </c>
      <c r="E4877" s="17">
        <v>73361.031384334652</v>
      </c>
    </row>
    <row r="4878" spans="2:5" x14ac:dyDescent="0.25">
      <c r="B4878" s="15">
        <v>4875</v>
      </c>
      <c r="C4878" s="20">
        <v>48420.204682010837</v>
      </c>
      <c r="D4878" s="20">
        <v>48420.204682010837</v>
      </c>
      <c r="E4878" s="17">
        <v>37958.628906730286</v>
      </c>
    </row>
    <row r="4879" spans="2:5" x14ac:dyDescent="0.25">
      <c r="B4879" s="15">
        <v>4876</v>
      </c>
      <c r="C4879" s="20">
        <v>33777.83430654226</v>
      </c>
      <c r="D4879" s="20">
        <v>33777.83430654226</v>
      </c>
      <c r="E4879" s="17">
        <v>80278.251978057364</v>
      </c>
    </row>
    <row r="4880" spans="2:5" x14ac:dyDescent="0.25">
      <c r="B4880" s="15">
        <v>4877</v>
      </c>
      <c r="C4880" s="20">
        <v>34953.702059237425</v>
      </c>
      <c r="D4880" s="20">
        <v>34953.702059237425</v>
      </c>
      <c r="E4880" s="17">
        <v>29680.33484051234</v>
      </c>
    </row>
    <row r="4881" spans="2:5" x14ac:dyDescent="0.25">
      <c r="B4881" s="15">
        <v>4878</v>
      </c>
      <c r="C4881" s="20">
        <v>47451.766870260908</v>
      </c>
      <c r="D4881" s="20">
        <v>47451.766870260908</v>
      </c>
      <c r="E4881" s="17">
        <v>41987.973813738565</v>
      </c>
    </row>
    <row r="4882" spans="2:5" x14ac:dyDescent="0.25">
      <c r="B4882" s="15">
        <v>4879</v>
      </c>
      <c r="C4882" s="20">
        <v>41611.276165894073</v>
      </c>
      <c r="D4882" s="20">
        <v>41611.276165894073</v>
      </c>
      <c r="E4882" s="17">
        <v>31762.978118261766</v>
      </c>
    </row>
    <row r="4883" spans="2:5" x14ac:dyDescent="0.25">
      <c r="B4883" s="15">
        <v>4880</v>
      </c>
      <c r="C4883" s="20">
        <v>38902.21134440622</v>
      </c>
      <c r="D4883" s="20">
        <v>38902.21134440622</v>
      </c>
      <c r="E4883" s="17">
        <v>47102.082719686347</v>
      </c>
    </row>
    <row r="4884" spans="2:5" x14ac:dyDescent="0.25">
      <c r="B4884" s="15">
        <v>4881</v>
      </c>
      <c r="C4884" s="20">
        <v>45286.469213738943</v>
      </c>
      <c r="D4884" s="20">
        <v>45286.469213738943</v>
      </c>
      <c r="E4884" s="17">
        <v>46122.265462403222</v>
      </c>
    </row>
    <row r="4885" spans="2:5" x14ac:dyDescent="0.25">
      <c r="B4885" s="15">
        <v>4882</v>
      </c>
      <c r="C4885" s="20">
        <v>38579.569131915916</v>
      </c>
      <c r="D4885" s="20">
        <v>38579.569131915916</v>
      </c>
      <c r="E4885" s="17">
        <v>17449.683780425388</v>
      </c>
    </row>
    <row r="4886" spans="2:5" x14ac:dyDescent="0.25">
      <c r="B4886" s="15">
        <v>4883</v>
      </c>
      <c r="C4886" s="20">
        <v>39457.820689193439</v>
      </c>
      <c r="D4886" s="20">
        <v>39457.820689193439</v>
      </c>
      <c r="E4886" s="17">
        <v>49197.574943426378</v>
      </c>
    </row>
    <row r="4887" spans="2:5" x14ac:dyDescent="0.25">
      <c r="B4887" s="15">
        <v>4884</v>
      </c>
      <c r="C4887" s="20">
        <v>25871.109855442795</v>
      </c>
      <c r="D4887" s="20">
        <v>25871.109855442795</v>
      </c>
      <c r="E4887" s="17">
        <v>58255.381821650226</v>
      </c>
    </row>
    <row r="4888" spans="2:5" x14ac:dyDescent="0.25">
      <c r="B4888" s="15">
        <v>4885</v>
      </c>
      <c r="C4888" s="20">
        <v>33002.473747666118</v>
      </c>
      <c r="D4888" s="20">
        <v>33002.473747666118</v>
      </c>
      <c r="E4888" s="17">
        <v>37106.721619903881</v>
      </c>
    </row>
    <row r="4889" spans="2:5" x14ac:dyDescent="0.25">
      <c r="B4889" s="15">
        <v>4886</v>
      </c>
      <c r="C4889" s="20">
        <v>31303.39707515615</v>
      </c>
      <c r="D4889" s="20">
        <v>31303.39707515615</v>
      </c>
      <c r="E4889" s="17">
        <v>118792.48725060539</v>
      </c>
    </row>
    <row r="4890" spans="2:5" x14ac:dyDescent="0.25">
      <c r="B4890" s="15">
        <v>4887</v>
      </c>
      <c r="C4890" s="20">
        <v>42370.461319020003</v>
      </c>
      <c r="D4890" s="20">
        <v>42370.461319020003</v>
      </c>
      <c r="E4890" s="17">
        <v>25077.895934865057</v>
      </c>
    </row>
    <row r="4891" spans="2:5" x14ac:dyDescent="0.25">
      <c r="B4891" s="15">
        <v>4888</v>
      </c>
      <c r="C4891" s="20">
        <v>58051.486138887805</v>
      </c>
      <c r="D4891" s="20">
        <v>58051.486138887805</v>
      </c>
      <c r="E4891" s="17">
        <v>44921.403930436463</v>
      </c>
    </row>
    <row r="4892" spans="2:5" x14ac:dyDescent="0.25">
      <c r="B4892" s="15">
        <v>4889</v>
      </c>
      <c r="C4892" s="20">
        <v>45689.921690637086</v>
      </c>
      <c r="D4892" s="20">
        <v>45689.921690637086</v>
      </c>
      <c r="E4892" s="17">
        <v>40326.744109138112</v>
      </c>
    </row>
    <row r="4893" spans="2:5" x14ac:dyDescent="0.25">
      <c r="B4893" s="15">
        <v>4890</v>
      </c>
      <c r="C4893" s="20">
        <v>40391.24381138583</v>
      </c>
      <c r="D4893" s="20">
        <v>40391.24381138583</v>
      </c>
      <c r="E4893" s="17">
        <v>24432.612789469866</v>
      </c>
    </row>
    <row r="4894" spans="2:5" x14ac:dyDescent="0.25">
      <c r="B4894" s="15">
        <v>4891</v>
      </c>
      <c r="C4894" s="20">
        <v>48220.163848759337</v>
      </c>
      <c r="D4894" s="20">
        <v>48220.163848759337</v>
      </c>
      <c r="E4894" s="17">
        <v>74017.695904530483</v>
      </c>
    </row>
    <row r="4895" spans="2:5" x14ac:dyDescent="0.25">
      <c r="B4895" s="15">
        <v>4892</v>
      </c>
      <c r="C4895" s="20">
        <v>38575.528263907858</v>
      </c>
      <c r="D4895" s="20">
        <v>38575.528263907858</v>
      </c>
      <c r="E4895" s="17">
        <v>43652.74123859941</v>
      </c>
    </row>
    <row r="4896" spans="2:5" x14ac:dyDescent="0.25">
      <c r="B4896" s="15">
        <v>4893</v>
      </c>
      <c r="C4896" s="20">
        <v>30392.699840538531</v>
      </c>
      <c r="D4896" s="20">
        <v>30392.699840538531</v>
      </c>
      <c r="E4896" s="17">
        <v>29292.865923634505</v>
      </c>
    </row>
    <row r="4897" spans="2:5" x14ac:dyDescent="0.25">
      <c r="B4897" s="15">
        <v>4894</v>
      </c>
      <c r="C4897" s="20">
        <v>55214.030260477979</v>
      </c>
      <c r="D4897" s="20">
        <v>55214.030260477979</v>
      </c>
      <c r="E4897" s="17">
        <v>40630.38119012383</v>
      </c>
    </row>
    <row r="4898" spans="2:5" x14ac:dyDescent="0.25">
      <c r="B4898" s="15">
        <v>4895</v>
      </c>
      <c r="C4898" s="20">
        <v>37995.005968162499</v>
      </c>
      <c r="D4898" s="20">
        <v>37995.005968162499</v>
      </c>
      <c r="E4898" s="17">
        <v>31973.98412942349</v>
      </c>
    </row>
    <row r="4899" spans="2:5" x14ac:dyDescent="0.25">
      <c r="B4899" s="15">
        <v>4896</v>
      </c>
      <c r="C4899" s="20">
        <v>38772.108155659254</v>
      </c>
      <c r="D4899" s="20">
        <v>38772.108155659254</v>
      </c>
      <c r="E4899" s="17">
        <v>43275.110890546253</v>
      </c>
    </row>
    <row r="4900" spans="2:5" x14ac:dyDescent="0.25">
      <c r="B4900" s="15">
        <v>4897</v>
      </c>
      <c r="C4900" s="20">
        <v>38144.128425780938</v>
      </c>
      <c r="D4900" s="20">
        <v>38144.128425780938</v>
      </c>
      <c r="E4900" s="17">
        <v>41405.847627045237</v>
      </c>
    </row>
    <row r="4901" spans="2:5" x14ac:dyDescent="0.25">
      <c r="B4901" s="15">
        <v>4898</v>
      </c>
      <c r="C4901" s="20">
        <v>50375.092919578354</v>
      </c>
      <c r="D4901" s="20">
        <v>50375.092919578354</v>
      </c>
      <c r="E4901" s="17">
        <v>29928.867161093098</v>
      </c>
    </row>
    <row r="4902" spans="2:5" x14ac:dyDescent="0.25">
      <c r="B4902" s="15">
        <v>4899</v>
      </c>
      <c r="C4902" s="20">
        <v>48428.012476233358</v>
      </c>
      <c r="D4902" s="20">
        <v>48428.012476233358</v>
      </c>
      <c r="E4902" s="17">
        <v>33985.131400603954</v>
      </c>
    </row>
    <row r="4903" spans="2:5" x14ac:dyDescent="0.25">
      <c r="B4903" s="15">
        <v>4900</v>
      </c>
      <c r="C4903" s="20">
        <v>36109.174557648905</v>
      </c>
      <c r="D4903" s="20">
        <v>36109.174557648905</v>
      </c>
      <c r="E4903" s="17">
        <v>35340.771432526708</v>
      </c>
    </row>
    <row r="4904" spans="2:5" x14ac:dyDescent="0.25">
      <c r="B4904" s="15">
        <v>4901</v>
      </c>
      <c r="C4904" s="20">
        <v>52907.393327249381</v>
      </c>
      <c r="D4904" s="20">
        <v>52907.393327249381</v>
      </c>
      <c r="E4904" s="17">
        <v>29342.304108697077</v>
      </c>
    </row>
    <row r="4905" spans="2:5" x14ac:dyDescent="0.25">
      <c r="B4905" s="15">
        <v>4902</v>
      </c>
      <c r="C4905" s="20">
        <v>31983.867920344586</v>
      </c>
      <c r="D4905" s="20">
        <v>31983.867920344586</v>
      </c>
      <c r="E4905" s="17">
        <v>36630.11384367531</v>
      </c>
    </row>
    <row r="4906" spans="2:5" x14ac:dyDescent="0.25">
      <c r="B4906" s="15">
        <v>4903</v>
      </c>
      <c r="C4906" s="20">
        <v>39660.09610544952</v>
      </c>
      <c r="D4906" s="20">
        <v>39660.09610544952</v>
      </c>
      <c r="E4906" s="17">
        <v>36482.028410121988</v>
      </c>
    </row>
    <row r="4907" spans="2:5" x14ac:dyDescent="0.25">
      <c r="B4907" s="15">
        <v>4904</v>
      </c>
      <c r="C4907" s="20">
        <v>36403.112769795793</v>
      </c>
      <c r="D4907" s="20">
        <v>36403.112769795793</v>
      </c>
      <c r="E4907" s="17">
        <v>35879.741049784636</v>
      </c>
    </row>
    <row r="4908" spans="2:5" x14ac:dyDescent="0.25">
      <c r="B4908" s="15">
        <v>4905</v>
      </c>
      <c r="C4908" s="20">
        <v>31671.053091277216</v>
      </c>
      <c r="D4908" s="20">
        <v>31671.053091277216</v>
      </c>
      <c r="E4908" s="17">
        <v>26446.507339953459</v>
      </c>
    </row>
    <row r="4909" spans="2:5" x14ac:dyDescent="0.25">
      <c r="B4909" s="15">
        <v>4906</v>
      </c>
      <c r="C4909" s="20">
        <v>35533.068588509464</v>
      </c>
      <c r="D4909" s="20">
        <v>35533.068588509464</v>
      </c>
      <c r="E4909" s="17">
        <v>45640.947055798388</v>
      </c>
    </row>
    <row r="4910" spans="2:5" x14ac:dyDescent="0.25">
      <c r="B4910" s="15">
        <v>4907</v>
      </c>
      <c r="C4910" s="20">
        <v>41143.602831772288</v>
      </c>
      <c r="D4910" s="20">
        <v>41143.602831772288</v>
      </c>
      <c r="E4910" s="17">
        <v>33780.11793502971</v>
      </c>
    </row>
    <row r="4911" spans="2:5" x14ac:dyDescent="0.25">
      <c r="B4911" s="15">
        <v>4908</v>
      </c>
      <c r="C4911" s="20">
        <v>34157.758431273076</v>
      </c>
      <c r="D4911" s="20">
        <v>34157.758431273076</v>
      </c>
      <c r="E4911" s="17">
        <v>44267.141389403885</v>
      </c>
    </row>
    <row r="4912" spans="2:5" x14ac:dyDescent="0.25">
      <c r="B4912" s="15">
        <v>4909</v>
      </c>
      <c r="C4912" s="20">
        <v>29844.296276886857</v>
      </c>
      <c r="D4912" s="20">
        <v>29844.296276886857</v>
      </c>
      <c r="E4912" s="17">
        <v>56719.02048943835</v>
      </c>
    </row>
    <row r="4913" spans="2:5" x14ac:dyDescent="0.25">
      <c r="B4913" s="15">
        <v>4910</v>
      </c>
      <c r="C4913" s="20">
        <v>44553.952235028904</v>
      </c>
      <c r="D4913" s="20">
        <v>44553.952235028904</v>
      </c>
      <c r="E4913" s="17">
        <v>31080.770168335475</v>
      </c>
    </row>
    <row r="4914" spans="2:5" x14ac:dyDescent="0.25">
      <c r="B4914" s="15">
        <v>4911</v>
      </c>
      <c r="C4914" s="20">
        <v>32334.936937168772</v>
      </c>
      <c r="D4914" s="20">
        <v>32334.936937168772</v>
      </c>
      <c r="E4914" s="17">
        <v>40767.804892056898</v>
      </c>
    </row>
    <row r="4915" spans="2:5" x14ac:dyDescent="0.25">
      <c r="B4915" s="15">
        <v>4912</v>
      </c>
      <c r="C4915" s="20">
        <v>26697.406144992241</v>
      </c>
      <c r="D4915" s="20">
        <v>26697.406144992241</v>
      </c>
      <c r="E4915" s="17">
        <v>40631.269799736452</v>
      </c>
    </row>
    <row r="4916" spans="2:5" x14ac:dyDescent="0.25">
      <c r="B4916" s="15">
        <v>4913</v>
      </c>
      <c r="C4916" s="20">
        <v>41403.207968633593</v>
      </c>
      <c r="D4916" s="20">
        <v>41403.207968633593</v>
      </c>
      <c r="E4916" s="17">
        <v>27245.489093896187</v>
      </c>
    </row>
    <row r="4917" spans="2:5" x14ac:dyDescent="0.25">
      <c r="B4917" s="15">
        <v>4914</v>
      </c>
      <c r="C4917" s="20">
        <v>44162.641427780669</v>
      </c>
      <c r="D4917" s="20">
        <v>44162.641427780669</v>
      </c>
      <c r="E4917" s="17">
        <v>30302.829680646388</v>
      </c>
    </row>
    <row r="4918" spans="2:5" x14ac:dyDescent="0.25">
      <c r="B4918" s="15">
        <v>4915</v>
      </c>
      <c r="C4918" s="20">
        <v>35004.125148467072</v>
      </c>
      <c r="D4918" s="20">
        <v>35004.125148467072</v>
      </c>
      <c r="E4918" s="17">
        <v>20306.062102484426</v>
      </c>
    </row>
    <row r="4919" spans="2:5" x14ac:dyDescent="0.25">
      <c r="B4919" s="15">
        <v>4916</v>
      </c>
      <c r="C4919" s="20">
        <v>29978.585239547941</v>
      </c>
      <c r="D4919" s="20">
        <v>29978.585239547941</v>
      </c>
      <c r="E4919" s="17">
        <v>33293.938695238983</v>
      </c>
    </row>
    <row r="4920" spans="2:5" x14ac:dyDescent="0.25">
      <c r="B4920" s="15">
        <v>4917</v>
      </c>
      <c r="C4920" s="20">
        <v>39807.041200074978</v>
      </c>
      <c r="D4920" s="20">
        <v>39807.041200074978</v>
      </c>
      <c r="E4920" s="17">
        <v>37145.029132183634</v>
      </c>
    </row>
    <row r="4921" spans="2:5" x14ac:dyDescent="0.25">
      <c r="B4921" s="15">
        <v>4918</v>
      </c>
      <c r="C4921" s="20">
        <v>41325.21940081878</v>
      </c>
      <c r="D4921" s="20">
        <v>41325.21940081878</v>
      </c>
      <c r="E4921" s="17">
        <v>37183.494380813609</v>
      </c>
    </row>
    <row r="4922" spans="2:5" x14ac:dyDescent="0.25">
      <c r="B4922" s="15">
        <v>4919</v>
      </c>
      <c r="C4922" s="20">
        <v>37879.330101049993</v>
      </c>
      <c r="D4922" s="20">
        <v>37879.330101049993</v>
      </c>
      <c r="E4922" s="17">
        <v>33504.459352882404</v>
      </c>
    </row>
    <row r="4923" spans="2:5" x14ac:dyDescent="0.25">
      <c r="B4923" s="15">
        <v>4920</v>
      </c>
      <c r="C4923" s="20">
        <v>43651.344590235261</v>
      </c>
      <c r="D4923" s="20">
        <v>43651.344590235261</v>
      </c>
      <c r="E4923" s="17">
        <v>32111.165999450463</v>
      </c>
    </row>
    <row r="4924" spans="2:5" x14ac:dyDescent="0.25">
      <c r="B4924" s="15">
        <v>4921</v>
      </c>
      <c r="C4924" s="20">
        <v>42370.772247367131</v>
      </c>
      <c r="D4924" s="20">
        <v>42370.772247367131</v>
      </c>
      <c r="E4924" s="17">
        <v>49114.718669074638</v>
      </c>
    </row>
    <row r="4925" spans="2:5" x14ac:dyDescent="0.25">
      <c r="B4925" s="15">
        <v>4922</v>
      </c>
      <c r="C4925" s="20">
        <v>33042.571198668651</v>
      </c>
      <c r="D4925" s="20">
        <v>33042.571198668651</v>
      </c>
      <c r="E4925" s="17">
        <v>27836.172181769787</v>
      </c>
    </row>
    <row r="4926" spans="2:5" x14ac:dyDescent="0.25">
      <c r="B4926" s="15">
        <v>4923</v>
      </c>
      <c r="C4926" s="20">
        <v>32470.18632026617</v>
      </c>
      <c r="D4926" s="20">
        <v>32470.18632026617</v>
      </c>
      <c r="E4926" s="17">
        <v>23204.938773041074</v>
      </c>
    </row>
    <row r="4927" spans="2:5" x14ac:dyDescent="0.25">
      <c r="B4927" s="15">
        <v>4924</v>
      </c>
      <c r="C4927" s="20">
        <v>37072.950057949172</v>
      </c>
      <c r="D4927" s="20">
        <v>37072.950057949172</v>
      </c>
      <c r="E4927" s="17">
        <v>48952.382577127813</v>
      </c>
    </row>
    <row r="4928" spans="2:5" x14ac:dyDescent="0.25">
      <c r="B4928" s="15">
        <v>4925</v>
      </c>
      <c r="C4928" s="20">
        <v>33388.290407279703</v>
      </c>
      <c r="D4928" s="20">
        <v>33388.290407279703</v>
      </c>
      <c r="E4928" s="17">
        <v>63254.114688887814</v>
      </c>
    </row>
    <row r="4929" spans="2:5" x14ac:dyDescent="0.25">
      <c r="B4929" s="15">
        <v>4926</v>
      </c>
      <c r="C4929" s="20">
        <v>31795.051845742306</v>
      </c>
      <c r="D4929" s="20">
        <v>31795.051845742306</v>
      </c>
      <c r="E4929" s="17">
        <v>52003.275534618668</v>
      </c>
    </row>
    <row r="4930" spans="2:5" x14ac:dyDescent="0.25">
      <c r="B4930" s="15">
        <v>4927</v>
      </c>
      <c r="C4930" s="20">
        <v>47285.708249747069</v>
      </c>
      <c r="D4930" s="20">
        <v>47285.708249747069</v>
      </c>
      <c r="E4930" s="17">
        <v>40600.996204334129</v>
      </c>
    </row>
    <row r="4931" spans="2:5" x14ac:dyDescent="0.25">
      <c r="B4931" s="15">
        <v>4928</v>
      </c>
      <c r="C4931" s="20">
        <v>34201.366569929603</v>
      </c>
      <c r="D4931" s="20">
        <v>34201.366569929603</v>
      </c>
      <c r="E4931" s="17">
        <v>20189.686463496444</v>
      </c>
    </row>
    <row r="4932" spans="2:5" x14ac:dyDescent="0.25">
      <c r="B4932" s="15">
        <v>4929</v>
      </c>
      <c r="C4932" s="20">
        <v>38421.639980443397</v>
      </c>
      <c r="D4932" s="20">
        <v>38421.639980443397</v>
      </c>
      <c r="E4932" s="17">
        <v>35693.94934046713</v>
      </c>
    </row>
    <row r="4933" spans="2:5" x14ac:dyDescent="0.25">
      <c r="B4933" s="15">
        <v>4930</v>
      </c>
      <c r="C4933" s="20">
        <v>30763.113124416603</v>
      </c>
      <c r="D4933" s="20">
        <v>30763.113124416603</v>
      </c>
      <c r="E4933" s="17">
        <v>43717.034322621897</v>
      </c>
    </row>
    <row r="4934" spans="2:5" x14ac:dyDescent="0.25">
      <c r="B4934" s="15">
        <v>4931</v>
      </c>
      <c r="C4934" s="20">
        <v>51606.303139156713</v>
      </c>
      <c r="D4934" s="20">
        <v>51606.303139156713</v>
      </c>
      <c r="E4934" s="17">
        <v>38124.749030735416</v>
      </c>
    </row>
    <row r="4935" spans="2:5" x14ac:dyDescent="0.25">
      <c r="B4935" s="15">
        <v>4932</v>
      </c>
      <c r="C4935" s="20">
        <v>33750.016368774995</v>
      </c>
      <c r="D4935" s="20">
        <v>33750.016368774995</v>
      </c>
      <c r="E4935" s="17">
        <v>46374.448314332672</v>
      </c>
    </row>
    <row r="4936" spans="2:5" x14ac:dyDescent="0.25">
      <c r="B4936" s="15">
        <v>4933</v>
      </c>
      <c r="C4936" s="20">
        <v>45196.170470679135</v>
      </c>
      <c r="D4936" s="20">
        <v>45196.170470679135</v>
      </c>
      <c r="E4936" s="17">
        <v>86099.878251455593</v>
      </c>
    </row>
    <row r="4937" spans="2:5" x14ac:dyDescent="0.25">
      <c r="B4937" s="15">
        <v>4934</v>
      </c>
      <c r="C4937" s="20">
        <v>37969.463364297611</v>
      </c>
      <c r="D4937" s="20">
        <v>37969.463364297611</v>
      </c>
      <c r="E4937" s="17">
        <v>45069.165036621736</v>
      </c>
    </row>
    <row r="4938" spans="2:5" x14ac:dyDescent="0.25">
      <c r="B4938" s="15">
        <v>4935</v>
      </c>
      <c r="C4938" s="20">
        <v>31973.126228177218</v>
      </c>
      <c r="D4938" s="20">
        <v>31973.126228177218</v>
      </c>
      <c r="E4938" s="17">
        <v>28353.955260046561</v>
      </c>
    </row>
    <row r="4939" spans="2:5" x14ac:dyDescent="0.25">
      <c r="B4939" s="15">
        <v>4936</v>
      </c>
      <c r="C4939" s="20">
        <v>26292.843706559353</v>
      </c>
      <c r="D4939" s="20">
        <v>26292.843706559353</v>
      </c>
      <c r="E4939" s="17">
        <v>33493.93552534379</v>
      </c>
    </row>
    <row r="4940" spans="2:5" x14ac:dyDescent="0.25">
      <c r="B4940" s="15">
        <v>4937</v>
      </c>
      <c r="C4940" s="20">
        <v>33094.621552897937</v>
      </c>
      <c r="D4940" s="20">
        <v>33094.621552897937</v>
      </c>
      <c r="E4940" s="17">
        <v>25752.980458215028</v>
      </c>
    </row>
    <row r="4941" spans="2:5" x14ac:dyDescent="0.25">
      <c r="B4941" s="15">
        <v>4938</v>
      </c>
      <c r="C4941" s="20">
        <v>47848.816338650831</v>
      </c>
      <c r="D4941" s="20">
        <v>47848.816338650831</v>
      </c>
      <c r="E4941" s="17">
        <v>24540.132130872695</v>
      </c>
    </row>
    <row r="4942" spans="2:5" x14ac:dyDescent="0.25">
      <c r="B4942" s="15">
        <v>4939</v>
      </c>
      <c r="C4942" s="20">
        <v>36762.21137471879</v>
      </c>
      <c r="D4942" s="20">
        <v>36762.21137471879</v>
      </c>
      <c r="E4942" s="17">
        <v>15296.677537380147</v>
      </c>
    </row>
    <row r="4943" spans="2:5" x14ac:dyDescent="0.25">
      <c r="B4943" s="15">
        <v>4940</v>
      </c>
      <c r="C4943" s="20">
        <v>31606.879830265523</v>
      </c>
      <c r="D4943" s="20">
        <v>31606.879830265523</v>
      </c>
      <c r="E4943" s="17">
        <v>31247.362688714737</v>
      </c>
    </row>
    <row r="4944" spans="2:5" x14ac:dyDescent="0.25">
      <c r="B4944" s="15">
        <v>4941</v>
      </c>
      <c r="C4944" s="20">
        <v>40066.423291935782</v>
      </c>
      <c r="D4944" s="20">
        <v>40066.423291935782</v>
      </c>
      <c r="E4944" s="17">
        <v>41817.80258538355</v>
      </c>
    </row>
    <row r="4945" spans="2:5" x14ac:dyDescent="0.25">
      <c r="B4945" s="15">
        <v>4942</v>
      </c>
      <c r="C4945" s="20">
        <v>40645.552271007553</v>
      </c>
      <c r="D4945" s="20">
        <v>40645.552271007553</v>
      </c>
      <c r="E4945" s="17">
        <v>27533.565361282021</v>
      </c>
    </row>
    <row r="4946" spans="2:5" x14ac:dyDescent="0.25">
      <c r="B4946" s="15">
        <v>4943</v>
      </c>
      <c r="C4946" s="20">
        <v>47250.085419870746</v>
      </c>
      <c r="D4946" s="20">
        <v>47250.085419870746</v>
      </c>
      <c r="E4946" s="17">
        <v>34180.645459659318</v>
      </c>
    </row>
    <row r="4947" spans="2:5" x14ac:dyDescent="0.25">
      <c r="B4947" s="15">
        <v>4944</v>
      </c>
      <c r="C4947" s="20">
        <v>52613.574774425681</v>
      </c>
      <c r="D4947" s="20">
        <v>52613.574774425681</v>
      </c>
      <c r="E4947" s="17">
        <v>29579.205418346675</v>
      </c>
    </row>
    <row r="4948" spans="2:5" x14ac:dyDescent="0.25">
      <c r="B4948" s="15">
        <v>4945</v>
      </c>
      <c r="C4948" s="20">
        <v>43863.107508352354</v>
      </c>
      <c r="D4948" s="20">
        <v>43863.107508352354</v>
      </c>
      <c r="E4948" s="17">
        <v>26355.694766917975</v>
      </c>
    </row>
    <row r="4949" spans="2:5" x14ac:dyDescent="0.25">
      <c r="B4949" s="15">
        <v>4946</v>
      </c>
      <c r="C4949" s="20">
        <v>42104.557303708702</v>
      </c>
      <c r="D4949" s="20">
        <v>42104.557303708702</v>
      </c>
      <c r="E4949" s="17">
        <v>25729.765436905145</v>
      </c>
    </row>
    <row r="4950" spans="2:5" x14ac:dyDescent="0.25">
      <c r="B4950" s="15">
        <v>4947</v>
      </c>
      <c r="C4950" s="20">
        <v>37981.012247688195</v>
      </c>
      <c r="D4950" s="20">
        <v>37981.012247688195</v>
      </c>
      <c r="E4950" s="17">
        <v>38920.712191222658</v>
      </c>
    </row>
    <row r="4951" spans="2:5" x14ac:dyDescent="0.25">
      <c r="B4951" s="15">
        <v>4948</v>
      </c>
      <c r="C4951" s="20">
        <v>44158.118808319872</v>
      </c>
      <c r="D4951" s="20">
        <v>44158.118808319872</v>
      </c>
      <c r="E4951" s="17">
        <v>68906.559789155566</v>
      </c>
    </row>
    <row r="4952" spans="2:5" x14ac:dyDescent="0.25">
      <c r="B4952" s="15">
        <v>4949</v>
      </c>
      <c r="C4952" s="20">
        <v>29638.035806293781</v>
      </c>
      <c r="D4952" s="20">
        <v>29638.035806293781</v>
      </c>
      <c r="E4952" s="17">
        <v>30994.948020821757</v>
      </c>
    </row>
    <row r="4953" spans="2:5" x14ac:dyDescent="0.25">
      <c r="B4953" s="15">
        <v>4950</v>
      </c>
      <c r="C4953" s="20">
        <v>37053.084617867382</v>
      </c>
      <c r="D4953" s="20">
        <v>37053.084617867382</v>
      </c>
      <c r="E4953" s="17">
        <v>30653.901119548711</v>
      </c>
    </row>
    <row r="4954" spans="2:5" x14ac:dyDescent="0.25">
      <c r="B4954" s="15">
        <v>4951</v>
      </c>
      <c r="C4954" s="20">
        <v>35271.391790885973</v>
      </c>
      <c r="D4954" s="20">
        <v>35271.391790885973</v>
      </c>
      <c r="E4954" s="17">
        <v>21105.523984267769</v>
      </c>
    </row>
    <row r="4955" spans="2:5" x14ac:dyDescent="0.25">
      <c r="B4955" s="15">
        <v>4952</v>
      </c>
      <c r="C4955" s="20">
        <v>45574.135099502128</v>
      </c>
      <c r="D4955" s="20">
        <v>45574.135099502128</v>
      </c>
      <c r="E4955" s="17">
        <v>27435.522747361269</v>
      </c>
    </row>
    <row r="4956" spans="2:5" x14ac:dyDescent="0.25">
      <c r="B4956" s="15">
        <v>4953</v>
      </c>
      <c r="C4956" s="20">
        <v>32857.060251347793</v>
      </c>
      <c r="D4956" s="20">
        <v>32857.060251347793</v>
      </c>
      <c r="E4956" s="17">
        <v>31873.797175810549</v>
      </c>
    </row>
    <row r="4957" spans="2:5" x14ac:dyDescent="0.25">
      <c r="B4957" s="15">
        <v>4954</v>
      </c>
      <c r="C4957" s="20">
        <v>51071.194671480924</v>
      </c>
      <c r="D4957" s="20">
        <v>51071.194671480924</v>
      </c>
      <c r="E4957" s="17">
        <v>34098.886420064911</v>
      </c>
    </row>
    <row r="4958" spans="2:5" x14ac:dyDescent="0.25">
      <c r="B4958" s="15">
        <v>4955</v>
      </c>
      <c r="C4958" s="20">
        <v>36957.595537348709</v>
      </c>
      <c r="D4958" s="20">
        <v>36957.595537348709</v>
      </c>
      <c r="E4958" s="17">
        <v>25567.710839493302</v>
      </c>
    </row>
    <row r="4959" spans="2:5" x14ac:dyDescent="0.25">
      <c r="B4959" s="15">
        <v>4956</v>
      </c>
      <c r="C4959" s="20">
        <v>45277.288472390719</v>
      </c>
      <c r="D4959" s="20">
        <v>45277.288472390719</v>
      </c>
      <c r="E4959" s="17">
        <v>54157.620719980863</v>
      </c>
    </row>
    <row r="4960" spans="2:5" x14ac:dyDescent="0.25">
      <c r="B4960" s="15">
        <v>4957</v>
      </c>
      <c r="C4960" s="20">
        <v>52732.130865675528</v>
      </c>
      <c r="D4960" s="20">
        <v>52732.130865675528</v>
      </c>
      <c r="E4960" s="17">
        <v>66438.820909073256</v>
      </c>
    </row>
    <row r="4961" spans="2:5" x14ac:dyDescent="0.25">
      <c r="B4961" s="15">
        <v>4958</v>
      </c>
      <c r="C4961" s="20">
        <v>32488.841828573055</v>
      </c>
      <c r="D4961" s="20">
        <v>32488.841828573055</v>
      </c>
      <c r="E4961" s="17">
        <v>42154.429644217795</v>
      </c>
    </row>
    <row r="4962" spans="2:5" x14ac:dyDescent="0.25">
      <c r="B4962" s="15">
        <v>4959</v>
      </c>
      <c r="C4962" s="20">
        <v>32350.437667976923</v>
      </c>
      <c r="D4962" s="20">
        <v>32350.437667976923</v>
      </c>
      <c r="E4962" s="17">
        <v>41049.97922761552</v>
      </c>
    </row>
    <row r="4963" spans="2:5" x14ac:dyDescent="0.25">
      <c r="B4963" s="15">
        <v>4960</v>
      </c>
      <c r="C4963" s="20">
        <v>45638.132258949146</v>
      </c>
      <c r="D4963" s="20">
        <v>45638.132258949146</v>
      </c>
      <c r="E4963" s="17">
        <v>48198.836524903258</v>
      </c>
    </row>
    <row r="4964" spans="2:5" x14ac:dyDescent="0.25">
      <c r="B4964" s="15">
        <v>4961</v>
      </c>
      <c r="C4964" s="20">
        <v>53566.721077886752</v>
      </c>
      <c r="D4964" s="20">
        <v>53566.721077886752</v>
      </c>
      <c r="E4964" s="17">
        <v>24357.318326878561</v>
      </c>
    </row>
    <row r="4965" spans="2:5" x14ac:dyDescent="0.25">
      <c r="B4965" s="15">
        <v>4962</v>
      </c>
      <c r="C4965" s="20">
        <v>44712.986831278453</v>
      </c>
      <c r="D4965" s="20">
        <v>44712.986831278453</v>
      </c>
      <c r="E4965" s="17">
        <v>45217.108506102239</v>
      </c>
    </row>
    <row r="4966" spans="2:5" x14ac:dyDescent="0.25">
      <c r="B4966" s="15">
        <v>4963</v>
      </c>
      <c r="C4966" s="20">
        <v>33090.779913343256</v>
      </c>
      <c r="D4966" s="20">
        <v>33090.779913343256</v>
      </c>
      <c r="E4966" s="17">
        <v>75967.875349819267</v>
      </c>
    </row>
    <row r="4967" spans="2:5" x14ac:dyDescent="0.25">
      <c r="B4967" s="15">
        <v>4964</v>
      </c>
      <c r="C4967" s="20">
        <v>35808.807476595335</v>
      </c>
      <c r="D4967" s="20">
        <v>35808.807476595335</v>
      </c>
      <c r="E4967" s="17">
        <v>24900.855015623092</v>
      </c>
    </row>
    <row r="4968" spans="2:5" x14ac:dyDescent="0.25">
      <c r="B4968" s="15">
        <v>4965</v>
      </c>
      <c r="C4968" s="20">
        <v>38881.72254263256</v>
      </c>
      <c r="D4968" s="20">
        <v>38881.72254263256</v>
      </c>
      <c r="E4968" s="17">
        <v>33830.145296233204</v>
      </c>
    </row>
    <row r="4969" spans="2:5" x14ac:dyDescent="0.25">
      <c r="B4969" s="15">
        <v>4966</v>
      </c>
      <c r="C4969" s="20">
        <v>39231.688968929091</v>
      </c>
      <c r="D4969" s="20">
        <v>39231.688968929091</v>
      </c>
      <c r="E4969" s="17">
        <v>32893.575217685</v>
      </c>
    </row>
    <row r="4970" spans="2:5" x14ac:dyDescent="0.25">
      <c r="B4970" s="15">
        <v>4967</v>
      </c>
      <c r="C4970" s="20">
        <v>37459.410991771867</v>
      </c>
      <c r="D4970" s="20">
        <v>37459.410991771867</v>
      </c>
      <c r="E4970" s="17">
        <v>30981.545789989894</v>
      </c>
    </row>
    <row r="4971" spans="2:5" x14ac:dyDescent="0.25">
      <c r="B4971" s="15">
        <v>4968</v>
      </c>
      <c r="C4971" s="20">
        <v>42669.557079098879</v>
      </c>
      <c r="D4971" s="20">
        <v>42669.557079098879</v>
      </c>
      <c r="E4971" s="17">
        <v>26272.023978382604</v>
      </c>
    </row>
    <row r="4972" spans="2:5" x14ac:dyDescent="0.25">
      <c r="B4972" s="15">
        <v>4969</v>
      </c>
      <c r="C4972" s="20">
        <v>35283.874048399834</v>
      </c>
      <c r="D4972" s="20">
        <v>35283.874048399834</v>
      </c>
      <c r="E4972" s="17">
        <v>43567.422335707699</v>
      </c>
    </row>
    <row r="4973" spans="2:5" x14ac:dyDescent="0.25">
      <c r="B4973" s="15">
        <v>4970</v>
      </c>
      <c r="C4973" s="20">
        <v>44815.532438001261</v>
      </c>
      <c r="D4973" s="20">
        <v>44815.532438001261</v>
      </c>
      <c r="E4973" s="17">
        <v>32201.445012550972</v>
      </c>
    </row>
    <row r="4974" spans="2:5" x14ac:dyDescent="0.25">
      <c r="B4974" s="15">
        <v>4971</v>
      </c>
      <c r="C4974" s="20">
        <v>30528.114398153684</v>
      </c>
      <c r="D4974" s="20">
        <v>30528.114398153684</v>
      </c>
      <c r="E4974" s="17">
        <v>37974.902575874148</v>
      </c>
    </row>
    <row r="4975" spans="2:5" x14ac:dyDescent="0.25">
      <c r="B4975" s="15">
        <v>4972</v>
      </c>
      <c r="C4975" s="20">
        <v>58208.218359683771</v>
      </c>
      <c r="D4975" s="20">
        <v>58208.218359683771</v>
      </c>
      <c r="E4975" s="17">
        <v>81974.003488517759</v>
      </c>
    </row>
    <row r="4976" spans="2:5" x14ac:dyDescent="0.25">
      <c r="B4976" s="15">
        <v>4973</v>
      </c>
      <c r="C4976" s="20">
        <v>41052.723171850477</v>
      </c>
      <c r="D4976" s="20">
        <v>41052.723171850477</v>
      </c>
      <c r="E4976" s="17">
        <v>32278.492165225762</v>
      </c>
    </row>
    <row r="4977" spans="2:5" x14ac:dyDescent="0.25">
      <c r="B4977" s="15">
        <v>4974</v>
      </c>
      <c r="C4977" s="20">
        <v>43389.980350217673</v>
      </c>
      <c r="D4977" s="20">
        <v>43389.980350217673</v>
      </c>
      <c r="E4977" s="17">
        <v>29059.550582344807</v>
      </c>
    </row>
    <row r="4978" spans="2:5" x14ac:dyDescent="0.25">
      <c r="B4978" s="15">
        <v>4975</v>
      </c>
      <c r="C4978" s="20">
        <v>35848.216604872083</v>
      </c>
      <c r="D4978" s="20">
        <v>35848.216604872083</v>
      </c>
      <c r="E4978" s="17">
        <v>27534.549247868039</v>
      </c>
    </row>
    <row r="4979" spans="2:5" x14ac:dyDescent="0.25">
      <c r="B4979" s="15">
        <v>4976</v>
      </c>
      <c r="C4979" s="20">
        <v>31934.745890011858</v>
      </c>
      <c r="D4979" s="20">
        <v>31934.745890011858</v>
      </c>
      <c r="E4979" s="17">
        <v>41395.794951526019</v>
      </c>
    </row>
    <row r="4980" spans="2:5" x14ac:dyDescent="0.25">
      <c r="B4980" s="15">
        <v>4977</v>
      </c>
      <c r="C4980" s="20">
        <v>34319.425721631589</v>
      </c>
      <c r="D4980" s="20">
        <v>34319.425721631589</v>
      </c>
      <c r="E4980" s="17">
        <v>24358.670724239309</v>
      </c>
    </row>
    <row r="4981" spans="2:5" x14ac:dyDescent="0.25">
      <c r="B4981" s="15">
        <v>4978</v>
      </c>
      <c r="C4981" s="20">
        <v>47607.46261695883</v>
      </c>
      <c r="D4981" s="20">
        <v>47607.46261695883</v>
      </c>
      <c r="E4981" s="17">
        <v>31125.502885256035</v>
      </c>
    </row>
    <row r="4982" spans="2:5" x14ac:dyDescent="0.25">
      <c r="B4982" s="15">
        <v>4979</v>
      </c>
      <c r="C4982" s="20">
        <v>40048.246523481335</v>
      </c>
      <c r="D4982" s="20">
        <v>40048.246523481335</v>
      </c>
      <c r="E4982" s="17">
        <v>49012.140045306289</v>
      </c>
    </row>
    <row r="4983" spans="2:5" x14ac:dyDescent="0.25">
      <c r="B4983" s="15">
        <v>4980</v>
      </c>
      <c r="C4983" s="20">
        <v>51514.135833299028</v>
      </c>
      <c r="D4983" s="20">
        <v>51514.135833299028</v>
      </c>
      <c r="E4983" s="17">
        <v>41014.67096372525</v>
      </c>
    </row>
    <row r="4984" spans="2:5" x14ac:dyDescent="0.25">
      <c r="B4984" s="15">
        <v>4981</v>
      </c>
      <c r="C4984" s="20">
        <v>40130.995893067251</v>
      </c>
      <c r="D4984" s="20">
        <v>40130.995893067251</v>
      </c>
      <c r="E4984" s="17">
        <v>46918.352420144234</v>
      </c>
    </row>
    <row r="4985" spans="2:5" x14ac:dyDescent="0.25">
      <c r="B4985" s="15">
        <v>4982</v>
      </c>
      <c r="C4985" s="20">
        <v>56724.38160866106</v>
      </c>
      <c r="D4985" s="20">
        <v>56724.38160866106</v>
      </c>
      <c r="E4985" s="17">
        <v>23811.785180409297</v>
      </c>
    </row>
    <row r="4986" spans="2:5" x14ac:dyDescent="0.25">
      <c r="B4986" s="15">
        <v>4983</v>
      </c>
      <c r="C4986" s="20">
        <v>40744.578569123907</v>
      </c>
      <c r="D4986" s="20">
        <v>40744.578569123907</v>
      </c>
      <c r="E4986" s="17">
        <v>80499.052556219802</v>
      </c>
    </row>
    <row r="4987" spans="2:5" x14ac:dyDescent="0.25">
      <c r="B4987" s="15">
        <v>4984</v>
      </c>
      <c r="C4987" s="20">
        <v>36792.268416160885</v>
      </c>
      <c r="D4987" s="20">
        <v>36792.268416160885</v>
      </c>
      <c r="E4987" s="17">
        <v>44938.262764190076</v>
      </c>
    </row>
    <row r="4988" spans="2:5" x14ac:dyDescent="0.25">
      <c r="B4988" s="15">
        <v>4985</v>
      </c>
      <c r="C4988" s="20">
        <v>40393.921416559024</v>
      </c>
      <c r="D4988" s="20">
        <v>40393.921416559024</v>
      </c>
      <c r="E4988" s="17">
        <v>48649.078727512569</v>
      </c>
    </row>
    <row r="4989" spans="2:5" x14ac:dyDescent="0.25">
      <c r="B4989" s="15">
        <v>4986</v>
      </c>
      <c r="C4989" s="20">
        <v>29031.123420405955</v>
      </c>
      <c r="D4989" s="20">
        <v>29031.123420405955</v>
      </c>
      <c r="E4989" s="17">
        <v>90108.808245038104</v>
      </c>
    </row>
    <row r="4990" spans="2:5" x14ac:dyDescent="0.25">
      <c r="B4990" s="15">
        <v>4987</v>
      </c>
      <c r="C4990" s="20">
        <v>46308.370813268695</v>
      </c>
      <c r="D4990" s="20">
        <v>46308.370813268695</v>
      </c>
      <c r="E4990" s="17">
        <v>35511.05651176766</v>
      </c>
    </row>
    <row r="4991" spans="2:5" x14ac:dyDescent="0.25">
      <c r="B4991" s="15">
        <v>4988</v>
      </c>
      <c r="C4991" s="20">
        <v>37465.260078949112</v>
      </c>
      <c r="D4991" s="20">
        <v>37465.260078949112</v>
      </c>
      <c r="E4991" s="17">
        <v>24721.489717456065</v>
      </c>
    </row>
    <row r="4992" spans="2:5" x14ac:dyDescent="0.25">
      <c r="B4992" s="15">
        <v>4989</v>
      </c>
      <c r="C4992" s="20">
        <v>37541.780529799973</v>
      </c>
      <c r="D4992" s="20">
        <v>37541.780529799973</v>
      </c>
      <c r="E4992" s="17">
        <v>49989.962833386468</v>
      </c>
    </row>
    <row r="4993" spans="2:5" x14ac:dyDescent="0.25">
      <c r="B4993" s="15">
        <v>4990</v>
      </c>
      <c r="C4993" s="20">
        <v>45249.94914900617</v>
      </c>
      <c r="D4993" s="20">
        <v>45249.94914900617</v>
      </c>
      <c r="E4993" s="17">
        <v>27383.365942945886</v>
      </c>
    </row>
    <row r="4994" spans="2:5" x14ac:dyDescent="0.25">
      <c r="B4994" s="15">
        <v>4991</v>
      </c>
      <c r="C4994" s="20">
        <v>48382.173253766916</v>
      </c>
      <c r="D4994" s="20">
        <v>48382.173253766916</v>
      </c>
      <c r="E4994" s="17">
        <v>74007.811533493732</v>
      </c>
    </row>
    <row r="4995" spans="2:5" x14ac:dyDescent="0.25">
      <c r="B4995" s="15">
        <v>4992</v>
      </c>
      <c r="C4995" s="20">
        <v>39252.989921359163</v>
      </c>
      <c r="D4995" s="20">
        <v>39252.989921359163</v>
      </c>
      <c r="E4995" s="17">
        <v>33753.567382302266</v>
      </c>
    </row>
    <row r="4996" spans="2:5" x14ac:dyDescent="0.25">
      <c r="B4996" s="15">
        <v>4993</v>
      </c>
      <c r="C4996" s="20">
        <v>51066.383120284743</v>
      </c>
      <c r="D4996" s="20">
        <v>51066.383120284743</v>
      </c>
      <c r="E4996" s="17">
        <v>33959.960024337335</v>
      </c>
    </row>
    <row r="4997" spans="2:5" x14ac:dyDescent="0.25">
      <c r="B4997" s="15">
        <v>4994</v>
      </c>
      <c r="C4997" s="20">
        <v>48991.94363713335</v>
      </c>
      <c r="D4997" s="20">
        <v>48991.94363713335</v>
      </c>
      <c r="E4997" s="17">
        <v>86290.982071488412</v>
      </c>
    </row>
    <row r="4998" spans="2:5" x14ac:dyDescent="0.25">
      <c r="B4998" s="15">
        <v>4995</v>
      </c>
      <c r="C4998" s="20">
        <v>32140.103100415661</v>
      </c>
      <c r="D4998" s="20">
        <v>32140.103100415661</v>
      </c>
      <c r="E4998" s="17">
        <v>26864.876302492095</v>
      </c>
    </row>
    <row r="4999" spans="2:5" x14ac:dyDescent="0.25">
      <c r="B4999" s="15">
        <v>4996</v>
      </c>
      <c r="C4999" s="20">
        <v>43317.925243161197</v>
      </c>
      <c r="D4999" s="20">
        <v>43317.925243161197</v>
      </c>
      <c r="E4999" s="17">
        <v>38265.751032250097</v>
      </c>
    </row>
    <row r="5000" spans="2:5" x14ac:dyDescent="0.25">
      <c r="B5000" s="15">
        <v>4997</v>
      </c>
      <c r="C5000" s="20">
        <v>45166.812881208491</v>
      </c>
      <c r="D5000" s="20">
        <v>45166.812881208491</v>
      </c>
      <c r="E5000" s="17">
        <v>34231.971785813184</v>
      </c>
    </row>
    <row r="5001" spans="2:5" x14ac:dyDescent="0.25">
      <c r="B5001" s="15">
        <v>4998</v>
      </c>
      <c r="C5001" s="20">
        <v>34867.081099045601</v>
      </c>
      <c r="D5001" s="20">
        <v>34867.081099045601</v>
      </c>
      <c r="E5001" s="17">
        <v>39797.516548020772</v>
      </c>
    </row>
    <row r="5002" spans="2:5" x14ac:dyDescent="0.25">
      <c r="B5002" s="15">
        <v>4999</v>
      </c>
      <c r="C5002" s="20">
        <v>39241.132288253561</v>
      </c>
      <c r="D5002" s="20">
        <v>39241.132288253561</v>
      </c>
      <c r="E5002" s="17">
        <v>26923.601503305224</v>
      </c>
    </row>
    <row r="5003" spans="2:5" x14ac:dyDescent="0.25">
      <c r="B5003" s="15">
        <v>5000</v>
      </c>
      <c r="C5003" s="20">
        <v>37615.328853891158</v>
      </c>
      <c r="D5003" s="20">
        <v>37615.328853891158</v>
      </c>
      <c r="E5003" s="17">
        <v>34742.457370494987</v>
      </c>
    </row>
    <row r="5004" spans="2:5" x14ac:dyDescent="0.25">
      <c r="B5004" s="15">
        <v>5001</v>
      </c>
      <c r="C5004" s="20">
        <v>30282.653947546263</v>
      </c>
      <c r="D5004" s="20">
        <v>30282.653947546263</v>
      </c>
      <c r="E5004" s="17">
        <v>34171.565261877236</v>
      </c>
    </row>
    <row r="5005" spans="2:5" x14ac:dyDescent="0.25">
      <c r="B5005" s="15">
        <v>5002</v>
      </c>
      <c r="C5005" s="20">
        <v>48931.949845057075</v>
      </c>
      <c r="D5005" s="20">
        <v>48931.949845057075</v>
      </c>
      <c r="E5005" s="17">
        <v>41503.397130032732</v>
      </c>
    </row>
    <row r="5006" spans="2:5" x14ac:dyDescent="0.25">
      <c r="B5006" s="15">
        <v>5003</v>
      </c>
      <c r="C5006" s="20">
        <v>35799.035624253673</v>
      </c>
      <c r="D5006" s="20">
        <v>35799.035624253673</v>
      </c>
      <c r="E5006" s="17">
        <v>22740.808858796325</v>
      </c>
    </row>
    <row r="5007" spans="2:5" x14ac:dyDescent="0.25">
      <c r="B5007" s="15">
        <v>5004</v>
      </c>
      <c r="C5007" s="20">
        <v>47470.094603320453</v>
      </c>
      <c r="D5007" s="20">
        <v>47470.094603320453</v>
      </c>
      <c r="E5007" s="17">
        <v>47758.133831773688</v>
      </c>
    </row>
    <row r="5008" spans="2:5" x14ac:dyDescent="0.25">
      <c r="B5008" s="15">
        <v>5005</v>
      </c>
      <c r="C5008" s="20">
        <v>35851.713553955924</v>
      </c>
      <c r="D5008" s="20">
        <v>35851.713553955924</v>
      </c>
      <c r="E5008" s="17">
        <v>36277.550099150889</v>
      </c>
    </row>
    <row r="5009" spans="2:5" x14ac:dyDescent="0.25">
      <c r="B5009" s="15">
        <v>5006</v>
      </c>
      <c r="C5009" s="20">
        <v>51529.120777805147</v>
      </c>
      <c r="D5009" s="20">
        <v>51529.120777805147</v>
      </c>
      <c r="E5009" s="17">
        <v>23805.43591715107</v>
      </c>
    </row>
    <row r="5010" spans="2:5" x14ac:dyDescent="0.25">
      <c r="B5010" s="15">
        <v>5007</v>
      </c>
      <c r="C5010" s="20">
        <v>39646.220232885731</v>
      </c>
      <c r="D5010" s="20">
        <v>39646.220232885731</v>
      </c>
      <c r="E5010" s="17">
        <v>45404.637822776138</v>
      </c>
    </row>
    <row r="5011" spans="2:5" x14ac:dyDescent="0.25">
      <c r="B5011" s="15">
        <v>5008</v>
      </c>
      <c r="C5011" s="20">
        <v>31888.506531440664</v>
      </c>
      <c r="D5011" s="20">
        <v>31888.506531440664</v>
      </c>
      <c r="E5011" s="17">
        <v>91418.500744172008</v>
      </c>
    </row>
    <row r="5012" spans="2:5" x14ac:dyDescent="0.25">
      <c r="B5012" s="15">
        <v>5009</v>
      </c>
      <c r="C5012" s="20">
        <v>23307.996457286281</v>
      </c>
      <c r="D5012" s="20">
        <v>23307.996457286281</v>
      </c>
      <c r="E5012" s="17">
        <v>24287.508084547921</v>
      </c>
    </row>
    <row r="5013" spans="2:5" x14ac:dyDescent="0.25">
      <c r="B5013" s="15">
        <v>5010</v>
      </c>
      <c r="C5013" s="20">
        <v>46156.881473002082</v>
      </c>
      <c r="D5013" s="20">
        <v>46156.881473002082</v>
      </c>
      <c r="E5013" s="17">
        <v>50496.561620158442</v>
      </c>
    </row>
    <row r="5014" spans="2:5" x14ac:dyDescent="0.25">
      <c r="B5014" s="15">
        <v>5011</v>
      </c>
      <c r="C5014" s="20">
        <v>41286.816695208385</v>
      </c>
      <c r="D5014" s="20">
        <v>41286.816695208385</v>
      </c>
      <c r="E5014" s="17">
        <v>91249.271451223205</v>
      </c>
    </row>
    <row r="5015" spans="2:5" x14ac:dyDescent="0.25">
      <c r="B5015" s="15">
        <v>5012</v>
      </c>
      <c r="C5015" s="20">
        <v>39379.260883435163</v>
      </c>
      <c r="D5015" s="20">
        <v>39379.260883435163</v>
      </c>
      <c r="E5015" s="17">
        <v>23373.389191615792</v>
      </c>
    </row>
    <row r="5016" spans="2:5" x14ac:dyDescent="0.25">
      <c r="B5016" s="15">
        <v>5013</v>
      </c>
      <c r="C5016" s="20">
        <v>35434.066294136297</v>
      </c>
      <c r="D5016" s="20">
        <v>35434.066294136297</v>
      </c>
      <c r="E5016" s="17">
        <v>22894.686697755566</v>
      </c>
    </row>
    <row r="5017" spans="2:5" x14ac:dyDescent="0.25">
      <c r="B5017" s="15">
        <v>5014</v>
      </c>
      <c r="C5017" s="20">
        <v>43824.839420037359</v>
      </c>
      <c r="D5017" s="20">
        <v>43824.839420037359</v>
      </c>
      <c r="E5017" s="17">
        <v>31723.137685653412</v>
      </c>
    </row>
    <row r="5018" spans="2:5" x14ac:dyDescent="0.25">
      <c r="B5018" s="15">
        <v>5015</v>
      </c>
      <c r="C5018" s="20">
        <v>43999.769247267519</v>
      </c>
      <c r="D5018" s="20">
        <v>43999.769247267519</v>
      </c>
      <c r="E5018" s="17">
        <v>29512.326264756179</v>
      </c>
    </row>
    <row r="5019" spans="2:5" x14ac:dyDescent="0.25">
      <c r="B5019" s="15">
        <v>5016</v>
      </c>
      <c r="C5019" s="20">
        <v>36337.615318488526</v>
      </c>
      <c r="D5019" s="20">
        <v>36337.615318488526</v>
      </c>
      <c r="E5019" s="17">
        <v>32461.274126849261</v>
      </c>
    </row>
    <row r="5020" spans="2:5" x14ac:dyDescent="0.25">
      <c r="B5020" s="15">
        <v>5017</v>
      </c>
      <c r="C5020" s="20">
        <v>46842.961028343649</v>
      </c>
      <c r="D5020" s="20">
        <v>46842.961028343649</v>
      </c>
      <c r="E5020" s="17">
        <v>23506.601598916437</v>
      </c>
    </row>
    <row r="5021" spans="2:5" x14ac:dyDescent="0.25">
      <c r="B5021" s="15">
        <v>5018</v>
      </c>
      <c r="C5021" s="20">
        <v>49717.841518026806</v>
      </c>
      <c r="D5021" s="20">
        <v>49717.841518026806</v>
      </c>
      <c r="E5021" s="17">
        <v>67064.389867946564</v>
      </c>
    </row>
    <row r="5022" spans="2:5" x14ac:dyDescent="0.25">
      <c r="B5022" s="15">
        <v>5019</v>
      </c>
      <c r="C5022" s="20">
        <v>31572.127777266644</v>
      </c>
      <c r="D5022" s="20">
        <v>31572.127777266644</v>
      </c>
      <c r="E5022" s="17">
        <v>25378.839402459238</v>
      </c>
    </row>
    <row r="5023" spans="2:5" x14ac:dyDescent="0.25">
      <c r="B5023" s="15">
        <v>5020</v>
      </c>
      <c r="C5023" s="20">
        <v>55223.483439508142</v>
      </c>
      <c r="D5023" s="20">
        <v>55223.483439508142</v>
      </c>
      <c r="E5023" s="17">
        <v>46946.516365137984</v>
      </c>
    </row>
    <row r="5024" spans="2:5" x14ac:dyDescent="0.25">
      <c r="B5024" s="15">
        <v>5021</v>
      </c>
      <c r="C5024" s="20">
        <v>32155.244384810889</v>
      </c>
      <c r="D5024" s="20">
        <v>32155.244384810889</v>
      </c>
      <c r="E5024" s="17">
        <v>63152.878681804308</v>
      </c>
    </row>
    <row r="5025" spans="2:5" x14ac:dyDescent="0.25">
      <c r="B5025" s="15">
        <v>5022</v>
      </c>
      <c r="C5025" s="20">
        <v>35917.177752748088</v>
      </c>
      <c r="D5025" s="20">
        <v>35917.177752748088</v>
      </c>
      <c r="E5025" s="17">
        <v>70723.898407676112</v>
      </c>
    </row>
    <row r="5026" spans="2:5" x14ac:dyDescent="0.25">
      <c r="B5026" s="15">
        <v>5023</v>
      </c>
      <c r="C5026" s="20">
        <v>30915.701564693722</v>
      </c>
      <c r="D5026" s="20">
        <v>30915.701564693722</v>
      </c>
      <c r="E5026" s="17">
        <v>17602.624775827011</v>
      </c>
    </row>
    <row r="5027" spans="2:5" x14ac:dyDescent="0.25">
      <c r="B5027" s="15">
        <v>5024</v>
      </c>
      <c r="C5027" s="20">
        <v>49520.441977445618</v>
      </c>
      <c r="D5027" s="20">
        <v>49520.441977445618</v>
      </c>
      <c r="E5027" s="17">
        <v>33286.860449636762</v>
      </c>
    </row>
    <row r="5028" spans="2:5" x14ac:dyDescent="0.25">
      <c r="B5028" s="15">
        <v>5025</v>
      </c>
      <c r="C5028" s="20">
        <v>30959.750178160943</v>
      </c>
      <c r="D5028" s="20">
        <v>30959.750178160943</v>
      </c>
      <c r="E5028" s="17">
        <v>72155.954397035763</v>
      </c>
    </row>
    <row r="5029" spans="2:5" x14ac:dyDescent="0.25">
      <c r="B5029" s="15">
        <v>5026</v>
      </c>
      <c r="C5029" s="20">
        <v>40916.412963214469</v>
      </c>
      <c r="D5029" s="20">
        <v>40916.412963214469</v>
      </c>
      <c r="E5029" s="17">
        <v>17350.158814924311</v>
      </c>
    </row>
    <row r="5030" spans="2:5" x14ac:dyDescent="0.25">
      <c r="B5030" s="15">
        <v>5027</v>
      </c>
      <c r="C5030" s="20">
        <v>35595.80030066496</v>
      </c>
      <c r="D5030" s="20">
        <v>35595.80030066496</v>
      </c>
      <c r="E5030" s="17">
        <v>101703.41544065025</v>
      </c>
    </row>
    <row r="5031" spans="2:5" x14ac:dyDescent="0.25">
      <c r="B5031" s="15">
        <v>5028</v>
      </c>
      <c r="C5031" s="20">
        <v>36846.972900172164</v>
      </c>
      <c r="D5031" s="20">
        <v>36846.972900172164</v>
      </c>
      <c r="E5031" s="17">
        <v>28243.029829443982</v>
      </c>
    </row>
    <row r="5032" spans="2:5" x14ac:dyDescent="0.25">
      <c r="B5032" s="15">
        <v>5029</v>
      </c>
      <c r="C5032" s="20">
        <v>42937.303998110569</v>
      </c>
      <c r="D5032" s="20">
        <v>42937.303998110569</v>
      </c>
      <c r="E5032" s="17">
        <v>25965.900795562389</v>
      </c>
    </row>
    <row r="5033" spans="2:5" x14ac:dyDescent="0.25">
      <c r="B5033" s="15">
        <v>5030</v>
      </c>
      <c r="C5033" s="20">
        <v>41256.002383215062</v>
      </c>
      <c r="D5033" s="20">
        <v>41256.002383215062</v>
      </c>
      <c r="E5033" s="17">
        <v>34870.859618418617</v>
      </c>
    </row>
    <row r="5034" spans="2:5" x14ac:dyDescent="0.25">
      <c r="B5034" s="15">
        <v>5031</v>
      </c>
      <c r="C5034" s="20">
        <v>28251.311090812</v>
      </c>
      <c r="D5034" s="20">
        <v>28251.311090812</v>
      </c>
      <c r="E5034" s="17">
        <v>44770.536408960244</v>
      </c>
    </row>
    <row r="5035" spans="2:5" x14ac:dyDescent="0.25">
      <c r="B5035" s="15">
        <v>5032</v>
      </c>
      <c r="C5035" s="20">
        <v>28549.002570285906</v>
      </c>
      <c r="D5035" s="20">
        <v>28549.002570285906</v>
      </c>
      <c r="E5035" s="17">
        <v>36226.383020232432</v>
      </c>
    </row>
    <row r="5036" spans="2:5" x14ac:dyDescent="0.25">
      <c r="B5036" s="15">
        <v>5033</v>
      </c>
      <c r="C5036" s="20">
        <v>33141.696741879925</v>
      </c>
      <c r="D5036" s="20">
        <v>33141.696741879925</v>
      </c>
      <c r="E5036" s="17">
        <v>16054.117060158049</v>
      </c>
    </row>
    <row r="5037" spans="2:5" x14ac:dyDescent="0.25">
      <c r="B5037" s="15">
        <v>5034</v>
      </c>
      <c r="C5037" s="20">
        <v>30551.573939747981</v>
      </c>
      <c r="D5037" s="20">
        <v>30551.573939747981</v>
      </c>
      <c r="E5037" s="17">
        <v>33482.982286222155</v>
      </c>
    </row>
    <row r="5038" spans="2:5" x14ac:dyDescent="0.25">
      <c r="B5038" s="15">
        <v>5035</v>
      </c>
      <c r="C5038" s="20">
        <v>38221.546201795463</v>
      </c>
      <c r="D5038" s="20">
        <v>38221.546201795463</v>
      </c>
      <c r="E5038" s="17">
        <v>37938.350790895805</v>
      </c>
    </row>
    <row r="5039" spans="2:5" x14ac:dyDescent="0.25">
      <c r="B5039" s="15">
        <v>5036</v>
      </c>
      <c r="C5039" s="20">
        <v>43596.984380652772</v>
      </c>
      <c r="D5039" s="20">
        <v>43596.984380652772</v>
      </c>
      <c r="E5039" s="17">
        <v>29984.891487933168</v>
      </c>
    </row>
    <row r="5040" spans="2:5" x14ac:dyDescent="0.25">
      <c r="B5040" s="15">
        <v>5037</v>
      </c>
      <c r="C5040" s="20">
        <v>44917.488902013487</v>
      </c>
      <c r="D5040" s="20">
        <v>44917.488902013487</v>
      </c>
      <c r="E5040" s="17">
        <v>50610.360835609834</v>
      </c>
    </row>
    <row r="5041" spans="2:5" x14ac:dyDescent="0.25">
      <c r="B5041" s="15">
        <v>5038</v>
      </c>
      <c r="C5041" s="20">
        <v>41767.707096191203</v>
      </c>
      <c r="D5041" s="20">
        <v>41767.707096191203</v>
      </c>
      <c r="E5041" s="17">
        <v>85580.910894264933</v>
      </c>
    </row>
    <row r="5042" spans="2:5" x14ac:dyDescent="0.25">
      <c r="B5042" s="15">
        <v>5039</v>
      </c>
      <c r="C5042" s="20">
        <v>44836.807379299986</v>
      </c>
      <c r="D5042" s="20">
        <v>44836.807379299986</v>
      </c>
      <c r="E5042" s="17">
        <v>24794.017425726761</v>
      </c>
    </row>
    <row r="5043" spans="2:5" x14ac:dyDescent="0.25">
      <c r="B5043" s="15">
        <v>5040</v>
      </c>
      <c r="C5043" s="20">
        <v>38270.094014551956</v>
      </c>
      <c r="D5043" s="20">
        <v>38270.094014551956</v>
      </c>
      <c r="E5043" s="17">
        <v>12817.354903369174</v>
      </c>
    </row>
    <row r="5044" spans="2:5" x14ac:dyDescent="0.25">
      <c r="B5044" s="15">
        <v>5041</v>
      </c>
      <c r="C5044" s="20">
        <v>33726.547311115413</v>
      </c>
      <c r="D5044" s="20">
        <v>33726.547311115413</v>
      </c>
      <c r="E5044" s="17">
        <v>38849.027618486936</v>
      </c>
    </row>
    <row r="5045" spans="2:5" x14ac:dyDescent="0.25">
      <c r="B5045" s="15">
        <v>5042</v>
      </c>
      <c r="C5045" s="20">
        <v>45826.109501172272</v>
      </c>
      <c r="D5045" s="20">
        <v>45826.109501172272</v>
      </c>
      <c r="E5045" s="17">
        <v>19511.545888743927</v>
      </c>
    </row>
    <row r="5046" spans="2:5" x14ac:dyDescent="0.25">
      <c r="B5046" s="15">
        <v>5043</v>
      </c>
      <c r="C5046" s="20">
        <v>34252.632249489012</v>
      </c>
      <c r="D5046" s="20">
        <v>34252.632249489012</v>
      </c>
      <c r="E5046" s="17">
        <v>82923.495623686074</v>
      </c>
    </row>
    <row r="5047" spans="2:5" x14ac:dyDescent="0.25">
      <c r="B5047" s="15">
        <v>5044</v>
      </c>
      <c r="C5047" s="20">
        <v>50107.815258018214</v>
      </c>
      <c r="D5047" s="20">
        <v>50107.815258018214</v>
      </c>
      <c r="E5047" s="17">
        <v>27271.425183725798</v>
      </c>
    </row>
    <row r="5048" spans="2:5" x14ac:dyDescent="0.25">
      <c r="B5048" s="15">
        <v>5045</v>
      </c>
      <c r="C5048" s="20">
        <v>35226.126247019864</v>
      </c>
      <c r="D5048" s="20">
        <v>35226.126247019864</v>
      </c>
      <c r="E5048" s="17">
        <v>87161.649224123365</v>
      </c>
    </row>
    <row r="5049" spans="2:5" x14ac:dyDescent="0.25">
      <c r="B5049" s="15">
        <v>5046</v>
      </c>
      <c r="C5049" s="20">
        <v>27162.759977559443</v>
      </c>
      <c r="D5049" s="20">
        <v>27162.759977559443</v>
      </c>
      <c r="E5049" s="17">
        <v>61393.295652606554</v>
      </c>
    </row>
    <row r="5050" spans="2:5" x14ac:dyDescent="0.25">
      <c r="B5050" s="15">
        <v>5047</v>
      </c>
      <c r="C5050" s="20">
        <v>30559.188462261405</v>
      </c>
      <c r="D5050" s="20">
        <v>30559.188462261405</v>
      </c>
      <c r="E5050" s="17">
        <v>39873.676603266103</v>
      </c>
    </row>
    <row r="5051" spans="2:5" x14ac:dyDescent="0.25">
      <c r="B5051" s="15">
        <v>5048</v>
      </c>
      <c r="C5051" s="20">
        <v>34779.104976503157</v>
      </c>
      <c r="D5051" s="20">
        <v>34779.104976503157</v>
      </c>
      <c r="E5051" s="17">
        <v>35062.807949541988</v>
      </c>
    </row>
    <row r="5052" spans="2:5" x14ac:dyDescent="0.25">
      <c r="B5052" s="15">
        <v>5049</v>
      </c>
      <c r="C5052" s="20">
        <v>43206.910383332979</v>
      </c>
      <c r="D5052" s="20">
        <v>43206.910383332979</v>
      </c>
      <c r="E5052" s="17">
        <v>32574.684369307968</v>
      </c>
    </row>
    <row r="5053" spans="2:5" x14ac:dyDescent="0.25">
      <c r="B5053" s="15">
        <v>5050</v>
      </c>
      <c r="C5053" s="20">
        <v>41318.887960842578</v>
      </c>
      <c r="D5053" s="20">
        <v>41318.887960842578</v>
      </c>
      <c r="E5053" s="17">
        <v>44861.415661610095</v>
      </c>
    </row>
    <row r="5054" spans="2:5" x14ac:dyDescent="0.25">
      <c r="B5054" s="15">
        <v>5051</v>
      </c>
      <c r="C5054" s="20">
        <v>41582.275248272883</v>
      </c>
      <c r="D5054" s="20">
        <v>41582.275248272883</v>
      </c>
      <c r="E5054" s="17">
        <v>31971.018351739953</v>
      </c>
    </row>
    <row r="5055" spans="2:5" x14ac:dyDescent="0.25">
      <c r="B5055" s="15">
        <v>5052</v>
      </c>
      <c r="C5055" s="20">
        <v>32631.980345397365</v>
      </c>
      <c r="D5055" s="20">
        <v>32631.980345397365</v>
      </c>
      <c r="E5055" s="17">
        <v>39366.210701501099</v>
      </c>
    </row>
    <row r="5056" spans="2:5" x14ac:dyDescent="0.25">
      <c r="B5056" s="15">
        <v>5053</v>
      </c>
      <c r="C5056" s="20">
        <v>49183.393292182649</v>
      </c>
      <c r="D5056" s="20">
        <v>49183.393292182649</v>
      </c>
      <c r="E5056" s="17">
        <v>27163.279248205952</v>
      </c>
    </row>
    <row r="5057" spans="2:5" x14ac:dyDescent="0.25">
      <c r="B5057" s="15">
        <v>5054</v>
      </c>
      <c r="C5057" s="20">
        <v>37658.960407034116</v>
      </c>
      <c r="D5057" s="20">
        <v>37658.960407034116</v>
      </c>
      <c r="E5057" s="17">
        <v>36244.429565506842</v>
      </c>
    </row>
    <row r="5058" spans="2:5" x14ac:dyDescent="0.25">
      <c r="B5058" s="15">
        <v>5055</v>
      </c>
      <c r="C5058" s="20">
        <v>49764.891946146039</v>
      </c>
      <c r="D5058" s="20">
        <v>49764.891946146039</v>
      </c>
      <c r="E5058" s="17">
        <v>26879.850038795292</v>
      </c>
    </row>
    <row r="5059" spans="2:5" x14ac:dyDescent="0.25">
      <c r="B5059" s="15">
        <v>5056</v>
      </c>
      <c r="C5059" s="20">
        <v>44066.325948482874</v>
      </c>
      <c r="D5059" s="20">
        <v>44066.325948482874</v>
      </c>
      <c r="E5059" s="17">
        <v>99596.261772845755</v>
      </c>
    </row>
    <row r="5060" spans="2:5" x14ac:dyDescent="0.25">
      <c r="B5060" s="15">
        <v>5057</v>
      </c>
      <c r="C5060" s="20">
        <v>21627.735309022162</v>
      </c>
      <c r="D5060" s="20">
        <v>21627.735309022162</v>
      </c>
      <c r="E5060" s="17">
        <v>46453.485906892587</v>
      </c>
    </row>
    <row r="5061" spans="2:5" x14ac:dyDescent="0.25">
      <c r="B5061" s="15">
        <v>5058</v>
      </c>
      <c r="C5061" s="20">
        <v>35674.696731047065</v>
      </c>
      <c r="D5061" s="20">
        <v>35674.696731047065</v>
      </c>
      <c r="E5061" s="17">
        <v>63280.710026671273</v>
      </c>
    </row>
    <row r="5062" spans="2:5" x14ac:dyDescent="0.25">
      <c r="B5062" s="15">
        <v>5059</v>
      </c>
      <c r="C5062" s="20">
        <v>32406.241869225818</v>
      </c>
      <c r="D5062" s="20">
        <v>32406.241869225818</v>
      </c>
      <c r="E5062" s="17">
        <v>63650.334350674137</v>
      </c>
    </row>
    <row r="5063" spans="2:5" x14ac:dyDescent="0.25">
      <c r="B5063" s="15">
        <v>5060</v>
      </c>
      <c r="C5063" s="20">
        <v>48604.813991242845</v>
      </c>
      <c r="D5063" s="20">
        <v>48604.813991242845</v>
      </c>
      <c r="E5063" s="17">
        <v>22067.060890035937</v>
      </c>
    </row>
    <row r="5064" spans="2:5" x14ac:dyDescent="0.25">
      <c r="B5064" s="15">
        <v>5061</v>
      </c>
      <c r="C5064" s="20">
        <v>28540.119282109186</v>
      </c>
      <c r="D5064" s="20">
        <v>28540.119282109186</v>
      </c>
      <c r="E5064" s="17">
        <v>38235.694150407871</v>
      </c>
    </row>
    <row r="5065" spans="2:5" x14ac:dyDescent="0.25">
      <c r="B5065" s="15">
        <v>5062</v>
      </c>
      <c r="C5065" s="20">
        <v>43101.580400767183</v>
      </c>
      <c r="D5065" s="20">
        <v>43101.580400767183</v>
      </c>
      <c r="E5065" s="17">
        <v>47474.127561685651</v>
      </c>
    </row>
    <row r="5066" spans="2:5" x14ac:dyDescent="0.25">
      <c r="B5066" s="15">
        <v>5063</v>
      </c>
      <c r="C5066" s="20">
        <v>47338.808935110974</v>
      </c>
      <c r="D5066" s="20">
        <v>47338.808935110974</v>
      </c>
      <c r="E5066" s="17">
        <v>41416.555812801729</v>
      </c>
    </row>
    <row r="5067" spans="2:5" x14ac:dyDescent="0.25">
      <c r="B5067" s="15">
        <v>5064</v>
      </c>
      <c r="C5067" s="20">
        <v>25316.457237658142</v>
      </c>
      <c r="D5067" s="20">
        <v>25316.457237658142</v>
      </c>
      <c r="E5067" s="17">
        <v>61105.05973349938</v>
      </c>
    </row>
    <row r="5068" spans="2:5" x14ac:dyDescent="0.25">
      <c r="B5068" s="15">
        <v>5065</v>
      </c>
      <c r="C5068" s="20">
        <v>53299.304919320151</v>
      </c>
      <c r="D5068" s="20">
        <v>53299.304919320151</v>
      </c>
      <c r="E5068" s="17">
        <v>33378.774340312826</v>
      </c>
    </row>
    <row r="5069" spans="2:5" x14ac:dyDescent="0.25">
      <c r="B5069" s="15">
        <v>5066</v>
      </c>
      <c r="C5069" s="20">
        <v>32124.550023736763</v>
      </c>
      <c r="D5069" s="20">
        <v>32124.550023736763</v>
      </c>
      <c r="E5069" s="17">
        <v>36548.300242885365</v>
      </c>
    </row>
    <row r="5070" spans="2:5" x14ac:dyDescent="0.25">
      <c r="B5070" s="15">
        <v>5067</v>
      </c>
      <c r="C5070" s="20">
        <v>39761.850518504682</v>
      </c>
      <c r="D5070" s="20">
        <v>39761.850518504682</v>
      </c>
      <c r="E5070" s="17">
        <v>32688.366331571106</v>
      </c>
    </row>
    <row r="5071" spans="2:5" x14ac:dyDescent="0.25">
      <c r="B5071" s="15">
        <v>5068</v>
      </c>
      <c r="C5071" s="20">
        <v>41334.176873514152</v>
      </c>
      <c r="D5071" s="20">
        <v>41334.176873514152</v>
      </c>
      <c r="E5071" s="17">
        <v>27035.494409272356</v>
      </c>
    </row>
    <row r="5072" spans="2:5" x14ac:dyDescent="0.25">
      <c r="B5072" s="15">
        <v>5069</v>
      </c>
      <c r="C5072" s="20">
        <v>33664.471026616033</v>
      </c>
      <c r="D5072" s="20">
        <v>33664.471026616033</v>
      </c>
      <c r="E5072" s="17">
        <v>37537.430892643359</v>
      </c>
    </row>
    <row r="5073" spans="2:5" x14ac:dyDescent="0.25">
      <c r="B5073" s="15">
        <v>5070</v>
      </c>
      <c r="C5073" s="20">
        <v>42201.954361498254</v>
      </c>
      <c r="D5073" s="20">
        <v>42201.954361498254</v>
      </c>
      <c r="E5073" s="17">
        <v>62323.766164947592</v>
      </c>
    </row>
    <row r="5074" spans="2:5" x14ac:dyDescent="0.25">
      <c r="B5074" s="15">
        <v>5071</v>
      </c>
      <c r="C5074" s="20">
        <v>41887.626283701218</v>
      </c>
      <c r="D5074" s="20">
        <v>41887.626283701218</v>
      </c>
      <c r="E5074" s="17">
        <v>38742.288148960215</v>
      </c>
    </row>
    <row r="5075" spans="2:5" x14ac:dyDescent="0.25">
      <c r="B5075" s="15">
        <v>5072</v>
      </c>
      <c r="C5075" s="20">
        <v>29667.236515872562</v>
      </c>
      <c r="D5075" s="20">
        <v>29667.236515872562</v>
      </c>
      <c r="E5075" s="17">
        <v>30371.584768982277</v>
      </c>
    </row>
    <row r="5076" spans="2:5" x14ac:dyDescent="0.25">
      <c r="B5076" s="15">
        <v>5073</v>
      </c>
      <c r="C5076" s="20">
        <v>44437.44384144443</v>
      </c>
      <c r="D5076" s="20">
        <v>44437.44384144443</v>
      </c>
      <c r="E5076" s="17">
        <v>81904.478688603791</v>
      </c>
    </row>
    <row r="5077" spans="2:5" x14ac:dyDescent="0.25">
      <c r="B5077" s="15">
        <v>5074</v>
      </c>
      <c r="C5077" s="20">
        <v>34264.694287983177</v>
      </c>
      <c r="D5077" s="20">
        <v>34264.694287983177</v>
      </c>
      <c r="E5077" s="17">
        <v>67916.428667653949</v>
      </c>
    </row>
    <row r="5078" spans="2:5" x14ac:dyDescent="0.25">
      <c r="B5078" s="15">
        <v>5075</v>
      </c>
      <c r="C5078" s="20">
        <v>54622.367378506511</v>
      </c>
      <c r="D5078" s="20">
        <v>54622.367378506511</v>
      </c>
      <c r="E5078" s="17">
        <v>39145.225609812223</v>
      </c>
    </row>
    <row r="5079" spans="2:5" x14ac:dyDescent="0.25">
      <c r="B5079" s="15">
        <v>5076</v>
      </c>
      <c r="C5079" s="20">
        <v>60622.007973198743</v>
      </c>
      <c r="D5079" s="20">
        <v>60622.007973198743</v>
      </c>
      <c r="E5079" s="17">
        <v>22581.574042703531</v>
      </c>
    </row>
    <row r="5080" spans="2:5" x14ac:dyDescent="0.25">
      <c r="B5080" s="15">
        <v>5077</v>
      </c>
      <c r="C5080" s="20">
        <v>37763.251685215946</v>
      </c>
      <c r="D5080" s="20">
        <v>37763.251685215946</v>
      </c>
      <c r="E5080" s="17">
        <v>80259.837644651605</v>
      </c>
    </row>
    <row r="5081" spans="2:5" x14ac:dyDescent="0.25">
      <c r="B5081" s="15">
        <v>5078</v>
      </c>
      <c r="C5081" s="20">
        <v>47238.582933353631</v>
      </c>
      <c r="D5081" s="20">
        <v>47238.582933353631</v>
      </c>
      <c r="E5081" s="17">
        <v>23166.33368034014</v>
      </c>
    </row>
    <row r="5082" spans="2:5" x14ac:dyDescent="0.25">
      <c r="B5082" s="15">
        <v>5079</v>
      </c>
      <c r="C5082" s="20">
        <v>44881.926686758576</v>
      </c>
      <c r="D5082" s="20">
        <v>44881.926686758576</v>
      </c>
      <c r="E5082" s="17">
        <v>32245.354928801491</v>
      </c>
    </row>
    <row r="5083" spans="2:5" x14ac:dyDescent="0.25">
      <c r="B5083" s="15">
        <v>5080</v>
      </c>
      <c r="C5083" s="20">
        <v>32803.123609719725</v>
      </c>
      <c r="D5083" s="20">
        <v>32803.123609719725</v>
      </c>
      <c r="E5083" s="17">
        <v>61022.802054143693</v>
      </c>
    </row>
    <row r="5084" spans="2:5" x14ac:dyDescent="0.25">
      <c r="B5084" s="15">
        <v>5081</v>
      </c>
      <c r="C5084" s="20">
        <v>38133.782400557189</v>
      </c>
      <c r="D5084" s="20">
        <v>38133.782400557189</v>
      </c>
      <c r="E5084" s="17">
        <v>22392.101685442729</v>
      </c>
    </row>
    <row r="5085" spans="2:5" x14ac:dyDescent="0.25">
      <c r="B5085" s="15">
        <v>5082</v>
      </c>
      <c r="C5085" s="20">
        <v>39888.827822307569</v>
      </c>
      <c r="D5085" s="20">
        <v>39888.827822307569</v>
      </c>
      <c r="E5085" s="17">
        <v>37313.365497018196</v>
      </c>
    </row>
    <row r="5086" spans="2:5" x14ac:dyDescent="0.25">
      <c r="B5086" s="15">
        <v>5083</v>
      </c>
      <c r="C5086" s="20">
        <v>40127.183754883794</v>
      </c>
      <c r="D5086" s="20">
        <v>40127.183754883794</v>
      </c>
      <c r="E5086" s="17">
        <v>45206.526916700444</v>
      </c>
    </row>
    <row r="5087" spans="2:5" x14ac:dyDescent="0.25">
      <c r="B5087" s="15">
        <v>5084</v>
      </c>
      <c r="C5087" s="20">
        <v>59707.213775892589</v>
      </c>
      <c r="D5087" s="20">
        <v>59707.213775892589</v>
      </c>
      <c r="E5087" s="17">
        <v>98273.40018563281</v>
      </c>
    </row>
    <row r="5088" spans="2:5" x14ac:dyDescent="0.25">
      <c r="B5088" s="15">
        <v>5085</v>
      </c>
      <c r="C5088" s="20">
        <v>53092.524161709356</v>
      </c>
      <c r="D5088" s="20">
        <v>53092.524161709356</v>
      </c>
      <c r="E5088" s="17">
        <v>54207.983102909704</v>
      </c>
    </row>
    <row r="5089" spans="2:5" x14ac:dyDescent="0.25">
      <c r="B5089" s="15">
        <v>5086</v>
      </c>
      <c r="C5089" s="20">
        <v>33250.959776167198</v>
      </c>
      <c r="D5089" s="20">
        <v>33250.959776167198</v>
      </c>
      <c r="E5089" s="17">
        <v>23866.909070785707</v>
      </c>
    </row>
    <row r="5090" spans="2:5" x14ac:dyDescent="0.25">
      <c r="B5090" s="15">
        <v>5087</v>
      </c>
      <c r="C5090" s="20">
        <v>32816.723069382962</v>
      </c>
      <c r="D5090" s="20">
        <v>32816.723069382962</v>
      </c>
      <c r="E5090" s="17">
        <v>25470.927691716079</v>
      </c>
    </row>
    <row r="5091" spans="2:5" x14ac:dyDescent="0.25">
      <c r="B5091" s="15">
        <v>5088</v>
      </c>
      <c r="C5091" s="20">
        <v>55657.410299926385</v>
      </c>
      <c r="D5091" s="20">
        <v>55657.410299926385</v>
      </c>
      <c r="E5091" s="17">
        <v>49092.789338846254</v>
      </c>
    </row>
    <row r="5092" spans="2:5" x14ac:dyDescent="0.25">
      <c r="B5092" s="15">
        <v>5089</v>
      </c>
      <c r="C5092" s="20">
        <v>42459.0242011726</v>
      </c>
      <c r="D5092" s="20">
        <v>42459.0242011726</v>
      </c>
      <c r="E5092" s="17">
        <v>21279.787331935535</v>
      </c>
    </row>
    <row r="5093" spans="2:5" x14ac:dyDescent="0.25">
      <c r="B5093" s="15">
        <v>5090</v>
      </c>
      <c r="C5093" s="20">
        <v>37958.400751043133</v>
      </c>
      <c r="D5093" s="20">
        <v>37958.400751043133</v>
      </c>
      <c r="E5093" s="17">
        <v>42154.861795323341</v>
      </c>
    </row>
    <row r="5094" spans="2:5" x14ac:dyDescent="0.25">
      <c r="B5094" s="15">
        <v>5091</v>
      </c>
      <c r="C5094" s="20">
        <v>29455.98057781169</v>
      </c>
      <c r="D5094" s="20">
        <v>29455.98057781169</v>
      </c>
      <c r="E5094" s="17">
        <v>102588.83265322531</v>
      </c>
    </row>
    <row r="5095" spans="2:5" x14ac:dyDescent="0.25">
      <c r="B5095" s="15">
        <v>5092</v>
      </c>
      <c r="C5095" s="20">
        <v>55345.152499493561</v>
      </c>
      <c r="D5095" s="20">
        <v>55345.152499493561</v>
      </c>
      <c r="E5095" s="17">
        <v>54816.989955322751</v>
      </c>
    </row>
    <row r="5096" spans="2:5" x14ac:dyDescent="0.25">
      <c r="B5096" s="15">
        <v>5093</v>
      </c>
      <c r="C5096" s="20">
        <v>32567.775814105251</v>
      </c>
      <c r="D5096" s="20">
        <v>32567.775814105251</v>
      </c>
      <c r="E5096" s="17">
        <v>25848.437129782156</v>
      </c>
    </row>
    <row r="5097" spans="2:5" x14ac:dyDescent="0.25">
      <c r="B5097" s="15">
        <v>5094</v>
      </c>
      <c r="C5097" s="20">
        <v>49405.074707136839</v>
      </c>
      <c r="D5097" s="20">
        <v>49405.074707136839</v>
      </c>
      <c r="E5097" s="17">
        <v>76994.823586704588</v>
      </c>
    </row>
    <row r="5098" spans="2:5" x14ac:dyDescent="0.25">
      <c r="B5098" s="15">
        <v>5095</v>
      </c>
      <c r="C5098" s="20">
        <v>44541.82236178399</v>
      </c>
      <c r="D5098" s="20">
        <v>44541.82236178399</v>
      </c>
      <c r="E5098" s="17">
        <v>33006.136860097919</v>
      </c>
    </row>
    <row r="5099" spans="2:5" x14ac:dyDescent="0.25">
      <c r="B5099" s="15">
        <v>5096</v>
      </c>
      <c r="C5099" s="20">
        <v>36354.987159292388</v>
      </c>
      <c r="D5099" s="20">
        <v>36354.987159292388</v>
      </c>
      <c r="E5099" s="17">
        <v>33707.056827994478</v>
      </c>
    </row>
    <row r="5100" spans="2:5" x14ac:dyDescent="0.25">
      <c r="B5100" s="15">
        <v>5097</v>
      </c>
      <c r="C5100" s="20">
        <v>30752.234506486158</v>
      </c>
      <c r="D5100" s="20">
        <v>30752.234506486158</v>
      </c>
      <c r="E5100" s="17">
        <v>37235.301962184807</v>
      </c>
    </row>
    <row r="5101" spans="2:5" x14ac:dyDescent="0.25">
      <c r="B5101" s="15">
        <v>5098</v>
      </c>
      <c r="C5101" s="20">
        <v>36906.1684828863</v>
      </c>
      <c r="D5101" s="20">
        <v>36906.1684828863</v>
      </c>
      <c r="E5101" s="17">
        <v>33178.054347073987</v>
      </c>
    </row>
    <row r="5102" spans="2:5" x14ac:dyDescent="0.25">
      <c r="B5102" s="15">
        <v>5099</v>
      </c>
      <c r="C5102" s="20">
        <v>50078.047292177027</v>
      </c>
      <c r="D5102" s="20">
        <v>50078.047292177027</v>
      </c>
      <c r="E5102" s="17">
        <v>16156.978735821509</v>
      </c>
    </row>
    <row r="5103" spans="2:5" x14ac:dyDescent="0.25">
      <c r="B5103" s="15">
        <v>5100</v>
      </c>
      <c r="C5103" s="20">
        <v>33039.264552766428</v>
      </c>
      <c r="D5103" s="20">
        <v>33039.264552766428</v>
      </c>
      <c r="E5103" s="17">
        <v>88544.908661425186</v>
      </c>
    </row>
    <row r="5104" spans="2:5" x14ac:dyDescent="0.25">
      <c r="B5104" s="15">
        <v>5101</v>
      </c>
      <c r="C5104" s="20">
        <v>48053.884955341178</v>
      </c>
      <c r="D5104" s="20">
        <v>48053.884955341178</v>
      </c>
      <c r="E5104" s="17">
        <v>30106.364273327337</v>
      </c>
    </row>
    <row r="5105" spans="2:5" x14ac:dyDescent="0.25">
      <c r="B5105" s="15">
        <v>5102</v>
      </c>
      <c r="C5105" s="20">
        <v>39956.910357149842</v>
      </c>
      <c r="D5105" s="20">
        <v>39956.910357149842</v>
      </c>
      <c r="E5105" s="17">
        <v>90361.975901788363</v>
      </c>
    </row>
    <row r="5106" spans="2:5" x14ac:dyDescent="0.25">
      <c r="B5106" s="15">
        <v>5103</v>
      </c>
      <c r="C5106" s="20">
        <v>42783.878940826653</v>
      </c>
      <c r="D5106" s="20">
        <v>42783.878940826653</v>
      </c>
      <c r="E5106" s="17">
        <v>102511.94405355453</v>
      </c>
    </row>
    <row r="5107" spans="2:5" x14ac:dyDescent="0.25">
      <c r="B5107" s="15">
        <v>5104</v>
      </c>
      <c r="C5107" s="20">
        <v>47041.361984844567</v>
      </c>
      <c r="D5107" s="20">
        <v>47041.361984844567</v>
      </c>
      <c r="E5107" s="17">
        <v>39410.818361550882</v>
      </c>
    </row>
    <row r="5108" spans="2:5" x14ac:dyDescent="0.25">
      <c r="B5108" s="15">
        <v>5105</v>
      </c>
      <c r="C5108" s="20">
        <v>43749.426525475596</v>
      </c>
      <c r="D5108" s="20">
        <v>43749.426525475596</v>
      </c>
      <c r="E5108" s="17">
        <v>47891.79831615452</v>
      </c>
    </row>
    <row r="5109" spans="2:5" x14ac:dyDescent="0.25">
      <c r="B5109" s="15">
        <v>5106</v>
      </c>
      <c r="C5109" s="20">
        <v>31459.650424364459</v>
      </c>
      <c r="D5109" s="20">
        <v>31459.650424364459</v>
      </c>
      <c r="E5109" s="17">
        <v>16891.386161125181</v>
      </c>
    </row>
    <row r="5110" spans="2:5" x14ac:dyDescent="0.25">
      <c r="B5110" s="15">
        <v>5107</v>
      </c>
      <c r="C5110" s="20">
        <v>41971.354340966755</v>
      </c>
      <c r="D5110" s="20">
        <v>41971.354340966755</v>
      </c>
      <c r="E5110" s="17">
        <v>34257.769257952976</v>
      </c>
    </row>
    <row r="5111" spans="2:5" x14ac:dyDescent="0.25">
      <c r="B5111" s="15">
        <v>5108</v>
      </c>
      <c r="C5111" s="20">
        <v>44100.239337397463</v>
      </c>
      <c r="D5111" s="20">
        <v>44100.239337397463</v>
      </c>
      <c r="E5111" s="17">
        <v>25658.914856675903</v>
      </c>
    </row>
    <row r="5112" spans="2:5" x14ac:dyDescent="0.25">
      <c r="B5112" s="15">
        <v>5109</v>
      </c>
      <c r="C5112" s="20">
        <v>42582.656661521221</v>
      </c>
      <c r="D5112" s="20">
        <v>42582.656661521221</v>
      </c>
      <c r="E5112" s="17">
        <v>31842.3001891565</v>
      </c>
    </row>
    <row r="5113" spans="2:5" x14ac:dyDescent="0.25">
      <c r="B5113" s="15">
        <v>5110</v>
      </c>
      <c r="C5113" s="20">
        <v>35816.235946774395</v>
      </c>
      <c r="D5113" s="20">
        <v>35816.235946774395</v>
      </c>
      <c r="E5113" s="17">
        <v>21208.557494748577</v>
      </c>
    </row>
    <row r="5114" spans="2:5" x14ac:dyDescent="0.25">
      <c r="B5114" s="15">
        <v>5111</v>
      </c>
      <c r="C5114" s="20">
        <v>40023.924572993688</v>
      </c>
      <c r="D5114" s="20">
        <v>40023.924572993688</v>
      </c>
      <c r="E5114" s="17">
        <v>29857.229232172616</v>
      </c>
    </row>
    <row r="5115" spans="2:5" x14ac:dyDescent="0.25">
      <c r="B5115" s="15">
        <v>5112</v>
      </c>
      <c r="C5115" s="20">
        <v>33411.384525252812</v>
      </c>
      <c r="D5115" s="20">
        <v>33411.384525252812</v>
      </c>
      <c r="E5115" s="17">
        <v>105604.12871333005</v>
      </c>
    </row>
    <row r="5116" spans="2:5" x14ac:dyDescent="0.25">
      <c r="B5116" s="15">
        <v>5113</v>
      </c>
      <c r="C5116" s="20">
        <v>34043.155677770796</v>
      </c>
      <c r="D5116" s="20">
        <v>34043.155677770796</v>
      </c>
      <c r="E5116" s="17">
        <v>25504.54001975276</v>
      </c>
    </row>
    <row r="5117" spans="2:5" x14ac:dyDescent="0.25">
      <c r="B5117" s="15">
        <v>5114</v>
      </c>
      <c r="C5117" s="20">
        <v>32963.22227516822</v>
      </c>
      <c r="D5117" s="20">
        <v>32963.22227516822</v>
      </c>
      <c r="E5117" s="17">
        <v>27254.823431729877</v>
      </c>
    </row>
    <row r="5118" spans="2:5" x14ac:dyDescent="0.25">
      <c r="B5118" s="15">
        <v>5115</v>
      </c>
      <c r="C5118" s="20">
        <v>46482.688088703289</v>
      </c>
      <c r="D5118" s="20">
        <v>46482.688088703289</v>
      </c>
      <c r="E5118" s="17">
        <v>33130.956511117576</v>
      </c>
    </row>
    <row r="5119" spans="2:5" x14ac:dyDescent="0.25">
      <c r="B5119" s="15">
        <v>5116</v>
      </c>
      <c r="C5119" s="20">
        <v>37411.199035643775</v>
      </c>
      <c r="D5119" s="20">
        <v>37411.199035643775</v>
      </c>
      <c r="E5119" s="17">
        <v>38547.207444451764</v>
      </c>
    </row>
    <row r="5120" spans="2:5" x14ac:dyDescent="0.25">
      <c r="B5120" s="15">
        <v>5117</v>
      </c>
      <c r="C5120" s="20">
        <v>39428.874484225948</v>
      </c>
      <c r="D5120" s="20">
        <v>39428.874484225948</v>
      </c>
      <c r="E5120" s="17">
        <v>32057.404787294185</v>
      </c>
    </row>
    <row r="5121" spans="2:5" x14ac:dyDescent="0.25">
      <c r="B5121" s="15">
        <v>5118</v>
      </c>
      <c r="C5121" s="20">
        <v>46705.719519421036</v>
      </c>
      <c r="D5121" s="20">
        <v>46705.719519421036</v>
      </c>
      <c r="E5121" s="17">
        <v>17329.062591001504</v>
      </c>
    </row>
    <row r="5122" spans="2:5" x14ac:dyDescent="0.25">
      <c r="B5122" s="15">
        <v>5119</v>
      </c>
      <c r="C5122" s="20">
        <v>34762.071698664695</v>
      </c>
      <c r="D5122" s="20">
        <v>34762.071698664695</v>
      </c>
      <c r="E5122" s="17">
        <v>36015.248684857135</v>
      </c>
    </row>
    <row r="5123" spans="2:5" x14ac:dyDescent="0.25">
      <c r="B5123" s="15">
        <v>5120</v>
      </c>
      <c r="C5123" s="20">
        <v>34094.976883989766</v>
      </c>
      <c r="D5123" s="20">
        <v>34094.976883989766</v>
      </c>
      <c r="E5123" s="17">
        <v>25924.188676727226</v>
      </c>
    </row>
    <row r="5124" spans="2:5" x14ac:dyDescent="0.25">
      <c r="B5124" s="15">
        <v>5121</v>
      </c>
      <c r="C5124" s="20">
        <v>24190.148429311179</v>
      </c>
      <c r="D5124" s="20">
        <v>24190.148429311179</v>
      </c>
      <c r="E5124" s="17">
        <v>24375.055007846535</v>
      </c>
    </row>
    <row r="5125" spans="2:5" x14ac:dyDescent="0.25">
      <c r="B5125" s="15">
        <v>5122</v>
      </c>
      <c r="C5125" s="20">
        <v>41291.901271986804</v>
      </c>
      <c r="D5125" s="20">
        <v>41291.901271986804</v>
      </c>
      <c r="E5125" s="17">
        <v>83116.302469263392</v>
      </c>
    </row>
    <row r="5126" spans="2:5" x14ac:dyDescent="0.25">
      <c r="B5126" s="15">
        <v>5123</v>
      </c>
      <c r="C5126" s="20">
        <v>41963.182658348924</v>
      </c>
      <c r="D5126" s="20">
        <v>41963.182658348924</v>
      </c>
      <c r="E5126" s="17">
        <v>31405.730756233155</v>
      </c>
    </row>
    <row r="5127" spans="2:5" x14ac:dyDescent="0.25">
      <c r="B5127" s="15">
        <v>5124</v>
      </c>
      <c r="C5127" s="20">
        <v>49082.651567545974</v>
      </c>
      <c r="D5127" s="20">
        <v>49082.651567545974</v>
      </c>
      <c r="E5127" s="17">
        <v>16262.678077837096</v>
      </c>
    </row>
    <row r="5128" spans="2:5" x14ac:dyDescent="0.25">
      <c r="B5128" s="15">
        <v>5125</v>
      </c>
      <c r="C5128" s="20">
        <v>38094.448672223269</v>
      </c>
      <c r="D5128" s="20">
        <v>38094.448672223269</v>
      </c>
      <c r="E5128" s="17">
        <v>32777.491197278287</v>
      </c>
    </row>
    <row r="5129" spans="2:5" x14ac:dyDescent="0.25">
      <c r="B5129" s="15">
        <v>5126</v>
      </c>
      <c r="C5129" s="20">
        <v>47597.905797384345</v>
      </c>
      <c r="D5129" s="20">
        <v>47597.905797384345</v>
      </c>
      <c r="E5129" s="17">
        <v>30473.132293488481</v>
      </c>
    </row>
    <row r="5130" spans="2:5" x14ac:dyDescent="0.25">
      <c r="B5130" s="15">
        <v>5127</v>
      </c>
      <c r="C5130" s="20">
        <v>35554.132388401515</v>
      </c>
      <c r="D5130" s="20">
        <v>35554.132388401515</v>
      </c>
      <c r="E5130" s="17">
        <v>42713.111253149997</v>
      </c>
    </row>
    <row r="5131" spans="2:5" x14ac:dyDescent="0.25">
      <c r="B5131" s="15">
        <v>5128</v>
      </c>
      <c r="C5131" s="20">
        <v>33389.413218905793</v>
      </c>
      <c r="D5131" s="20">
        <v>33389.413218905793</v>
      </c>
      <c r="E5131" s="17">
        <v>29251.314561081297</v>
      </c>
    </row>
    <row r="5132" spans="2:5" x14ac:dyDescent="0.25">
      <c r="B5132" s="15">
        <v>5129</v>
      </c>
      <c r="C5132" s="20">
        <v>32895.846628015803</v>
      </c>
      <c r="D5132" s="20">
        <v>32895.846628015803</v>
      </c>
      <c r="E5132" s="17">
        <v>29113.382303795115</v>
      </c>
    </row>
    <row r="5133" spans="2:5" x14ac:dyDescent="0.25">
      <c r="B5133" s="15">
        <v>5130</v>
      </c>
      <c r="C5133" s="20">
        <v>33845.773838454377</v>
      </c>
      <c r="D5133" s="20">
        <v>33845.773838454377</v>
      </c>
      <c r="E5133" s="17">
        <v>104233.10683109643</v>
      </c>
    </row>
    <row r="5134" spans="2:5" x14ac:dyDescent="0.25">
      <c r="B5134" s="15">
        <v>5131</v>
      </c>
      <c r="C5134" s="20">
        <v>34715.961824404214</v>
      </c>
      <c r="D5134" s="20">
        <v>34715.961824404214</v>
      </c>
      <c r="E5134" s="17">
        <v>113682.57003566658</v>
      </c>
    </row>
    <row r="5135" spans="2:5" x14ac:dyDescent="0.25">
      <c r="B5135" s="15">
        <v>5132</v>
      </c>
      <c r="C5135" s="20">
        <v>50077.962285868947</v>
      </c>
      <c r="D5135" s="20">
        <v>50077.962285868947</v>
      </c>
      <c r="E5135" s="17">
        <v>33120.843041726439</v>
      </c>
    </row>
    <row r="5136" spans="2:5" x14ac:dyDescent="0.25">
      <c r="B5136" s="15">
        <v>5133</v>
      </c>
      <c r="C5136" s="20">
        <v>37325.002515999615</v>
      </c>
      <c r="D5136" s="20">
        <v>37325.002515999615</v>
      </c>
      <c r="E5136" s="17">
        <v>32263.85994383075</v>
      </c>
    </row>
    <row r="5137" spans="2:5" x14ac:dyDescent="0.25">
      <c r="B5137" s="15">
        <v>5134</v>
      </c>
      <c r="C5137" s="20">
        <v>47896.999230238165</v>
      </c>
      <c r="D5137" s="20">
        <v>47896.999230238165</v>
      </c>
      <c r="E5137" s="17">
        <v>37155.381975903729</v>
      </c>
    </row>
    <row r="5138" spans="2:5" x14ac:dyDescent="0.25">
      <c r="B5138" s="15">
        <v>5135</v>
      </c>
      <c r="C5138" s="20">
        <v>33887.627504582691</v>
      </c>
      <c r="D5138" s="20">
        <v>33887.627504582691</v>
      </c>
      <c r="E5138" s="17">
        <v>80824.233996830517</v>
      </c>
    </row>
    <row r="5139" spans="2:5" x14ac:dyDescent="0.25">
      <c r="B5139" s="15">
        <v>5136</v>
      </c>
      <c r="C5139" s="20">
        <v>27353.659353888503</v>
      </c>
      <c r="D5139" s="20">
        <v>27353.659353888503</v>
      </c>
      <c r="E5139" s="17">
        <v>84500.252289558295</v>
      </c>
    </row>
    <row r="5140" spans="2:5" x14ac:dyDescent="0.25">
      <c r="B5140" s="15">
        <v>5137</v>
      </c>
      <c r="C5140" s="20">
        <v>47174.8738769513</v>
      </c>
      <c r="D5140" s="20">
        <v>47174.8738769513</v>
      </c>
      <c r="E5140" s="17">
        <v>24837.75468211449</v>
      </c>
    </row>
    <row r="5141" spans="2:5" x14ac:dyDescent="0.25">
      <c r="B5141" s="15">
        <v>5138</v>
      </c>
      <c r="C5141" s="20">
        <v>55356.848382536024</v>
      </c>
      <c r="D5141" s="20">
        <v>55356.848382536024</v>
      </c>
      <c r="E5141" s="17">
        <v>32620.756469977467</v>
      </c>
    </row>
    <row r="5142" spans="2:5" x14ac:dyDescent="0.25">
      <c r="B5142" s="15">
        <v>5139</v>
      </c>
      <c r="C5142" s="20">
        <v>28727.594924881425</v>
      </c>
      <c r="D5142" s="20">
        <v>28727.594924881425</v>
      </c>
      <c r="E5142" s="17">
        <v>36540.213338702975</v>
      </c>
    </row>
    <row r="5143" spans="2:5" x14ac:dyDescent="0.25">
      <c r="B5143" s="15">
        <v>5140</v>
      </c>
      <c r="C5143" s="20">
        <v>37296.237045750582</v>
      </c>
      <c r="D5143" s="20">
        <v>37296.237045750582</v>
      </c>
      <c r="E5143" s="17">
        <v>38549.422968978462</v>
      </c>
    </row>
    <row r="5144" spans="2:5" x14ac:dyDescent="0.25">
      <c r="B5144" s="15">
        <v>5141</v>
      </c>
      <c r="C5144" s="20">
        <v>50339.403124050266</v>
      </c>
      <c r="D5144" s="20">
        <v>50339.403124050266</v>
      </c>
      <c r="E5144" s="17">
        <v>46969.542928957919</v>
      </c>
    </row>
    <row r="5145" spans="2:5" x14ac:dyDescent="0.25">
      <c r="B5145" s="15">
        <v>5142</v>
      </c>
      <c r="C5145" s="20">
        <v>38123.538369382761</v>
      </c>
      <c r="D5145" s="20">
        <v>38123.538369382761</v>
      </c>
      <c r="E5145" s="17">
        <v>45651.062511130192</v>
      </c>
    </row>
    <row r="5146" spans="2:5" x14ac:dyDescent="0.25">
      <c r="B5146" s="15">
        <v>5143</v>
      </c>
      <c r="C5146" s="20">
        <v>47903.211697194965</v>
      </c>
      <c r="D5146" s="20">
        <v>47903.211697194965</v>
      </c>
      <c r="E5146" s="17">
        <v>28470.190898472145</v>
      </c>
    </row>
    <row r="5147" spans="2:5" x14ac:dyDescent="0.25">
      <c r="B5147" s="15">
        <v>5144</v>
      </c>
      <c r="C5147" s="20">
        <v>37858.087513075945</v>
      </c>
      <c r="D5147" s="20">
        <v>37858.087513075945</v>
      </c>
      <c r="E5147" s="17">
        <v>38909.110332826727</v>
      </c>
    </row>
    <row r="5148" spans="2:5" x14ac:dyDescent="0.25">
      <c r="B5148" s="15">
        <v>5145</v>
      </c>
      <c r="C5148" s="20">
        <v>44855.203338706277</v>
      </c>
      <c r="D5148" s="20">
        <v>44855.203338706277</v>
      </c>
      <c r="E5148" s="17">
        <v>20592.397598921707</v>
      </c>
    </row>
    <row r="5149" spans="2:5" x14ac:dyDescent="0.25">
      <c r="B5149" s="15">
        <v>5146</v>
      </c>
      <c r="C5149" s="20">
        <v>37559.420435002692</v>
      </c>
      <c r="D5149" s="20">
        <v>37559.420435002692</v>
      </c>
      <c r="E5149" s="17">
        <v>35104.686592317994</v>
      </c>
    </row>
    <row r="5150" spans="2:5" x14ac:dyDescent="0.25">
      <c r="B5150" s="15">
        <v>5147</v>
      </c>
      <c r="C5150" s="20">
        <v>58883.907258561165</v>
      </c>
      <c r="D5150" s="20">
        <v>58883.907258561165</v>
      </c>
      <c r="E5150" s="17">
        <v>100166.58994710352</v>
      </c>
    </row>
    <row r="5151" spans="2:5" x14ac:dyDescent="0.25">
      <c r="B5151" s="15">
        <v>5148</v>
      </c>
      <c r="C5151" s="20">
        <v>35008.677467922644</v>
      </c>
      <c r="D5151" s="20">
        <v>35008.677467922644</v>
      </c>
      <c r="E5151" s="17">
        <v>25527.455426353379</v>
      </c>
    </row>
    <row r="5152" spans="2:5" x14ac:dyDescent="0.25">
      <c r="B5152" s="15">
        <v>5149</v>
      </c>
      <c r="C5152" s="20">
        <v>36911.127614195873</v>
      </c>
      <c r="D5152" s="20">
        <v>36911.127614195873</v>
      </c>
      <c r="E5152" s="17">
        <v>49717.442160501749</v>
      </c>
    </row>
    <row r="5153" spans="2:5" x14ac:dyDescent="0.25">
      <c r="B5153" s="15">
        <v>5150</v>
      </c>
      <c r="C5153" s="20">
        <v>64767.961610660102</v>
      </c>
      <c r="D5153" s="20">
        <v>64767.961610660102</v>
      </c>
      <c r="E5153" s="17">
        <v>22297.310288344623</v>
      </c>
    </row>
    <row r="5154" spans="2:5" x14ac:dyDescent="0.25">
      <c r="B5154" s="15">
        <v>5151</v>
      </c>
      <c r="C5154" s="20">
        <v>34006.322381172686</v>
      </c>
      <c r="D5154" s="20">
        <v>34006.322381172686</v>
      </c>
      <c r="E5154" s="17">
        <v>60756.664035034242</v>
      </c>
    </row>
    <row r="5155" spans="2:5" x14ac:dyDescent="0.25">
      <c r="B5155" s="15">
        <v>5152</v>
      </c>
      <c r="C5155" s="20">
        <v>49966.963063929412</v>
      </c>
      <c r="D5155" s="20">
        <v>49966.963063929412</v>
      </c>
      <c r="E5155" s="17">
        <v>48439.711316737455</v>
      </c>
    </row>
    <row r="5156" spans="2:5" x14ac:dyDescent="0.25">
      <c r="B5156" s="15">
        <v>5153</v>
      </c>
      <c r="C5156" s="20">
        <v>41480.3038635052</v>
      </c>
      <c r="D5156" s="20">
        <v>41480.3038635052</v>
      </c>
      <c r="E5156" s="17">
        <v>78550.911699459088</v>
      </c>
    </row>
    <row r="5157" spans="2:5" x14ac:dyDescent="0.25">
      <c r="B5157" s="15">
        <v>5154</v>
      </c>
      <c r="C5157" s="20">
        <v>36705.736475880381</v>
      </c>
      <c r="D5157" s="20">
        <v>36705.736475880381</v>
      </c>
      <c r="E5157" s="17">
        <v>47227.094786513175</v>
      </c>
    </row>
    <row r="5158" spans="2:5" x14ac:dyDescent="0.25">
      <c r="B5158" s="15">
        <v>5155</v>
      </c>
      <c r="C5158" s="20">
        <v>29355.96967339097</v>
      </c>
      <c r="D5158" s="20">
        <v>29355.96967339097</v>
      </c>
      <c r="E5158" s="17">
        <v>24256.389830188036</v>
      </c>
    </row>
    <row r="5159" spans="2:5" x14ac:dyDescent="0.25">
      <c r="B5159" s="15">
        <v>5156</v>
      </c>
      <c r="C5159" s="20">
        <v>31712.019866891616</v>
      </c>
      <c r="D5159" s="20">
        <v>31712.019866891616</v>
      </c>
      <c r="E5159" s="17">
        <v>72454.754199685674</v>
      </c>
    </row>
    <row r="5160" spans="2:5" x14ac:dyDescent="0.25">
      <c r="B5160" s="15">
        <v>5157</v>
      </c>
      <c r="C5160" s="20">
        <v>34550.936877717351</v>
      </c>
      <c r="D5160" s="20">
        <v>34550.936877717351</v>
      </c>
      <c r="E5160" s="17">
        <v>27750.628122652652</v>
      </c>
    </row>
    <row r="5161" spans="2:5" x14ac:dyDescent="0.25">
      <c r="B5161" s="15">
        <v>5158</v>
      </c>
      <c r="C5161" s="20">
        <v>40803.792106301007</v>
      </c>
      <c r="D5161" s="20">
        <v>40803.792106301007</v>
      </c>
      <c r="E5161" s="17">
        <v>42845.99835663494</v>
      </c>
    </row>
    <row r="5162" spans="2:5" x14ac:dyDescent="0.25">
      <c r="B5162" s="15">
        <v>5159</v>
      </c>
      <c r="C5162" s="20">
        <v>34575.494335373791</v>
      </c>
      <c r="D5162" s="20">
        <v>34575.494335373791</v>
      </c>
      <c r="E5162" s="17">
        <v>25897.769185119523</v>
      </c>
    </row>
    <row r="5163" spans="2:5" x14ac:dyDescent="0.25">
      <c r="B5163" s="15">
        <v>5160</v>
      </c>
      <c r="C5163" s="20">
        <v>25395.391126611194</v>
      </c>
      <c r="D5163" s="20">
        <v>25395.391126611194</v>
      </c>
      <c r="E5163" s="17">
        <v>21786.66040043264</v>
      </c>
    </row>
    <row r="5164" spans="2:5" x14ac:dyDescent="0.25">
      <c r="B5164" s="15">
        <v>5161</v>
      </c>
      <c r="C5164" s="20">
        <v>36920.060097972928</v>
      </c>
      <c r="D5164" s="20">
        <v>36920.060097972928</v>
      </c>
      <c r="E5164" s="17">
        <v>22562.885940944179</v>
      </c>
    </row>
    <row r="5165" spans="2:5" x14ac:dyDescent="0.25">
      <c r="B5165" s="15">
        <v>5162</v>
      </c>
      <c r="C5165" s="20">
        <v>37006.505514170829</v>
      </c>
      <c r="D5165" s="20">
        <v>37006.505514170829</v>
      </c>
      <c r="E5165" s="17">
        <v>25231.619960193042</v>
      </c>
    </row>
    <row r="5166" spans="2:5" x14ac:dyDescent="0.25">
      <c r="B5166" s="15">
        <v>5163</v>
      </c>
      <c r="C5166" s="20">
        <v>29960.793169449917</v>
      </c>
      <c r="D5166" s="20">
        <v>29960.793169449917</v>
      </c>
      <c r="E5166" s="17">
        <v>36373.545633300251</v>
      </c>
    </row>
    <row r="5167" spans="2:5" x14ac:dyDescent="0.25">
      <c r="B5167" s="15">
        <v>5164</v>
      </c>
      <c r="C5167" s="20">
        <v>27256.692259139407</v>
      </c>
      <c r="D5167" s="20">
        <v>27256.692259139407</v>
      </c>
      <c r="E5167" s="17">
        <v>47035.246728717197</v>
      </c>
    </row>
    <row r="5168" spans="2:5" x14ac:dyDescent="0.25">
      <c r="B5168" s="15">
        <v>5165</v>
      </c>
      <c r="C5168" s="20">
        <v>63934.839206854034</v>
      </c>
      <c r="D5168" s="20">
        <v>63934.839206854034</v>
      </c>
      <c r="E5168" s="17">
        <v>27052.638107434188</v>
      </c>
    </row>
    <row r="5169" spans="2:5" x14ac:dyDescent="0.25">
      <c r="B5169" s="15">
        <v>5166</v>
      </c>
      <c r="C5169" s="20">
        <v>30772.672313467032</v>
      </c>
      <c r="D5169" s="20">
        <v>30772.672313467032</v>
      </c>
      <c r="E5169" s="17">
        <v>18999.561658778053</v>
      </c>
    </row>
    <row r="5170" spans="2:5" x14ac:dyDescent="0.25">
      <c r="B5170" s="15">
        <v>5167</v>
      </c>
      <c r="C5170" s="20">
        <v>40213.541940534727</v>
      </c>
      <c r="D5170" s="20">
        <v>40213.541940534727</v>
      </c>
      <c r="E5170" s="17">
        <v>26770.760084059519</v>
      </c>
    </row>
    <row r="5171" spans="2:5" x14ac:dyDescent="0.25">
      <c r="B5171" s="15">
        <v>5168</v>
      </c>
      <c r="C5171" s="20">
        <v>37807.684452215384</v>
      </c>
      <c r="D5171" s="20">
        <v>37807.684452215384</v>
      </c>
      <c r="E5171" s="17">
        <v>28655.874613002554</v>
      </c>
    </row>
    <row r="5172" spans="2:5" x14ac:dyDescent="0.25">
      <c r="B5172" s="15">
        <v>5169</v>
      </c>
      <c r="C5172" s="20">
        <v>40252.347913653975</v>
      </c>
      <c r="D5172" s="20">
        <v>40252.347913653975</v>
      </c>
      <c r="E5172" s="17">
        <v>20363.287632424181</v>
      </c>
    </row>
    <row r="5173" spans="2:5" x14ac:dyDescent="0.25">
      <c r="B5173" s="15">
        <v>5170</v>
      </c>
      <c r="C5173" s="20">
        <v>43526.49260802551</v>
      </c>
      <c r="D5173" s="20">
        <v>43526.49260802551</v>
      </c>
      <c r="E5173" s="17">
        <v>31637.48885250794</v>
      </c>
    </row>
    <row r="5174" spans="2:5" x14ac:dyDescent="0.25">
      <c r="B5174" s="15">
        <v>5171</v>
      </c>
      <c r="C5174" s="20">
        <v>44536.24064838083</v>
      </c>
      <c r="D5174" s="20">
        <v>44536.24064838083</v>
      </c>
      <c r="E5174" s="17">
        <v>39801.267818928332</v>
      </c>
    </row>
    <row r="5175" spans="2:5" x14ac:dyDescent="0.25">
      <c r="B5175" s="15">
        <v>5172</v>
      </c>
      <c r="C5175" s="20">
        <v>40210.573998169595</v>
      </c>
      <c r="D5175" s="20">
        <v>40210.573998169595</v>
      </c>
      <c r="E5175" s="17">
        <v>31293.286388336059</v>
      </c>
    </row>
    <row r="5176" spans="2:5" x14ac:dyDescent="0.25">
      <c r="B5176" s="15">
        <v>5173</v>
      </c>
      <c r="C5176" s="20">
        <v>36357.528625614868</v>
      </c>
      <c r="D5176" s="20">
        <v>36357.528625614868</v>
      </c>
      <c r="E5176" s="17">
        <v>32120.365268276073</v>
      </c>
    </row>
    <row r="5177" spans="2:5" x14ac:dyDescent="0.25">
      <c r="B5177" s="15">
        <v>5174</v>
      </c>
      <c r="C5177" s="20">
        <v>42455.915802259689</v>
      </c>
      <c r="D5177" s="20">
        <v>42455.915802259689</v>
      </c>
      <c r="E5177" s="17">
        <v>49383.311296409163</v>
      </c>
    </row>
    <row r="5178" spans="2:5" x14ac:dyDescent="0.25">
      <c r="B5178" s="15">
        <v>5175</v>
      </c>
      <c r="C5178" s="20">
        <v>40508.542367372866</v>
      </c>
      <c r="D5178" s="20">
        <v>40508.542367372866</v>
      </c>
      <c r="E5178" s="17">
        <v>39362.442183644373</v>
      </c>
    </row>
    <row r="5179" spans="2:5" x14ac:dyDescent="0.25">
      <c r="B5179" s="15">
        <v>5176</v>
      </c>
      <c r="C5179" s="20">
        <v>30681.190455028718</v>
      </c>
      <c r="D5179" s="20">
        <v>30681.190455028718</v>
      </c>
      <c r="E5179" s="17">
        <v>32633.686078139261</v>
      </c>
    </row>
    <row r="5180" spans="2:5" x14ac:dyDescent="0.25">
      <c r="B5180" s="15">
        <v>5177</v>
      </c>
      <c r="C5180" s="20">
        <v>38114.790785602709</v>
      </c>
      <c r="D5180" s="20">
        <v>38114.790785602709</v>
      </c>
      <c r="E5180" s="17">
        <v>30922.942927301854</v>
      </c>
    </row>
    <row r="5181" spans="2:5" x14ac:dyDescent="0.25">
      <c r="B5181" s="15">
        <v>5178</v>
      </c>
      <c r="C5181" s="20">
        <v>38300.34537918053</v>
      </c>
      <c r="D5181" s="20">
        <v>38300.34537918053</v>
      </c>
      <c r="E5181" s="17">
        <v>67951.203417363911</v>
      </c>
    </row>
    <row r="5182" spans="2:5" x14ac:dyDescent="0.25">
      <c r="B5182" s="15">
        <v>5179</v>
      </c>
      <c r="C5182" s="20">
        <v>42071.680037103622</v>
      </c>
      <c r="D5182" s="20">
        <v>42071.680037103622</v>
      </c>
      <c r="E5182" s="17">
        <v>43961.542756677823</v>
      </c>
    </row>
    <row r="5183" spans="2:5" x14ac:dyDescent="0.25">
      <c r="B5183" s="15">
        <v>5180</v>
      </c>
      <c r="C5183" s="20">
        <v>57157.996578137427</v>
      </c>
      <c r="D5183" s="20">
        <v>57157.996578137427</v>
      </c>
      <c r="E5183" s="17">
        <v>50973.908890400751</v>
      </c>
    </row>
    <row r="5184" spans="2:5" x14ac:dyDescent="0.25">
      <c r="B5184" s="15">
        <v>5181</v>
      </c>
      <c r="C5184" s="20">
        <v>34207.508496832648</v>
      </c>
      <c r="D5184" s="20">
        <v>34207.508496832648</v>
      </c>
      <c r="E5184" s="17">
        <v>85042.97095284157</v>
      </c>
    </row>
    <row r="5185" spans="2:5" x14ac:dyDescent="0.25">
      <c r="B5185" s="15">
        <v>5182</v>
      </c>
      <c r="C5185" s="20">
        <v>37672.588247186482</v>
      </c>
      <c r="D5185" s="20">
        <v>37672.588247186482</v>
      </c>
      <c r="E5185" s="17">
        <v>23611.370463082589</v>
      </c>
    </row>
    <row r="5186" spans="2:5" x14ac:dyDescent="0.25">
      <c r="B5186" s="15">
        <v>5183</v>
      </c>
      <c r="C5186" s="20">
        <v>46734.088998360137</v>
      </c>
      <c r="D5186" s="20">
        <v>46734.088998360137</v>
      </c>
      <c r="E5186" s="17">
        <v>23247.618353203521</v>
      </c>
    </row>
    <row r="5187" spans="2:5" x14ac:dyDescent="0.25">
      <c r="B5187" s="15">
        <v>5184</v>
      </c>
      <c r="C5187" s="20">
        <v>39033.810792000673</v>
      </c>
      <c r="D5187" s="20">
        <v>39033.810792000673</v>
      </c>
      <c r="E5187" s="17">
        <v>73843.073423352049</v>
      </c>
    </row>
    <row r="5188" spans="2:5" x14ac:dyDescent="0.25">
      <c r="B5188" s="15">
        <v>5185</v>
      </c>
      <c r="C5188" s="20">
        <v>27385.095672189789</v>
      </c>
      <c r="D5188" s="20">
        <v>27385.095672189789</v>
      </c>
      <c r="E5188" s="17">
        <v>37574.822833358441</v>
      </c>
    </row>
    <row r="5189" spans="2:5" x14ac:dyDescent="0.25">
      <c r="B5189" s="15">
        <v>5186</v>
      </c>
      <c r="C5189" s="20">
        <v>50523.386655304763</v>
      </c>
      <c r="D5189" s="20">
        <v>50523.386655304763</v>
      </c>
      <c r="E5189" s="17">
        <v>27435.309744169197</v>
      </c>
    </row>
    <row r="5190" spans="2:5" x14ac:dyDescent="0.25">
      <c r="B5190" s="15">
        <v>5187</v>
      </c>
      <c r="C5190" s="20">
        <v>48599.620929998266</v>
      </c>
      <c r="D5190" s="20">
        <v>48599.620929998266</v>
      </c>
      <c r="E5190" s="17">
        <v>39851.045189228484</v>
      </c>
    </row>
    <row r="5191" spans="2:5" x14ac:dyDescent="0.25">
      <c r="B5191" s="15">
        <v>5188</v>
      </c>
      <c r="C5191" s="20">
        <v>38024.333442398871</v>
      </c>
      <c r="D5191" s="20">
        <v>38024.333442398871</v>
      </c>
      <c r="E5191" s="17">
        <v>92564.461115598635</v>
      </c>
    </row>
    <row r="5192" spans="2:5" x14ac:dyDescent="0.25">
      <c r="B5192" s="15">
        <v>5189</v>
      </c>
      <c r="C5192" s="20">
        <v>39231.974533101711</v>
      </c>
      <c r="D5192" s="20">
        <v>39231.974533101711</v>
      </c>
      <c r="E5192" s="17">
        <v>28354.337793286799</v>
      </c>
    </row>
    <row r="5193" spans="2:5" x14ac:dyDescent="0.25">
      <c r="B5193" s="15">
        <v>5190</v>
      </c>
      <c r="C5193" s="20">
        <v>29918.112270296933</v>
      </c>
      <c r="D5193" s="20">
        <v>29918.112270296933</v>
      </c>
      <c r="E5193" s="17">
        <v>49386.373129461957</v>
      </c>
    </row>
    <row r="5194" spans="2:5" x14ac:dyDescent="0.25">
      <c r="B5194" s="15">
        <v>5191</v>
      </c>
      <c r="C5194" s="20">
        <v>53809.696083061368</v>
      </c>
      <c r="D5194" s="20">
        <v>53809.696083061368</v>
      </c>
      <c r="E5194" s="17">
        <v>23786.910655192594</v>
      </c>
    </row>
    <row r="5195" spans="2:5" x14ac:dyDescent="0.25">
      <c r="B5195" s="15">
        <v>5192</v>
      </c>
      <c r="C5195" s="20">
        <v>35734.587061558457</v>
      </c>
      <c r="D5195" s="20">
        <v>35734.587061558457</v>
      </c>
      <c r="E5195" s="17">
        <v>51161.83044335508</v>
      </c>
    </row>
    <row r="5196" spans="2:5" x14ac:dyDescent="0.25">
      <c r="B5196" s="15">
        <v>5193</v>
      </c>
      <c r="C5196" s="20">
        <v>52548.822823079456</v>
      </c>
      <c r="D5196" s="20">
        <v>52548.822823079456</v>
      </c>
      <c r="E5196" s="17">
        <v>66275.389543448706</v>
      </c>
    </row>
    <row r="5197" spans="2:5" x14ac:dyDescent="0.25">
      <c r="B5197" s="15">
        <v>5194</v>
      </c>
      <c r="C5197" s="20">
        <v>39269.22546318519</v>
      </c>
      <c r="D5197" s="20">
        <v>39269.22546318519</v>
      </c>
      <c r="E5197" s="17">
        <v>87957.676844725822</v>
      </c>
    </row>
    <row r="5198" spans="2:5" x14ac:dyDescent="0.25">
      <c r="B5198" s="15">
        <v>5195</v>
      </c>
      <c r="C5198" s="20">
        <v>33667.023279980654</v>
      </c>
      <c r="D5198" s="20">
        <v>33667.023279980654</v>
      </c>
      <c r="E5198" s="17">
        <v>40736.697450162843</v>
      </c>
    </row>
    <row r="5199" spans="2:5" x14ac:dyDescent="0.25">
      <c r="B5199" s="15">
        <v>5196</v>
      </c>
      <c r="C5199" s="20">
        <v>40131.765818736407</v>
      </c>
      <c r="D5199" s="20">
        <v>40131.765818736407</v>
      </c>
      <c r="E5199" s="17">
        <v>47423.324301015964</v>
      </c>
    </row>
    <row r="5200" spans="2:5" x14ac:dyDescent="0.25">
      <c r="B5200" s="15">
        <v>5197</v>
      </c>
      <c r="C5200" s="20">
        <v>39818.638387830884</v>
      </c>
      <c r="D5200" s="20">
        <v>39818.638387830884</v>
      </c>
      <c r="E5200" s="17">
        <v>26919.816381750981</v>
      </c>
    </row>
    <row r="5201" spans="2:5" x14ac:dyDescent="0.25">
      <c r="B5201" s="15">
        <v>5198</v>
      </c>
      <c r="C5201" s="20">
        <v>25746.234880657285</v>
      </c>
      <c r="D5201" s="20">
        <v>25746.234880657285</v>
      </c>
      <c r="E5201" s="17">
        <v>64006.107998005384</v>
      </c>
    </row>
    <row r="5202" spans="2:5" x14ac:dyDescent="0.25">
      <c r="B5202" s="15">
        <v>5199</v>
      </c>
      <c r="C5202" s="20">
        <v>32025.882711730028</v>
      </c>
      <c r="D5202" s="20">
        <v>32025.882711730028</v>
      </c>
      <c r="E5202" s="17">
        <v>33299.055789422229</v>
      </c>
    </row>
    <row r="5203" spans="2:5" x14ac:dyDescent="0.25">
      <c r="B5203" s="15">
        <v>5200</v>
      </c>
      <c r="C5203" s="20">
        <v>42728.451530399994</v>
      </c>
      <c r="D5203" s="20">
        <v>42728.451530399994</v>
      </c>
      <c r="E5203" s="17">
        <v>26731.214796303437</v>
      </c>
    </row>
    <row r="5204" spans="2:5" x14ac:dyDescent="0.25">
      <c r="B5204" s="15">
        <v>5201</v>
      </c>
      <c r="C5204" s="20">
        <v>39866.703621407651</v>
      </c>
      <c r="D5204" s="20">
        <v>39866.703621407651</v>
      </c>
      <c r="E5204" s="17">
        <v>22811.671119152539</v>
      </c>
    </row>
    <row r="5205" spans="2:5" x14ac:dyDescent="0.25">
      <c r="B5205" s="15">
        <v>5202</v>
      </c>
      <c r="C5205" s="20">
        <v>44299.634166077056</v>
      </c>
      <c r="D5205" s="20">
        <v>44299.634166077056</v>
      </c>
      <c r="E5205" s="17">
        <v>39088.684403491578</v>
      </c>
    </row>
    <row r="5206" spans="2:5" x14ac:dyDescent="0.25">
      <c r="B5206" s="15">
        <v>5203</v>
      </c>
      <c r="C5206" s="20">
        <v>34226.292433832372</v>
      </c>
      <c r="D5206" s="20">
        <v>34226.292433832372</v>
      </c>
      <c r="E5206" s="17">
        <v>21121.501003472036</v>
      </c>
    </row>
    <row r="5207" spans="2:5" x14ac:dyDescent="0.25">
      <c r="B5207" s="15">
        <v>5204</v>
      </c>
      <c r="C5207" s="20">
        <v>55674.613148181103</v>
      </c>
      <c r="D5207" s="20">
        <v>55674.613148181103</v>
      </c>
      <c r="E5207" s="17">
        <v>93192.510390916883</v>
      </c>
    </row>
    <row r="5208" spans="2:5" x14ac:dyDescent="0.25">
      <c r="B5208" s="15">
        <v>5205</v>
      </c>
      <c r="C5208" s="20">
        <v>40946.91268914393</v>
      </c>
      <c r="D5208" s="20">
        <v>40946.91268914393</v>
      </c>
      <c r="E5208" s="17">
        <v>32516.260153950603</v>
      </c>
    </row>
    <row r="5209" spans="2:5" x14ac:dyDescent="0.25">
      <c r="B5209" s="15">
        <v>5206</v>
      </c>
      <c r="C5209" s="20">
        <v>35709.716483892182</v>
      </c>
      <c r="D5209" s="20">
        <v>35709.716483892182</v>
      </c>
      <c r="E5209" s="17">
        <v>92713.882497447587</v>
      </c>
    </row>
    <row r="5210" spans="2:5" x14ac:dyDescent="0.25">
      <c r="B5210" s="15">
        <v>5207</v>
      </c>
      <c r="C5210" s="20">
        <v>47719.34539467132</v>
      </c>
      <c r="D5210" s="20">
        <v>47719.34539467132</v>
      </c>
      <c r="E5210" s="17">
        <v>27205.395251411537</v>
      </c>
    </row>
    <row r="5211" spans="2:5" x14ac:dyDescent="0.25">
      <c r="B5211" s="15">
        <v>5208</v>
      </c>
      <c r="C5211" s="20">
        <v>35537.187033149763</v>
      </c>
      <c r="D5211" s="20">
        <v>35537.187033149763</v>
      </c>
      <c r="E5211" s="17">
        <v>19992.480649169971</v>
      </c>
    </row>
    <row r="5212" spans="2:5" x14ac:dyDescent="0.25">
      <c r="B5212" s="15">
        <v>5209</v>
      </c>
      <c r="C5212" s="20">
        <v>32528.136636778014</v>
      </c>
      <c r="D5212" s="20">
        <v>32528.136636778014</v>
      </c>
      <c r="E5212" s="17">
        <v>22525.302112300669</v>
      </c>
    </row>
    <row r="5213" spans="2:5" x14ac:dyDescent="0.25">
      <c r="B5213" s="15">
        <v>5210</v>
      </c>
      <c r="C5213" s="20">
        <v>38026.834844008365</v>
      </c>
      <c r="D5213" s="20">
        <v>38026.834844008365</v>
      </c>
      <c r="E5213" s="17">
        <v>32540.191556365404</v>
      </c>
    </row>
    <row r="5214" spans="2:5" x14ac:dyDescent="0.25">
      <c r="B5214" s="15">
        <v>5211</v>
      </c>
      <c r="C5214" s="20">
        <v>35096.091188601487</v>
      </c>
      <c r="D5214" s="20">
        <v>35096.091188601487</v>
      </c>
      <c r="E5214" s="17">
        <v>38413.651533609678</v>
      </c>
    </row>
    <row r="5215" spans="2:5" x14ac:dyDescent="0.25">
      <c r="B5215" s="15">
        <v>5212</v>
      </c>
      <c r="C5215" s="20">
        <v>41536.897255461612</v>
      </c>
      <c r="D5215" s="20">
        <v>41536.897255461612</v>
      </c>
      <c r="E5215" s="17">
        <v>15458.580377408693</v>
      </c>
    </row>
    <row r="5216" spans="2:5" x14ac:dyDescent="0.25">
      <c r="B5216" s="15">
        <v>5213</v>
      </c>
      <c r="C5216" s="20">
        <v>28441.962118931802</v>
      </c>
      <c r="D5216" s="20">
        <v>28441.962118931802</v>
      </c>
      <c r="E5216" s="17">
        <v>30753.278299506892</v>
      </c>
    </row>
    <row r="5217" spans="2:5" x14ac:dyDescent="0.25">
      <c r="B5217" s="15">
        <v>5214</v>
      </c>
      <c r="C5217" s="20">
        <v>33359.416622642028</v>
      </c>
      <c r="D5217" s="20">
        <v>33359.416622642028</v>
      </c>
      <c r="E5217" s="17">
        <v>38818.390827110903</v>
      </c>
    </row>
    <row r="5218" spans="2:5" x14ac:dyDescent="0.25">
      <c r="B5218" s="15">
        <v>5215</v>
      </c>
      <c r="C5218" s="20">
        <v>49287.372958946711</v>
      </c>
      <c r="D5218" s="20">
        <v>49287.372958946711</v>
      </c>
      <c r="E5218" s="17">
        <v>45499.59683284934</v>
      </c>
    </row>
    <row r="5219" spans="2:5" x14ac:dyDescent="0.25">
      <c r="B5219" s="15">
        <v>5216</v>
      </c>
      <c r="C5219" s="20">
        <v>42166.040458863681</v>
      </c>
      <c r="D5219" s="20">
        <v>42166.040458863681</v>
      </c>
      <c r="E5219" s="17">
        <v>103587.03919597341</v>
      </c>
    </row>
    <row r="5220" spans="2:5" x14ac:dyDescent="0.25">
      <c r="B5220" s="15">
        <v>5217</v>
      </c>
      <c r="C5220" s="20">
        <v>33587.040175389033</v>
      </c>
      <c r="D5220" s="20">
        <v>33587.040175389033</v>
      </c>
      <c r="E5220" s="17">
        <v>32191.677983344143</v>
      </c>
    </row>
    <row r="5221" spans="2:5" x14ac:dyDescent="0.25">
      <c r="B5221" s="15">
        <v>5218</v>
      </c>
      <c r="C5221" s="20">
        <v>38840.347730207264</v>
      </c>
      <c r="D5221" s="20">
        <v>38840.347730207264</v>
      </c>
      <c r="E5221" s="17">
        <v>23967.339720883574</v>
      </c>
    </row>
    <row r="5222" spans="2:5" x14ac:dyDescent="0.25">
      <c r="B5222" s="15">
        <v>5219</v>
      </c>
      <c r="C5222" s="20">
        <v>41224.100420346702</v>
      </c>
      <c r="D5222" s="20">
        <v>41224.100420346702</v>
      </c>
      <c r="E5222" s="17">
        <v>35733.192997886632</v>
      </c>
    </row>
    <row r="5223" spans="2:5" x14ac:dyDescent="0.25">
      <c r="B5223" s="15">
        <v>5220</v>
      </c>
      <c r="C5223" s="20">
        <v>35793.417560267524</v>
      </c>
      <c r="D5223" s="20">
        <v>35793.417560267524</v>
      </c>
      <c r="E5223" s="17">
        <v>36543.616628278956</v>
      </c>
    </row>
    <row r="5224" spans="2:5" x14ac:dyDescent="0.25">
      <c r="B5224" s="15">
        <v>5221</v>
      </c>
      <c r="C5224" s="20">
        <v>35330.204198356754</v>
      </c>
      <c r="D5224" s="20">
        <v>35330.204198356754</v>
      </c>
      <c r="E5224" s="17">
        <v>30760.51520967246</v>
      </c>
    </row>
    <row r="5225" spans="2:5" x14ac:dyDescent="0.25">
      <c r="B5225" s="15">
        <v>5222</v>
      </c>
      <c r="C5225" s="20">
        <v>37238.949902668835</v>
      </c>
      <c r="D5225" s="20">
        <v>37238.949902668835</v>
      </c>
      <c r="E5225" s="17">
        <v>81708.166269012509</v>
      </c>
    </row>
    <row r="5226" spans="2:5" x14ac:dyDescent="0.25">
      <c r="B5226" s="15">
        <v>5223</v>
      </c>
      <c r="C5226" s="20">
        <v>27786.799960839107</v>
      </c>
      <c r="D5226" s="20">
        <v>27786.799960839107</v>
      </c>
      <c r="E5226" s="17">
        <v>73608.802948465687</v>
      </c>
    </row>
    <row r="5227" spans="2:5" x14ac:dyDescent="0.25">
      <c r="B5227" s="15">
        <v>5224</v>
      </c>
      <c r="C5227" s="20">
        <v>54858.675074575985</v>
      </c>
      <c r="D5227" s="20">
        <v>54858.675074575985</v>
      </c>
      <c r="E5227" s="17">
        <v>36182.321823184458</v>
      </c>
    </row>
    <row r="5228" spans="2:5" x14ac:dyDescent="0.25">
      <c r="B5228" s="15">
        <v>5225</v>
      </c>
      <c r="C5228" s="20">
        <v>28280.872950005411</v>
      </c>
      <c r="D5228" s="20">
        <v>28280.872950005411</v>
      </c>
      <c r="E5228" s="17">
        <v>23214.096961521132</v>
      </c>
    </row>
    <row r="5229" spans="2:5" x14ac:dyDescent="0.25">
      <c r="B5229" s="15">
        <v>5226</v>
      </c>
      <c r="C5229" s="20">
        <v>49338.001395024643</v>
      </c>
      <c r="D5229" s="20">
        <v>49338.001395024643</v>
      </c>
      <c r="E5229" s="17">
        <v>50589.366845415934</v>
      </c>
    </row>
    <row r="5230" spans="2:5" x14ac:dyDescent="0.25">
      <c r="B5230" s="15">
        <v>5227</v>
      </c>
      <c r="C5230" s="20">
        <v>34726.257541386229</v>
      </c>
      <c r="D5230" s="20">
        <v>34726.257541386229</v>
      </c>
      <c r="E5230" s="17">
        <v>25189.892664421939</v>
      </c>
    </row>
    <row r="5231" spans="2:5" x14ac:dyDescent="0.25">
      <c r="B5231" s="15">
        <v>5228</v>
      </c>
      <c r="C5231" s="20">
        <v>39707.845362504318</v>
      </c>
      <c r="D5231" s="20">
        <v>39707.845362504318</v>
      </c>
      <c r="E5231" s="17">
        <v>30159.852399900294</v>
      </c>
    </row>
    <row r="5232" spans="2:5" x14ac:dyDescent="0.25">
      <c r="B5232" s="15">
        <v>5229</v>
      </c>
      <c r="C5232" s="20">
        <v>37251.809225172103</v>
      </c>
      <c r="D5232" s="20">
        <v>37251.809225172103</v>
      </c>
      <c r="E5232" s="17">
        <v>28812.766376380161</v>
      </c>
    </row>
    <row r="5233" spans="2:5" x14ac:dyDescent="0.25">
      <c r="B5233" s="15">
        <v>5230</v>
      </c>
      <c r="C5233" s="20">
        <v>40156.221870528607</v>
      </c>
      <c r="D5233" s="20">
        <v>40156.221870528607</v>
      </c>
      <c r="E5233" s="17">
        <v>31946.04471242888</v>
      </c>
    </row>
    <row r="5234" spans="2:5" x14ac:dyDescent="0.25">
      <c r="B5234" s="15">
        <v>5231</v>
      </c>
      <c r="C5234" s="20">
        <v>44709.389770776921</v>
      </c>
      <c r="D5234" s="20">
        <v>44709.389770776921</v>
      </c>
      <c r="E5234" s="17">
        <v>27247.050433935179</v>
      </c>
    </row>
    <row r="5235" spans="2:5" x14ac:dyDescent="0.25">
      <c r="B5235" s="15">
        <v>5232</v>
      </c>
      <c r="C5235" s="20">
        <v>21423.610888634743</v>
      </c>
      <c r="D5235" s="20">
        <v>21423.610888634743</v>
      </c>
      <c r="E5235" s="17">
        <v>45027.325336482907</v>
      </c>
    </row>
    <row r="5236" spans="2:5" x14ac:dyDescent="0.25">
      <c r="B5236" s="15">
        <v>5233</v>
      </c>
      <c r="C5236" s="20">
        <v>39966.112803241282</v>
      </c>
      <c r="D5236" s="20">
        <v>39966.112803241282</v>
      </c>
      <c r="E5236" s="17">
        <v>51694.103876416477</v>
      </c>
    </row>
    <row r="5237" spans="2:5" x14ac:dyDescent="0.25">
      <c r="B5237" s="15">
        <v>5234</v>
      </c>
      <c r="C5237" s="20">
        <v>42718.986589826185</v>
      </c>
      <c r="D5237" s="20">
        <v>42718.986589826185</v>
      </c>
      <c r="E5237" s="17">
        <v>41281.466648982983</v>
      </c>
    </row>
    <row r="5238" spans="2:5" x14ac:dyDescent="0.25">
      <c r="B5238" s="15">
        <v>5235</v>
      </c>
      <c r="C5238" s="20">
        <v>40436.131584713105</v>
      </c>
      <c r="D5238" s="20">
        <v>40436.131584713105</v>
      </c>
      <c r="E5238" s="17">
        <v>38322.457175277101</v>
      </c>
    </row>
    <row r="5239" spans="2:5" x14ac:dyDescent="0.25">
      <c r="B5239" s="15">
        <v>5236</v>
      </c>
      <c r="C5239" s="20">
        <v>34939.203078287661</v>
      </c>
      <c r="D5239" s="20">
        <v>34939.203078287661</v>
      </c>
      <c r="E5239" s="17">
        <v>41927.087054365489</v>
      </c>
    </row>
    <row r="5240" spans="2:5" x14ac:dyDescent="0.25">
      <c r="B5240" s="15">
        <v>5237</v>
      </c>
      <c r="C5240" s="20">
        <v>29459.268433854511</v>
      </c>
      <c r="D5240" s="20">
        <v>29459.268433854511</v>
      </c>
      <c r="E5240" s="17">
        <v>36374.039570356574</v>
      </c>
    </row>
    <row r="5241" spans="2:5" x14ac:dyDescent="0.25">
      <c r="B5241" s="15">
        <v>5238</v>
      </c>
      <c r="C5241" s="20">
        <v>49337.169155672003</v>
      </c>
      <c r="D5241" s="20">
        <v>49337.169155672003</v>
      </c>
      <c r="E5241" s="17">
        <v>71035.462376591822</v>
      </c>
    </row>
    <row r="5242" spans="2:5" x14ac:dyDescent="0.25">
      <c r="B5242" s="15">
        <v>5239</v>
      </c>
      <c r="C5242" s="20">
        <v>35502.773863740556</v>
      </c>
      <c r="D5242" s="20">
        <v>35502.773863740556</v>
      </c>
      <c r="E5242" s="17">
        <v>75239.915396988421</v>
      </c>
    </row>
    <row r="5243" spans="2:5" x14ac:dyDescent="0.25">
      <c r="B5243" s="15">
        <v>5240</v>
      </c>
      <c r="C5243" s="20">
        <v>51893.165446249033</v>
      </c>
      <c r="D5243" s="20">
        <v>51893.165446249033</v>
      </c>
      <c r="E5243" s="17">
        <v>19721.238905132421</v>
      </c>
    </row>
    <row r="5244" spans="2:5" x14ac:dyDescent="0.25">
      <c r="B5244" s="15">
        <v>5241</v>
      </c>
      <c r="C5244" s="20">
        <v>55081.74603752479</v>
      </c>
      <c r="D5244" s="20">
        <v>55081.74603752479</v>
      </c>
      <c r="E5244" s="17">
        <v>100044.3521979347</v>
      </c>
    </row>
    <row r="5245" spans="2:5" x14ac:dyDescent="0.25">
      <c r="B5245" s="15">
        <v>5242</v>
      </c>
      <c r="C5245" s="20">
        <v>38003.762612930921</v>
      </c>
      <c r="D5245" s="20">
        <v>38003.762612930921</v>
      </c>
      <c r="E5245" s="17">
        <v>26638.628699853078</v>
      </c>
    </row>
    <row r="5246" spans="2:5" x14ac:dyDescent="0.25">
      <c r="B5246" s="15">
        <v>5243</v>
      </c>
      <c r="C5246" s="20">
        <v>50951.919282427865</v>
      </c>
      <c r="D5246" s="20">
        <v>50951.919282427865</v>
      </c>
      <c r="E5246" s="17">
        <v>23838.17203492382</v>
      </c>
    </row>
    <row r="5247" spans="2:5" x14ac:dyDescent="0.25">
      <c r="B5247" s="15">
        <v>5244</v>
      </c>
      <c r="C5247" s="20">
        <v>42781.412280977362</v>
      </c>
      <c r="D5247" s="20">
        <v>42781.412280977362</v>
      </c>
      <c r="E5247" s="17">
        <v>27742.358770008377</v>
      </c>
    </row>
    <row r="5248" spans="2:5" x14ac:dyDescent="0.25">
      <c r="B5248" s="15">
        <v>5245</v>
      </c>
      <c r="C5248" s="20">
        <v>42473.77014651175</v>
      </c>
      <c r="D5248" s="20">
        <v>42473.77014651175</v>
      </c>
      <c r="E5248" s="17">
        <v>69708.925484812149</v>
      </c>
    </row>
    <row r="5249" spans="2:5" x14ac:dyDescent="0.25">
      <c r="B5249" s="15">
        <v>5246</v>
      </c>
      <c r="C5249" s="20">
        <v>56905.086333802472</v>
      </c>
      <c r="D5249" s="20">
        <v>56905.086333802472</v>
      </c>
      <c r="E5249" s="17">
        <v>29693.007865138807</v>
      </c>
    </row>
    <row r="5250" spans="2:5" x14ac:dyDescent="0.25">
      <c r="B5250" s="15">
        <v>5247</v>
      </c>
      <c r="C5250" s="20">
        <v>37876.389829472129</v>
      </c>
      <c r="D5250" s="20">
        <v>37876.389829472129</v>
      </c>
      <c r="E5250" s="17">
        <v>34256.790935983234</v>
      </c>
    </row>
    <row r="5251" spans="2:5" x14ac:dyDescent="0.25">
      <c r="B5251" s="15">
        <v>5248</v>
      </c>
      <c r="C5251" s="20">
        <v>37938.194891787789</v>
      </c>
      <c r="D5251" s="20">
        <v>37938.194891787789</v>
      </c>
      <c r="E5251" s="17">
        <v>31662.651919796353</v>
      </c>
    </row>
    <row r="5252" spans="2:5" x14ac:dyDescent="0.25">
      <c r="B5252" s="15">
        <v>5249</v>
      </c>
      <c r="C5252" s="20">
        <v>23517.263304902881</v>
      </c>
      <c r="D5252" s="20">
        <v>23517.263304902881</v>
      </c>
      <c r="E5252" s="17">
        <v>19994.68207326363</v>
      </c>
    </row>
    <row r="5253" spans="2:5" x14ac:dyDescent="0.25">
      <c r="B5253" s="15">
        <v>5250</v>
      </c>
      <c r="C5253" s="20">
        <v>29663.543077245922</v>
      </c>
      <c r="D5253" s="20">
        <v>29663.543077245922</v>
      </c>
      <c r="E5253" s="17">
        <v>36479.604740530835</v>
      </c>
    </row>
    <row r="5254" spans="2:5" x14ac:dyDescent="0.25">
      <c r="B5254" s="15">
        <v>5251</v>
      </c>
      <c r="C5254" s="20">
        <v>45717.494897457182</v>
      </c>
      <c r="D5254" s="20">
        <v>45717.494897457182</v>
      </c>
      <c r="E5254" s="17">
        <v>36982.141864922363</v>
      </c>
    </row>
    <row r="5255" spans="2:5" x14ac:dyDescent="0.25">
      <c r="B5255" s="15">
        <v>5252</v>
      </c>
      <c r="C5255" s="20">
        <v>38578.776635993236</v>
      </c>
      <c r="D5255" s="20">
        <v>38578.776635993236</v>
      </c>
      <c r="E5255" s="17">
        <v>46672.479214937288</v>
      </c>
    </row>
    <row r="5256" spans="2:5" x14ac:dyDescent="0.25">
      <c r="B5256" s="15">
        <v>5253</v>
      </c>
      <c r="C5256" s="20">
        <v>31865.830519862164</v>
      </c>
      <c r="D5256" s="20">
        <v>31865.830519862164</v>
      </c>
      <c r="E5256" s="17">
        <v>27235.010968785926</v>
      </c>
    </row>
    <row r="5257" spans="2:5" x14ac:dyDescent="0.25">
      <c r="B5257" s="15">
        <v>5254</v>
      </c>
      <c r="C5257" s="20">
        <v>34692.483916471851</v>
      </c>
      <c r="D5257" s="20">
        <v>34692.483916471851</v>
      </c>
      <c r="E5257" s="17">
        <v>44698.637454641204</v>
      </c>
    </row>
    <row r="5258" spans="2:5" x14ac:dyDescent="0.25">
      <c r="B5258" s="15">
        <v>5255</v>
      </c>
      <c r="C5258" s="20">
        <v>33187.436753180278</v>
      </c>
      <c r="D5258" s="20">
        <v>33187.436753180278</v>
      </c>
      <c r="E5258" s="17">
        <v>41242.300896649132</v>
      </c>
    </row>
    <row r="5259" spans="2:5" x14ac:dyDescent="0.25">
      <c r="B5259" s="15">
        <v>5256</v>
      </c>
      <c r="C5259" s="20">
        <v>50905.165074472323</v>
      </c>
      <c r="D5259" s="20">
        <v>50905.165074472323</v>
      </c>
      <c r="E5259" s="17">
        <v>84048.626196104771</v>
      </c>
    </row>
    <row r="5260" spans="2:5" x14ac:dyDescent="0.25">
      <c r="B5260" s="15">
        <v>5257</v>
      </c>
      <c r="C5260" s="20">
        <v>31500.703781381821</v>
      </c>
      <c r="D5260" s="20">
        <v>31500.703781381821</v>
      </c>
      <c r="E5260" s="17">
        <v>81121.282403848018</v>
      </c>
    </row>
    <row r="5261" spans="2:5" x14ac:dyDescent="0.25">
      <c r="B5261" s="15">
        <v>5258</v>
      </c>
      <c r="C5261" s="20">
        <v>36253.099936509876</v>
      </c>
      <c r="D5261" s="20">
        <v>36253.099936509876</v>
      </c>
      <c r="E5261" s="17">
        <v>74609.775583139068</v>
      </c>
    </row>
    <row r="5262" spans="2:5" x14ac:dyDescent="0.25">
      <c r="B5262" s="15">
        <v>5259</v>
      </c>
      <c r="C5262" s="20">
        <v>34647.137607063101</v>
      </c>
      <c r="D5262" s="20">
        <v>34647.137607063101</v>
      </c>
      <c r="E5262" s="17">
        <v>73450.110684935833</v>
      </c>
    </row>
    <row r="5263" spans="2:5" x14ac:dyDescent="0.25">
      <c r="B5263" s="15">
        <v>5260</v>
      </c>
      <c r="C5263" s="20">
        <v>46140.065804957878</v>
      </c>
      <c r="D5263" s="20">
        <v>46140.065804957878</v>
      </c>
      <c r="E5263" s="17">
        <v>65170.662511134382</v>
      </c>
    </row>
    <row r="5264" spans="2:5" x14ac:dyDescent="0.25">
      <c r="B5264" s="15">
        <v>5261</v>
      </c>
      <c r="C5264" s="20">
        <v>55540.7027723758</v>
      </c>
      <c r="D5264" s="20">
        <v>55540.7027723758</v>
      </c>
      <c r="E5264" s="17">
        <v>47777.045445702606</v>
      </c>
    </row>
    <row r="5265" spans="2:5" x14ac:dyDescent="0.25">
      <c r="B5265" s="15">
        <v>5262</v>
      </c>
      <c r="C5265" s="20">
        <v>38525.946838443735</v>
      </c>
      <c r="D5265" s="20">
        <v>38525.946838443735</v>
      </c>
      <c r="E5265" s="17">
        <v>91405.730980055247</v>
      </c>
    </row>
    <row r="5266" spans="2:5" x14ac:dyDescent="0.25">
      <c r="B5266" s="15">
        <v>5263</v>
      </c>
      <c r="C5266" s="20">
        <v>34133.47116679835</v>
      </c>
      <c r="D5266" s="20">
        <v>34133.47116679835</v>
      </c>
      <c r="E5266" s="17">
        <v>17039.012998935541</v>
      </c>
    </row>
    <row r="5267" spans="2:5" x14ac:dyDescent="0.25">
      <c r="B5267" s="15">
        <v>5264</v>
      </c>
      <c r="C5267" s="20">
        <v>33911.774857478224</v>
      </c>
      <c r="D5267" s="20">
        <v>33911.774857478224</v>
      </c>
      <c r="E5267" s="17">
        <v>27242.043293879487</v>
      </c>
    </row>
    <row r="5268" spans="2:5" x14ac:dyDescent="0.25">
      <c r="B5268" s="15">
        <v>5265</v>
      </c>
      <c r="C5268" s="20">
        <v>43136.975305442109</v>
      </c>
      <c r="D5268" s="20">
        <v>43136.975305442109</v>
      </c>
      <c r="E5268" s="17">
        <v>52254.637595057058</v>
      </c>
    </row>
    <row r="5269" spans="2:5" x14ac:dyDescent="0.25">
      <c r="B5269" s="15">
        <v>5266</v>
      </c>
      <c r="C5269" s="20">
        <v>39598.231665828207</v>
      </c>
      <c r="D5269" s="20">
        <v>39598.231665828207</v>
      </c>
      <c r="E5269" s="17">
        <v>37918.269557108055</v>
      </c>
    </row>
    <row r="5270" spans="2:5" x14ac:dyDescent="0.25">
      <c r="B5270" s="15">
        <v>5267</v>
      </c>
      <c r="C5270" s="20">
        <v>45334.444561484866</v>
      </c>
      <c r="D5270" s="20">
        <v>45334.444561484866</v>
      </c>
      <c r="E5270" s="17">
        <v>45247.822293874699</v>
      </c>
    </row>
    <row r="5271" spans="2:5" x14ac:dyDescent="0.25">
      <c r="B5271" s="15">
        <v>5268</v>
      </c>
      <c r="C5271" s="20">
        <v>40460.827092218264</v>
      </c>
      <c r="D5271" s="20">
        <v>40460.827092218264</v>
      </c>
      <c r="E5271" s="17">
        <v>64590.295924753227</v>
      </c>
    </row>
    <row r="5272" spans="2:5" x14ac:dyDescent="0.25">
      <c r="B5272" s="15">
        <v>5269</v>
      </c>
      <c r="C5272" s="20">
        <v>38757.541903295678</v>
      </c>
      <c r="D5272" s="20">
        <v>38757.541903295678</v>
      </c>
      <c r="E5272" s="17">
        <v>54445.608423968792</v>
      </c>
    </row>
    <row r="5273" spans="2:5" x14ac:dyDescent="0.25">
      <c r="B5273" s="15">
        <v>5270</v>
      </c>
      <c r="C5273" s="20">
        <v>46221.353529073371</v>
      </c>
      <c r="D5273" s="20">
        <v>46221.353529073371</v>
      </c>
      <c r="E5273" s="17">
        <v>26332.9603770494</v>
      </c>
    </row>
    <row r="5274" spans="2:5" x14ac:dyDescent="0.25">
      <c r="B5274" s="15">
        <v>5271</v>
      </c>
      <c r="C5274" s="20">
        <v>33778.611257715762</v>
      </c>
      <c r="D5274" s="20">
        <v>33778.611257715762</v>
      </c>
      <c r="E5274" s="17">
        <v>59789.743005081524</v>
      </c>
    </row>
    <row r="5275" spans="2:5" x14ac:dyDescent="0.25">
      <c r="B5275" s="15">
        <v>5272</v>
      </c>
      <c r="C5275" s="20">
        <v>30986.858473936052</v>
      </c>
      <c r="D5275" s="20">
        <v>30986.858473936052</v>
      </c>
      <c r="E5275" s="17">
        <v>51634.743324487281</v>
      </c>
    </row>
    <row r="5276" spans="2:5" x14ac:dyDescent="0.25">
      <c r="B5276" s="15">
        <v>5273</v>
      </c>
      <c r="C5276" s="20">
        <v>46936.996154040877</v>
      </c>
      <c r="D5276" s="20">
        <v>46936.996154040877</v>
      </c>
      <c r="E5276" s="17">
        <v>65474.133259380484</v>
      </c>
    </row>
    <row r="5277" spans="2:5" x14ac:dyDescent="0.25">
      <c r="B5277" s="15">
        <v>5274</v>
      </c>
      <c r="C5277" s="20">
        <v>45897.739093355674</v>
      </c>
      <c r="D5277" s="20">
        <v>45897.739093355674</v>
      </c>
      <c r="E5277" s="17">
        <v>26498.726481266931</v>
      </c>
    </row>
    <row r="5278" spans="2:5" x14ac:dyDescent="0.25">
      <c r="B5278" s="15">
        <v>5275</v>
      </c>
      <c r="C5278" s="20">
        <v>36940.987268622033</v>
      </c>
      <c r="D5278" s="20">
        <v>36940.987268622033</v>
      </c>
      <c r="E5278" s="17">
        <v>36441.610796688794</v>
      </c>
    </row>
    <row r="5279" spans="2:5" x14ac:dyDescent="0.25">
      <c r="B5279" s="15">
        <v>5276</v>
      </c>
      <c r="C5279" s="20">
        <v>42818.634739548987</v>
      </c>
      <c r="D5279" s="20">
        <v>42818.634739548987</v>
      </c>
      <c r="E5279" s="17">
        <v>79993.298310876475</v>
      </c>
    </row>
    <row r="5280" spans="2:5" x14ac:dyDescent="0.25">
      <c r="B5280" s="15">
        <v>5277</v>
      </c>
      <c r="C5280" s="20">
        <v>42962.695674905</v>
      </c>
      <c r="D5280" s="20">
        <v>42962.695674905</v>
      </c>
      <c r="E5280" s="17">
        <v>38539.424164261713</v>
      </c>
    </row>
    <row r="5281" spans="2:5" x14ac:dyDescent="0.25">
      <c r="B5281" s="15">
        <v>5278</v>
      </c>
      <c r="C5281" s="20">
        <v>31627.993456035107</v>
      </c>
      <c r="D5281" s="20">
        <v>31627.993456035107</v>
      </c>
      <c r="E5281" s="17">
        <v>41861.360685068423</v>
      </c>
    </row>
    <row r="5282" spans="2:5" x14ac:dyDescent="0.25">
      <c r="B5282" s="15">
        <v>5279</v>
      </c>
      <c r="C5282" s="20">
        <v>32649.704723122217</v>
      </c>
      <c r="D5282" s="20">
        <v>32649.704723122217</v>
      </c>
      <c r="E5282" s="17">
        <v>24057.958414046592</v>
      </c>
    </row>
    <row r="5283" spans="2:5" x14ac:dyDescent="0.25">
      <c r="B5283" s="15">
        <v>5280</v>
      </c>
      <c r="C5283" s="20">
        <v>37215.759977353388</v>
      </c>
      <c r="D5283" s="20">
        <v>37215.759977353388</v>
      </c>
      <c r="E5283" s="17">
        <v>53912.457625209048</v>
      </c>
    </row>
    <row r="5284" spans="2:5" x14ac:dyDescent="0.25">
      <c r="B5284" s="15">
        <v>5281</v>
      </c>
      <c r="C5284" s="20">
        <v>41305.480147400878</v>
      </c>
      <c r="D5284" s="20">
        <v>41305.480147400878</v>
      </c>
      <c r="E5284" s="17">
        <v>92347.263210984005</v>
      </c>
    </row>
    <row r="5285" spans="2:5" x14ac:dyDescent="0.25">
      <c r="B5285" s="15">
        <v>5282</v>
      </c>
      <c r="C5285" s="20">
        <v>39003.969995203086</v>
      </c>
      <c r="D5285" s="20">
        <v>39003.969995203086</v>
      </c>
      <c r="E5285" s="17">
        <v>35805.467029574567</v>
      </c>
    </row>
    <row r="5286" spans="2:5" x14ac:dyDescent="0.25">
      <c r="B5286" s="15">
        <v>5283</v>
      </c>
      <c r="C5286" s="20">
        <v>35061.893324142991</v>
      </c>
      <c r="D5286" s="20">
        <v>35061.893324142991</v>
      </c>
      <c r="E5286" s="17">
        <v>22325.689783033034</v>
      </c>
    </row>
    <row r="5287" spans="2:5" x14ac:dyDescent="0.25">
      <c r="B5287" s="15">
        <v>5284</v>
      </c>
      <c r="C5287" s="20">
        <v>41258.657330401249</v>
      </c>
      <c r="D5287" s="20">
        <v>41258.657330401249</v>
      </c>
      <c r="E5287" s="17">
        <v>45636.076901658373</v>
      </c>
    </row>
    <row r="5288" spans="2:5" x14ac:dyDescent="0.25">
      <c r="B5288" s="15">
        <v>5285</v>
      </c>
      <c r="C5288" s="20">
        <v>43336.541267356719</v>
      </c>
      <c r="D5288" s="20">
        <v>43336.541267356719</v>
      </c>
      <c r="E5288" s="17">
        <v>25437.963644605195</v>
      </c>
    </row>
    <row r="5289" spans="2:5" x14ac:dyDescent="0.25">
      <c r="B5289" s="15">
        <v>5286</v>
      </c>
      <c r="C5289" s="20">
        <v>52705.61399141865</v>
      </c>
      <c r="D5289" s="20">
        <v>52705.61399141865</v>
      </c>
      <c r="E5289" s="17">
        <v>94509.888600148057</v>
      </c>
    </row>
    <row r="5290" spans="2:5" x14ac:dyDescent="0.25">
      <c r="B5290" s="15">
        <v>5287</v>
      </c>
      <c r="C5290" s="20">
        <v>36990.856777512723</v>
      </c>
      <c r="D5290" s="20">
        <v>36990.856777512723</v>
      </c>
      <c r="E5290" s="17">
        <v>16864.891927940091</v>
      </c>
    </row>
    <row r="5291" spans="2:5" x14ac:dyDescent="0.25">
      <c r="B5291" s="15">
        <v>5288</v>
      </c>
      <c r="C5291" s="20">
        <v>36389.92891028228</v>
      </c>
      <c r="D5291" s="20">
        <v>36389.92891028228</v>
      </c>
      <c r="E5291" s="17">
        <v>72777.08808504419</v>
      </c>
    </row>
    <row r="5292" spans="2:5" x14ac:dyDescent="0.25">
      <c r="B5292" s="15">
        <v>5289</v>
      </c>
      <c r="C5292" s="20">
        <v>37479.655254349622</v>
      </c>
      <c r="D5292" s="20">
        <v>37479.655254349622</v>
      </c>
      <c r="E5292" s="17">
        <v>59011.504390390517</v>
      </c>
    </row>
    <row r="5293" spans="2:5" x14ac:dyDescent="0.25">
      <c r="B5293" s="15">
        <v>5290</v>
      </c>
      <c r="C5293" s="20">
        <v>46539.282723179276</v>
      </c>
      <c r="D5293" s="20">
        <v>46539.282723179276</v>
      </c>
      <c r="E5293" s="17">
        <v>34022.765747816709</v>
      </c>
    </row>
    <row r="5294" spans="2:5" x14ac:dyDescent="0.25">
      <c r="B5294" s="15">
        <v>5291</v>
      </c>
      <c r="C5294" s="20">
        <v>38204.045739263755</v>
      </c>
      <c r="D5294" s="20">
        <v>38204.045739263755</v>
      </c>
      <c r="E5294" s="17">
        <v>74187.125877326529</v>
      </c>
    </row>
    <row r="5295" spans="2:5" x14ac:dyDescent="0.25">
      <c r="B5295" s="15">
        <v>5292</v>
      </c>
      <c r="C5295" s="20">
        <v>42922.332121273364</v>
      </c>
      <c r="D5295" s="20">
        <v>42922.332121273364</v>
      </c>
      <c r="E5295" s="17">
        <v>101229.00614888425</v>
      </c>
    </row>
    <row r="5296" spans="2:5" x14ac:dyDescent="0.25">
      <c r="B5296" s="15">
        <v>5293</v>
      </c>
      <c r="C5296" s="20">
        <v>33963.037936375942</v>
      </c>
      <c r="D5296" s="20">
        <v>33963.037936375942</v>
      </c>
      <c r="E5296" s="17">
        <v>73720.260478032709</v>
      </c>
    </row>
    <row r="5297" spans="2:5" x14ac:dyDescent="0.25">
      <c r="B5297" s="15">
        <v>5294</v>
      </c>
      <c r="C5297" s="20">
        <v>58236.724313100989</v>
      </c>
      <c r="D5297" s="20">
        <v>58236.724313100989</v>
      </c>
      <c r="E5297" s="17">
        <v>19876.860334585843</v>
      </c>
    </row>
    <row r="5298" spans="2:5" x14ac:dyDescent="0.25">
      <c r="B5298" s="15">
        <v>5295</v>
      </c>
      <c r="C5298" s="20">
        <v>45091.55808949966</v>
      </c>
      <c r="D5298" s="20">
        <v>45091.55808949966</v>
      </c>
      <c r="E5298" s="17">
        <v>58129.123508998244</v>
      </c>
    </row>
    <row r="5299" spans="2:5" x14ac:dyDescent="0.25">
      <c r="B5299" s="15">
        <v>5296</v>
      </c>
      <c r="C5299" s="20">
        <v>30358.707257325372</v>
      </c>
      <c r="D5299" s="20">
        <v>30358.707257325372</v>
      </c>
      <c r="E5299" s="17">
        <v>40685.82793127191</v>
      </c>
    </row>
    <row r="5300" spans="2:5" x14ac:dyDescent="0.25">
      <c r="B5300" s="15">
        <v>5297</v>
      </c>
      <c r="C5300" s="20">
        <v>37140.983665382671</v>
      </c>
      <c r="D5300" s="20">
        <v>37140.983665382671</v>
      </c>
      <c r="E5300" s="17">
        <v>28718.900673265631</v>
      </c>
    </row>
    <row r="5301" spans="2:5" x14ac:dyDescent="0.25">
      <c r="B5301" s="15">
        <v>5298</v>
      </c>
      <c r="C5301" s="20">
        <v>29527.342838333603</v>
      </c>
      <c r="D5301" s="20">
        <v>29527.342838333603</v>
      </c>
      <c r="E5301" s="17">
        <v>96478.247989497046</v>
      </c>
    </row>
    <row r="5302" spans="2:5" x14ac:dyDescent="0.25">
      <c r="B5302" s="15">
        <v>5299</v>
      </c>
      <c r="C5302" s="20">
        <v>35412.661957489559</v>
      </c>
      <c r="D5302" s="20">
        <v>35412.661957489559</v>
      </c>
      <c r="E5302" s="17">
        <v>39315.291049409083</v>
      </c>
    </row>
    <row r="5303" spans="2:5" x14ac:dyDescent="0.25">
      <c r="B5303" s="15">
        <v>5300</v>
      </c>
      <c r="C5303" s="20">
        <v>36460.938069864278</v>
      </c>
      <c r="D5303" s="20">
        <v>36460.938069864278</v>
      </c>
      <c r="E5303" s="17">
        <v>43055.189426153913</v>
      </c>
    </row>
    <row r="5304" spans="2:5" x14ac:dyDescent="0.25">
      <c r="B5304" s="15">
        <v>5301</v>
      </c>
      <c r="C5304" s="20">
        <v>44811.94221409149</v>
      </c>
      <c r="D5304" s="20">
        <v>44811.94221409149</v>
      </c>
      <c r="E5304" s="17">
        <v>43044.046247483253</v>
      </c>
    </row>
    <row r="5305" spans="2:5" x14ac:dyDescent="0.25">
      <c r="B5305" s="15">
        <v>5302</v>
      </c>
      <c r="C5305" s="20">
        <v>32630.123239092081</v>
      </c>
      <c r="D5305" s="20">
        <v>32630.123239092081</v>
      </c>
      <c r="E5305" s="17">
        <v>13273.17489854781</v>
      </c>
    </row>
    <row r="5306" spans="2:5" x14ac:dyDescent="0.25">
      <c r="B5306" s="15">
        <v>5303</v>
      </c>
      <c r="C5306" s="20">
        <v>34530.610687654131</v>
      </c>
      <c r="D5306" s="20">
        <v>34530.610687654131</v>
      </c>
      <c r="E5306" s="17">
        <v>41490.216424892096</v>
      </c>
    </row>
    <row r="5307" spans="2:5" x14ac:dyDescent="0.25">
      <c r="B5307" s="15">
        <v>5304</v>
      </c>
      <c r="C5307" s="20">
        <v>41851.471206601782</v>
      </c>
      <c r="D5307" s="20">
        <v>41851.471206601782</v>
      </c>
      <c r="E5307" s="17">
        <v>32287.874823574784</v>
      </c>
    </row>
    <row r="5308" spans="2:5" x14ac:dyDescent="0.25">
      <c r="B5308" s="15">
        <v>5305</v>
      </c>
      <c r="C5308" s="20">
        <v>40914.218479206975</v>
      </c>
      <c r="D5308" s="20">
        <v>40914.218479206975</v>
      </c>
      <c r="E5308" s="17">
        <v>32461.51489923089</v>
      </c>
    </row>
    <row r="5309" spans="2:5" x14ac:dyDescent="0.25">
      <c r="B5309" s="15">
        <v>5306</v>
      </c>
      <c r="C5309" s="20">
        <v>43588.028262013206</v>
      </c>
      <c r="D5309" s="20">
        <v>43588.028262013206</v>
      </c>
      <c r="E5309" s="17">
        <v>27351.358653256997</v>
      </c>
    </row>
    <row r="5310" spans="2:5" x14ac:dyDescent="0.25">
      <c r="B5310" s="15">
        <v>5307</v>
      </c>
      <c r="C5310" s="20">
        <v>53576.427541820085</v>
      </c>
      <c r="D5310" s="20">
        <v>53576.427541820085</v>
      </c>
      <c r="E5310" s="17">
        <v>25191.395323655528</v>
      </c>
    </row>
    <row r="5311" spans="2:5" x14ac:dyDescent="0.25">
      <c r="B5311" s="15">
        <v>5308</v>
      </c>
      <c r="C5311" s="20">
        <v>30501.436358899715</v>
      </c>
      <c r="D5311" s="20">
        <v>30501.436358899715</v>
      </c>
      <c r="E5311" s="17">
        <v>24366.519843848764</v>
      </c>
    </row>
    <row r="5312" spans="2:5" x14ac:dyDescent="0.25">
      <c r="B5312" s="15">
        <v>5309</v>
      </c>
      <c r="C5312" s="20">
        <v>37093.31010254455</v>
      </c>
      <c r="D5312" s="20">
        <v>37093.31010254455</v>
      </c>
      <c r="E5312" s="17">
        <v>91546.018057831825</v>
      </c>
    </row>
    <row r="5313" spans="2:5" x14ac:dyDescent="0.25">
      <c r="B5313" s="15">
        <v>5310</v>
      </c>
      <c r="C5313" s="20">
        <v>49574.176128427971</v>
      </c>
      <c r="D5313" s="20">
        <v>49574.176128427971</v>
      </c>
      <c r="E5313" s="17">
        <v>45498.111919409195</v>
      </c>
    </row>
    <row r="5314" spans="2:5" x14ac:dyDescent="0.25">
      <c r="B5314" s="15">
        <v>5311</v>
      </c>
      <c r="C5314" s="20">
        <v>43272.301469428487</v>
      </c>
      <c r="D5314" s="20">
        <v>43272.301469428487</v>
      </c>
      <c r="E5314" s="17">
        <v>102206.22484756714</v>
      </c>
    </row>
    <row r="5315" spans="2:5" x14ac:dyDescent="0.25">
      <c r="B5315" s="15">
        <v>5312</v>
      </c>
      <c r="C5315" s="20">
        <v>33054.33726264946</v>
      </c>
      <c r="D5315" s="20">
        <v>33054.33726264946</v>
      </c>
      <c r="E5315" s="17">
        <v>43492.242179606852</v>
      </c>
    </row>
    <row r="5316" spans="2:5" x14ac:dyDescent="0.25">
      <c r="B5316" s="15">
        <v>5313</v>
      </c>
      <c r="C5316" s="20">
        <v>39177.514116326507</v>
      </c>
      <c r="D5316" s="20">
        <v>39177.514116326507</v>
      </c>
      <c r="E5316" s="17">
        <v>101302.01848631812</v>
      </c>
    </row>
    <row r="5317" spans="2:5" x14ac:dyDescent="0.25">
      <c r="B5317" s="15">
        <v>5314</v>
      </c>
      <c r="C5317" s="20">
        <v>53670.637859894552</v>
      </c>
      <c r="D5317" s="20">
        <v>53670.637859894552</v>
      </c>
      <c r="E5317" s="17">
        <v>30125.607637130382</v>
      </c>
    </row>
    <row r="5318" spans="2:5" x14ac:dyDescent="0.25">
      <c r="B5318" s="15">
        <v>5315</v>
      </c>
      <c r="C5318" s="20">
        <v>51136.170812534445</v>
      </c>
      <c r="D5318" s="20">
        <v>51136.170812534445</v>
      </c>
      <c r="E5318" s="17">
        <v>19494.247672786954</v>
      </c>
    </row>
    <row r="5319" spans="2:5" x14ac:dyDescent="0.25">
      <c r="B5319" s="15">
        <v>5316</v>
      </c>
      <c r="C5319" s="20">
        <v>40150.719752282748</v>
      </c>
      <c r="D5319" s="20">
        <v>40150.719752282748</v>
      </c>
      <c r="E5319" s="17">
        <v>43365.338961804555</v>
      </c>
    </row>
    <row r="5320" spans="2:5" x14ac:dyDescent="0.25">
      <c r="B5320" s="15">
        <v>5317</v>
      </c>
      <c r="C5320" s="20">
        <v>55430.880495550249</v>
      </c>
      <c r="D5320" s="20">
        <v>55430.880495550249</v>
      </c>
      <c r="E5320" s="17">
        <v>36111.717795800752</v>
      </c>
    </row>
    <row r="5321" spans="2:5" x14ac:dyDescent="0.25">
      <c r="B5321" s="15">
        <v>5318</v>
      </c>
      <c r="C5321" s="20">
        <v>31899.912355710778</v>
      </c>
      <c r="D5321" s="20">
        <v>31899.912355710778</v>
      </c>
      <c r="E5321" s="17">
        <v>54208.713507602799</v>
      </c>
    </row>
    <row r="5322" spans="2:5" x14ac:dyDescent="0.25">
      <c r="B5322" s="15">
        <v>5319</v>
      </c>
      <c r="C5322" s="20">
        <v>37167.7352224551</v>
      </c>
      <c r="D5322" s="20">
        <v>37167.7352224551</v>
      </c>
      <c r="E5322" s="17">
        <v>38385.367228402611</v>
      </c>
    </row>
    <row r="5323" spans="2:5" x14ac:dyDescent="0.25">
      <c r="B5323" s="15">
        <v>5320</v>
      </c>
      <c r="C5323" s="20">
        <v>40643.157214373125</v>
      </c>
      <c r="D5323" s="20">
        <v>40643.157214373125</v>
      </c>
      <c r="E5323" s="17">
        <v>36265.147093820175</v>
      </c>
    </row>
    <row r="5324" spans="2:5" x14ac:dyDescent="0.25">
      <c r="B5324" s="15">
        <v>5321</v>
      </c>
      <c r="C5324" s="20">
        <v>49819.19105380604</v>
      </c>
      <c r="D5324" s="20">
        <v>49819.19105380604</v>
      </c>
      <c r="E5324" s="17">
        <v>54218.558071474399</v>
      </c>
    </row>
    <row r="5325" spans="2:5" x14ac:dyDescent="0.25">
      <c r="B5325" s="15">
        <v>5322</v>
      </c>
      <c r="C5325" s="20">
        <v>32349.783436851987</v>
      </c>
      <c r="D5325" s="20">
        <v>32349.783436851987</v>
      </c>
      <c r="E5325" s="17">
        <v>40116.840895996997</v>
      </c>
    </row>
    <row r="5326" spans="2:5" x14ac:dyDescent="0.25">
      <c r="B5326" s="15">
        <v>5323</v>
      </c>
      <c r="C5326" s="20">
        <v>37232.652128873837</v>
      </c>
      <c r="D5326" s="20">
        <v>37232.652128873837</v>
      </c>
      <c r="E5326" s="17">
        <v>41938.55320727756</v>
      </c>
    </row>
    <row r="5327" spans="2:5" x14ac:dyDescent="0.25">
      <c r="B5327" s="15">
        <v>5324</v>
      </c>
      <c r="C5327" s="20">
        <v>33559.384619008044</v>
      </c>
      <c r="D5327" s="20">
        <v>33559.384619008044</v>
      </c>
      <c r="E5327" s="17">
        <v>37372.963556748648</v>
      </c>
    </row>
    <row r="5328" spans="2:5" x14ac:dyDescent="0.25">
      <c r="B5328" s="15">
        <v>5325</v>
      </c>
      <c r="C5328" s="20">
        <v>34105.788679360827</v>
      </c>
      <c r="D5328" s="20">
        <v>34105.788679360827</v>
      </c>
      <c r="E5328" s="17">
        <v>36398.000888898387</v>
      </c>
    </row>
    <row r="5329" spans="2:5" x14ac:dyDescent="0.25">
      <c r="B5329" s="15">
        <v>5326</v>
      </c>
      <c r="C5329" s="20">
        <v>31745.585791449517</v>
      </c>
      <c r="D5329" s="20">
        <v>31745.585791449517</v>
      </c>
      <c r="E5329" s="17">
        <v>33866.029283414726</v>
      </c>
    </row>
    <row r="5330" spans="2:5" x14ac:dyDescent="0.25">
      <c r="B5330" s="15">
        <v>5327</v>
      </c>
      <c r="C5330" s="20">
        <v>38028.939752249906</v>
      </c>
      <c r="D5330" s="20">
        <v>38028.939752249906</v>
      </c>
      <c r="E5330" s="17">
        <v>30541.224302532097</v>
      </c>
    </row>
    <row r="5331" spans="2:5" x14ac:dyDescent="0.25">
      <c r="B5331" s="15">
        <v>5328</v>
      </c>
      <c r="C5331" s="20">
        <v>46338.156597918518</v>
      </c>
      <c r="D5331" s="20">
        <v>46338.156597918518</v>
      </c>
      <c r="E5331" s="17">
        <v>80501.021624368572</v>
      </c>
    </row>
    <row r="5332" spans="2:5" x14ac:dyDescent="0.25">
      <c r="B5332" s="15">
        <v>5329</v>
      </c>
      <c r="C5332" s="20">
        <v>59243.602307318295</v>
      </c>
      <c r="D5332" s="20">
        <v>59243.602307318295</v>
      </c>
      <c r="E5332" s="17">
        <v>36652.294438473458</v>
      </c>
    </row>
    <row r="5333" spans="2:5" x14ac:dyDescent="0.25">
      <c r="B5333" s="15">
        <v>5330</v>
      </c>
      <c r="C5333" s="20">
        <v>33168.766874399596</v>
      </c>
      <c r="D5333" s="20">
        <v>33168.766874399596</v>
      </c>
      <c r="E5333" s="17">
        <v>36759.649279026002</v>
      </c>
    </row>
    <row r="5334" spans="2:5" x14ac:dyDescent="0.25">
      <c r="B5334" s="15">
        <v>5331</v>
      </c>
      <c r="C5334" s="20">
        <v>36165.209620152644</v>
      </c>
      <c r="D5334" s="20">
        <v>36165.209620152644</v>
      </c>
      <c r="E5334" s="17">
        <v>25836.964698962118</v>
      </c>
    </row>
    <row r="5335" spans="2:5" x14ac:dyDescent="0.25">
      <c r="B5335" s="15">
        <v>5332</v>
      </c>
      <c r="C5335" s="20">
        <v>50408.019773239437</v>
      </c>
      <c r="D5335" s="20">
        <v>50408.019773239437</v>
      </c>
      <c r="E5335" s="17">
        <v>32177.76447359861</v>
      </c>
    </row>
    <row r="5336" spans="2:5" x14ac:dyDescent="0.25">
      <c r="B5336" s="15">
        <v>5333</v>
      </c>
      <c r="C5336" s="20">
        <v>40211.248455443572</v>
      </c>
      <c r="D5336" s="20">
        <v>40211.248455443572</v>
      </c>
      <c r="E5336" s="17">
        <v>20560.948695933101</v>
      </c>
    </row>
    <row r="5337" spans="2:5" x14ac:dyDescent="0.25">
      <c r="B5337" s="15">
        <v>5334</v>
      </c>
      <c r="C5337" s="20">
        <v>43305.843357744707</v>
      </c>
      <c r="D5337" s="20">
        <v>43305.843357744707</v>
      </c>
      <c r="E5337" s="17">
        <v>25170.416308405067</v>
      </c>
    </row>
    <row r="5338" spans="2:5" x14ac:dyDescent="0.25">
      <c r="B5338" s="15">
        <v>5335</v>
      </c>
      <c r="C5338" s="20">
        <v>30409.242149428555</v>
      </c>
      <c r="D5338" s="20">
        <v>30409.242149428555</v>
      </c>
      <c r="E5338" s="17">
        <v>28616.079882016573</v>
      </c>
    </row>
    <row r="5339" spans="2:5" x14ac:dyDescent="0.25">
      <c r="B5339" s="15">
        <v>5336</v>
      </c>
      <c r="C5339" s="20">
        <v>33369.894050657975</v>
      </c>
      <c r="D5339" s="20">
        <v>33369.894050657975</v>
      </c>
      <c r="E5339" s="17">
        <v>74728.179085626602</v>
      </c>
    </row>
    <row r="5340" spans="2:5" x14ac:dyDescent="0.25">
      <c r="B5340" s="15">
        <v>5337</v>
      </c>
      <c r="C5340" s="20">
        <v>38115.2195800013</v>
      </c>
      <c r="D5340" s="20">
        <v>38115.2195800013</v>
      </c>
      <c r="E5340" s="17">
        <v>95897.575648442798</v>
      </c>
    </row>
    <row r="5341" spans="2:5" x14ac:dyDescent="0.25">
      <c r="B5341" s="15">
        <v>5338</v>
      </c>
      <c r="C5341" s="20">
        <v>35482.557736925613</v>
      </c>
      <c r="D5341" s="20">
        <v>35482.557736925613</v>
      </c>
      <c r="E5341" s="17">
        <v>76786.265562239161</v>
      </c>
    </row>
    <row r="5342" spans="2:5" x14ac:dyDescent="0.25">
      <c r="B5342" s="15">
        <v>5339</v>
      </c>
      <c r="C5342" s="20">
        <v>45453.192165343287</v>
      </c>
      <c r="D5342" s="20">
        <v>45453.192165343287</v>
      </c>
      <c r="E5342" s="17">
        <v>35186.322615572943</v>
      </c>
    </row>
    <row r="5343" spans="2:5" x14ac:dyDescent="0.25">
      <c r="B5343" s="15">
        <v>5340</v>
      </c>
      <c r="C5343" s="20">
        <v>40056.725234060948</v>
      </c>
      <c r="D5343" s="20">
        <v>40056.725234060948</v>
      </c>
      <c r="E5343" s="17">
        <v>77101.309381459228</v>
      </c>
    </row>
    <row r="5344" spans="2:5" x14ac:dyDescent="0.25">
      <c r="B5344" s="15">
        <v>5341</v>
      </c>
      <c r="C5344" s="20">
        <v>53844.701904639449</v>
      </c>
      <c r="D5344" s="20">
        <v>53844.701904639449</v>
      </c>
      <c r="E5344" s="17">
        <v>35664.38607246703</v>
      </c>
    </row>
    <row r="5345" spans="2:5" x14ac:dyDescent="0.25">
      <c r="B5345" s="15">
        <v>5342</v>
      </c>
      <c r="C5345" s="20">
        <v>44472.360262817871</v>
      </c>
      <c r="D5345" s="20">
        <v>44472.360262817871</v>
      </c>
      <c r="E5345" s="17">
        <v>28630.028043278628</v>
      </c>
    </row>
    <row r="5346" spans="2:5" x14ac:dyDescent="0.25">
      <c r="B5346" s="15">
        <v>5343</v>
      </c>
      <c r="C5346" s="20">
        <v>39194.693987912629</v>
      </c>
      <c r="D5346" s="20">
        <v>39194.693987912629</v>
      </c>
      <c r="E5346" s="17">
        <v>35526.395764813424</v>
      </c>
    </row>
    <row r="5347" spans="2:5" x14ac:dyDescent="0.25">
      <c r="B5347" s="15">
        <v>5344</v>
      </c>
      <c r="C5347" s="20">
        <v>29088.657851236603</v>
      </c>
      <c r="D5347" s="20">
        <v>29088.657851236603</v>
      </c>
      <c r="E5347" s="17">
        <v>41011.888004187742</v>
      </c>
    </row>
    <row r="5348" spans="2:5" x14ac:dyDescent="0.25">
      <c r="B5348" s="15">
        <v>5345</v>
      </c>
      <c r="C5348" s="20">
        <v>33870.439679844931</v>
      </c>
      <c r="D5348" s="20">
        <v>33870.439679844931</v>
      </c>
      <c r="E5348" s="17">
        <v>20147.705006473523</v>
      </c>
    </row>
    <row r="5349" spans="2:5" x14ac:dyDescent="0.25">
      <c r="B5349" s="15">
        <v>5346</v>
      </c>
      <c r="C5349" s="20">
        <v>39955.120412525415</v>
      </c>
      <c r="D5349" s="20">
        <v>39955.120412525415</v>
      </c>
      <c r="E5349" s="17">
        <v>17138.955490409186</v>
      </c>
    </row>
    <row r="5350" spans="2:5" x14ac:dyDescent="0.25">
      <c r="B5350" s="15">
        <v>5347</v>
      </c>
      <c r="C5350" s="20">
        <v>54454.76242483918</v>
      </c>
      <c r="D5350" s="20">
        <v>54454.76242483918</v>
      </c>
      <c r="E5350" s="17">
        <v>67730.88635999916</v>
      </c>
    </row>
    <row r="5351" spans="2:5" x14ac:dyDescent="0.25">
      <c r="B5351" s="15">
        <v>5348</v>
      </c>
      <c r="C5351" s="20">
        <v>47251.901731282109</v>
      </c>
      <c r="D5351" s="20">
        <v>47251.901731282109</v>
      </c>
      <c r="E5351" s="17">
        <v>99616.089651274786</v>
      </c>
    </row>
    <row r="5352" spans="2:5" x14ac:dyDescent="0.25">
      <c r="B5352" s="15">
        <v>5349</v>
      </c>
      <c r="C5352" s="20">
        <v>78183.277829784114</v>
      </c>
      <c r="D5352" s="20">
        <v>78183.277829784114</v>
      </c>
      <c r="E5352" s="17">
        <v>14125.783449713055</v>
      </c>
    </row>
    <row r="5353" spans="2:5" x14ac:dyDescent="0.25">
      <c r="B5353" s="15">
        <v>5350</v>
      </c>
      <c r="C5353" s="20">
        <v>36716.69714568292</v>
      </c>
      <c r="D5353" s="20">
        <v>36716.69714568292</v>
      </c>
      <c r="E5353" s="17">
        <v>21845.212699012147</v>
      </c>
    </row>
    <row r="5354" spans="2:5" x14ac:dyDescent="0.25">
      <c r="B5354" s="15">
        <v>5351</v>
      </c>
      <c r="C5354" s="20">
        <v>46516.831076400333</v>
      </c>
      <c r="D5354" s="20">
        <v>46516.831076400333</v>
      </c>
      <c r="E5354" s="17">
        <v>79745.79356138219</v>
      </c>
    </row>
    <row r="5355" spans="2:5" x14ac:dyDescent="0.25">
      <c r="B5355" s="15">
        <v>5352</v>
      </c>
      <c r="C5355" s="20">
        <v>45246.404283958676</v>
      </c>
      <c r="D5355" s="20">
        <v>45246.404283958676</v>
      </c>
      <c r="E5355" s="17">
        <v>20828.659812342627</v>
      </c>
    </row>
    <row r="5356" spans="2:5" x14ac:dyDescent="0.25">
      <c r="B5356" s="15">
        <v>5353</v>
      </c>
      <c r="C5356" s="20">
        <v>36001.178400095756</v>
      </c>
      <c r="D5356" s="20">
        <v>36001.178400095756</v>
      </c>
      <c r="E5356" s="17">
        <v>21175.315467531236</v>
      </c>
    </row>
    <row r="5357" spans="2:5" x14ac:dyDescent="0.25">
      <c r="B5357" s="15">
        <v>5354</v>
      </c>
      <c r="C5357" s="20">
        <v>25297.100680548851</v>
      </c>
      <c r="D5357" s="20">
        <v>25297.100680548851</v>
      </c>
      <c r="E5357" s="17">
        <v>66067.530711162166</v>
      </c>
    </row>
    <row r="5358" spans="2:5" x14ac:dyDescent="0.25">
      <c r="B5358" s="15">
        <v>5355</v>
      </c>
      <c r="C5358" s="20">
        <v>52322.244026985798</v>
      </c>
      <c r="D5358" s="20">
        <v>52322.244026985798</v>
      </c>
      <c r="E5358" s="17">
        <v>34397.922091607463</v>
      </c>
    </row>
    <row r="5359" spans="2:5" x14ac:dyDescent="0.25">
      <c r="B5359" s="15">
        <v>5356</v>
      </c>
      <c r="C5359" s="20">
        <v>34304.882123345851</v>
      </c>
      <c r="D5359" s="20">
        <v>34304.882123345851</v>
      </c>
      <c r="E5359" s="17">
        <v>37696.179156550519</v>
      </c>
    </row>
    <row r="5360" spans="2:5" x14ac:dyDescent="0.25">
      <c r="B5360" s="15">
        <v>5357</v>
      </c>
      <c r="C5360" s="20">
        <v>34305.656448005182</v>
      </c>
      <c r="D5360" s="20">
        <v>34305.656448005182</v>
      </c>
      <c r="E5360" s="17">
        <v>38267.443008036629</v>
      </c>
    </row>
    <row r="5361" spans="2:5" x14ac:dyDescent="0.25">
      <c r="B5361" s="15">
        <v>5358</v>
      </c>
      <c r="C5361" s="20">
        <v>37088.025295472333</v>
      </c>
      <c r="D5361" s="20">
        <v>37088.025295472333</v>
      </c>
      <c r="E5361" s="17">
        <v>22409.634903464081</v>
      </c>
    </row>
    <row r="5362" spans="2:5" x14ac:dyDescent="0.25">
      <c r="B5362" s="15">
        <v>5359</v>
      </c>
      <c r="C5362" s="20">
        <v>48015.210182564282</v>
      </c>
      <c r="D5362" s="20">
        <v>48015.210182564282</v>
      </c>
      <c r="E5362" s="17">
        <v>82268.057109035537</v>
      </c>
    </row>
    <row r="5363" spans="2:5" x14ac:dyDescent="0.25">
      <c r="B5363" s="15">
        <v>5360</v>
      </c>
      <c r="C5363" s="20">
        <v>43872.341236376131</v>
      </c>
      <c r="D5363" s="20">
        <v>43872.341236376131</v>
      </c>
      <c r="E5363" s="17">
        <v>25228.979695336486</v>
      </c>
    </row>
    <row r="5364" spans="2:5" x14ac:dyDescent="0.25">
      <c r="B5364" s="15">
        <v>5361</v>
      </c>
      <c r="C5364" s="20">
        <v>34548.004681922117</v>
      </c>
      <c r="D5364" s="20">
        <v>34548.004681922117</v>
      </c>
      <c r="E5364" s="17">
        <v>41486.28566932596</v>
      </c>
    </row>
    <row r="5365" spans="2:5" x14ac:dyDescent="0.25">
      <c r="B5365" s="15">
        <v>5362</v>
      </c>
      <c r="C5365" s="20">
        <v>34853.411238833811</v>
      </c>
      <c r="D5365" s="20">
        <v>34853.411238833811</v>
      </c>
      <c r="E5365" s="17">
        <v>23802.774014638508</v>
      </c>
    </row>
    <row r="5366" spans="2:5" x14ac:dyDescent="0.25">
      <c r="B5366" s="15">
        <v>5363</v>
      </c>
      <c r="C5366" s="20">
        <v>48683.470486847633</v>
      </c>
      <c r="D5366" s="20">
        <v>48683.470486847633</v>
      </c>
      <c r="E5366" s="17">
        <v>39486.366016021282</v>
      </c>
    </row>
    <row r="5367" spans="2:5" x14ac:dyDescent="0.25">
      <c r="B5367" s="15">
        <v>5364</v>
      </c>
      <c r="C5367" s="20">
        <v>34218.780720102317</v>
      </c>
      <c r="D5367" s="20">
        <v>34218.780720102317</v>
      </c>
      <c r="E5367" s="17">
        <v>38181.340980448615</v>
      </c>
    </row>
    <row r="5368" spans="2:5" x14ac:dyDescent="0.25">
      <c r="B5368" s="15">
        <v>5365</v>
      </c>
      <c r="C5368" s="20">
        <v>44999.766153198005</v>
      </c>
      <c r="D5368" s="20">
        <v>44999.766153198005</v>
      </c>
      <c r="E5368" s="17">
        <v>45527.516981066517</v>
      </c>
    </row>
    <row r="5369" spans="2:5" x14ac:dyDescent="0.25">
      <c r="B5369" s="15">
        <v>5366</v>
      </c>
      <c r="C5369" s="20">
        <v>43345.524189851218</v>
      </c>
      <c r="D5369" s="20">
        <v>43345.524189851218</v>
      </c>
      <c r="E5369" s="17">
        <v>46134.105785910513</v>
      </c>
    </row>
    <row r="5370" spans="2:5" x14ac:dyDescent="0.25">
      <c r="B5370" s="15">
        <v>5367</v>
      </c>
      <c r="C5370" s="20">
        <v>51564.53980966151</v>
      </c>
      <c r="D5370" s="20">
        <v>51564.53980966151</v>
      </c>
      <c r="E5370" s="17">
        <v>38695.93975996496</v>
      </c>
    </row>
    <row r="5371" spans="2:5" x14ac:dyDescent="0.25">
      <c r="B5371" s="15">
        <v>5368</v>
      </c>
      <c r="C5371" s="20">
        <v>33487.427936304863</v>
      </c>
      <c r="D5371" s="20">
        <v>33487.427936304863</v>
      </c>
      <c r="E5371" s="17">
        <v>41304.924049532929</v>
      </c>
    </row>
    <row r="5372" spans="2:5" x14ac:dyDescent="0.25">
      <c r="B5372" s="15">
        <v>5369</v>
      </c>
      <c r="C5372" s="20">
        <v>38795.746200152309</v>
      </c>
      <c r="D5372" s="20">
        <v>38795.746200152309</v>
      </c>
      <c r="E5372" s="17">
        <v>96917.958509367367</v>
      </c>
    </row>
    <row r="5373" spans="2:5" x14ac:dyDescent="0.25">
      <c r="B5373" s="15">
        <v>5370</v>
      </c>
      <c r="C5373" s="20">
        <v>24958.387732124345</v>
      </c>
      <c r="D5373" s="20">
        <v>24958.387732124345</v>
      </c>
      <c r="E5373" s="17">
        <v>45686.238023296792</v>
      </c>
    </row>
    <row r="5374" spans="2:5" x14ac:dyDescent="0.25">
      <c r="B5374" s="15">
        <v>5371</v>
      </c>
      <c r="C5374" s="20">
        <v>43614.516014161898</v>
      </c>
      <c r="D5374" s="20">
        <v>43614.516014161898</v>
      </c>
      <c r="E5374" s="17">
        <v>22339.305387191027</v>
      </c>
    </row>
    <row r="5375" spans="2:5" x14ac:dyDescent="0.25">
      <c r="B5375" s="15">
        <v>5372</v>
      </c>
      <c r="C5375" s="20">
        <v>38110.967218362173</v>
      </c>
      <c r="D5375" s="20">
        <v>38110.967218362173</v>
      </c>
      <c r="E5375" s="17">
        <v>16228.660274129752</v>
      </c>
    </row>
    <row r="5376" spans="2:5" x14ac:dyDescent="0.25">
      <c r="B5376" s="15">
        <v>5373</v>
      </c>
      <c r="C5376" s="20">
        <v>56849.061924273148</v>
      </c>
      <c r="D5376" s="20">
        <v>56849.061924273148</v>
      </c>
      <c r="E5376" s="17">
        <v>37508.231725912839</v>
      </c>
    </row>
    <row r="5377" spans="2:5" x14ac:dyDescent="0.25">
      <c r="B5377" s="15">
        <v>5374</v>
      </c>
      <c r="C5377" s="20">
        <v>39822.593638232283</v>
      </c>
      <c r="D5377" s="20">
        <v>39822.593638232283</v>
      </c>
      <c r="E5377" s="17">
        <v>52291.801697903531</v>
      </c>
    </row>
    <row r="5378" spans="2:5" x14ac:dyDescent="0.25">
      <c r="B5378" s="15">
        <v>5375</v>
      </c>
      <c r="C5378" s="20">
        <v>60268.919561890463</v>
      </c>
      <c r="D5378" s="20">
        <v>60268.919561890463</v>
      </c>
      <c r="E5378" s="17">
        <v>54537.109415075654</v>
      </c>
    </row>
    <row r="5379" spans="2:5" x14ac:dyDescent="0.25">
      <c r="B5379" s="15">
        <v>5376</v>
      </c>
      <c r="C5379" s="20">
        <v>25776.243878059897</v>
      </c>
      <c r="D5379" s="20">
        <v>25776.243878059897</v>
      </c>
      <c r="E5379" s="17">
        <v>96220.615554672084</v>
      </c>
    </row>
    <row r="5380" spans="2:5" x14ac:dyDescent="0.25">
      <c r="B5380" s="15">
        <v>5377</v>
      </c>
      <c r="C5380" s="20">
        <v>41168.309250504324</v>
      </c>
      <c r="D5380" s="20">
        <v>41168.309250504324</v>
      </c>
      <c r="E5380" s="17">
        <v>35722.985785766083</v>
      </c>
    </row>
    <row r="5381" spans="2:5" x14ac:dyDescent="0.25">
      <c r="B5381" s="15">
        <v>5378</v>
      </c>
      <c r="C5381" s="20">
        <v>33376.787657314533</v>
      </c>
      <c r="D5381" s="20">
        <v>33376.787657314533</v>
      </c>
      <c r="E5381" s="17">
        <v>122461.8188268129</v>
      </c>
    </row>
    <row r="5382" spans="2:5" x14ac:dyDescent="0.25">
      <c r="B5382" s="15">
        <v>5379</v>
      </c>
      <c r="C5382" s="20">
        <v>55858.960638028533</v>
      </c>
      <c r="D5382" s="20">
        <v>55858.960638028533</v>
      </c>
      <c r="E5382" s="17">
        <v>77216.990471532306</v>
      </c>
    </row>
    <row r="5383" spans="2:5" x14ac:dyDescent="0.25">
      <c r="B5383" s="15">
        <v>5380</v>
      </c>
      <c r="C5383" s="20">
        <v>50979.413224974407</v>
      </c>
      <c r="D5383" s="20">
        <v>50979.413224974407</v>
      </c>
      <c r="E5383" s="17">
        <v>112494.82065843555</v>
      </c>
    </row>
    <row r="5384" spans="2:5" x14ac:dyDescent="0.25">
      <c r="B5384" s="15">
        <v>5381</v>
      </c>
      <c r="C5384" s="20">
        <v>42741.790438717253</v>
      </c>
      <c r="D5384" s="20">
        <v>42741.790438717253</v>
      </c>
      <c r="E5384" s="17">
        <v>37430.285321354582</v>
      </c>
    </row>
    <row r="5385" spans="2:5" x14ac:dyDescent="0.25">
      <c r="B5385" s="15">
        <v>5382</v>
      </c>
      <c r="C5385" s="20">
        <v>26673.493200473833</v>
      </c>
      <c r="D5385" s="20">
        <v>26673.493200473833</v>
      </c>
      <c r="E5385" s="17">
        <v>34791.665165871462</v>
      </c>
    </row>
    <row r="5386" spans="2:5" x14ac:dyDescent="0.25">
      <c r="B5386" s="15">
        <v>5383</v>
      </c>
      <c r="C5386" s="20">
        <v>48905.975795297592</v>
      </c>
      <c r="D5386" s="20">
        <v>48905.975795297592</v>
      </c>
      <c r="E5386" s="17">
        <v>31960.845273345985</v>
      </c>
    </row>
    <row r="5387" spans="2:5" x14ac:dyDescent="0.25">
      <c r="B5387" s="15">
        <v>5384</v>
      </c>
      <c r="C5387" s="20">
        <v>50823.942628071323</v>
      </c>
      <c r="D5387" s="20">
        <v>50823.942628071323</v>
      </c>
      <c r="E5387" s="17">
        <v>33035.090232591814</v>
      </c>
    </row>
    <row r="5388" spans="2:5" x14ac:dyDescent="0.25">
      <c r="B5388" s="15">
        <v>5385</v>
      </c>
      <c r="C5388" s="20">
        <v>42730.799247506489</v>
      </c>
      <c r="D5388" s="20">
        <v>42730.799247506489</v>
      </c>
      <c r="E5388" s="17">
        <v>29126.940557495571</v>
      </c>
    </row>
    <row r="5389" spans="2:5" x14ac:dyDescent="0.25">
      <c r="B5389" s="15">
        <v>5386</v>
      </c>
      <c r="C5389" s="20">
        <v>43122.817040334463</v>
      </c>
      <c r="D5389" s="20">
        <v>43122.817040334463</v>
      </c>
      <c r="E5389" s="17">
        <v>38561.609179912892</v>
      </c>
    </row>
    <row r="5390" spans="2:5" x14ac:dyDescent="0.25">
      <c r="B5390" s="15">
        <v>5387</v>
      </c>
      <c r="C5390" s="20">
        <v>46930.157806041811</v>
      </c>
      <c r="D5390" s="20">
        <v>46930.157806041811</v>
      </c>
      <c r="E5390" s="17">
        <v>25196.929429966349</v>
      </c>
    </row>
    <row r="5391" spans="2:5" x14ac:dyDescent="0.25">
      <c r="B5391" s="15">
        <v>5388</v>
      </c>
      <c r="C5391" s="20">
        <v>44210.053467453763</v>
      </c>
      <c r="D5391" s="20">
        <v>44210.053467453763</v>
      </c>
      <c r="E5391" s="17">
        <v>60281.592165212714</v>
      </c>
    </row>
    <row r="5392" spans="2:5" x14ac:dyDescent="0.25">
      <c r="B5392" s="15">
        <v>5389</v>
      </c>
      <c r="C5392" s="20">
        <v>42414.069020297793</v>
      </c>
      <c r="D5392" s="20">
        <v>42414.069020297793</v>
      </c>
      <c r="E5392" s="17">
        <v>44940.919418848818</v>
      </c>
    </row>
    <row r="5393" spans="2:5" x14ac:dyDescent="0.25">
      <c r="B5393" s="15">
        <v>5390</v>
      </c>
      <c r="C5393" s="20">
        <v>52039.678451153944</v>
      </c>
      <c r="D5393" s="20">
        <v>52039.678451153944</v>
      </c>
      <c r="E5393" s="17">
        <v>34474.666357909802</v>
      </c>
    </row>
    <row r="5394" spans="2:5" x14ac:dyDescent="0.25">
      <c r="B5394" s="15">
        <v>5391</v>
      </c>
      <c r="C5394" s="20">
        <v>48240.685449242199</v>
      </c>
      <c r="D5394" s="20">
        <v>48240.685449242199</v>
      </c>
      <c r="E5394" s="17">
        <v>37974.610752878027</v>
      </c>
    </row>
    <row r="5395" spans="2:5" x14ac:dyDescent="0.25">
      <c r="B5395" s="15">
        <v>5392</v>
      </c>
      <c r="C5395" s="20">
        <v>33214.191748207442</v>
      </c>
      <c r="D5395" s="20">
        <v>33214.191748207442</v>
      </c>
      <c r="E5395" s="17">
        <v>32044.321852883349</v>
      </c>
    </row>
    <row r="5396" spans="2:5" x14ac:dyDescent="0.25">
      <c r="B5396" s="15">
        <v>5393</v>
      </c>
      <c r="C5396" s="20">
        <v>40426.878700725989</v>
      </c>
      <c r="D5396" s="20">
        <v>40426.878700725989</v>
      </c>
      <c r="E5396" s="17">
        <v>99822.356522051909</v>
      </c>
    </row>
    <row r="5397" spans="2:5" x14ac:dyDescent="0.25">
      <c r="B5397" s="15">
        <v>5394</v>
      </c>
      <c r="C5397" s="20">
        <v>39291.080210096647</v>
      </c>
      <c r="D5397" s="20">
        <v>39291.080210096647</v>
      </c>
      <c r="E5397" s="17">
        <v>31890.683492091244</v>
      </c>
    </row>
    <row r="5398" spans="2:5" x14ac:dyDescent="0.25">
      <c r="B5398" s="15">
        <v>5395</v>
      </c>
      <c r="C5398" s="20">
        <v>42241.517370579182</v>
      </c>
      <c r="D5398" s="20">
        <v>42241.517370579182</v>
      </c>
      <c r="E5398" s="17">
        <v>38388.039071533385</v>
      </c>
    </row>
    <row r="5399" spans="2:5" x14ac:dyDescent="0.25">
      <c r="B5399" s="15">
        <v>5396</v>
      </c>
      <c r="C5399" s="20">
        <v>39977.020775482022</v>
      </c>
      <c r="D5399" s="20">
        <v>39977.020775482022</v>
      </c>
      <c r="E5399" s="17">
        <v>30739.36253244102</v>
      </c>
    </row>
    <row r="5400" spans="2:5" x14ac:dyDescent="0.25">
      <c r="B5400" s="15">
        <v>5397</v>
      </c>
      <c r="C5400" s="20">
        <v>37360.018598220886</v>
      </c>
      <c r="D5400" s="20">
        <v>37360.018598220886</v>
      </c>
      <c r="E5400" s="17">
        <v>66611.81653984751</v>
      </c>
    </row>
    <row r="5401" spans="2:5" x14ac:dyDescent="0.25">
      <c r="B5401" s="15">
        <v>5398</v>
      </c>
      <c r="C5401" s="20">
        <v>57577.992627772313</v>
      </c>
      <c r="D5401" s="20">
        <v>57577.992627772313</v>
      </c>
      <c r="E5401" s="17">
        <v>63606.431721334848</v>
      </c>
    </row>
    <row r="5402" spans="2:5" x14ac:dyDescent="0.25">
      <c r="B5402" s="15">
        <v>5399</v>
      </c>
      <c r="C5402" s="20">
        <v>38560.20139891014</v>
      </c>
      <c r="D5402" s="20">
        <v>38560.20139891014</v>
      </c>
      <c r="E5402" s="17">
        <v>62509.662092176746</v>
      </c>
    </row>
    <row r="5403" spans="2:5" x14ac:dyDescent="0.25">
      <c r="B5403" s="15">
        <v>5400</v>
      </c>
      <c r="C5403" s="20">
        <v>27832.306526644796</v>
      </c>
      <c r="D5403" s="20">
        <v>27832.306526644796</v>
      </c>
      <c r="E5403" s="17">
        <v>29771.630153734906</v>
      </c>
    </row>
    <row r="5404" spans="2:5" x14ac:dyDescent="0.25">
      <c r="B5404" s="15">
        <v>5401</v>
      </c>
      <c r="C5404" s="20">
        <v>43971.368907241405</v>
      </c>
      <c r="D5404" s="20">
        <v>43971.368907241405</v>
      </c>
      <c r="E5404" s="17">
        <v>31568.757249895742</v>
      </c>
    </row>
    <row r="5405" spans="2:5" x14ac:dyDescent="0.25">
      <c r="B5405" s="15">
        <v>5402</v>
      </c>
      <c r="C5405" s="20">
        <v>52917.223145049291</v>
      </c>
      <c r="D5405" s="20">
        <v>52917.223145049291</v>
      </c>
      <c r="E5405" s="17">
        <v>89317.819574059773</v>
      </c>
    </row>
    <row r="5406" spans="2:5" x14ac:dyDescent="0.25">
      <c r="B5406" s="15">
        <v>5403</v>
      </c>
      <c r="C5406" s="20">
        <v>39071.353211076799</v>
      </c>
      <c r="D5406" s="20">
        <v>39071.353211076799</v>
      </c>
      <c r="E5406" s="17">
        <v>25287.87622126552</v>
      </c>
    </row>
    <row r="5407" spans="2:5" x14ac:dyDescent="0.25">
      <c r="B5407" s="15">
        <v>5404</v>
      </c>
      <c r="C5407" s="20">
        <v>59523.422258510458</v>
      </c>
      <c r="D5407" s="20">
        <v>59523.422258510458</v>
      </c>
      <c r="E5407" s="17">
        <v>27040.55177073192</v>
      </c>
    </row>
    <row r="5408" spans="2:5" x14ac:dyDescent="0.25">
      <c r="B5408" s="15">
        <v>5405</v>
      </c>
      <c r="C5408" s="20">
        <v>41953.701463975565</v>
      </c>
      <c r="D5408" s="20">
        <v>41953.701463975565</v>
      </c>
      <c r="E5408" s="17">
        <v>35770.78629332986</v>
      </c>
    </row>
    <row r="5409" spans="2:5" x14ac:dyDescent="0.25">
      <c r="B5409" s="15">
        <v>5406</v>
      </c>
      <c r="C5409" s="20">
        <v>42168.654595386164</v>
      </c>
      <c r="D5409" s="20">
        <v>42168.654595386164</v>
      </c>
      <c r="E5409" s="17">
        <v>37453.309350958531</v>
      </c>
    </row>
    <row r="5410" spans="2:5" x14ac:dyDescent="0.25">
      <c r="B5410" s="15">
        <v>5407</v>
      </c>
      <c r="C5410" s="20">
        <v>36078.520024978752</v>
      </c>
      <c r="D5410" s="20">
        <v>36078.520024978752</v>
      </c>
      <c r="E5410" s="17">
        <v>59680.139561487747</v>
      </c>
    </row>
    <row r="5411" spans="2:5" x14ac:dyDescent="0.25">
      <c r="B5411" s="15">
        <v>5408</v>
      </c>
      <c r="C5411" s="20">
        <v>45040.807171834618</v>
      </c>
      <c r="D5411" s="20">
        <v>45040.807171834618</v>
      </c>
      <c r="E5411" s="17">
        <v>20035.496488874094</v>
      </c>
    </row>
    <row r="5412" spans="2:5" x14ac:dyDescent="0.25">
      <c r="B5412" s="15">
        <v>5409</v>
      </c>
      <c r="C5412" s="20">
        <v>48946.665029954966</v>
      </c>
      <c r="D5412" s="20">
        <v>48946.665029954966</v>
      </c>
      <c r="E5412" s="17">
        <v>29867.471218396458</v>
      </c>
    </row>
    <row r="5413" spans="2:5" x14ac:dyDescent="0.25">
      <c r="B5413" s="15">
        <v>5410</v>
      </c>
      <c r="C5413" s="20">
        <v>31302.328955226807</v>
      </c>
      <c r="D5413" s="20">
        <v>31302.328955226807</v>
      </c>
      <c r="E5413" s="17">
        <v>37350.075642445721</v>
      </c>
    </row>
    <row r="5414" spans="2:5" x14ac:dyDescent="0.25">
      <c r="B5414" s="15">
        <v>5411</v>
      </c>
      <c r="C5414" s="20">
        <v>36027.452496020487</v>
      </c>
      <c r="D5414" s="20">
        <v>36027.452496020487</v>
      </c>
      <c r="E5414" s="17">
        <v>33397.259104602876</v>
      </c>
    </row>
    <row r="5415" spans="2:5" x14ac:dyDescent="0.25">
      <c r="B5415" s="15">
        <v>5412</v>
      </c>
      <c r="C5415" s="20">
        <v>46258.296928362986</v>
      </c>
      <c r="D5415" s="20">
        <v>46258.296928362986</v>
      </c>
      <c r="E5415" s="17">
        <v>81694.779850352759</v>
      </c>
    </row>
    <row r="5416" spans="2:5" x14ac:dyDescent="0.25">
      <c r="B5416" s="15">
        <v>5413</v>
      </c>
      <c r="C5416" s="20">
        <v>49394.868485473824</v>
      </c>
      <c r="D5416" s="20">
        <v>49394.868485473824</v>
      </c>
      <c r="E5416" s="17">
        <v>36891.101063620808</v>
      </c>
    </row>
    <row r="5417" spans="2:5" x14ac:dyDescent="0.25">
      <c r="B5417" s="15">
        <v>5414</v>
      </c>
      <c r="C5417" s="20">
        <v>42045.59846143311</v>
      </c>
      <c r="D5417" s="20">
        <v>42045.59846143311</v>
      </c>
      <c r="E5417" s="17">
        <v>81229.150502414413</v>
      </c>
    </row>
    <row r="5418" spans="2:5" x14ac:dyDescent="0.25">
      <c r="B5418" s="15">
        <v>5415</v>
      </c>
      <c r="C5418" s="20">
        <v>35376.237006684394</v>
      </c>
      <c r="D5418" s="20">
        <v>35376.237006684394</v>
      </c>
      <c r="E5418" s="17">
        <v>84738.309965433378</v>
      </c>
    </row>
    <row r="5419" spans="2:5" x14ac:dyDescent="0.25">
      <c r="B5419" s="15">
        <v>5416</v>
      </c>
      <c r="C5419" s="20">
        <v>27232.37293411935</v>
      </c>
      <c r="D5419" s="20">
        <v>27232.37293411935</v>
      </c>
      <c r="E5419" s="17">
        <v>79727.786048718073</v>
      </c>
    </row>
    <row r="5420" spans="2:5" x14ac:dyDescent="0.25">
      <c r="B5420" s="15">
        <v>5417</v>
      </c>
      <c r="C5420" s="20">
        <v>40325.940520220516</v>
      </c>
      <c r="D5420" s="20">
        <v>40325.940520220516</v>
      </c>
      <c r="E5420" s="17">
        <v>21222.751179880743</v>
      </c>
    </row>
    <row r="5421" spans="2:5" x14ac:dyDescent="0.25">
      <c r="B5421" s="15">
        <v>5418</v>
      </c>
      <c r="C5421" s="20">
        <v>35445.740718248264</v>
      </c>
      <c r="D5421" s="20">
        <v>35445.740718248264</v>
      </c>
      <c r="E5421" s="17">
        <v>46309.115451637103</v>
      </c>
    </row>
    <row r="5422" spans="2:5" x14ac:dyDescent="0.25">
      <c r="B5422" s="15">
        <v>5419</v>
      </c>
      <c r="C5422" s="20">
        <v>33498.42564958641</v>
      </c>
      <c r="D5422" s="20">
        <v>33498.42564958641</v>
      </c>
      <c r="E5422" s="17">
        <v>44968.011888327885</v>
      </c>
    </row>
    <row r="5423" spans="2:5" x14ac:dyDescent="0.25">
      <c r="B5423" s="15">
        <v>5420</v>
      </c>
      <c r="C5423" s="20">
        <v>41085.243701751315</v>
      </c>
      <c r="D5423" s="20">
        <v>41085.243701751315</v>
      </c>
      <c r="E5423" s="17">
        <v>28769.554120680463</v>
      </c>
    </row>
    <row r="5424" spans="2:5" x14ac:dyDescent="0.25">
      <c r="B5424" s="15">
        <v>5421</v>
      </c>
      <c r="C5424" s="20">
        <v>30325.205793459143</v>
      </c>
      <c r="D5424" s="20">
        <v>30325.205793459143</v>
      </c>
      <c r="E5424" s="17">
        <v>30947.798941955869</v>
      </c>
    </row>
    <row r="5425" spans="2:5" x14ac:dyDescent="0.25">
      <c r="B5425" s="15">
        <v>5422</v>
      </c>
      <c r="C5425" s="20">
        <v>39084.040007442709</v>
      </c>
      <c r="D5425" s="20">
        <v>39084.040007442709</v>
      </c>
      <c r="E5425" s="17">
        <v>36562.312551545081</v>
      </c>
    </row>
    <row r="5426" spans="2:5" x14ac:dyDescent="0.25">
      <c r="B5426" s="15">
        <v>5423</v>
      </c>
      <c r="C5426" s="20">
        <v>40504.36621227592</v>
      </c>
      <c r="D5426" s="20">
        <v>40504.36621227592</v>
      </c>
      <c r="E5426" s="17">
        <v>47780.419158777222</v>
      </c>
    </row>
    <row r="5427" spans="2:5" x14ac:dyDescent="0.25">
      <c r="B5427" s="15">
        <v>5424</v>
      </c>
      <c r="C5427" s="20">
        <v>38137.202574037641</v>
      </c>
      <c r="D5427" s="20">
        <v>38137.202574037641</v>
      </c>
      <c r="E5427" s="17">
        <v>23895.338591795666</v>
      </c>
    </row>
    <row r="5428" spans="2:5" x14ac:dyDescent="0.25">
      <c r="B5428" s="15">
        <v>5425</v>
      </c>
      <c r="C5428" s="20">
        <v>40522.314751698963</v>
      </c>
      <c r="D5428" s="20">
        <v>40522.314751698963</v>
      </c>
      <c r="E5428" s="17">
        <v>29327.383462848622</v>
      </c>
    </row>
    <row r="5429" spans="2:5" x14ac:dyDescent="0.25">
      <c r="B5429" s="15">
        <v>5426</v>
      </c>
      <c r="C5429" s="20">
        <v>41445.782670783337</v>
      </c>
      <c r="D5429" s="20">
        <v>41445.782670783337</v>
      </c>
      <c r="E5429" s="17">
        <v>74332.695473968502</v>
      </c>
    </row>
    <row r="5430" spans="2:5" x14ac:dyDescent="0.25">
      <c r="B5430" s="15">
        <v>5427</v>
      </c>
      <c r="C5430" s="20">
        <v>43136.633149895271</v>
      </c>
      <c r="D5430" s="20">
        <v>43136.633149895271</v>
      </c>
      <c r="E5430" s="17">
        <v>54004.423640904955</v>
      </c>
    </row>
    <row r="5431" spans="2:5" x14ac:dyDescent="0.25">
      <c r="B5431" s="15">
        <v>5428</v>
      </c>
      <c r="C5431" s="20">
        <v>39507.116240796553</v>
      </c>
      <c r="D5431" s="20">
        <v>39507.116240796553</v>
      </c>
      <c r="E5431" s="17">
        <v>48054.481226305637</v>
      </c>
    </row>
    <row r="5432" spans="2:5" x14ac:dyDescent="0.25">
      <c r="B5432" s="15">
        <v>5429</v>
      </c>
      <c r="C5432" s="20">
        <v>40173.140225209485</v>
      </c>
      <c r="D5432" s="20">
        <v>40173.140225209485</v>
      </c>
      <c r="E5432" s="17">
        <v>29624.638538359653</v>
      </c>
    </row>
    <row r="5433" spans="2:5" x14ac:dyDescent="0.25">
      <c r="B5433" s="15">
        <v>5430</v>
      </c>
      <c r="C5433" s="20">
        <v>55751.996810387165</v>
      </c>
      <c r="D5433" s="20">
        <v>55751.996810387165</v>
      </c>
      <c r="E5433" s="17">
        <v>64574.977522025569</v>
      </c>
    </row>
    <row r="5434" spans="2:5" x14ac:dyDescent="0.25">
      <c r="B5434" s="15">
        <v>5431</v>
      </c>
      <c r="C5434" s="20">
        <v>51056.88394276279</v>
      </c>
      <c r="D5434" s="20">
        <v>51056.88394276279</v>
      </c>
      <c r="E5434" s="17">
        <v>84419.820221276546</v>
      </c>
    </row>
    <row r="5435" spans="2:5" x14ac:dyDescent="0.25">
      <c r="B5435" s="15">
        <v>5432</v>
      </c>
      <c r="C5435" s="20">
        <v>50942.399290960959</v>
      </c>
      <c r="D5435" s="20">
        <v>50942.399290960959</v>
      </c>
      <c r="E5435" s="17">
        <v>41270.996537893319</v>
      </c>
    </row>
    <row r="5436" spans="2:5" x14ac:dyDescent="0.25">
      <c r="B5436" s="15">
        <v>5433</v>
      </c>
      <c r="C5436" s="20">
        <v>40101.598069136227</v>
      </c>
      <c r="D5436" s="20">
        <v>40101.598069136227</v>
      </c>
      <c r="E5436" s="17">
        <v>45224.58744924378</v>
      </c>
    </row>
    <row r="5437" spans="2:5" x14ac:dyDescent="0.25">
      <c r="B5437" s="15">
        <v>5434</v>
      </c>
      <c r="C5437" s="20">
        <v>34128.188932246871</v>
      </c>
      <c r="D5437" s="20">
        <v>34128.188932246871</v>
      </c>
      <c r="E5437" s="17">
        <v>39058.436485329497</v>
      </c>
    </row>
    <row r="5438" spans="2:5" x14ac:dyDescent="0.25">
      <c r="B5438" s="15">
        <v>5435</v>
      </c>
      <c r="C5438" s="20">
        <v>32222.981928669429</v>
      </c>
      <c r="D5438" s="20">
        <v>32222.981928669429</v>
      </c>
      <c r="E5438" s="17">
        <v>25530.347410938441</v>
      </c>
    </row>
    <row r="5439" spans="2:5" x14ac:dyDescent="0.25">
      <c r="B5439" s="15">
        <v>5436</v>
      </c>
      <c r="C5439" s="20">
        <v>45673.416928325467</v>
      </c>
      <c r="D5439" s="20">
        <v>45673.416928325467</v>
      </c>
      <c r="E5439" s="17">
        <v>31606.382034295937</v>
      </c>
    </row>
    <row r="5440" spans="2:5" x14ac:dyDescent="0.25">
      <c r="B5440" s="15">
        <v>5437</v>
      </c>
      <c r="C5440" s="20">
        <v>54331.378065249555</v>
      </c>
      <c r="D5440" s="20">
        <v>54331.378065249555</v>
      </c>
      <c r="E5440" s="17">
        <v>21425.549616592922</v>
      </c>
    </row>
    <row r="5441" spans="2:5" x14ac:dyDescent="0.25">
      <c r="B5441" s="15">
        <v>5438</v>
      </c>
      <c r="C5441" s="20">
        <v>47856.364636174527</v>
      </c>
      <c r="D5441" s="20">
        <v>47856.364636174527</v>
      </c>
      <c r="E5441" s="17">
        <v>22940.51231335941</v>
      </c>
    </row>
    <row r="5442" spans="2:5" x14ac:dyDescent="0.25">
      <c r="B5442" s="15">
        <v>5439</v>
      </c>
      <c r="C5442" s="20">
        <v>31320.763641476537</v>
      </c>
      <c r="D5442" s="20">
        <v>31320.763641476537</v>
      </c>
      <c r="E5442" s="17">
        <v>29081.35300712215</v>
      </c>
    </row>
    <row r="5443" spans="2:5" x14ac:dyDescent="0.25">
      <c r="B5443" s="15">
        <v>5440</v>
      </c>
      <c r="C5443" s="20">
        <v>45454.513425702309</v>
      </c>
      <c r="D5443" s="20">
        <v>45454.513425702309</v>
      </c>
      <c r="E5443" s="17">
        <v>103855.99336343231</v>
      </c>
    </row>
    <row r="5444" spans="2:5" x14ac:dyDescent="0.25">
      <c r="B5444" s="15">
        <v>5441</v>
      </c>
      <c r="C5444" s="20">
        <v>35787.123606401052</v>
      </c>
      <c r="D5444" s="20">
        <v>35787.123606401052</v>
      </c>
      <c r="E5444" s="17">
        <v>28596.807059294675</v>
      </c>
    </row>
    <row r="5445" spans="2:5" x14ac:dyDescent="0.25">
      <c r="B5445" s="15">
        <v>5442</v>
      </c>
      <c r="C5445" s="20">
        <v>38553.197300344858</v>
      </c>
      <c r="D5445" s="20">
        <v>38553.197300344858</v>
      </c>
      <c r="E5445" s="17">
        <v>71717.593905438887</v>
      </c>
    </row>
    <row r="5446" spans="2:5" x14ac:dyDescent="0.25">
      <c r="B5446" s="15">
        <v>5443</v>
      </c>
      <c r="C5446" s="20">
        <v>40203.735324670488</v>
      </c>
      <c r="D5446" s="20">
        <v>40203.735324670488</v>
      </c>
      <c r="E5446" s="17">
        <v>112383.67530459588</v>
      </c>
    </row>
    <row r="5447" spans="2:5" x14ac:dyDescent="0.25">
      <c r="B5447" s="15">
        <v>5444</v>
      </c>
      <c r="C5447" s="20">
        <v>30526.289317597191</v>
      </c>
      <c r="D5447" s="20">
        <v>30526.289317597191</v>
      </c>
      <c r="E5447" s="17">
        <v>30432.456879985959</v>
      </c>
    </row>
    <row r="5448" spans="2:5" x14ac:dyDescent="0.25">
      <c r="B5448" s="15">
        <v>5445</v>
      </c>
      <c r="C5448" s="20">
        <v>37788.276646903134</v>
      </c>
      <c r="D5448" s="20">
        <v>37788.276646903134</v>
      </c>
      <c r="E5448" s="17">
        <v>27315.934771268327</v>
      </c>
    </row>
    <row r="5449" spans="2:5" x14ac:dyDescent="0.25">
      <c r="B5449" s="15">
        <v>5446</v>
      </c>
      <c r="C5449" s="20">
        <v>37900.12366540746</v>
      </c>
      <c r="D5449" s="20">
        <v>37900.12366540746</v>
      </c>
      <c r="E5449" s="17">
        <v>22874.493281218292</v>
      </c>
    </row>
    <row r="5450" spans="2:5" x14ac:dyDescent="0.25">
      <c r="B5450" s="15">
        <v>5447</v>
      </c>
      <c r="C5450" s="20">
        <v>61019.209734385317</v>
      </c>
      <c r="D5450" s="20">
        <v>61019.209734385317</v>
      </c>
      <c r="E5450" s="17">
        <v>25347.982621030435</v>
      </c>
    </row>
    <row r="5451" spans="2:5" x14ac:dyDescent="0.25">
      <c r="B5451" s="15">
        <v>5448</v>
      </c>
      <c r="C5451" s="20">
        <v>34359.958495564468</v>
      </c>
      <c r="D5451" s="20">
        <v>34359.958495564468</v>
      </c>
      <c r="E5451" s="17">
        <v>32997.173618032029</v>
      </c>
    </row>
    <row r="5452" spans="2:5" x14ac:dyDescent="0.25">
      <c r="B5452" s="15">
        <v>5449</v>
      </c>
      <c r="C5452" s="20">
        <v>31655.756567837587</v>
      </c>
      <c r="D5452" s="20">
        <v>31655.756567837587</v>
      </c>
      <c r="E5452" s="17">
        <v>19684.831469841745</v>
      </c>
    </row>
    <row r="5453" spans="2:5" x14ac:dyDescent="0.25">
      <c r="B5453" s="15">
        <v>5450</v>
      </c>
      <c r="C5453" s="20">
        <v>42094.020848480606</v>
      </c>
      <c r="D5453" s="20">
        <v>42094.020848480606</v>
      </c>
      <c r="E5453" s="17">
        <v>46992.833566992231</v>
      </c>
    </row>
    <row r="5454" spans="2:5" x14ac:dyDescent="0.25">
      <c r="B5454" s="15">
        <v>5451</v>
      </c>
      <c r="C5454" s="20">
        <v>45115.746507156735</v>
      </c>
      <c r="D5454" s="20">
        <v>45115.746507156735</v>
      </c>
      <c r="E5454" s="17">
        <v>39892.713801031074</v>
      </c>
    </row>
    <row r="5455" spans="2:5" x14ac:dyDescent="0.25">
      <c r="B5455" s="15">
        <v>5452</v>
      </c>
      <c r="C5455" s="20">
        <v>42764.187065034588</v>
      </c>
      <c r="D5455" s="20">
        <v>42764.187065034588</v>
      </c>
      <c r="E5455" s="17">
        <v>29477.361690661808</v>
      </c>
    </row>
    <row r="5456" spans="2:5" x14ac:dyDescent="0.25">
      <c r="B5456" s="15">
        <v>5453</v>
      </c>
      <c r="C5456" s="20">
        <v>39703.568710115396</v>
      </c>
      <c r="D5456" s="20">
        <v>39703.568710115396</v>
      </c>
      <c r="E5456" s="17">
        <v>85725.854824968919</v>
      </c>
    </row>
    <row r="5457" spans="2:5" x14ac:dyDescent="0.25">
      <c r="B5457" s="15">
        <v>5454</v>
      </c>
      <c r="C5457" s="20">
        <v>36610.406679822787</v>
      </c>
      <c r="D5457" s="20">
        <v>36610.406679822787</v>
      </c>
      <c r="E5457" s="17">
        <v>95401.308149602846</v>
      </c>
    </row>
    <row r="5458" spans="2:5" x14ac:dyDescent="0.25">
      <c r="B5458" s="15">
        <v>5455</v>
      </c>
      <c r="C5458" s="20">
        <v>39627.544606937743</v>
      </c>
      <c r="D5458" s="20">
        <v>39627.544606937743</v>
      </c>
      <c r="E5458" s="17">
        <v>72516.928250106139</v>
      </c>
    </row>
    <row r="5459" spans="2:5" x14ac:dyDescent="0.25">
      <c r="B5459" s="15">
        <v>5456</v>
      </c>
      <c r="C5459" s="20">
        <v>40915.979349931222</v>
      </c>
      <c r="D5459" s="20">
        <v>40915.979349931222</v>
      </c>
      <c r="E5459" s="17">
        <v>28669.36403250384</v>
      </c>
    </row>
    <row r="5460" spans="2:5" x14ac:dyDescent="0.25">
      <c r="B5460" s="15">
        <v>5457</v>
      </c>
      <c r="C5460" s="20">
        <v>45821.015341185499</v>
      </c>
      <c r="D5460" s="20">
        <v>45821.015341185499</v>
      </c>
      <c r="E5460" s="17">
        <v>40113.460087536834</v>
      </c>
    </row>
    <row r="5461" spans="2:5" x14ac:dyDescent="0.25">
      <c r="B5461" s="15">
        <v>5458</v>
      </c>
      <c r="C5461" s="20">
        <v>42591.772274698356</v>
      </c>
      <c r="D5461" s="20">
        <v>42591.772274698356</v>
      </c>
      <c r="E5461" s="17">
        <v>33471.798728556721</v>
      </c>
    </row>
    <row r="5462" spans="2:5" x14ac:dyDescent="0.25">
      <c r="B5462" s="15">
        <v>5459</v>
      </c>
      <c r="C5462" s="20">
        <v>40292.076651431584</v>
      </c>
      <c r="D5462" s="20">
        <v>40292.076651431584</v>
      </c>
      <c r="E5462" s="17">
        <v>33618.242278593083</v>
      </c>
    </row>
    <row r="5463" spans="2:5" x14ac:dyDescent="0.25">
      <c r="B5463" s="15">
        <v>5460</v>
      </c>
      <c r="C5463" s="20">
        <v>54066.309363801905</v>
      </c>
      <c r="D5463" s="20">
        <v>54066.309363801905</v>
      </c>
      <c r="E5463" s="17">
        <v>49185.507587091284</v>
      </c>
    </row>
    <row r="5464" spans="2:5" x14ac:dyDescent="0.25">
      <c r="B5464" s="15">
        <v>5461</v>
      </c>
      <c r="C5464" s="20">
        <v>51307.48965542276</v>
      </c>
      <c r="D5464" s="20">
        <v>51307.48965542276</v>
      </c>
      <c r="E5464" s="17">
        <v>71904.972039773289</v>
      </c>
    </row>
    <row r="5465" spans="2:5" x14ac:dyDescent="0.25">
      <c r="B5465" s="15">
        <v>5462</v>
      </c>
      <c r="C5465" s="20">
        <v>40827.407825672504</v>
      </c>
      <c r="D5465" s="20">
        <v>40827.407825672504</v>
      </c>
      <c r="E5465" s="17">
        <v>72807.365964196797</v>
      </c>
    </row>
    <row r="5466" spans="2:5" x14ac:dyDescent="0.25">
      <c r="B5466" s="15">
        <v>5463</v>
      </c>
      <c r="C5466" s="20">
        <v>44980.577126829849</v>
      </c>
      <c r="D5466" s="20">
        <v>44980.577126829849</v>
      </c>
      <c r="E5466" s="17">
        <v>43636.738613198104</v>
      </c>
    </row>
    <row r="5467" spans="2:5" x14ac:dyDescent="0.25">
      <c r="B5467" s="15">
        <v>5464</v>
      </c>
      <c r="C5467" s="20">
        <v>49700.287153504854</v>
      </c>
      <c r="D5467" s="20">
        <v>49700.287153504854</v>
      </c>
      <c r="E5467" s="17">
        <v>30769.830221311786</v>
      </c>
    </row>
    <row r="5468" spans="2:5" x14ac:dyDescent="0.25">
      <c r="B5468" s="15">
        <v>5465</v>
      </c>
      <c r="C5468" s="20">
        <v>44862.708132150721</v>
      </c>
      <c r="D5468" s="20">
        <v>44862.708132150721</v>
      </c>
      <c r="E5468" s="17">
        <v>21711.896570906298</v>
      </c>
    </row>
    <row r="5469" spans="2:5" x14ac:dyDescent="0.25">
      <c r="B5469" s="15">
        <v>5466</v>
      </c>
      <c r="C5469" s="20">
        <v>41162.899627737046</v>
      </c>
      <c r="D5469" s="20">
        <v>41162.899627737046</v>
      </c>
      <c r="E5469" s="17">
        <v>93573.315122964661</v>
      </c>
    </row>
    <row r="5470" spans="2:5" x14ac:dyDescent="0.25">
      <c r="B5470" s="15">
        <v>5467</v>
      </c>
      <c r="C5470" s="20">
        <v>35803.534865456844</v>
      </c>
      <c r="D5470" s="20">
        <v>35803.534865456844</v>
      </c>
      <c r="E5470" s="17">
        <v>72719.106462559866</v>
      </c>
    </row>
    <row r="5471" spans="2:5" x14ac:dyDescent="0.25">
      <c r="B5471" s="15">
        <v>5468</v>
      </c>
      <c r="C5471" s="20">
        <v>27779.425908443925</v>
      </c>
      <c r="D5471" s="20">
        <v>27779.425908443925</v>
      </c>
      <c r="E5471" s="17">
        <v>38105.902086709961</v>
      </c>
    </row>
    <row r="5472" spans="2:5" x14ac:dyDescent="0.25">
      <c r="B5472" s="15">
        <v>5469</v>
      </c>
      <c r="C5472" s="20">
        <v>38230.193726476886</v>
      </c>
      <c r="D5472" s="20">
        <v>38230.193726476886</v>
      </c>
      <c r="E5472" s="17">
        <v>31295.833108816241</v>
      </c>
    </row>
    <row r="5473" spans="2:5" x14ac:dyDescent="0.25">
      <c r="B5473" s="15">
        <v>5470</v>
      </c>
      <c r="C5473" s="20">
        <v>45507.754110218055</v>
      </c>
      <c r="D5473" s="20">
        <v>45507.754110218055</v>
      </c>
      <c r="E5473" s="17">
        <v>24692.613892192261</v>
      </c>
    </row>
    <row r="5474" spans="2:5" x14ac:dyDescent="0.25">
      <c r="B5474" s="15">
        <v>5471</v>
      </c>
      <c r="C5474" s="20">
        <v>29128.799217983891</v>
      </c>
      <c r="D5474" s="20">
        <v>29128.799217983891</v>
      </c>
      <c r="E5474" s="17">
        <v>75386.666181087057</v>
      </c>
    </row>
    <row r="5475" spans="2:5" x14ac:dyDescent="0.25">
      <c r="B5475" s="15">
        <v>5472</v>
      </c>
      <c r="C5475" s="20">
        <v>36989.726985181878</v>
      </c>
      <c r="D5475" s="20">
        <v>36989.726985181878</v>
      </c>
      <c r="E5475" s="17">
        <v>50719.42201708768</v>
      </c>
    </row>
    <row r="5476" spans="2:5" x14ac:dyDescent="0.25">
      <c r="B5476" s="15">
        <v>5473</v>
      </c>
      <c r="C5476" s="20">
        <v>53063.493824196514</v>
      </c>
      <c r="D5476" s="20">
        <v>53063.493824196514</v>
      </c>
      <c r="E5476" s="17">
        <v>48369.487167295927</v>
      </c>
    </row>
    <row r="5477" spans="2:5" x14ac:dyDescent="0.25">
      <c r="B5477" s="15">
        <v>5474</v>
      </c>
      <c r="C5477" s="20">
        <v>37098.615833914257</v>
      </c>
      <c r="D5477" s="20">
        <v>37098.615833914257</v>
      </c>
      <c r="E5477" s="17">
        <v>92056.614555198306</v>
      </c>
    </row>
    <row r="5478" spans="2:5" x14ac:dyDescent="0.25">
      <c r="B5478" s="15">
        <v>5475</v>
      </c>
      <c r="C5478" s="20">
        <v>40309.302857643692</v>
      </c>
      <c r="D5478" s="20">
        <v>40309.302857643692</v>
      </c>
      <c r="E5478" s="17">
        <v>78287.670535987854</v>
      </c>
    </row>
    <row r="5479" spans="2:5" x14ac:dyDescent="0.25">
      <c r="B5479" s="15">
        <v>5476</v>
      </c>
      <c r="C5479" s="20">
        <v>32662.129563547212</v>
      </c>
      <c r="D5479" s="20">
        <v>32662.129563547212</v>
      </c>
      <c r="E5479" s="17">
        <v>47530.605059398607</v>
      </c>
    </row>
    <row r="5480" spans="2:5" x14ac:dyDescent="0.25">
      <c r="B5480" s="15">
        <v>5477</v>
      </c>
      <c r="C5480" s="20">
        <v>46827.357719978652</v>
      </c>
      <c r="D5480" s="20">
        <v>46827.357719978652</v>
      </c>
      <c r="E5480" s="17">
        <v>15172.323309133437</v>
      </c>
    </row>
    <row r="5481" spans="2:5" x14ac:dyDescent="0.25">
      <c r="B5481" s="15">
        <v>5478</v>
      </c>
      <c r="C5481" s="20">
        <v>60165.626480683495</v>
      </c>
      <c r="D5481" s="20">
        <v>60165.626480683495</v>
      </c>
      <c r="E5481" s="17">
        <v>44674.607657453686</v>
      </c>
    </row>
    <row r="5482" spans="2:5" x14ac:dyDescent="0.25">
      <c r="B5482" s="15">
        <v>5479</v>
      </c>
      <c r="C5482" s="20">
        <v>43691.094979475551</v>
      </c>
      <c r="D5482" s="20">
        <v>43691.094979475551</v>
      </c>
      <c r="E5482" s="17">
        <v>45651.062728744313</v>
      </c>
    </row>
    <row r="5483" spans="2:5" x14ac:dyDescent="0.25">
      <c r="B5483" s="15">
        <v>5480</v>
      </c>
      <c r="C5483" s="20">
        <v>37027.078513145265</v>
      </c>
      <c r="D5483" s="20">
        <v>37027.078513145265</v>
      </c>
      <c r="E5483" s="17">
        <v>29882.883465459472</v>
      </c>
    </row>
    <row r="5484" spans="2:5" x14ac:dyDescent="0.25">
      <c r="B5484" s="15">
        <v>5481</v>
      </c>
      <c r="C5484" s="20">
        <v>43636.802120242071</v>
      </c>
      <c r="D5484" s="20">
        <v>43636.802120242071</v>
      </c>
      <c r="E5484" s="17">
        <v>39369.323162595188</v>
      </c>
    </row>
    <row r="5485" spans="2:5" x14ac:dyDescent="0.25">
      <c r="B5485" s="15">
        <v>5482</v>
      </c>
      <c r="C5485" s="20">
        <v>46664.847592352227</v>
      </c>
      <c r="D5485" s="20">
        <v>46664.847592352227</v>
      </c>
      <c r="E5485" s="17">
        <v>40563.263716946793</v>
      </c>
    </row>
    <row r="5486" spans="2:5" x14ac:dyDescent="0.25">
      <c r="B5486" s="15">
        <v>5483</v>
      </c>
      <c r="C5486" s="20">
        <v>49242.475698139489</v>
      </c>
      <c r="D5486" s="20">
        <v>49242.475698139489</v>
      </c>
      <c r="E5486" s="17">
        <v>38113.844201903608</v>
      </c>
    </row>
    <row r="5487" spans="2:5" x14ac:dyDescent="0.25">
      <c r="B5487" s="15">
        <v>5484</v>
      </c>
      <c r="C5487" s="20">
        <v>37244.192168987713</v>
      </c>
      <c r="D5487" s="20">
        <v>37244.192168987713</v>
      </c>
      <c r="E5487" s="17">
        <v>26840.304555142426</v>
      </c>
    </row>
    <row r="5488" spans="2:5" x14ac:dyDescent="0.25">
      <c r="B5488" s="15">
        <v>5485</v>
      </c>
      <c r="C5488" s="20">
        <v>49017.646920077241</v>
      </c>
      <c r="D5488" s="20">
        <v>49017.646920077241</v>
      </c>
      <c r="E5488" s="17">
        <v>29607.089964613613</v>
      </c>
    </row>
    <row r="5489" spans="2:5" x14ac:dyDescent="0.25">
      <c r="B5489" s="15">
        <v>5486</v>
      </c>
      <c r="C5489" s="20">
        <v>33715.65538295087</v>
      </c>
      <c r="D5489" s="20">
        <v>33715.65538295087</v>
      </c>
      <c r="E5489" s="17">
        <v>22117.608760594539</v>
      </c>
    </row>
    <row r="5490" spans="2:5" x14ac:dyDescent="0.25">
      <c r="B5490" s="15">
        <v>5487</v>
      </c>
      <c r="C5490" s="20">
        <v>31992.152014568488</v>
      </c>
      <c r="D5490" s="20">
        <v>31992.152014568488</v>
      </c>
      <c r="E5490" s="17">
        <v>31809.665472748591</v>
      </c>
    </row>
    <row r="5491" spans="2:5" x14ac:dyDescent="0.25">
      <c r="B5491" s="15">
        <v>5488</v>
      </c>
      <c r="C5491" s="20">
        <v>42208.789020359683</v>
      </c>
      <c r="D5491" s="20">
        <v>42208.789020359683</v>
      </c>
      <c r="E5491" s="17">
        <v>36144.729059801612</v>
      </c>
    </row>
    <row r="5492" spans="2:5" x14ac:dyDescent="0.25">
      <c r="B5492" s="15">
        <v>5489</v>
      </c>
      <c r="C5492" s="20">
        <v>36528.467224777516</v>
      </c>
      <c r="D5492" s="20">
        <v>36528.467224777516</v>
      </c>
      <c r="E5492" s="17">
        <v>21027.593665476161</v>
      </c>
    </row>
    <row r="5493" spans="2:5" x14ac:dyDescent="0.25">
      <c r="B5493" s="15">
        <v>5490</v>
      </c>
      <c r="C5493" s="20">
        <v>51496.42046351124</v>
      </c>
      <c r="D5493" s="20">
        <v>51496.42046351124</v>
      </c>
      <c r="E5493" s="17">
        <v>71083.206569700327</v>
      </c>
    </row>
    <row r="5494" spans="2:5" x14ac:dyDescent="0.25">
      <c r="B5494" s="15">
        <v>5491</v>
      </c>
      <c r="C5494" s="20">
        <v>46607.579777842744</v>
      </c>
      <c r="D5494" s="20">
        <v>46607.579777842744</v>
      </c>
      <c r="E5494" s="17">
        <v>65431.639971419492</v>
      </c>
    </row>
    <row r="5495" spans="2:5" x14ac:dyDescent="0.25">
      <c r="B5495" s="15">
        <v>5492</v>
      </c>
      <c r="C5495" s="20">
        <v>40927.551375535913</v>
      </c>
      <c r="D5495" s="20">
        <v>40927.551375535913</v>
      </c>
      <c r="E5495" s="17">
        <v>34153.797845338559</v>
      </c>
    </row>
    <row r="5496" spans="2:5" x14ac:dyDescent="0.25">
      <c r="B5496" s="15">
        <v>5493</v>
      </c>
      <c r="C5496" s="20">
        <v>34940.111658562077</v>
      </c>
      <c r="D5496" s="20">
        <v>34940.111658562077</v>
      </c>
      <c r="E5496" s="17">
        <v>38756.6544339338</v>
      </c>
    </row>
    <row r="5497" spans="2:5" x14ac:dyDescent="0.25">
      <c r="B5497" s="15">
        <v>5494</v>
      </c>
      <c r="C5497" s="20">
        <v>32820.662187438618</v>
      </c>
      <c r="D5497" s="20">
        <v>32820.662187438618</v>
      </c>
      <c r="E5497" s="17">
        <v>41644.066123233926</v>
      </c>
    </row>
    <row r="5498" spans="2:5" x14ac:dyDescent="0.25">
      <c r="B5498" s="15">
        <v>5495</v>
      </c>
      <c r="C5498" s="20">
        <v>42181.74063367019</v>
      </c>
      <c r="D5498" s="20">
        <v>42181.74063367019</v>
      </c>
      <c r="E5498" s="17">
        <v>33007.608938309131</v>
      </c>
    </row>
    <row r="5499" spans="2:5" x14ac:dyDescent="0.25">
      <c r="B5499" s="15">
        <v>5496</v>
      </c>
      <c r="C5499" s="20">
        <v>52989.817343249757</v>
      </c>
      <c r="D5499" s="20">
        <v>52989.817343249757</v>
      </c>
      <c r="E5499" s="17">
        <v>23197.213459195526</v>
      </c>
    </row>
    <row r="5500" spans="2:5" x14ac:dyDescent="0.25">
      <c r="B5500" s="15">
        <v>5497</v>
      </c>
      <c r="C5500" s="20">
        <v>32605.51774671338</v>
      </c>
      <c r="D5500" s="20">
        <v>32605.51774671338</v>
      </c>
      <c r="E5500" s="17">
        <v>89517.570754355474</v>
      </c>
    </row>
    <row r="5501" spans="2:5" x14ac:dyDescent="0.25">
      <c r="B5501" s="15">
        <v>5498</v>
      </c>
      <c r="C5501" s="20">
        <v>42343.887958500549</v>
      </c>
      <c r="D5501" s="20">
        <v>42343.887958500549</v>
      </c>
      <c r="E5501" s="17">
        <v>40288.235899032072</v>
      </c>
    </row>
    <row r="5502" spans="2:5" x14ac:dyDescent="0.25">
      <c r="B5502" s="15">
        <v>5499</v>
      </c>
      <c r="C5502" s="20">
        <v>41105.572127275416</v>
      </c>
      <c r="D5502" s="20">
        <v>41105.572127275416</v>
      </c>
      <c r="E5502" s="17">
        <v>49175.079829050759</v>
      </c>
    </row>
    <row r="5503" spans="2:5" x14ac:dyDescent="0.25">
      <c r="B5503" s="15">
        <v>5500</v>
      </c>
      <c r="C5503" s="20">
        <v>33311.374912952087</v>
      </c>
      <c r="D5503" s="20">
        <v>33311.374912952087</v>
      </c>
      <c r="E5503" s="17">
        <v>24868.661942412444</v>
      </c>
    </row>
    <row r="5504" spans="2:5" x14ac:dyDescent="0.25">
      <c r="B5504" s="15">
        <v>5501</v>
      </c>
      <c r="C5504" s="20">
        <v>45650.399354324712</v>
      </c>
      <c r="D5504" s="20">
        <v>45650.399354324712</v>
      </c>
      <c r="E5504" s="17">
        <v>20361.689190709898</v>
      </c>
    </row>
    <row r="5505" spans="2:5" x14ac:dyDescent="0.25">
      <c r="B5505" s="15">
        <v>5502</v>
      </c>
      <c r="C5505" s="20">
        <v>30599.486956405097</v>
      </c>
      <c r="D5505" s="20">
        <v>30599.486956405097</v>
      </c>
      <c r="E5505" s="17">
        <v>18934.228587797774</v>
      </c>
    </row>
    <row r="5506" spans="2:5" x14ac:dyDescent="0.25">
      <c r="B5506" s="15">
        <v>5503</v>
      </c>
      <c r="C5506" s="20">
        <v>41410.75907562791</v>
      </c>
      <c r="D5506" s="20">
        <v>41410.75907562791</v>
      </c>
      <c r="E5506" s="17">
        <v>30239.719291993621</v>
      </c>
    </row>
    <row r="5507" spans="2:5" x14ac:dyDescent="0.25">
      <c r="B5507" s="15">
        <v>5504</v>
      </c>
      <c r="C5507" s="20">
        <v>45434.723548932961</v>
      </c>
      <c r="D5507" s="20">
        <v>45434.723548932961</v>
      </c>
      <c r="E5507" s="17">
        <v>32581.246264269237</v>
      </c>
    </row>
    <row r="5508" spans="2:5" x14ac:dyDescent="0.25">
      <c r="B5508" s="15">
        <v>5505</v>
      </c>
      <c r="C5508" s="20">
        <v>37223.91691137421</v>
      </c>
      <c r="D5508" s="20">
        <v>37223.91691137421</v>
      </c>
      <c r="E5508" s="17">
        <v>70032.923563768985</v>
      </c>
    </row>
    <row r="5509" spans="2:5" x14ac:dyDescent="0.25">
      <c r="B5509" s="15">
        <v>5506</v>
      </c>
      <c r="C5509" s="20">
        <v>43791.057880926011</v>
      </c>
      <c r="D5509" s="20">
        <v>43791.057880926011</v>
      </c>
      <c r="E5509" s="17">
        <v>30769.65578576093</v>
      </c>
    </row>
    <row r="5510" spans="2:5" x14ac:dyDescent="0.25">
      <c r="B5510" s="15">
        <v>5507</v>
      </c>
      <c r="C5510" s="20">
        <v>57649.423088953889</v>
      </c>
      <c r="D5510" s="20">
        <v>57649.423088953889</v>
      </c>
      <c r="E5510" s="17">
        <v>48135.095313448546</v>
      </c>
    </row>
    <row r="5511" spans="2:5" x14ac:dyDescent="0.25">
      <c r="B5511" s="15">
        <v>5508</v>
      </c>
      <c r="C5511" s="20">
        <v>43085.424330973612</v>
      </c>
      <c r="D5511" s="20">
        <v>43085.424330973612</v>
      </c>
      <c r="E5511" s="17">
        <v>72592.101503682599</v>
      </c>
    </row>
    <row r="5512" spans="2:5" x14ac:dyDescent="0.25">
      <c r="B5512" s="15">
        <v>5509</v>
      </c>
      <c r="C5512" s="20">
        <v>40451.19880975227</v>
      </c>
      <c r="D5512" s="20">
        <v>40451.19880975227</v>
      </c>
      <c r="E5512" s="17">
        <v>46587.363069391147</v>
      </c>
    </row>
    <row r="5513" spans="2:5" x14ac:dyDescent="0.25">
      <c r="B5513" s="15">
        <v>5510</v>
      </c>
      <c r="C5513" s="20">
        <v>39387.394346726636</v>
      </c>
      <c r="D5513" s="20">
        <v>39387.394346726636</v>
      </c>
      <c r="E5513" s="17">
        <v>37631.896404594583</v>
      </c>
    </row>
    <row r="5514" spans="2:5" x14ac:dyDescent="0.25">
      <c r="B5514" s="15">
        <v>5511</v>
      </c>
      <c r="C5514" s="20">
        <v>37622.740680195537</v>
      </c>
      <c r="D5514" s="20">
        <v>37622.740680195537</v>
      </c>
      <c r="E5514" s="17">
        <v>63557.38036807529</v>
      </c>
    </row>
    <row r="5515" spans="2:5" x14ac:dyDescent="0.25">
      <c r="B5515" s="15">
        <v>5512</v>
      </c>
      <c r="C5515" s="20">
        <v>59192.384534446152</v>
      </c>
      <c r="D5515" s="20">
        <v>59192.384534446152</v>
      </c>
      <c r="E5515" s="17">
        <v>26569.733759375515</v>
      </c>
    </row>
    <row r="5516" spans="2:5" x14ac:dyDescent="0.25">
      <c r="B5516" s="15">
        <v>5513</v>
      </c>
      <c r="C5516" s="20">
        <v>31706.263648413034</v>
      </c>
      <c r="D5516" s="20">
        <v>31706.263648413034</v>
      </c>
      <c r="E5516" s="17">
        <v>18802.299574490018</v>
      </c>
    </row>
    <row r="5517" spans="2:5" x14ac:dyDescent="0.25">
      <c r="B5517" s="15">
        <v>5514</v>
      </c>
      <c r="C5517" s="20">
        <v>35506.685080508774</v>
      </c>
      <c r="D5517" s="20">
        <v>35506.685080508774</v>
      </c>
      <c r="E5517" s="17">
        <v>73708.327942619595</v>
      </c>
    </row>
    <row r="5518" spans="2:5" x14ac:dyDescent="0.25">
      <c r="B5518" s="15">
        <v>5515</v>
      </c>
      <c r="C5518" s="20">
        <v>46688.879342307788</v>
      </c>
      <c r="D5518" s="20">
        <v>46688.879342307788</v>
      </c>
      <c r="E5518" s="17">
        <v>27641.155430384453</v>
      </c>
    </row>
    <row r="5519" spans="2:5" x14ac:dyDescent="0.25">
      <c r="B5519" s="15">
        <v>5516</v>
      </c>
      <c r="C5519" s="20">
        <v>45941.633866675715</v>
      </c>
      <c r="D5519" s="20">
        <v>45941.633866675715</v>
      </c>
      <c r="E5519" s="17">
        <v>45048.132917444265</v>
      </c>
    </row>
    <row r="5520" spans="2:5" x14ac:dyDescent="0.25">
      <c r="B5520" s="15">
        <v>5517</v>
      </c>
      <c r="C5520" s="20">
        <v>33676.807095745295</v>
      </c>
      <c r="D5520" s="20">
        <v>33676.807095745295</v>
      </c>
      <c r="E5520" s="17">
        <v>71276.672145083459</v>
      </c>
    </row>
    <row r="5521" spans="2:5" x14ac:dyDescent="0.25">
      <c r="B5521" s="15">
        <v>5518</v>
      </c>
      <c r="C5521" s="20">
        <v>38565.196227379689</v>
      </c>
      <c r="D5521" s="20">
        <v>38565.196227379689</v>
      </c>
      <c r="E5521" s="17">
        <v>74749.007373554283</v>
      </c>
    </row>
    <row r="5522" spans="2:5" x14ac:dyDescent="0.25">
      <c r="B5522" s="15">
        <v>5519</v>
      </c>
      <c r="C5522" s="20">
        <v>50513.719864516912</v>
      </c>
      <c r="D5522" s="20">
        <v>50513.719864516912</v>
      </c>
      <c r="E5522" s="17">
        <v>48494.949108027766</v>
      </c>
    </row>
    <row r="5523" spans="2:5" x14ac:dyDescent="0.25">
      <c r="B5523" s="15">
        <v>5520</v>
      </c>
      <c r="C5523" s="20">
        <v>49303.303735976122</v>
      </c>
      <c r="D5523" s="20">
        <v>49303.303735976122</v>
      </c>
      <c r="E5523" s="17">
        <v>26910.790260266163</v>
      </c>
    </row>
    <row r="5524" spans="2:5" x14ac:dyDescent="0.25">
      <c r="B5524" s="15">
        <v>5521</v>
      </c>
      <c r="C5524" s="20">
        <v>33272.84773666149</v>
      </c>
      <c r="D5524" s="20">
        <v>33272.84773666149</v>
      </c>
      <c r="E5524" s="17">
        <v>23744.831968285609</v>
      </c>
    </row>
    <row r="5525" spans="2:5" x14ac:dyDescent="0.25">
      <c r="B5525" s="15">
        <v>5522</v>
      </c>
      <c r="C5525" s="20">
        <v>44610.277459536199</v>
      </c>
      <c r="D5525" s="20">
        <v>44610.277459536199</v>
      </c>
      <c r="E5525" s="17">
        <v>81697.20877390563</v>
      </c>
    </row>
    <row r="5526" spans="2:5" x14ac:dyDescent="0.25">
      <c r="B5526" s="15">
        <v>5523</v>
      </c>
      <c r="C5526" s="20">
        <v>42637.204165971947</v>
      </c>
      <c r="D5526" s="20">
        <v>42637.204165971947</v>
      </c>
      <c r="E5526" s="17">
        <v>32561.155744169566</v>
      </c>
    </row>
    <row r="5527" spans="2:5" x14ac:dyDescent="0.25">
      <c r="B5527" s="15">
        <v>5524</v>
      </c>
      <c r="C5527" s="20">
        <v>42327.924501209032</v>
      </c>
      <c r="D5527" s="20">
        <v>42327.924501209032</v>
      </c>
      <c r="E5527" s="17">
        <v>117131.70439449909</v>
      </c>
    </row>
    <row r="5528" spans="2:5" x14ac:dyDescent="0.25">
      <c r="B5528" s="15">
        <v>5525</v>
      </c>
      <c r="C5528" s="20">
        <v>34845.085890782553</v>
      </c>
      <c r="D5528" s="20">
        <v>34845.085890782553</v>
      </c>
      <c r="E5528" s="17">
        <v>37057.175477219367</v>
      </c>
    </row>
    <row r="5529" spans="2:5" x14ac:dyDescent="0.25">
      <c r="B5529" s="15">
        <v>5526</v>
      </c>
      <c r="C5529" s="20">
        <v>57281.516238785742</v>
      </c>
      <c r="D5529" s="20">
        <v>57281.516238785742</v>
      </c>
      <c r="E5529" s="17">
        <v>21869.910950231111</v>
      </c>
    </row>
    <row r="5530" spans="2:5" x14ac:dyDescent="0.25">
      <c r="B5530" s="15">
        <v>5527</v>
      </c>
      <c r="C5530" s="20">
        <v>34860.506917701627</v>
      </c>
      <c r="D5530" s="20">
        <v>34860.506917701627</v>
      </c>
      <c r="E5530" s="17">
        <v>34625.195038010177</v>
      </c>
    </row>
    <row r="5531" spans="2:5" x14ac:dyDescent="0.25">
      <c r="B5531" s="15">
        <v>5528</v>
      </c>
      <c r="C5531" s="20">
        <v>36705.562053038244</v>
      </c>
      <c r="D5531" s="20">
        <v>36705.562053038244</v>
      </c>
      <c r="E5531" s="17">
        <v>22619.07518485971</v>
      </c>
    </row>
    <row r="5532" spans="2:5" x14ac:dyDescent="0.25">
      <c r="B5532" s="15">
        <v>5529</v>
      </c>
      <c r="C5532" s="20">
        <v>30294.690741319628</v>
      </c>
      <c r="D5532" s="20">
        <v>30294.690741319628</v>
      </c>
      <c r="E5532" s="17">
        <v>23168.509614263945</v>
      </c>
    </row>
    <row r="5533" spans="2:5" x14ac:dyDescent="0.25">
      <c r="B5533" s="15">
        <v>5530</v>
      </c>
      <c r="C5533" s="20">
        <v>34573.980276160299</v>
      </c>
      <c r="D5533" s="20">
        <v>34573.980276160299</v>
      </c>
      <c r="E5533" s="17">
        <v>37577.777361956738</v>
      </c>
    </row>
    <row r="5534" spans="2:5" x14ac:dyDescent="0.25">
      <c r="B5534" s="15">
        <v>5531</v>
      </c>
      <c r="C5534" s="20">
        <v>26266.294271243656</v>
      </c>
      <c r="D5534" s="20">
        <v>26266.294271243656</v>
      </c>
      <c r="E5534" s="17">
        <v>36309.361943675263</v>
      </c>
    </row>
    <row r="5535" spans="2:5" x14ac:dyDescent="0.25">
      <c r="B5535" s="15">
        <v>5532</v>
      </c>
      <c r="C5535" s="20">
        <v>38334.054905851641</v>
      </c>
      <c r="D5535" s="20">
        <v>38334.054905851641</v>
      </c>
      <c r="E5535" s="17">
        <v>43154.434608338532</v>
      </c>
    </row>
    <row r="5536" spans="2:5" x14ac:dyDescent="0.25">
      <c r="B5536" s="15">
        <v>5533</v>
      </c>
      <c r="C5536" s="20">
        <v>50058.279018216563</v>
      </c>
      <c r="D5536" s="20">
        <v>50058.279018216563</v>
      </c>
      <c r="E5536" s="17">
        <v>25869.454569820617</v>
      </c>
    </row>
    <row r="5537" spans="2:5" x14ac:dyDescent="0.25">
      <c r="B5537" s="15">
        <v>5534</v>
      </c>
      <c r="C5537" s="20">
        <v>50119.679505169159</v>
      </c>
      <c r="D5537" s="20">
        <v>50119.679505169159</v>
      </c>
      <c r="E5537" s="17">
        <v>30987.03525240508</v>
      </c>
    </row>
    <row r="5538" spans="2:5" x14ac:dyDescent="0.25">
      <c r="B5538" s="15">
        <v>5535</v>
      </c>
      <c r="C5538" s="20">
        <v>40121.502610320204</v>
      </c>
      <c r="D5538" s="20">
        <v>40121.502610320204</v>
      </c>
      <c r="E5538" s="17">
        <v>52389.229464352829</v>
      </c>
    </row>
    <row r="5539" spans="2:5" x14ac:dyDescent="0.25">
      <c r="B5539" s="15">
        <v>5536</v>
      </c>
      <c r="C5539" s="20">
        <v>57728.770888149622</v>
      </c>
      <c r="D5539" s="20">
        <v>57728.770888149622</v>
      </c>
      <c r="E5539" s="17">
        <v>33274.622557749281</v>
      </c>
    </row>
    <row r="5540" spans="2:5" x14ac:dyDescent="0.25">
      <c r="B5540" s="15">
        <v>5537</v>
      </c>
      <c r="C5540" s="20">
        <v>49892.70476375334</v>
      </c>
      <c r="D5540" s="20">
        <v>49892.70476375334</v>
      </c>
      <c r="E5540" s="17">
        <v>39185.363282150334</v>
      </c>
    </row>
    <row r="5541" spans="2:5" x14ac:dyDescent="0.25">
      <c r="B5541" s="15">
        <v>5538</v>
      </c>
      <c r="C5541" s="20">
        <v>42369.785524514809</v>
      </c>
      <c r="D5541" s="20">
        <v>42369.785524514809</v>
      </c>
      <c r="E5541" s="17">
        <v>26733.311704695501</v>
      </c>
    </row>
    <row r="5542" spans="2:5" x14ac:dyDescent="0.25">
      <c r="B5542" s="15">
        <v>5539</v>
      </c>
      <c r="C5542" s="20">
        <v>50807.288953911782</v>
      </c>
      <c r="D5542" s="20">
        <v>50807.288953911782</v>
      </c>
      <c r="E5542" s="17">
        <v>44753.448281679637</v>
      </c>
    </row>
    <row r="5543" spans="2:5" x14ac:dyDescent="0.25">
      <c r="B5543" s="15">
        <v>5540</v>
      </c>
      <c r="C5543" s="20">
        <v>24345.257956051977</v>
      </c>
      <c r="D5543" s="20">
        <v>24345.257956051977</v>
      </c>
      <c r="E5543" s="17">
        <v>22610.36981785551</v>
      </c>
    </row>
    <row r="5544" spans="2:5" x14ac:dyDescent="0.25">
      <c r="B5544" s="15">
        <v>5541</v>
      </c>
      <c r="C5544" s="20">
        <v>35475.649840202874</v>
      </c>
      <c r="D5544" s="20">
        <v>35475.649840202874</v>
      </c>
      <c r="E5544" s="17">
        <v>29851.997141379663</v>
      </c>
    </row>
    <row r="5545" spans="2:5" x14ac:dyDescent="0.25">
      <c r="B5545" s="15">
        <v>5542</v>
      </c>
      <c r="C5545" s="20">
        <v>41876.32157888799</v>
      </c>
      <c r="D5545" s="20">
        <v>41876.32157888799</v>
      </c>
      <c r="E5545" s="17">
        <v>66299.694571923392</v>
      </c>
    </row>
    <row r="5546" spans="2:5" x14ac:dyDescent="0.25">
      <c r="B5546" s="15">
        <v>5543</v>
      </c>
      <c r="C5546" s="20">
        <v>40584.224012504324</v>
      </c>
      <c r="D5546" s="20">
        <v>40584.224012504324</v>
      </c>
      <c r="E5546" s="17">
        <v>28640.444579783758</v>
      </c>
    </row>
    <row r="5547" spans="2:5" x14ac:dyDescent="0.25">
      <c r="B5547" s="15">
        <v>5544</v>
      </c>
      <c r="C5547" s="20">
        <v>41176.102416238216</v>
      </c>
      <c r="D5547" s="20">
        <v>41176.102416238216</v>
      </c>
      <c r="E5547" s="17">
        <v>114548.88518326923</v>
      </c>
    </row>
    <row r="5548" spans="2:5" x14ac:dyDescent="0.25">
      <c r="B5548" s="15">
        <v>5545</v>
      </c>
      <c r="C5548" s="20">
        <v>48655.380222439984</v>
      </c>
      <c r="D5548" s="20">
        <v>48655.380222439984</v>
      </c>
      <c r="E5548" s="17">
        <v>34160.505083079464</v>
      </c>
    </row>
    <row r="5549" spans="2:5" x14ac:dyDescent="0.25">
      <c r="B5549" s="15">
        <v>5546</v>
      </c>
      <c r="C5549" s="20">
        <v>41518.605642199393</v>
      </c>
      <c r="D5549" s="20">
        <v>41518.605642199393</v>
      </c>
      <c r="E5549" s="17">
        <v>28210.08881033392</v>
      </c>
    </row>
    <row r="5550" spans="2:5" x14ac:dyDescent="0.25">
      <c r="B5550" s="15">
        <v>5547</v>
      </c>
      <c r="C5550" s="20">
        <v>36536.509954303401</v>
      </c>
      <c r="D5550" s="20">
        <v>36536.509954303401</v>
      </c>
      <c r="E5550" s="17">
        <v>24149.790044993766</v>
      </c>
    </row>
    <row r="5551" spans="2:5" x14ac:dyDescent="0.25">
      <c r="B5551" s="15">
        <v>5548</v>
      </c>
      <c r="C5551" s="20">
        <v>57285.403250576761</v>
      </c>
      <c r="D5551" s="20">
        <v>57285.403250576761</v>
      </c>
      <c r="E5551" s="17">
        <v>31522.409754726425</v>
      </c>
    </row>
    <row r="5552" spans="2:5" x14ac:dyDescent="0.25">
      <c r="B5552" s="15">
        <v>5549</v>
      </c>
      <c r="C5552" s="20">
        <v>59411.915358004102</v>
      </c>
      <c r="D5552" s="20">
        <v>59411.915358004102</v>
      </c>
      <c r="E5552" s="17">
        <v>51333.126971344485</v>
      </c>
    </row>
    <row r="5553" spans="2:5" x14ac:dyDescent="0.25">
      <c r="B5553" s="15">
        <v>5550</v>
      </c>
      <c r="C5553" s="20">
        <v>50647.431362652438</v>
      </c>
      <c r="D5553" s="20">
        <v>50647.431362652438</v>
      </c>
      <c r="E5553" s="17">
        <v>24589.128669968508</v>
      </c>
    </row>
    <row r="5554" spans="2:5" x14ac:dyDescent="0.25">
      <c r="B5554" s="15">
        <v>5551</v>
      </c>
      <c r="C5554" s="20">
        <v>35854.226916064334</v>
      </c>
      <c r="D5554" s="20">
        <v>35854.226916064334</v>
      </c>
      <c r="E5554" s="17">
        <v>39332.538793505708</v>
      </c>
    </row>
    <row r="5555" spans="2:5" x14ac:dyDescent="0.25">
      <c r="B5555" s="15">
        <v>5552</v>
      </c>
      <c r="C5555" s="20">
        <v>39124.04291225355</v>
      </c>
      <c r="D5555" s="20">
        <v>39124.04291225355</v>
      </c>
      <c r="E5555" s="17">
        <v>30810.355881146097</v>
      </c>
    </row>
    <row r="5556" spans="2:5" x14ac:dyDescent="0.25">
      <c r="B5556" s="15">
        <v>5553</v>
      </c>
      <c r="C5556" s="20">
        <v>49076.512075726205</v>
      </c>
      <c r="D5556" s="20">
        <v>49076.512075726205</v>
      </c>
      <c r="E5556" s="17">
        <v>37973.805375281576</v>
      </c>
    </row>
    <row r="5557" spans="2:5" x14ac:dyDescent="0.25">
      <c r="B5557" s="15">
        <v>5554</v>
      </c>
      <c r="C5557" s="20">
        <v>42303.749433731064</v>
      </c>
      <c r="D5557" s="20">
        <v>42303.749433731064</v>
      </c>
      <c r="E5557" s="17">
        <v>44180.385009089303</v>
      </c>
    </row>
    <row r="5558" spans="2:5" x14ac:dyDescent="0.25">
      <c r="B5558" s="15">
        <v>5555</v>
      </c>
      <c r="C5558" s="20">
        <v>42045.868689262716</v>
      </c>
      <c r="D5558" s="20">
        <v>42045.868689262716</v>
      </c>
      <c r="E5558" s="17">
        <v>65506.479654254545</v>
      </c>
    </row>
    <row r="5559" spans="2:5" x14ac:dyDescent="0.25">
      <c r="B5559" s="15">
        <v>5556</v>
      </c>
      <c r="C5559" s="20">
        <v>44891.924357294774</v>
      </c>
      <c r="D5559" s="20">
        <v>44891.924357294774</v>
      </c>
      <c r="E5559" s="17">
        <v>32219.017117888168</v>
      </c>
    </row>
    <row r="5560" spans="2:5" x14ac:dyDescent="0.25">
      <c r="B5560" s="15">
        <v>5557</v>
      </c>
      <c r="C5560" s="20">
        <v>58091.436841922841</v>
      </c>
      <c r="D5560" s="20">
        <v>58091.436841922841</v>
      </c>
      <c r="E5560" s="17">
        <v>29877.967980623482</v>
      </c>
    </row>
    <row r="5561" spans="2:5" x14ac:dyDescent="0.25">
      <c r="B5561" s="15">
        <v>5558</v>
      </c>
      <c r="C5561" s="20">
        <v>28389.995382828158</v>
      </c>
      <c r="D5561" s="20">
        <v>28389.995382828158</v>
      </c>
      <c r="E5561" s="17">
        <v>33594.576116569522</v>
      </c>
    </row>
    <row r="5562" spans="2:5" x14ac:dyDescent="0.25">
      <c r="B5562" s="15">
        <v>5559</v>
      </c>
      <c r="C5562" s="20">
        <v>45718.864167341271</v>
      </c>
      <c r="D5562" s="20">
        <v>45718.864167341271</v>
      </c>
      <c r="E5562" s="17">
        <v>80559.27831221091</v>
      </c>
    </row>
    <row r="5563" spans="2:5" x14ac:dyDescent="0.25">
      <c r="B5563" s="15">
        <v>5560</v>
      </c>
      <c r="C5563" s="20">
        <v>35589.247936950836</v>
      </c>
      <c r="D5563" s="20">
        <v>35589.247936950836</v>
      </c>
      <c r="E5563" s="17">
        <v>89754.639711134456</v>
      </c>
    </row>
    <row r="5564" spans="2:5" x14ac:dyDescent="0.25">
      <c r="B5564" s="15">
        <v>5561</v>
      </c>
      <c r="C5564" s="20">
        <v>35793.406257810806</v>
      </c>
      <c r="D5564" s="20">
        <v>35793.406257810806</v>
      </c>
      <c r="E5564" s="17">
        <v>34663.209233702262</v>
      </c>
    </row>
    <row r="5565" spans="2:5" x14ac:dyDescent="0.25">
      <c r="B5565" s="15">
        <v>5562</v>
      </c>
      <c r="C5565" s="20">
        <v>39407.024723210183</v>
      </c>
      <c r="D5565" s="20">
        <v>39407.024723210183</v>
      </c>
      <c r="E5565" s="17">
        <v>51351.281028835147</v>
      </c>
    </row>
    <row r="5566" spans="2:5" x14ac:dyDescent="0.25">
      <c r="B5566" s="15">
        <v>5563</v>
      </c>
      <c r="C5566" s="20">
        <v>29894.378417451841</v>
      </c>
      <c r="D5566" s="20">
        <v>29894.378417451841</v>
      </c>
      <c r="E5566" s="17">
        <v>43199.762575980363</v>
      </c>
    </row>
    <row r="5567" spans="2:5" x14ac:dyDescent="0.25">
      <c r="B5567" s="15">
        <v>5564</v>
      </c>
      <c r="C5567" s="20">
        <v>33694.859871897606</v>
      </c>
      <c r="D5567" s="20">
        <v>33694.859871897606</v>
      </c>
      <c r="E5567" s="17">
        <v>32785.730928272358</v>
      </c>
    </row>
    <row r="5568" spans="2:5" x14ac:dyDescent="0.25">
      <c r="B5568" s="15">
        <v>5565</v>
      </c>
      <c r="C5568" s="20">
        <v>51448.630398707704</v>
      </c>
      <c r="D5568" s="20">
        <v>51448.630398707704</v>
      </c>
      <c r="E5568" s="17">
        <v>41223.953538842317</v>
      </c>
    </row>
    <row r="5569" spans="2:5" x14ac:dyDescent="0.25">
      <c r="B5569" s="15">
        <v>5566</v>
      </c>
      <c r="C5569" s="20">
        <v>43588.453875887339</v>
      </c>
      <c r="D5569" s="20">
        <v>43588.453875887339</v>
      </c>
      <c r="E5569" s="17">
        <v>86043.288341565349</v>
      </c>
    </row>
    <row r="5570" spans="2:5" x14ac:dyDescent="0.25">
      <c r="B5570" s="15">
        <v>5567</v>
      </c>
      <c r="C5570" s="20">
        <v>37429.536093418887</v>
      </c>
      <c r="D5570" s="20">
        <v>37429.536093418887</v>
      </c>
      <c r="E5570" s="17">
        <v>70578.879344556786</v>
      </c>
    </row>
    <row r="5571" spans="2:5" x14ac:dyDescent="0.25">
      <c r="B5571" s="15">
        <v>5568</v>
      </c>
      <c r="C5571" s="20">
        <v>50228.65206147264</v>
      </c>
      <c r="D5571" s="20">
        <v>50228.65206147264</v>
      </c>
      <c r="E5571" s="17">
        <v>43779.288608633527</v>
      </c>
    </row>
    <row r="5572" spans="2:5" x14ac:dyDescent="0.25">
      <c r="B5572" s="15">
        <v>5569</v>
      </c>
      <c r="C5572" s="20">
        <v>36428.738033488851</v>
      </c>
      <c r="D5572" s="20">
        <v>36428.738033488851</v>
      </c>
      <c r="E5572" s="17">
        <v>51565.517367900538</v>
      </c>
    </row>
    <row r="5573" spans="2:5" x14ac:dyDescent="0.25">
      <c r="B5573" s="15">
        <v>5570</v>
      </c>
      <c r="C5573" s="20">
        <v>39448.063789812579</v>
      </c>
      <c r="D5573" s="20">
        <v>39448.063789812579</v>
      </c>
      <c r="E5573" s="17">
        <v>14763.180165058207</v>
      </c>
    </row>
    <row r="5574" spans="2:5" x14ac:dyDescent="0.25">
      <c r="B5574" s="15">
        <v>5571</v>
      </c>
      <c r="C5574" s="20">
        <v>38454.065599708498</v>
      </c>
      <c r="D5574" s="20">
        <v>38454.065599708498</v>
      </c>
      <c r="E5574" s="17">
        <v>44645.230876056579</v>
      </c>
    </row>
    <row r="5575" spans="2:5" x14ac:dyDescent="0.25">
      <c r="B5575" s="15">
        <v>5572</v>
      </c>
      <c r="C5575" s="20">
        <v>37831.120491104884</v>
      </c>
      <c r="D5575" s="20">
        <v>37831.120491104884</v>
      </c>
      <c r="E5575" s="17">
        <v>56294.774305029219</v>
      </c>
    </row>
    <row r="5576" spans="2:5" x14ac:dyDescent="0.25">
      <c r="B5576" s="15">
        <v>5573</v>
      </c>
      <c r="C5576" s="20">
        <v>30074.129434066235</v>
      </c>
      <c r="D5576" s="20">
        <v>30074.129434066235</v>
      </c>
      <c r="E5576" s="17">
        <v>28766.515079394383</v>
      </c>
    </row>
    <row r="5577" spans="2:5" x14ac:dyDescent="0.25">
      <c r="B5577" s="15">
        <v>5574</v>
      </c>
      <c r="C5577" s="20">
        <v>38071.424272000419</v>
      </c>
      <c r="D5577" s="20">
        <v>38071.424272000419</v>
      </c>
      <c r="E5577" s="17">
        <v>24026.47565932247</v>
      </c>
    </row>
    <row r="5578" spans="2:5" x14ac:dyDescent="0.25">
      <c r="B5578" s="15">
        <v>5575</v>
      </c>
      <c r="C5578" s="20">
        <v>46547.305676836586</v>
      </c>
      <c r="D5578" s="20">
        <v>46547.305676836586</v>
      </c>
      <c r="E5578" s="17">
        <v>36956.392718574905</v>
      </c>
    </row>
    <row r="5579" spans="2:5" x14ac:dyDescent="0.25">
      <c r="B5579" s="15">
        <v>5576</v>
      </c>
      <c r="C5579" s="20">
        <v>26935.736060313426</v>
      </c>
      <c r="D5579" s="20">
        <v>26935.736060313426</v>
      </c>
      <c r="E5579" s="17">
        <v>79428.681737312349</v>
      </c>
    </row>
    <row r="5580" spans="2:5" x14ac:dyDescent="0.25">
      <c r="B5580" s="15">
        <v>5577</v>
      </c>
      <c r="C5580" s="20">
        <v>37931.226465666128</v>
      </c>
      <c r="D5580" s="20">
        <v>37931.226465666128</v>
      </c>
      <c r="E5580" s="17">
        <v>27784.93333201552</v>
      </c>
    </row>
    <row r="5581" spans="2:5" x14ac:dyDescent="0.25">
      <c r="B5581" s="15">
        <v>5578</v>
      </c>
      <c r="C5581" s="20">
        <v>30218.09044715772</v>
      </c>
      <c r="D5581" s="20">
        <v>30218.09044715772</v>
      </c>
      <c r="E5581" s="17">
        <v>34026.687142996263</v>
      </c>
    </row>
    <row r="5582" spans="2:5" x14ac:dyDescent="0.25">
      <c r="B5582" s="15">
        <v>5579</v>
      </c>
      <c r="C5582" s="20">
        <v>35746.764996687438</v>
      </c>
      <c r="D5582" s="20">
        <v>35746.764996687438</v>
      </c>
      <c r="E5582" s="17">
        <v>27596.588015903482</v>
      </c>
    </row>
    <row r="5583" spans="2:5" x14ac:dyDescent="0.25">
      <c r="B5583" s="15">
        <v>5580</v>
      </c>
      <c r="C5583" s="20">
        <v>25501.597626494688</v>
      </c>
      <c r="D5583" s="20">
        <v>25501.597626494688</v>
      </c>
      <c r="E5583" s="17">
        <v>67594.849651841025</v>
      </c>
    </row>
    <row r="5584" spans="2:5" x14ac:dyDescent="0.25">
      <c r="B5584" s="15">
        <v>5581</v>
      </c>
      <c r="C5584" s="20">
        <v>27314.346684952532</v>
      </c>
      <c r="D5584" s="20">
        <v>27314.346684952532</v>
      </c>
      <c r="E5584" s="17">
        <v>26482.625155658443</v>
      </c>
    </row>
    <row r="5585" spans="2:5" x14ac:dyDescent="0.25">
      <c r="B5585" s="15">
        <v>5582</v>
      </c>
      <c r="C5585" s="20">
        <v>44557.656324487318</v>
      </c>
      <c r="D5585" s="20">
        <v>44557.656324487318</v>
      </c>
      <c r="E5585" s="17">
        <v>32186.995871870524</v>
      </c>
    </row>
    <row r="5586" spans="2:5" x14ac:dyDescent="0.25">
      <c r="B5586" s="15">
        <v>5583</v>
      </c>
      <c r="C5586" s="20">
        <v>47748.481386415835</v>
      </c>
      <c r="D5586" s="20">
        <v>47748.481386415835</v>
      </c>
      <c r="E5586" s="17">
        <v>35210.414214415934</v>
      </c>
    </row>
    <row r="5587" spans="2:5" x14ac:dyDescent="0.25">
      <c r="B5587" s="15">
        <v>5584</v>
      </c>
      <c r="C5587" s="20">
        <v>38122.491072521763</v>
      </c>
      <c r="D5587" s="20">
        <v>38122.491072521763</v>
      </c>
      <c r="E5587" s="17">
        <v>34087.241881437345</v>
      </c>
    </row>
    <row r="5588" spans="2:5" x14ac:dyDescent="0.25">
      <c r="B5588" s="15">
        <v>5585</v>
      </c>
      <c r="C5588" s="20">
        <v>36936.016110712742</v>
      </c>
      <c r="D5588" s="20">
        <v>36936.016110712742</v>
      </c>
      <c r="E5588" s="17">
        <v>62329.970119021491</v>
      </c>
    </row>
    <row r="5589" spans="2:5" x14ac:dyDescent="0.25">
      <c r="B5589" s="15">
        <v>5586</v>
      </c>
      <c r="C5589" s="20">
        <v>26252.617459973753</v>
      </c>
      <c r="D5589" s="20">
        <v>26252.617459973753</v>
      </c>
      <c r="E5589" s="17">
        <v>72965.240703713585</v>
      </c>
    </row>
    <row r="5590" spans="2:5" x14ac:dyDescent="0.25">
      <c r="B5590" s="15">
        <v>5587</v>
      </c>
      <c r="C5590" s="20">
        <v>38592.587584024332</v>
      </c>
      <c r="D5590" s="20">
        <v>38592.587584024332</v>
      </c>
      <c r="E5590" s="17">
        <v>22414.008333703001</v>
      </c>
    </row>
    <row r="5591" spans="2:5" x14ac:dyDescent="0.25">
      <c r="B5591" s="15">
        <v>5588</v>
      </c>
      <c r="C5591" s="20">
        <v>46768.503925120829</v>
      </c>
      <c r="D5591" s="20">
        <v>46768.503925120829</v>
      </c>
      <c r="E5591" s="17">
        <v>55093.20874396438</v>
      </c>
    </row>
    <row r="5592" spans="2:5" x14ac:dyDescent="0.25">
      <c r="B5592" s="15">
        <v>5589</v>
      </c>
      <c r="C5592" s="20">
        <v>48701.25254378005</v>
      </c>
      <c r="D5592" s="20">
        <v>48701.25254378005</v>
      </c>
      <c r="E5592" s="17">
        <v>41698.358863726615</v>
      </c>
    </row>
    <row r="5593" spans="2:5" x14ac:dyDescent="0.25">
      <c r="B5593" s="15">
        <v>5590</v>
      </c>
      <c r="C5593" s="20">
        <v>33204.131417802651</v>
      </c>
      <c r="D5593" s="20">
        <v>33204.131417802651</v>
      </c>
      <c r="E5593" s="17">
        <v>36594.130571133799</v>
      </c>
    </row>
    <row r="5594" spans="2:5" x14ac:dyDescent="0.25">
      <c r="B5594" s="15">
        <v>5591</v>
      </c>
      <c r="C5594" s="20">
        <v>44992.290581923291</v>
      </c>
      <c r="D5594" s="20">
        <v>44992.290581923291</v>
      </c>
      <c r="E5594" s="17">
        <v>30135.264495095184</v>
      </c>
    </row>
    <row r="5595" spans="2:5" x14ac:dyDescent="0.25">
      <c r="B5595" s="15">
        <v>5592</v>
      </c>
      <c r="C5595" s="20">
        <v>49150.786408026208</v>
      </c>
      <c r="D5595" s="20">
        <v>49150.786408026208</v>
      </c>
      <c r="E5595" s="17">
        <v>35398.899167153468</v>
      </c>
    </row>
    <row r="5596" spans="2:5" x14ac:dyDescent="0.25">
      <c r="B5596" s="15">
        <v>5593</v>
      </c>
      <c r="C5596" s="20">
        <v>29129.535104803457</v>
      </c>
      <c r="D5596" s="20">
        <v>29129.535104803457</v>
      </c>
      <c r="E5596" s="17">
        <v>43708.792371508862</v>
      </c>
    </row>
    <row r="5597" spans="2:5" x14ac:dyDescent="0.25">
      <c r="B5597" s="15">
        <v>5594</v>
      </c>
      <c r="C5597" s="20">
        <v>45036.301574334131</v>
      </c>
      <c r="D5597" s="20">
        <v>45036.301574334131</v>
      </c>
      <c r="E5597" s="17">
        <v>73400.029973304263</v>
      </c>
    </row>
    <row r="5598" spans="2:5" x14ac:dyDescent="0.25">
      <c r="B5598" s="15">
        <v>5595</v>
      </c>
      <c r="C5598" s="20">
        <v>29878.066720127485</v>
      </c>
      <c r="D5598" s="20">
        <v>29878.066720127485</v>
      </c>
      <c r="E5598" s="17">
        <v>72471.133270297127</v>
      </c>
    </row>
    <row r="5599" spans="2:5" x14ac:dyDescent="0.25">
      <c r="B5599" s="15">
        <v>5596</v>
      </c>
      <c r="C5599" s="20">
        <v>35547.353576471694</v>
      </c>
      <c r="D5599" s="20">
        <v>35547.353576471694</v>
      </c>
      <c r="E5599" s="17">
        <v>63551.139514256953</v>
      </c>
    </row>
    <row r="5600" spans="2:5" x14ac:dyDescent="0.25">
      <c r="B5600" s="15">
        <v>5597</v>
      </c>
      <c r="C5600" s="20">
        <v>34262.169229639374</v>
      </c>
      <c r="D5600" s="20">
        <v>34262.169229639374</v>
      </c>
      <c r="E5600" s="17">
        <v>43012.749163864013</v>
      </c>
    </row>
    <row r="5601" spans="2:5" x14ac:dyDescent="0.25">
      <c r="B5601" s="15">
        <v>5598</v>
      </c>
      <c r="C5601" s="20">
        <v>40181.233414258859</v>
      </c>
      <c r="D5601" s="20">
        <v>40181.233414258859</v>
      </c>
      <c r="E5601" s="17">
        <v>29558.75959986449</v>
      </c>
    </row>
    <row r="5602" spans="2:5" x14ac:dyDescent="0.25">
      <c r="B5602" s="15">
        <v>5599</v>
      </c>
      <c r="C5602" s="20">
        <v>36396.685554465315</v>
      </c>
      <c r="D5602" s="20">
        <v>36396.685554465315</v>
      </c>
      <c r="E5602" s="17">
        <v>26449.568177902198</v>
      </c>
    </row>
    <row r="5603" spans="2:5" x14ac:dyDescent="0.25">
      <c r="B5603" s="15">
        <v>5600</v>
      </c>
      <c r="C5603" s="20">
        <v>34765.350619605328</v>
      </c>
      <c r="D5603" s="20">
        <v>34765.350619605328</v>
      </c>
      <c r="E5603" s="17">
        <v>27529.228734948698</v>
      </c>
    </row>
    <row r="5604" spans="2:5" x14ac:dyDescent="0.25">
      <c r="B5604" s="15">
        <v>5601</v>
      </c>
      <c r="C5604" s="20">
        <v>41522.702497369959</v>
      </c>
      <c r="D5604" s="20">
        <v>41522.702497369959</v>
      </c>
      <c r="E5604" s="17">
        <v>35198.00357885316</v>
      </c>
    </row>
    <row r="5605" spans="2:5" x14ac:dyDescent="0.25">
      <c r="B5605" s="15">
        <v>5602</v>
      </c>
      <c r="C5605" s="20">
        <v>49760.610210540253</v>
      </c>
      <c r="D5605" s="20">
        <v>49760.610210540253</v>
      </c>
      <c r="E5605" s="17">
        <v>34817.672598936122</v>
      </c>
    </row>
    <row r="5606" spans="2:5" x14ac:dyDescent="0.25">
      <c r="B5606" s="15">
        <v>5603</v>
      </c>
      <c r="C5606" s="20">
        <v>40758.394321326421</v>
      </c>
      <c r="D5606" s="20">
        <v>40758.394321326421</v>
      </c>
      <c r="E5606" s="17">
        <v>39493.017550275174</v>
      </c>
    </row>
    <row r="5607" spans="2:5" x14ac:dyDescent="0.25">
      <c r="B5607" s="15">
        <v>5604</v>
      </c>
      <c r="C5607" s="20">
        <v>37195.653870801303</v>
      </c>
      <c r="D5607" s="20">
        <v>37195.653870801303</v>
      </c>
      <c r="E5607" s="17">
        <v>19469.49100164184</v>
      </c>
    </row>
    <row r="5608" spans="2:5" x14ac:dyDescent="0.25">
      <c r="B5608" s="15">
        <v>5605</v>
      </c>
      <c r="C5608" s="20">
        <v>50927.562389522762</v>
      </c>
      <c r="D5608" s="20">
        <v>50927.562389522762</v>
      </c>
      <c r="E5608" s="17">
        <v>99870.889093247548</v>
      </c>
    </row>
    <row r="5609" spans="2:5" x14ac:dyDescent="0.25">
      <c r="B5609" s="15">
        <v>5606</v>
      </c>
      <c r="C5609" s="20">
        <v>29910.013431944848</v>
      </c>
      <c r="D5609" s="20">
        <v>29910.013431944848</v>
      </c>
      <c r="E5609" s="17">
        <v>25200.598005374533</v>
      </c>
    </row>
    <row r="5610" spans="2:5" x14ac:dyDescent="0.25">
      <c r="B5610" s="15">
        <v>5607</v>
      </c>
      <c r="C5610" s="20">
        <v>84804.915092758471</v>
      </c>
      <c r="D5610" s="20">
        <v>84804.915092758471</v>
      </c>
      <c r="E5610" s="17">
        <v>42078.372782524762</v>
      </c>
    </row>
    <row r="5611" spans="2:5" x14ac:dyDescent="0.25">
      <c r="B5611" s="15">
        <v>5608</v>
      </c>
      <c r="C5611" s="20">
        <v>35055.420830942268</v>
      </c>
      <c r="D5611" s="20">
        <v>35055.420830942268</v>
      </c>
      <c r="E5611" s="17">
        <v>24600.210997369319</v>
      </c>
    </row>
    <row r="5612" spans="2:5" x14ac:dyDescent="0.25">
      <c r="B5612" s="15">
        <v>5609</v>
      </c>
      <c r="C5612" s="20">
        <v>41216.127888589021</v>
      </c>
      <c r="D5612" s="20">
        <v>41216.127888589021</v>
      </c>
      <c r="E5612" s="17">
        <v>28541.716291552788</v>
      </c>
    </row>
    <row r="5613" spans="2:5" x14ac:dyDescent="0.25">
      <c r="B5613" s="15">
        <v>5610</v>
      </c>
      <c r="C5613" s="20">
        <v>41780.279746096516</v>
      </c>
      <c r="D5613" s="20">
        <v>41780.279746096516</v>
      </c>
      <c r="E5613" s="17">
        <v>93518.078146046406</v>
      </c>
    </row>
    <row r="5614" spans="2:5" x14ac:dyDescent="0.25">
      <c r="B5614" s="15">
        <v>5611</v>
      </c>
      <c r="C5614" s="20">
        <v>44834.133709174181</v>
      </c>
      <c r="D5614" s="20">
        <v>44834.133709174181</v>
      </c>
      <c r="E5614" s="17">
        <v>24901.457401098163</v>
      </c>
    </row>
    <row r="5615" spans="2:5" x14ac:dyDescent="0.25">
      <c r="B5615" s="15">
        <v>5612</v>
      </c>
      <c r="C5615" s="20">
        <v>61600.268088952456</v>
      </c>
      <c r="D5615" s="20">
        <v>61600.268088952456</v>
      </c>
      <c r="E5615" s="17">
        <v>27807.223730584439</v>
      </c>
    </row>
    <row r="5616" spans="2:5" x14ac:dyDescent="0.25">
      <c r="B5616" s="15">
        <v>5613</v>
      </c>
      <c r="C5616" s="20">
        <v>45209.962523608985</v>
      </c>
      <c r="D5616" s="20">
        <v>45209.962523608985</v>
      </c>
      <c r="E5616" s="17">
        <v>23980.255753131205</v>
      </c>
    </row>
    <row r="5617" spans="2:5" x14ac:dyDescent="0.25">
      <c r="B5617" s="15">
        <v>5614</v>
      </c>
      <c r="C5617" s="20">
        <v>39934.753481596395</v>
      </c>
      <c r="D5617" s="20">
        <v>39934.753481596395</v>
      </c>
      <c r="E5617" s="17">
        <v>38499.204888427033</v>
      </c>
    </row>
    <row r="5618" spans="2:5" x14ac:dyDescent="0.25">
      <c r="B5618" s="15">
        <v>5615</v>
      </c>
      <c r="C5618" s="20">
        <v>43514.878482019383</v>
      </c>
      <c r="D5618" s="20">
        <v>43514.878482019383</v>
      </c>
      <c r="E5618" s="17">
        <v>103656.60678000956</v>
      </c>
    </row>
    <row r="5619" spans="2:5" x14ac:dyDescent="0.25">
      <c r="B5619" s="15">
        <v>5616</v>
      </c>
      <c r="C5619" s="20">
        <v>53891.828999952209</v>
      </c>
      <c r="D5619" s="20">
        <v>53891.828999952209</v>
      </c>
      <c r="E5619" s="17">
        <v>78330.428203027477</v>
      </c>
    </row>
    <row r="5620" spans="2:5" x14ac:dyDescent="0.25">
      <c r="B5620" s="15">
        <v>5617</v>
      </c>
      <c r="C5620" s="20">
        <v>37615.483620130275</v>
      </c>
      <c r="D5620" s="20">
        <v>37615.483620130275</v>
      </c>
      <c r="E5620" s="17">
        <v>32338.156042397706</v>
      </c>
    </row>
    <row r="5621" spans="2:5" x14ac:dyDescent="0.25">
      <c r="B5621" s="15">
        <v>5618</v>
      </c>
      <c r="C5621" s="20">
        <v>57404.004989545545</v>
      </c>
      <c r="D5621" s="20">
        <v>57404.004989545545</v>
      </c>
      <c r="E5621" s="17">
        <v>24719.038836474418</v>
      </c>
    </row>
    <row r="5622" spans="2:5" x14ac:dyDescent="0.25">
      <c r="B5622" s="15">
        <v>5619</v>
      </c>
      <c r="C5622" s="20">
        <v>33812.691950924731</v>
      </c>
      <c r="D5622" s="20">
        <v>33812.691950924731</v>
      </c>
      <c r="E5622" s="17">
        <v>25877.817869204773</v>
      </c>
    </row>
    <row r="5623" spans="2:5" x14ac:dyDescent="0.25">
      <c r="B5623" s="15">
        <v>5620</v>
      </c>
      <c r="C5623" s="20">
        <v>36361.457674423014</v>
      </c>
      <c r="D5623" s="20">
        <v>36361.457674423014</v>
      </c>
      <c r="E5623" s="17">
        <v>27241.357839507724</v>
      </c>
    </row>
    <row r="5624" spans="2:5" x14ac:dyDescent="0.25">
      <c r="B5624" s="15">
        <v>5621</v>
      </c>
      <c r="C5624" s="20">
        <v>26264.122933616563</v>
      </c>
      <c r="D5624" s="20">
        <v>26264.122933616563</v>
      </c>
      <c r="E5624" s="17">
        <v>15341.001020895417</v>
      </c>
    </row>
    <row r="5625" spans="2:5" x14ac:dyDescent="0.25">
      <c r="B5625" s="15">
        <v>5622</v>
      </c>
      <c r="C5625" s="20">
        <v>61178.629435212744</v>
      </c>
      <c r="D5625" s="20">
        <v>61178.629435212744</v>
      </c>
      <c r="E5625" s="17">
        <v>23244.903657002389</v>
      </c>
    </row>
    <row r="5626" spans="2:5" x14ac:dyDescent="0.25">
      <c r="B5626" s="15">
        <v>5623</v>
      </c>
      <c r="C5626" s="20">
        <v>39864.962430976309</v>
      </c>
      <c r="D5626" s="20">
        <v>39864.962430976309</v>
      </c>
      <c r="E5626" s="17">
        <v>34942.107110702986</v>
      </c>
    </row>
    <row r="5627" spans="2:5" x14ac:dyDescent="0.25">
      <c r="B5627" s="15">
        <v>5624</v>
      </c>
      <c r="C5627" s="20">
        <v>30820.699572904847</v>
      </c>
      <c r="D5627" s="20">
        <v>30820.699572904847</v>
      </c>
      <c r="E5627" s="17">
        <v>23088.163009672371</v>
      </c>
    </row>
    <row r="5628" spans="2:5" x14ac:dyDescent="0.25">
      <c r="B5628" s="15">
        <v>5625</v>
      </c>
      <c r="C5628" s="20">
        <v>29354.908376693431</v>
      </c>
      <c r="D5628" s="20">
        <v>29354.908376693431</v>
      </c>
      <c r="E5628" s="17">
        <v>45430.373770036793</v>
      </c>
    </row>
    <row r="5629" spans="2:5" x14ac:dyDescent="0.25">
      <c r="B5629" s="15">
        <v>5626</v>
      </c>
      <c r="C5629" s="20">
        <v>32620.887771418344</v>
      </c>
      <c r="D5629" s="20">
        <v>32620.887771418344</v>
      </c>
      <c r="E5629" s="17">
        <v>26467.800904581873</v>
      </c>
    </row>
    <row r="5630" spans="2:5" x14ac:dyDescent="0.25">
      <c r="B5630" s="15">
        <v>5627</v>
      </c>
      <c r="C5630" s="20">
        <v>34678.988528213056</v>
      </c>
      <c r="D5630" s="20">
        <v>34678.988528213056</v>
      </c>
      <c r="E5630" s="17">
        <v>40077.757680823008</v>
      </c>
    </row>
    <row r="5631" spans="2:5" x14ac:dyDescent="0.25">
      <c r="B5631" s="15">
        <v>5628</v>
      </c>
      <c r="C5631" s="20">
        <v>24859.532065184387</v>
      </c>
      <c r="D5631" s="20">
        <v>24859.532065184387</v>
      </c>
      <c r="E5631" s="17">
        <v>20486.242317655491</v>
      </c>
    </row>
    <row r="5632" spans="2:5" x14ac:dyDescent="0.25">
      <c r="B5632" s="15">
        <v>5629</v>
      </c>
      <c r="C5632" s="20">
        <v>31232.667615804374</v>
      </c>
      <c r="D5632" s="20">
        <v>31232.667615804374</v>
      </c>
      <c r="E5632" s="17">
        <v>92573.752871392207</v>
      </c>
    </row>
    <row r="5633" spans="2:5" x14ac:dyDescent="0.25">
      <c r="B5633" s="15">
        <v>5630</v>
      </c>
      <c r="C5633" s="20">
        <v>45784.377992966321</v>
      </c>
      <c r="D5633" s="20">
        <v>45784.377992966321</v>
      </c>
      <c r="E5633" s="17">
        <v>47870.082497034287</v>
      </c>
    </row>
    <row r="5634" spans="2:5" x14ac:dyDescent="0.25">
      <c r="B5634" s="15">
        <v>5631</v>
      </c>
      <c r="C5634" s="20">
        <v>48238.638712000458</v>
      </c>
      <c r="D5634" s="20">
        <v>48238.638712000458</v>
      </c>
      <c r="E5634" s="17">
        <v>36003.813736339005</v>
      </c>
    </row>
    <row r="5635" spans="2:5" x14ac:dyDescent="0.25">
      <c r="B5635" s="15">
        <v>5632</v>
      </c>
      <c r="C5635" s="20">
        <v>56524.438324061557</v>
      </c>
      <c r="D5635" s="20">
        <v>56524.438324061557</v>
      </c>
      <c r="E5635" s="17">
        <v>31952.084038418947</v>
      </c>
    </row>
    <row r="5636" spans="2:5" x14ac:dyDescent="0.25">
      <c r="B5636" s="15">
        <v>5633</v>
      </c>
      <c r="C5636" s="20">
        <v>37954.519191224164</v>
      </c>
      <c r="D5636" s="20">
        <v>37954.519191224164</v>
      </c>
      <c r="E5636" s="17">
        <v>36879.500571990866</v>
      </c>
    </row>
    <row r="5637" spans="2:5" x14ac:dyDescent="0.25">
      <c r="B5637" s="15">
        <v>5634</v>
      </c>
      <c r="C5637" s="20">
        <v>49675.743525700469</v>
      </c>
      <c r="D5637" s="20">
        <v>49675.743525700469</v>
      </c>
      <c r="E5637" s="17">
        <v>87456.789046084785</v>
      </c>
    </row>
    <row r="5638" spans="2:5" x14ac:dyDescent="0.25">
      <c r="B5638" s="15">
        <v>5635</v>
      </c>
      <c r="C5638" s="20">
        <v>45283.783465603308</v>
      </c>
      <c r="D5638" s="20">
        <v>45283.783465603308</v>
      </c>
      <c r="E5638" s="17">
        <v>25871.047529408697</v>
      </c>
    </row>
    <row r="5639" spans="2:5" x14ac:dyDescent="0.25">
      <c r="B5639" s="15">
        <v>5636</v>
      </c>
      <c r="C5639" s="20">
        <v>40557.811141039652</v>
      </c>
      <c r="D5639" s="20">
        <v>40557.811141039652</v>
      </c>
      <c r="E5639" s="17">
        <v>27576.422000794431</v>
      </c>
    </row>
    <row r="5640" spans="2:5" x14ac:dyDescent="0.25">
      <c r="B5640" s="15">
        <v>5637</v>
      </c>
      <c r="C5640" s="20">
        <v>37817.074678888857</v>
      </c>
      <c r="D5640" s="20">
        <v>37817.074678888857</v>
      </c>
      <c r="E5640" s="17">
        <v>62908.134546195288</v>
      </c>
    </row>
    <row r="5641" spans="2:5" x14ac:dyDescent="0.25">
      <c r="B5641" s="15">
        <v>5638</v>
      </c>
      <c r="C5641" s="20">
        <v>33645.386265937297</v>
      </c>
      <c r="D5641" s="20">
        <v>33645.386265937297</v>
      </c>
      <c r="E5641" s="17">
        <v>51512.667411265444</v>
      </c>
    </row>
    <row r="5642" spans="2:5" x14ac:dyDescent="0.25">
      <c r="B5642" s="15">
        <v>5639</v>
      </c>
      <c r="C5642" s="20">
        <v>50659.800600146264</v>
      </c>
      <c r="D5642" s="20">
        <v>50659.800600146264</v>
      </c>
      <c r="E5642" s="17">
        <v>26207.40954091047</v>
      </c>
    </row>
    <row r="5643" spans="2:5" x14ac:dyDescent="0.25">
      <c r="B5643" s="15">
        <v>5640</v>
      </c>
      <c r="C5643" s="20">
        <v>42446.202361480588</v>
      </c>
      <c r="D5643" s="20">
        <v>42446.202361480588</v>
      </c>
      <c r="E5643" s="17">
        <v>36472.430601002809</v>
      </c>
    </row>
    <row r="5644" spans="2:5" x14ac:dyDescent="0.25">
      <c r="B5644" s="15">
        <v>5641</v>
      </c>
      <c r="C5644" s="20">
        <v>36447.668546232053</v>
      </c>
      <c r="D5644" s="20">
        <v>36447.668546232053</v>
      </c>
      <c r="E5644" s="17">
        <v>30812.811195053429</v>
      </c>
    </row>
    <row r="5645" spans="2:5" x14ac:dyDescent="0.25">
      <c r="B5645" s="15">
        <v>5642</v>
      </c>
      <c r="C5645" s="20">
        <v>35404.608879508094</v>
      </c>
      <c r="D5645" s="20">
        <v>35404.608879508094</v>
      </c>
      <c r="E5645" s="17">
        <v>23180.150548023754</v>
      </c>
    </row>
    <row r="5646" spans="2:5" x14ac:dyDescent="0.25">
      <c r="B5646" s="15">
        <v>5643</v>
      </c>
      <c r="C5646" s="20">
        <v>35100.399016179595</v>
      </c>
      <c r="D5646" s="20">
        <v>35100.399016179595</v>
      </c>
      <c r="E5646" s="17">
        <v>42912.895347448779</v>
      </c>
    </row>
    <row r="5647" spans="2:5" x14ac:dyDescent="0.25">
      <c r="B5647" s="15">
        <v>5644</v>
      </c>
      <c r="C5647" s="20">
        <v>39855.880663680859</v>
      </c>
      <c r="D5647" s="20">
        <v>39855.880663680859</v>
      </c>
      <c r="E5647" s="17">
        <v>59335.845599020773</v>
      </c>
    </row>
    <row r="5648" spans="2:5" x14ac:dyDescent="0.25">
      <c r="B5648" s="15">
        <v>5645</v>
      </c>
      <c r="C5648" s="20">
        <v>37205.824962359497</v>
      </c>
      <c r="D5648" s="20">
        <v>37205.824962359497</v>
      </c>
      <c r="E5648" s="17">
        <v>13531.334135162439</v>
      </c>
    </row>
    <row r="5649" spans="2:5" x14ac:dyDescent="0.25">
      <c r="B5649" s="15">
        <v>5646</v>
      </c>
      <c r="C5649" s="20">
        <v>47812.679099598681</v>
      </c>
      <c r="D5649" s="20">
        <v>47812.679099598681</v>
      </c>
      <c r="E5649" s="17">
        <v>26465.970435496722</v>
      </c>
    </row>
    <row r="5650" spans="2:5" x14ac:dyDescent="0.25">
      <c r="B5650" s="15">
        <v>5647</v>
      </c>
      <c r="C5650" s="20">
        <v>35244.650185845079</v>
      </c>
      <c r="D5650" s="20">
        <v>35244.650185845079</v>
      </c>
      <c r="E5650" s="17">
        <v>26126.996730041097</v>
      </c>
    </row>
    <row r="5651" spans="2:5" x14ac:dyDescent="0.25">
      <c r="B5651" s="15">
        <v>5648</v>
      </c>
      <c r="C5651" s="20">
        <v>36082.912353627122</v>
      </c>
      <c r="D5651" s="20">
        <v>36082.912353627122</v>
      </c>
      <c r="E5651" s="17">
        <v>21059.716190406667</v>
      </c>
    </row>
    <row r="5652" spans="2:5" x14ac:dyDescent="0.25">
      <c r="B5652" s="15">
        <v>5649</v>
      </c>
      <c r="C5652" s="20">
        <v>56966.311693481155</v>
      </c>
      <c r="D5652" s="20">
        <v>56966.311693481155</v>
      </c>
      <c r="E5652" s="17">
        <v>30970.69674898206</v>
      </c>
    </row>
    <row r="5653" spans="2:5" x14ac:dyDescent="0.25">
      <c r="B5653" s="15">
        <v>5650</v>
      </c>
      <c r="C5653" s="20">
        <v>29715.186443476108</v>
      </c>
      <c r="D5653" s="20">
        <v>29715.186443476108</v>
      </c>
      <c r="E5653" s="17">
        <v>41666.735535962383</v>
      </c>
    </row>
    <row r="5654" spans="2:5" x14ac:dyDescent="0.25">
      <c r="B5654" s="15">
        <v>5651</v>
      </c>
      <c r="C5654" s="20">
        <v>45539.816226788462</v>
      </c>
      <c r="D5654" s="20">
        <v>45539.816226788462</v>
      </c>
      <c r="E5654" s="17">
        <v>25065.303149664636</v>
      </c>
    </row>
    <row r="5655" spans="2:5" x14ac:dyDescent="0.25">
      <c r="B5655" s="15">
        <v>5652</v>
      </c>
      <c r="C5655" s="20">
        <v>48507.554584335005</v>
      </c>
      <c r="D5655" s="20">
        <v>48507.554584335005</v>
      </c>
      <c r="E5655" s="17">
        <v>32021.30944545873</v>
      </c>
    </row>
    <row r="5656" spans="2:5" x14ac:dyDescent="0.25">
      <c r="B5656" s="15">
        <v>5653</v>
      </c>
      <c r="C5656" s="20">
        <v>28916.147141295616</v>
      </c>
      <c r="D5656" s="20">
        <v>28916.147141295616</v>
      </c>
      <c r="E5656" s="17">
        <v>26573.847296262662</v>
      </c>
    </row>
    <row r="5657" spans="2:5" x14ac:dyDescent="0.25">
      <c r="B5657" s="15">
        <v>5654</v>
      </c>
      <c r="C5657" s="20">
        <v>47846.830953543562</v>
      </c>
      <c r="D5657" s="20">
        <v>47846.830953543562</v>
      </c>
      <c r="E5657" s="17">
        <v>27636.309928358158</v>
      </c>
    </row>
    <row r="5658" spans="2:5" x14ac:dyDescent="0.25">
      <c r="B5658" s="15">
        <v>5655</v>
      </c>
      <c r="C5658" s="20">
        <v>37716.393977080908</v>
      </c>
      <c r="D5658" s="20">
        <v>37716.393977080908</v>
      </c>
      <c r="E5658" s="17">
        <v>30313.133237038855</v>
      </c>
    </row>
    <row r="5659" spans="2:5" x14ac:dyDescent="0.25">
      <c r="B5659" s="15">
        <v>5656</v>
      </c>
      <c r="C5659" s="20">
        <v>40369.323089177858</v>
      </c>
      <c r="D5659" s="20">
        <v>40369.323089177858</v>
      </c>
      <c r="E5659" s="17">
        <v>40661.164693513128</v>
      </c>
    </row>
    <row r="5660" spans="2:5" x14ac:dyDescent="0.25">
      <c r="B5660" s="15">
        <v>5657</v>
      </c>
      <c r="C5660" s="20">
        <v>30572.572740176121</v>
      </c>
      <c r="D5660" s="20">
        <v>30572.572740176121</v>
      </c>
      <c r="E5660" s="17">
        <v>16275.322909400451</v>
      </c>
    </row>
    <row r="5661" spans="2:5" x14ac:dyDescent="0.25">
      <c r="B5661" s="15">
        <v>5658</v>
      </c>
      <c r="C5661" s="20">
        <v>40984.795658188013</v>
      </c>
      <c r="D5661" s="20">
        <v>40984.795658188013</v>
      </c>
      <c r="E5661" s="17">
        <v>28836.634788183856</v>
      </c>
    </row>
    <row r="5662" spans="2:5" x14ac:dyDescent="0.25">
      <c r="B5662" s="15">
        <v>5659</v>
      </c>
      <c r="C5662" s="20">
        <v>41463.023873727383</v>
      </c>
      <c r="D5662" s="20">
        <v>41463.023873727383</v>
      </c>
      <c r="E5662" s="17">
        <v>18149.934414106549</v>
      </c>
    </row>
    <row r="5663" spans="2:5" x14ac:dyDescent="0.25">
      <c r="B5663" s="15">
        <v>5660</v>
      </c>
      <c r="C5663" s="20">
        <v>39151.101432862393</v>
      </c>
      <c r="D5663" s="20">
        <v>39151.101432862393</v>
      </c>
      <c r="E5663" s="17">
        <v>17937.444926875982</v>
      </c>
    </row>
    <row r="5664" spans="2:5" x14ac:dyDescent="0.25">
      <c r="B5664" s="15">
        <v>5661</v>
      </c>
      <c r="C5664" s="20">
        <v>37309.480945821582</v>
      </c>
      <c r="D5664" s="20">
        <v>37309.480945821582</v>
      </c>
      <c r="E5664" s="17">
        <v>45442.49445474174</v>
      </c>
    </row>
    <row r="5665" spans="2:5" x14ac:dyDescent="0.25">
      <c r="B5665" s="15">
        <v>5662</v>
      </c>
      <c r="C5665" s="20">
        <v>33878.013008520611</v>
      </c>
      <c r="D5665" s="20">
        <v>33878.013008520611</v>
      </c>
      <c r="E5665" s="17">
        <v>29944.646970580427</v>
      </c>
    </row>
    <row r="5666" spans="2:5" x14ac:dyDescent="0.25">
      <c r="B5666" s="15">
        <v>5663</v>
      </c>
      <c r="C5666" s="20">
        <v>28687.209376690542</v>
      </c>
      <c r="D5666" s="20">
        <v>28687.209376690542</v>
      </c>
      <c r="E5666" s="17">
        <v>33364.410006111881</v>
      </c>
    </row>
    <row r="5667" spans="2:5" x14ac:dyDescent="0.25">
      <c r="B5667" s="15">
        <v>5664</v>
      </c>
      <c r="C5667" s="20">
        <v>51676.441068114567</v>
      </c>
      <c r="D5667" s="20">
        <v>51676.441068114567</v>
      </c>
      <c r="E5667" s="17">
        <v>26941.645973906288</v>
      </c>
    </row>
    <row r="5668" spans="2:5" x14ac:dyDescent="0.25">
      <c r="B5668" s="15">
        <v>5665</v>
      </c>
      <c r="C5668" s="20">
        <v>56866.343994814713</v>
      </c>
      <c r="D5668" s="20">
        <v>56866.343994814713</v>
      </c>
      <c r="E5668" s="17">
        <v>22462.444625989017</v>
      </c>
    </row>
    <row r="5669" spans="2:5" x14ac:dyDescent="0.25">
      <c r="B5669" s="15">
        <v>5666</v>
      </c>
      <c r="C5669" s="20">
        <v>38295.165903472604</v>
      </c>
      <c r="D5669" s="20">
        <v>38295.165903472604</v>
      </c>
      <c r="E5669" s="17">
        <v>50148.516885795449</v>
      </c>
    </row>
    <row r="5670" spans="2:5" x14ac:dyDescent="0.25">
      <c r="B5670" s="15">
        <v>5667</v>
      </c>
      <c r="C5670" s="20">
        <v>37446.702439626759</v>
      </c>
      <c r="D5670" s="20">
        <v>37446.702439626759</v>
      </c>
      <c r="E5670" s="17">
        <v>34808.277548991122</v>
      </c>
    </row>
    <row r="5671" spans="2:5" x14ac:dyDescent="0.25">
      <c r="B5671" s="15">
        <v>5668</v>
      </c>
      <c r="C5671" s="20">
        <v>41547.639823925529</v>
      </c>
      <c r="D5671" s="20">
        <v>41547.639823925529</v>
      </c>
      <c r="E5671" s="17">
        <v>33266.140912947019</v>
      </c>
    </row>
    <row r="5672" spans="2:5" x14ac:dyDescent="0.25">
      <c r="B5672" s="15">
        <v>5669</v>
      </c>
      <c r="C5672" s="20">
        <v>31513.997080824858</v>
      </c>
      <c r="D5672" s="20">
        <v>31513.997080824858</v>
      </c>
      <c r="E5672" s="17">
        <v>90570.872264203019</v>
      </c>
    </row>
    <row r="5673" spans="2:5" x14ac:dyDescent="0.25">
      <c r="B5673" s="15">
        <v>5670</v>
      </c>
      <c r="C5673" s="20">
        <v>32569.554496476278</v>
      </c>
      <c r="D5673" s="20">
        <v>32569.554496476278</v>
      </c>
      <c r="E5673" s="17">
        <v>36313.509920944576</v>
      </c>
    </row>
    <row r="5674" spans="2:5" x14ac:dyDescent="0.25">
      <c r="B5674" s="15">
        <v>5671</v>
      </c>
      <c r="C5674" s="20">
        <v>43024.289100148693</v>
      </c>
      <c r="D5674" s="20">
        <v>43024.289100148693</v>
      </c>
      <c r="E5674" s="17">
        <v>65704.256472871275</v>
      </c>
    </row>
    <row r="5675" spans="2:5" x14ac:dyDescent="0.25">
      <c r="B5675" s="15">
        <v>5672</v>
      </c>
      <c r="C5675" s="20">
        <v>32370.260756797838</v>
      </c>
      <c r="D5675" s="20">
        <v>32370.260756797838</v>
      </c>
      <c r="E5675" s="17">
        <v>16632.396421699817</v>
      </c>
    </row>
    <row r="5676" spans="2:5" x14ac:dyDescent="0.25">
      <c r="B5676" s="15">
        <v>5673</v>
      </c>
      <c r="C5676" s="20">
        <v>28808.112534018062</v>
      </c>
      <c r="D5676" s="20">
        <v>28808.112534018062</v>
      </c>
      <c r="E5676" s="17">
        <v>37118.70309931368</v>
      </c>
    </row>
    <row r="5677" spans="2:5" x14ac:dyDescent="0.25">
      <c r="B5677" s="15">
        <v>5674</v>
      </c>
      <c r="C5677" s="20">
        <v>42157.304999030253</v>
      </c>
      <c r="D5677" s="20">
        <v>42157.304999030253</v>
      </c>
      <c r="E5677" s="17">
        <v>27645.48952749895</v>
      </c>
    </row>
    <row r="5678" spans="2:5" x14ac:dyDescent="0.25">
      <c r="B5678" s="15">
        <v>5675</v>
      </c>
      <c r="C5678" s="20">
        <v>35636.329975712099</v>
      </c>
      <c r="D5678" s="20">
        <v>35636.329975712099</v>
      </c>
      <c r="E5678" s="17">
        <v>33075.070905125438</v>
      </c>
    </row>
    <row r="5679" spans="2:5" x14ac:dyDescent="0.25">
      <c r="B5679" s="15">
        <v>5676</v>
      </c>
      <c r="C5679" s="20">
        <v>50162.780169698737</v>
      </c>
      <c r="D5679" s="20">
        <v>50162.780169698737</v>
      </c>
      <c r="E5679" s="17">
        <v>30015.921479197168</v>
      </c>
    </row>
    <row r="5680" spans="2:5" x14ac:dyDescent="0.25">
      <c r="B5680" s="15">
        <v>5677</v>
      </c>
      <c r="C5680" s="20">
        <v>41355.428184175093</v>
      </c>
      <c r="D5680" s="20">
        <v>41355.428184175093</v>
      </c>
      <c r="E5680" s="17">
        <v>45092.357090999241</v>
      </c>
    </row>
    <row r="5681" spans="2:5" x14ac:dyDescent="0.25">
      <c r="B5681" s="15">
        <v>5678</v>
      </c>
      <c r="C5681" s="20">
        <v>45687.404371071607</v>
      </c>
      <c r="D5681" s="20">
        <v>45687.404371071607</v>
      </c>
      <c r="E5681" s="17">
        <v>29773.932232022777</v>
      </c>
    </row>
    <row r="5682" spans="2:5" x14ac:dyDescent="0.25">
      <c r="B5682" s="15">
        <v>5679</v>
      </c>
      <c r="C5682" s="20">
        <v>33258.909505778967</v>
      </c>
      <c r="D5682" s="20">
        <v>33258.909505778967</v>
      </c>
      <c r="E5682" s="17">
        <v>28440.869669485135</v>
      </c>
    </row>
    <row r="5683" spans="2:5" x14ac:dyDescent="0.25">
      <c r="B5683" s="15">
        <v>5680</v>
      </c>
      <c r="C5683" s="20">
        <v>31429.618823580899</v>
      </c>
      <c r="D5683" s="20">
        <v>31429.618823580899</v>
      </c>
      <c r="E5683" s="17">
        <v>32528.343090366692</v>
      </c>
    </row>
    <row r="5684" spans="2:5" x14ac:dyDescent="0.25">
      <c r="B5684" s="15">
        <v>5681</v>
      </c>
      <c r="C5684" s="20">
        <v>35839.709793446971</v>
      </c>
      <c r="D5684" s="20">
        <v>35839.709793446971</v>
      </c>
      <c r="E5684" s="17">
        <v>57077.188418187878</v>
      </c>
    </row>
    <row r="5685" spans="2:5" x14ac:dyDescent="0.25">
      <c r="B5685" s="15">
        <v>5682</v>
      </c>
      <c r="C5685" s="20">
        <v>31352.295734976953</v>
      </c>
      <c r="D5685" s="20">
        <v>31352.295734976953</v>
      </c>
      <c r="E5685" s="17">
        <v>71682.751458918996</v>
      </c>
    </row>
    <row r="5686" spans="2:5" x14ac:dyDescent="0.25">
      <c r="B5686" s="15">
        <v>5683</v>
      </c>
      <c r="C5686" s="20">
        <v>45940.425212046241</v>
      </c>
      <c r="D5686" s="20">
        <v>45940.425212046241</v>
      </c>
      <c r="E5686" s="17">
        <v>41021.899307887128</v>
      </c>
    </row>
    <row r="5687" spans="2:5" x14ac:dyDescent="0.25">
      <c r="B5687" s="15">
        <v>5684</v>
      </c>
      <c r="C5687" s="20">
        <v>28180.398164554106</v>
      </c>
      <c r="D5687" s="20">
        <v>28180.398164554106</v>
      </c>
      <c r="E5687" s="17">
        <v>33578.08865353369</v>
      </c>
    </row>
    <row r="5688" spans="2:5" x14ac:dyDescent="0.25">
      <c r="B5688" s="15">
        <v>5685</v>
      </c>
      <c r="C5688" s="20">
        <v>39342.150141988081</v>
      </c>
      <c r="D5688" s="20">
        <v>39342.150141988081</v>
      </c>
      <c r="E5688" s="17">
        <v>92915.705948508446</v>
      </c>
    </row>
    <row r="5689" spans="2:5" x14ac:dyDescent="0.25">
      <c r="B5689" s="15">
        <v>5686</v>
      </c>
      <c r="C5689" s="20">
        <v>46005.333424422184</v>
      </c>
      <c r="D5689" s="20">
        <v>46005.333424422184</v>
      </c>
      <c r="E5689" s="17">
        <v>48551.025146851163</v>
      </c>
    </row>
    <row r="5690" spans="2:5" x14ac:dyDescent="0.25">
      <c r="B5690" s="15">
        <v>5687</v>
      </c>
      <c r="C5690" s="20">
        <v>40339.883427597597</v>
      </c>
      <c r="D5690" s="20">
        <v>40339.883427597597</v>
      </c>
      <c r="E5690" s="17">
        <v>42592.691748653764</v>
      </c>
    </row>
    <row r="5691" spans="2:5" x14ac:dyDescent="0.25">
      <c r="B5691" s="15">
        <v>5688</v>
      </c>
      <c r="C5691" s="20">
        <v>61455.517906507397</v>
      </c>
      <c r="D5691" s="20">
        <v>61455.517906507397</v>
      </c>
      <c r="E5691" s="17">
        <v>53908.060827918132</v>
      </c>
    </row>
    <row r="5692" spans="2:5" x14ac:dyDescent="0.25">
      <c r="B5692" s="15">
        <v>5689</v>
      </c>
      <c r="C5692" s="20">
        <v>29267.993710062328</v>
      </c>
      <c r="D5692" s="20">
        <v>29267.993710062328</v>
      </c>
      <c r="E5692" s="17">
        <v>32435.133103344648</v>
      </c>
    </row>
    <row r="5693" spans="2:5" x14ac:dyDescent="0.25">
      <c r="B5693" s="15">
        <v>5690</v>
      </c>
      <c r="C5693" s="20">
        <v>39565.812925271188</v>
      </c>
      <c r="D5693" s="20">
        <v>39565.812925271188</v>
      </c>
      <c r="E5693" s="17">
        <v>31411.699274560666</v>
      </c>
    </row>
    <row r="5694" spans="2:5" x14ac:dyDescent="0.25">
      <c r="B5694" s="15">
        <v>5691</v>
      </c>
      <c r="C5694" s="20">
        <v>50927.376380051246</v>
      </c>
      <c r="D5694" s="20">
        <v>50927.376380051246</v>
      </c>
      <c r="E5694" s="17">
        <v>27527.326410115857</v>
      </c>
    </row>
    <row r="5695" spans="2:5" x14ac:dyDescent="0.25">
      <c r="B5695" s="15">
        <v>5692</v>
      </c>
      <c r="C5695" s="20">
        <v>27914.778681131233</v>
      </c>
      <c r="D5695" s="20">
        <v>27914.778681131233</v>
      </c>
      <c r="E5695" s="17">
        <v>73130.154183288396</v>
      </c>
    </row>
    <row r="5696" spans="2:5" x14ac:dyDescent="0.25">
      <c r="B5696" s="15">
        <v>5693</v>
      </c>
      <c r="C5696" s="20">
        <v>40450.686626970913</v>
      </c>
      <c r="D5696" s="20">
        <v>40450.686626970913</v>
      </c>
      <c r="E5696" s="17">
        <v>79731.514230015397</v>
      </c>
    </row>
    <row r="5697" spans="2:5" x14ac:dyDescent="0.25">
      <c r="B5697" s="15">
        <v>5694</v>
      </c>
      <c r="C5697" s="20">
        <v>44007.545732139639</v>
      </c>
      <c r="D5697" s="20">
        <v>44007.545732139639</v>
      </c>
      <c r="E5697" s="17">
        <v>23328.23328180948</v>
      </c>
    </row>
    <row r="5698" spans="2:5" x14ac:dyDescent="0.25">
      <c r="B5698" s="15">
        <v>5695</v>
      </c>
      <c r="C5698" s="20">
        <v>41843.015709848885</v>
      </c>
      <c r="D5698" s="20">
        <v>41843.015709848885</v>
      </c>
      <c r="E5698" s="17">
        <v>33501.825127450284</v>
      </c>
    </row>
    <row r="5699" spans="2:5" x14ac:dyDescent="0.25">
      <c r="B5699" s="15">
        <v>5696</v>
      </c>
      <c r="C5699" s="20">
        <v>34396.608422333491</v>
      </c>
      <c r="D5699" s="20">
        <v>34396.608422333491</v>
      </c>
      <c r="E5699" s="17">
        <v>35757.762052759812</v>
      </c>
    </row>
    <row r="5700" spans="2:5" x14ac:dyDescent="0.25">
      <c r="B5700" s="15">
        <v>5697</v>
      </c>
      <c r="C5700" s="20">
        <v>33515.937229495161</v>
      </c>
      <c r="D5700" s="20">
        <v>33515.937229495161</v>
      </c>
      <c r="E5700" s="17">
        <v>40095.935124989752</v>
      </c>
    </row>
    <row r="5701" spans="2:5" x14ac:dyDescent="0.25">
      <c r="B5701" s="15">
        <v>5698</v>
      </c>
      <c r="C5701" s="20">
        <v>43487.073405662304</v>
      </c>
      <c r="D5701" s="20">
        <v>43487.073405662304</v>
      </c>
      <c r="E5701" s="17">
        <v>22291.01093861552</v>
      </c>
    </row>
    <row r="5702" spans="2:5" x14ac:dyDescent="0.25">
      <c r="B5702" s="15">
        <v>5699</v>
      </c>
      <c r="C5702" s="20">
        <v>39057.763928448716</v>
      </c>
      <c r="D5702" s="20">
        <v>39057.763928448716</v>
      </c>
      <c r="E5702" s="17">
        <v>26350.344436558553</v>
      </c>
    </row>
    <row r="5703" spans="2:5" x14ac:dyDescent="0.25">
      <c r="B5703" s="15">
        <v>5700</v>
      </c>
      <c r="C5703" s="20">
        <v>38460.649898716016</v>
      </c>
      <c r="D5703" s="20">
        <v>38460.649898716016</v>
      </c>
      <c r="E5703" s="17">
        <v>29276.331452051894</v>
      </c>
    </row>
    <row r="5704" spans="2:5" x14ac:dyDescent="0.25">
      <c r="B5704" s="15">
        <v>5701</v>
      </c>
      <c r="C5704" s="20">
        <v>35286.253117175285</v>
      </c>
      <c r="D5704" s="20">
        <v>35286.253117175285</v>
      </c>
      <c r="E5704" s="17">
        <v>75585.030052320799</v>
      </c>
    </row>
    <row r="5705" spans="2:5" x14ac:dyDescent="0.25">
      <c r="B5705" s="15">
        <v>5702</v>
      </c>
      <c r="C5705" s="20">
        <v>36900.708697570437</v>
      </c>
      <c r="D5705" s="20">
        <v>36900.708697570437</v>
      </c>
      <c r="E5705" s="17">
        <v>87947.749343641539</v>
      </c>
    </row>
    <row r="5706" spans="2:5" x14ac:dyDescent="0.25">
      <c r="B5706" s="15">
        <v>5703</v>
      </c>
      <c r="C5706" s="20">
        <v>38407.056577457275</v>
      </c>
      <c r="D5706" s="20">
        <v>38407.056577457275</v>
      </c>
      <c r="E5706" s="17">
        <v>80802.664231170114</v>
      </c>
    </row>
    <row r="5707" spans="2:5" x14ac:dyDescent="0.25">
      <c r="B5707" s="15">
        <v>5704</v>
      </c>
      <c r="C5707" s="20">
        <v>30841.674945312898</v>
      </c>
      <c r="D5707" s="20">
        <v>30841.674945312898</v>
      </c>
      <c r="E5707" s="17">
        <v>46343.769700161269</v>
      </c>
    </row>
    <row r="5708" spans="2:5" x14ac:dyDescent="0.25">
      <c r="B5708" s="15">
        <v>5705</v>
      </c>
      <c r="C5708" s="20">
        <v>43590.122626742173</v>
      </c>
      <c r="D5708" s="20">
        <v>43590.122626742173</v>
      </c>
      <c r="E5708" s="17">
        <v>29294.72336255695</v>
      </c>
    </row>
    <row r="5709" spans="2:5" x14ac:dyDescent="0.25">
      <c r="B5709" s="15">
        <v>5706</v>
      </c>
      <c r="C5709" s="20">
        <v>38003.035454672674</v>
      </c>
      <c r="D5709" s="20">
        <v>38003.035454672674</v>
      </c>
      <c r="E5709" s="17">
        <v>40267.975171527345</v>
      </c>
    </row>
    <row r="5710" spans="2:5" x14ac:dyDescent="0.25">
      <c r="B5710" s="15">
        <v>5707</v>
      </c>
      <c r="C5710" s="20">
        <v>37663.984453996469</v>
      </c>
      <c r="D5710" s="20">
        <v>37663.984453996469</v>
      </c>
      <c r="E5710" s="17">
        <v>35336.375299444888</v>
      </c>
    </row>
    <row r="5711" spans="2:5" x14ac:dyDescent="0.25">
      <c r="B5711" s="15">
        <v>5708</v>
      </c>
      <c r="C5711" s="20">
        <v>41276.205759553559</v>
      </c>
      <c r="D5711" s="20">
        <v>41276.205759553559</v>
      </c>
      <c r="E5711" s="17">
        <v>46448.824100945196</v>
      </c>
    </row>
    <row r="5712" spans="2:5" x14ac:dyDescent="0.25">
      <c r="B5712" s="15">
        <v>5709</v>
      </c>
      <c r="C5712" s="20">
        <v>42224.084637593747</v>
      </c>
      <c r="D5712" s="20">
        <v>42224.084637593747</v>
      </c>
      <c r="E5712" s="17">
        <v>21716.684931028711</v>
      </c>
    </row>
    <row r="5713" spans="2:5" x14ac:dyDescent="0.25">
      <c r="B5713" s="15">
        <v>5710</v>
      </c>
      <c r="C5713" s="20">
        <v>50834.137932730919</v>
      </c>
      <c r="D5713" s="20">
        <v>50834.137932730919</v>
      </c>
      <c r="E5713" s="17">
        <v>19838.543076735976</v>
      </c>
    </row>
    <row r="5714" spans="2:5" x14ac:dyDescent="0.25">
      <c r="B5714" s="15">
        <v>5711</v>
      </c>
      <c r="C5714" s="20">
        <v>38063.585165897995</v>
      </c>
      <c r="D5714" s="20">
        <v>38063.585165897995</v>
      </c>
      <c r="E5714" s="17">
        <v>77240.515109129265</v>
      </c>
    </row>
    <row r="5715" spans="2:5" x14ac:dyDescent="0.25">
      <c r="B5715" s="15">
        <v>5712</v>
      </c>
      <c r="C5715" s="20">
        <v>28608.854842983921</v>
      </c>
      <c r="D5715" s="20">
        <v>28608.854842983921</v>
      </c>
      <c r="E5715" s="17">
        <v>87811.292286032825</v>
      </c>
    </row>
    <row r="5716" spans="2:5" x14ac:dyDescent="0.25">
      <c r="B5716" s="15">
        <v>5713</v>
      </c>
      <c r="C5716" s="20">
        <v>42048.157758473688</v>
      </c>
      <c r="D5716" s="20">
        <v>42048.157758473688</v>
      </c>
      <c r="E5716" s="17">
        <v>69031.610802331095</v>
      </c>
    </row>
    <row r="5717" spans="2:5" x14ac:dyDescent="0.25">
      <c r="B5717" s="15">
        <v>5714</v>
      </c>
      <c r="C5717" s="20">
        <v>43187.564483058421</v>
      </c>
      <c r="D5717" s="20">
        <v>43187.564483058421</v>
      </c>
      <c r="E5717" s="17">
        <v>22948.851561788295</v>
      </c>
    </row>
    <row r="5718" spans="2:5" x14ac:dyDescent="0.25">
      <c r="B5718" s="15">
        <v>5715</v>
      </c>
      <c r="C5718" s="20">
        <v>38973.191687729377</v>
      </c>
      <c r="D5718" s="20">
        <v>38973.191687729377</v>
      </c>
      <c r="E5718" s="17">
        <v>44797.104199151203</v>
      </c>
    </row>
    <row r="5719" spans="2:5" x14ac:dyDescent="0.25">
      <c r="B5719" s="15">
        <v>5716</v>
      </c>
      <c r="C5719" s="20">
        <v>35806.482306614693</v>
      </c>
      <c r="D5719" s="20">
        <v>35806.482306614693</v>
      </c>
      <c r="E5719" s="17">
        <v>31425.489473470672</v>
      </c>
    </row>
    <row r="5720" spans="2:5" x14ac:dyDescent="0.25">
      <c r="B5720" s="15">
        <v>5717</v>
      </c>
      <c r="C5720" s="20">
        <v>52436.286800157381</v>
      </c>
      <c r="D5720" s="20">
        <v>52436.286800157381</v>
      </c>
      <c r="E5720" s="17">
        <v>71320.08548387255</v>
      </c>
    </row>
    <row r="5721" spans="2:5" x14ac:dyDescent="0.25">
      <c r="B5721" s="15">
        <v>5718</v>
      </c>
      <c r="C5721" s="20">
        <v>39955.686071145123</v>
      </c>
      <c r="D5721" s="20">
        <v>39955.686071145123</v>
      </c>
      <c r="E5721" s="17">
        <v>19113.428295879818</v>
      </c>
    </row>
    <row r="5722" spans="2:5" x14ac:dyDescent="0.25">
      <c r="B5722" s="15">
        <v>5719</v>
      </c>
      <c r="C5722" s="20">
        <v>54616.116472999725</v>
      </c>
      <c r="D5722" s="20">
        <v>54616.116472999725</v>
      </c>
      <c r="E5722" s="17">
        <v>69493.696716156119</v>
      </c>
    </row>
    <row r="5723" spans="2:5" x14ac:dyDescent="0.25">
      <c r="B5723" s="15">
        <v>5720</v>
      </c>
      <c r="C5723" s="20">
        <v>41150.317874783977</v>
      </c>
      <c r="D5723" s="20">
        <v>41150.317874783977</v>
      </c>
      <c r="E5723" s="17">
        <v>17754.391149505427</v>
      </c>
    </row>
    <row r="5724" spans="2:5" x14ac:dyDescent="0.25">
      <c r="B5724" s="15">
        <v>5721</v>
      </c>
      <c r="C5724" s="20">
        <v>45759.668820366227</v>
      </c>
      <c r="D5724" s="20">
        <v>45759.668820366227</v>
      </c>
      <c r="E5724" s="17">
        <v>83554.023649851937</v>
      </c>
    </row>
    <row r="5725" spans="2:5" x14ac:dyDescent="0.25">
      <c r="B5725" s="15">
        <v>5722</v>
      </c>
      <c r="C5725" s="20">
        <v>46554.088615253102</v>
      </c>
      <c r="D5725" s="20">
        <v>46554.088615253102</v>
      </c>
      <c r="E5725" s="17">
        <v>54687.602588591704</v>
      </c>
    </row>
    <row r="5726" spans="2:5" x14ac:dyDescent="0.25">
      <c r="B5726" s="15">
        <v>5723</v>
      </c>
      <c r="C5726" s="20">
        <v>44135.976664688256</v>
      </c>
      <c r="D5726" s="20">
        <v>44135.976664688256</v>
      </c>
      <c r="E5726" s="17">
        <v>41810.216908499337</v>
      </c>
    </row>
    <row r="5727" spans="2:5" x14ac:dyDescent="0.25">
      <c r="B5727" s="15">
        <v>5724</v>
      </c>
      <c r="C5727" s="20">
        <v>31976.18803648993</v>
      </c>
      <c r="D5727" s="20">
        <v>31976.18803648993</v>
      </c>
      <c r="E5727" s="17">
        <v>34186.774172089157</v>
      </c>
    </row>
    <row r="5728" spans="2:5" x14ac:dyDescent="0.25">
      <c r="B5728" s="15">
        <v>5725</v>
      </c>
      <c r="C5728" s="20">
        <v>40619.45188799646</v>
      </c>
      <c r="D5728" s="20">
        <v>40619.45188799646</v>
      </c>
      <c r="E5728" s="17">
        <v>42715.700263588718</v>
      </c>
    </row>
    <row r="5729" spans="2:5" x14ac:dyDescent="0.25">
      <c r="B5729" s="15">
        <v>5726</v>
      </c>
      <c r="C5729" s="20">
        <v>42668.731669087596</v>
      </c>
      <c r="D5729" s="20">
        <v>42668.731669087596</v>
      </c>
      <c r="E5729" s="17">
        <v>54513.640992210174</v>
      </c>
    </row>
    <row r="5730" spans="2:5" x14ac:dyDescent="0.25">
      <c r="B5730" s="15">
        <v>5727</v>
      </c>
      <c r="C5730" s="20">
        <v>37469.508485954255</v>
      </c>
      <c r="D5730" s="20">
        <v>37469.508485954255</v>
      </c>
      <c r="E5730" s="17">
        <v>106119.55290696057</v>
      </c>
    </row>
    <row r="5731" spans="2:5" x14ac:dyDescent="0.25">
      <c r="B5731" s="15">
        <v>5728</v>
      </c>
      <c r="C5731" s="20">
        <v>29382.261933514284</v>
      </c>
      <c r="D5731" s="20">
        <v>29382.261933514284</v>
      </c>
      <c r="E5731" s="17">
        <v>62838.349415473509</v>
      </c>
    </row>
    <row r="5732" spans="2:5" x14ac:dyDescent="0.25">
      <c r="B5732" s="15">
        <v>5729</v>
      </c>
      <c r="C5732" s="20">
        <v>36933.503848652748</v>
      </c>
      <c r="D5732" s="20">
        <v>36933.503848652748</v>
      </c>
      <c r="E5732" s="17">
        <v>31914.172631411155</v>
      </c>
    </row>
    <row r="5733" spans="2:5" x14ac:dyDescent="0.25">
      <c r="B5733" s="15">
        <v>5730</v>
      </c>
      <c r="C5733" s="20">
        <v>32540.911494563345</v>
      </c>
      <c r="D5733" s="20">
        <v>32540.911494563345</v>
      </c>
      <c r="E5733" s="17">
        <v>24127.844963903826</v>
      </c>
    </row>
    <row r="5734" spans="2:5" x14ac:dyDescent="0.25">
      <c r="B5734" s="15">
        <v>5731</v>
      </c>
      <c r="C5734" s="20">
        <v>42751.199272395199</v>
      </c>
      <c r="D5734" s="20">
        <v>42751.199272395199</v>
      </c>
      <c r="E5734" s="17">
        <v>29067.897920500382</v>
      </c>
    </row>
    <row r="5735" spans="2:5" x14ac:dyDescent="0.25">
      <c r="B5735" s="15">
        <v>5732</v>
      </c>
      <c r="C5735" s="20">
        <v>32733.082648702839</v>
      </c>
      <c r="D5735" s="20">
        <v>32733.082648702839</v>
      </c>
      <c r="E5735" s="17">
        <v>37814.647104904478</v>
      </c>
    </row>
    <row r="5736" spans="2:5" x14ac:dyDescent="0.25">
      <c r="B5736" s="15">
        <v>5733</v>
      </c>
      <c r="C5736" s="20">
        <v>37655.016858564457</v>
      </c>
      <c r="D5736" s="20">
        <v>37655.016858564457</v>
      </c>
      <c r="E5736" s="17">
        <v>24064.867559667964</v>
      </c>
    </row>
    <row r="5737" spans="2:5" x14ac:dyDescent="0.25">
      <c r="B5737" s="15">
        <v>5734</v>
      </c>
      <c r="C5737" s="20">
        <v>48611.336577647227</v>
      </c>
      <c r="D5737" s="20">
        <v>48611.336577647227</v>
      </c>
      <c r="E5737" s="17">
        <v>27044.249175584806</v>
      </c>
    </row>
    <row r="5738" spans="2:5" x14ac:dyDescent="0.25">
      <c r="B5738" s="15">
        <v>5735</v>
      </c>
      <c r="C5738" s="20">
        <v>48973.587158767434</v>
      </c>
      <c r="D5738" s="20">
        <v>48973.587158767434</v>
      </c>
      <c r="E5738" s="17">
        <v>34109.680838929016</v>
      </c>
    </row>
    <row r="5739" spans="2:5" x14ac:dyDescent="0.25">
      <c r="B5739" s="15">
        <v>5736</v>
      </c>
      <c r="C5739" s="20">
        <v>39133.309043904432</v>
      </c>
      <c r="D5739" s="20">
        <v>39133.309043904432</v>
      </c>
      <c r="E5739" s="17">
        <v>36752.545838339691</v>
      </c>
    </row>
    <row r="5740" spans="2:5" x14ac:dyDescent="0.25">
      <c r="B5740" s="15">
        <v>5737</v>
      </c>
      <c r="C5740" s="20">
        <v>56694.999333604595</v>
      </c>
      <c r="D5740" s="20">
        <v>56694.999333604595</v>
      </c>
      <c r="E5740" s="17">
        <v>95279.309321893117</v>
      </c>
    </row>
    <row r="5741" spans="2:5" x14ac:dyDescent="0.25">
      <c r="B5741" s="15">
        <v>5738</v>
      </c>
      <c r="C5741" s="20">
        <v>42712.11956275002</v>
      </c>
      <c r="D5741" s="20">
        <v>42712.11956275002</v>
      </c>
      <c r="E5741" s="17">
        <v>28032.448942894225</v>
      </c>
    </row>
    <row r="5742" spans="2:5" x14ac:dyDescent="0.25">
      <c r="B5742" s="15">
        <v>5739</v>
      </c>
      <c r="C5742" s="20">
        <v>35886.997402867259</v>
      </c>
      <c r="D5742" s="20">
        <v>35886.997402867259</v>
      </c>
      <c r="E5742" s="17">
        <v>37499.232177624814</v>
      </c>
    </row>
    <row r="5743" spans="2:5" x14ac:dyDescent="0.25">
      <c r="B5743" s="15">
        <v>5740</v>
      </c>
      <c r="C5743" s="20">
        <v>53169.632890325964</v>
      </c>
      <c r="D5743" s="20">
        <v>53169.632890325964</v>
      </c>
      <c r="E5743" s="17">
        <v>23953.197038427112</v>
      </c>
    </row>
    <row r="5744" spans="2:5" x14ac:dyDescent="0.25">
      <c r="B5744" s="15">
        <v>5741</v>
      </c>
      <c r="C5744" s="20">
        <v>57866.602090000284</v>
      </c>
      <c r="D5744" s="20">
        <v>57866.602090000284</v>
      </c>
      <c r="E5744" s="17">
        <v>46572.077344832993</v>
      </c>
    </row>
    <row r="5745" spans="2:5" x14ac:dyDescent="0.25">
      <c r="B5745" s="15">
        <v>5742</v>
      </c>
      <c r="C5745" s="20">
        <v>49168.916020864475</v>
      </c>
      <c r="D5745" s="20">
        <v>49168.916020864475</v>
      </c>
      <c r="E5745" s="17">
        <v>28451.021882831134</v>
      </c>
    </row>
    <row r="5746" spans="2:5" x14ac:dyDescent="0.25">
      <c r="B5746" s="15">
        <v>5743</v>
      </c>
      <c r="C5746" s="20">
        <v>37846.34726330074</v>
      </c>
      <c r="D5746" s="20">
        <v>37846.34726330074</v>
      </c>
      <c r="E5746" s="17">
        <v>49524.42664692051</v>
      </c>
    </row>
    <row r="5747" spans="2:5" x14ac:dyDescent="0.25">
      <c r="B5747" s="15">
        <v>5744</v>
      </c>
      <c r="C5747" s="20">
        <v>50421.671056026258</v>
      </c>
      <c r="D5747" s="20">
        <v>50421.671056026258</v>
      </c>
      <c r="E5747" s="17">
        <v>35367.699216786757</v>
      </c>
    </row>
    <row r="5748" spans="2:5" x14ac:dyDescent="0.25">
      <c r="B5748" s="15">
        <v>5745</v>
      </c>
      <c r="C5748" s="20">
        <v>41444.280506051909</v>
      </c>
      <c r="D5748" s="20">
        <v>41444.280506051909</v>
      </c>
      <c r="E5748" s="17">
        <v>20170.268665940006</v>
      </c>
    </row>
    <row r="5749" spans="2:5" x14ac:dyDescent="0.25">
      <c r="B5749" s="15">
        <v>5746</v>
      </c>
      <c r="C5749" s="20">
        <v>48440.903901815749</v>
      </c>
      <c r="D5749" s="20">
        <v>48440.903901815749</v>
      </c>
      <c r="E5749" s="17">
        <v>35550.750610531271</v>
      </c>
    </row>
    <row r="5750" spans="2:5" x14ac:dyDescent="0.25">
      <c r="B5750" s="15">
        <v>5747</v>
      </c>
      <c r="C5750" s="20">
        <v>37160.361320718766</v>
      </c>
      <c r="D5750" s="20">
        <v>37160.361320718766</v>
      </c>
      <c r="E5750" s="17">
        <v>22448.219499464478</v>
      </c>
    </row>
    <row r="5751" spans="2:5" x14ac:dyDescent="0.25">
      <c r="B5751" s="15">
        <v>5748</v>
      </c>
      <c r="C5751" s="20">
        <v>29288.802932254293</v>
      </c>
      <c r="D5751" s="20">
        <v>29288.802932254293</v>
      </c>
      <c r="E5751" s="17">
        <v>29068.643274921498</v>
      </c>
    </row>
    <row r="5752" spans="2:5" x14ac:dyDescent="0.25">
      <c r="B5752" s="15">
        <v>5749</v>
      </c>
      <c r="C5752" s="20">
        <v>51717.050647373973</v>
      </c>
      <c r="D5752" s="20">
        <v>51717.050647373973</v>
      </c>
      <c r="E5752" s="17">
        <v>39391.979591628129</v>
      </c>
    </row>
    <row r="5753" spans="2:5" x14ac:dyDescent="0.25">
      <c r="B5753" s="15">
        <v>5750</v>
      </c>
      <c r="C5753" s="20">
        <v>34435.188000763155</v>
      </c>
      <c r="D5753" s="20">
        <v>34435.188000763155</v>
      </c>
      <c r="E5753" s="17">
        <v>34656.45664553182</v>
      </c>
    </row>
    <row r="5754" spans="2:5" x14ac:dyDescent="0.25">
      <c r="B5754" s="15">
        <v>5751</v>
      </c>
      <c r="C5754" s="20">
        <v>35727.26952565011</v>
      </c>
      <c r="D5754" s="20">
        <v>35727.26952565011</v>
      </c>
      <c r="E5754" s="17">
        <v>48414.727336360062</v>
      </c>
    </row>
    <row r="5755" spans="2:5" x14ac:dyDescent="0.25">
      <c r="B5755" s="15">
        <v>5752</v>
      </c>
      <c r="C5755" s="20">
        <v>49869.967144663598</v>
      </c>
      <c r="D5755" s="20">
        <v>49869.967144663598</v>
      </c>
      <c r="E5755" s="17">
        <v>81697.488194416961</v>
      </c>
    </row>
    <row r="5756" spans="2:5" x14ac:dyDescent="0.25">
      <c r="B5756" s="15">
        <v>5753</v>
      </c>
      <c r="C5756" s="20">
        <v>41147.813319463741</v>
      </c>
      <c r="D5756" s="20">
        <v>41147.813319463741</v>
      </c>
      <c r="E5756" s="17">
        <v>35053.899405553828</v>
      </c>
    </row>
    <row r="5757" spans="2:5" x14ac:dyDescent="0.25">
      <c r="B5757" s="15">
        <v>5754</v>
      </c>
      <c r="C5757" s="20">
        <v>43441.187561293606</v>
      </c>
      <c r="D5757" s="20">
        <v>43441.187561293606</v>
      </c>
      <c r="E5757" s="17">
        <v>21071.676420836258</v>
      </c>
    </row>
    <row r="5758" spans="2:5" x14ac:dyDescent="0.25">
      <c r="B5758" s="15">
        <v>5755</v>
      </c>
      <c r="C5758" s="20">
        <v>41489.464233145925</v>
      </c>
      <c r="D5758" s="20">
        <v>41489.464233145925</v>
      </c>
      <c r="E5758" s="17">
        <v>48315.853330054924</v>
      </c>
    </row>
    <row r="5759" spans="2:5" x14ac:dyDescent="0.25">
      <c r="B5759" s="15">
        <v>5756</v>
      </c>
      <c r="C5759" s="20">
        <v>41487.73637276407</v>
      </c>
      <c r="D5759" s="20">
        <v>41487.73637276407</v>
      </c>
      <c r="E5759" s="17">
        <v>36213.61927696583</v>
      </c>
    </row>
    <row r="5760" spans="2:5" x14ac:dyDescent="0.25">
      <c r="B5760" s="15">
        <v>5757</v>
      </c>
      <c r="C5760" s="20">
        <v>38910.380519009945</v>
      </c>
      <c r="D5760" s="20">
        <v>38910.380519009945</v>
      </c>
      <c r="E5760" s="17">
        <v>40432.959169024012</v>
      </c>
    </row>
    <row r="5761" spans="2:5" x14ac:dyDescent="0.25">
      <c r="B5761" s="15">
        <v>5758</v>
      </c>
      <c r="C5761" s="20">
        <v>42490.950640389696</v>
      </c>
      <c r="D5761" s="20">
        <v>42490.950640389696</v>
      </c>
      <c r="E5761" s="17">
        <v>29274.20179623504</v>
      </c>
    </row>
    <row r="5762" spans="2:5" x14ac:dyDescent="0.25">
      <c r="B5762" s="15">
        <v>5759</v>
      </c>
      <c r="C5762" s="20">
        <v>38776.480827925923</v>
      </c>
      <c r="D5762" s="20">
        <v>38776.480827925923</v>
      </c>
      <c r="E5762" s="17">
        <v>49646.415780885392</v>
      </c>
    </row>
    <row r="5763" spans="2:5" x14ac:dyDescent="0.25">
      <c r="B5763" s="15">
        <v>5760</v>
      </c>
      <c r="C5763" s="20">
        <v>31454.205286886532</v>
      </c>
      <c r="D5763" s="20">
        <v>31454.205286886532</v>
      </c>
      <c r="E5763" s="17">
        <v>19546.602104946654</v>
      </c>
    </row>
    <row r="5764" spans="2:5" x14ac:dyDescent="0.25">
      <c r="B5764" s="15">
        <v>5761</v>
      </c>
      <c r="C5764" s="20">
        <v>41156.068983150479</v>
      </c>
      <c r="D5764" s="20">
        <v>41156.068983150479</v>
      </c>
      <c r="E5764" s="17">
        <v>23901.898667233658</v>
      </c>
    </row>
    <row r="5765" spans="2:5" x14ac:dyDescent="0.25">
      <c r="B5765" s="15">
        <v>5762</v>
      </c>
      <c r="C5765" s="20">
        <v>41714.572544008064</v>
      </c>
      <c r="D5765" s="20">
        <v>41714.572544008064</v>
      </c>
      <c r="E5765" s="17">
        <v>50318.227007586778</v>
      </c>
    </row>
    <row r="5766" spans="2:5" x14ac:dyDescent="0.25">
      <c r="B5766" s="15">
        <v>5763</v>
      </c>
      <c r="C5766" s="20">
        <v>39931.31698551945</v>
      </c>
      <c r="D5766" s="20">
        <v>39931.31698551945</v>
      </c>
      <c r="E5766" s="17">
        <v>34724.392703392863</v>
      </c>
    </row>
    <row r="5767" spans="2:5" x14ac:dyDescent="0.25">
      <c r="B5767" s="15">
        <v>5764</v>
      </c>
      <c r="C5767" s="20">
        <v>39061.042979413593</v>
      </c>
      <c r="D5767" s="20">
        <v>39061.042979413593</v>
      </c>
      <c r="E5767" s="17">
        <v>35427.531803416234</v>
      </c>
    </row>
    <row r="5768" spans="2:5" x14ac:dyDescent="0.25">
      <c r="B5768" s="15">
        <v>5765</v>
      </c>
      <c r="C5768" s="20">
        <v>46461.386368529355</v>
      </c>
      <c r="D5768" s="20">
        <v>46461.386368529355</v>
      </c>
      <c r="E5768" s="17">
        <v>95767.812936202987</v>
      </c>
    </row>
    <row r="5769" spans="2:5" x14ac:dyDescent="0.25">
      <c r="B5769" s="15">
        <v>5766</v>
      </c>
      <c r="C5769" s="20">
        <v>46446.640019554216</v>
      </c>
      <c r="D5769" s="20">
        <v>46446.640019554216</v>
      </c>
      <c r="E5769" s="17">
        <v>32541.610113148574</v>
      </c>
    </row>
    <row r="5770" spans="2:5" x14ac:dyDescent="0.25">
      <c r="B5770" s="15">
        <v>5767</v>
      </c>
      <c r="C5770" s="20">
        <v>34839.046891683756</v>
      </c>
      <c r="D5770" s="20">
        <v>34839.046891683756</v>
      </c>
      <c r="E5770" s="17">
        <v>49434.709316797111</v>
      </c>
    </row>
    <row r="5771" spans="2:5" x14ac:dyDescent="0.25">
      <c r="B5771" s="15">
        <v>5768</v>
      </c>
      <c r="C5771" s="20">
        <v>39085.214635027471</v>
      </c>
      <c r="D5771" s="20">
        <v>39085.214635027471</v>
      </c>
      <c r="E5771" s="17">
        <v>27999.817215242612</v>
      </c>
    </row>
    <row r="5772" spans="2:5" x14ac:dyDescent="0.25">
      <c r="B5772" s="15">
        <v>5769</v>
      </c>
      <c r="C5772" s="20">
        <v>48208.432451808563</v>
      </c>
      <c r="D5772" s="20">
        <v>48208.432451808563</v>
      </c>
      <c r="E5772" s="17">
        <v>34536.221030549415</v>
      </c>
    </row>
    <row r="5773" spans="2:5" x14ac:dyDescent="0.25">
      <c r="B5773" s="15">
        <v>5770</v>
      </c>
      <c r="C5773" s="20">
        <v>40210.701515265646</v>
      </c>
      <c r="D5773" s="20">
        <v>40210.701515265646</v>
      </c>
      <c r="E5773" s="17">
        <v>33137.463051641775</v>
      </c>
    </row>
    <row r="5774" spans="2:5" x14ac:dyDescent="0.25">
      <c r="B5774" s="15">
        <v>5771</v>
      </c>
      <c r="C5774" s="20">
        <v>35321.42499916321</v>
      </c>
      <c r="D5774" s="20">
        <v>35321.42499916321</v>
      </c>
      <c r="E5774" s="17">
        <v>39794.001078469701</v>
      </c>
    </row>
    <row r="5775" spans="2:5" x14ac:dyDescent="0.25">
      <c r="B5775" s="15">
        <v>5772</v>
      </c>
      <c r="C5775" s="20">
        <v>37664.142511929436</v>
      </c>
      <c r="D5775" s="20">
        <v>37664.142511929436</v>
      </c>
      <c r="E5775" s="17">
        <v>35227.591400073317</v>
      </c>
    </row>
    <row r="5776" spans="2:5" x14ac:dyDescent="0.25">
      <c r="B5776" s="15">
        <v>5773</v>
      </c>
      <c r="C5776" s="20">
        <v>30000.601164134765</v>
      </c>
      <c r="D5776" s="20">
        <v>30000.601164134765</v>
      </c>
      <c r="E5776" s="17">
        <v>48616.158532736365</v>
      </c>
    </row>
    <row r="5777" spans="2:5" x14ac:dyDescent="0.25">
      <c r="B5777" s="15">
        <v>5774</v>
      </c>
      <c r="C5777" s="20">
        <v>40276.267554540769</v>
      </c>
      <c r="D5777" s="20">
        <v>40276.267554540769</v>
      </c>
      <c r="E5777" s="17">
        <v>46351.113299933568</v>
      </c>
    </row>
    <row r="5778" spans="2:5" x14ac:dyDescent="0.25">
      <c r="B5778" s="15">
        <v>5775</v>
      </c>
      <c r="C5778" s="20">
        <v>50824.52597648403</v>
      </c>
      <c r="D5778" s="20">
        <v>50824.52597648403</v>
      </c>
      <c r="E5778" s="17">
        <v>117344.18388473935</v>
      </c>
    </row>
    <row r="5779" spans="2:5" x14ac:dyDescent="0.25">
      <c r="B5779" s="15">
        <v>5776</v>
      </c>
      <c r="C5779" s="20">
        <v>53951.354166675585</v>
      </c>
      <c r="D5779" s="20">
        <v>53951.354166675585</v>
      </c>
      <c r="E5779" s="17">
        <v>56399.522699658599</v>
      </c>
    </row>
    <row r="5780" spans="2:5" x14ac:dyDescent="0.25">
      <c r="B5780" s="15">
        <v>5777</v>
      </c>
      <c r="C5780" s="20">
        <v>38591.036295107057</v>
      </c>
      <c r="D5780" s="20">
        <v>38591.036295107057</v>
      </c>
      <c r="E5780" s="17">
        <v>39138.971291976297</v>
      </c>
    </row>
    <row r="5781" spans="2:5" x14ac:dyDescent="0.25">
      <c r="B5781" s="15">
        <v>5778</v>
      </c>
      <c r="C5781" s="20">
        <v>34566.724534882938</v>
      </c>
      <c r="D5781" s="20">
        <v>34566.724534882938</v>
      </c>
      <c r="E5781" s="17">
        <v>15701.384813248787</v>
      </c>
    </row>
    <row r="5782" spans="2:5" x14ac:dyDescent="0.25">
      <c r="B5782" s="15">
        <v>5779</v>
      </c>
      <c r="C5782" s="20">
        <v>30210.0169551867</v>
      </c>
      <c r="D5782" s="20">
        <v>30210.0169551867</v>
      </c>
      <c r="E5782" s="17">
        <v>41254.78699433482</v>
      </c>
    </row>
    <row r="5783" spans="2:5" x14ac:dyDescent="0.25">
      <c r="B5783" s="15">
        <v>5780</v>
      </c>
      <c r="C5783" s="20">
        <v>38473.884526997812</v>
      </c>
      <c r="D5783" s="20">
        <v>38473.884526997812</v>
      </c>
      <c r="E5783" s="17">
        <v>31736.454533990123</v>
      </c>
    </row>
    <row r="5784" spans="2:5" x14ac:dyDescent="0.25">
      <c r="B5784" s="15">
        <v>5781</v>
      </c>
      <c r="C5784" s="20">
        <v>49768.730991030046</v>
      </c>
      <c r="D5784" s="20">
        <v>49768.730991030046</v>
      </c>
      <c r="E5784" s="17">
        <v>48370.527430356073</v>
      </c>
    </row>
    <row r="5785" spans="2:5" x14ac:dyDescent="0.25">
      <c r="B5785" s="15">
        <v>5782</v>
      </c>
      <c r="C5785" s="20">
        <v>32282.384310203281</v>
      </c>
      <c r="D5785" s="20">
        <v>32282.384310203281</v>
      </c>
      <c r="E5785" s="17">
        <v>22780.973683253804</v>
      </c>
    </row>
    <row r="5786" spans="2:5" x14ac:dyDescent="0.25">
      <c r="B5786" s="15">
        <v>5783</v>
      </c>
      <c r="C5786" s="20">
        <v>30236.40761922516</v>
      </c>
      <c r="D5786" s="20">
        <v>30236.40761922516</v>
      </c>
      <c r="E5786" s="17">
        <v>74450.549222707516</v>
      </c>
    </row>
    <row r="5787" spans="2:5" x14ac:dyDescent="0.25">
      <c r="B5787" s="15">
        <v>5784</v>
      </c>
      <c r="C5787" s="20">
        <v>60381.693844347552</v>
      </c>
      <c r="D5787" s="20">
        <v>60381.693844347552</v>
      </c>
      <c r="E5787" s="17">
        <v>31056.554012208297</v>
      </c>
    </row>
    <row r="5788" spans="2:5" x14ac:dyDescent="0.25">
      <c r="B5788" s="15">
        <v>5785</v>
      </c>
      <c r="C5788" s="20">
        <v>37412.581815287405</v>
      </c>
      <c r="D5788" s="20">
        <v>37412.581815287405</v>
      </c>
      <c r="E5788" s="17">
        <v>44914.541324426173</v>
      </c>
    </row>
    <row r="5789" spans="2:5" x14ac:dyDescent="0.25">
      <c r="B5789" s="15">
        <v>5786</v>
      </c>
      <c r="C5789" s="20">
        <v>53156.934334934056</v>
      </c>
      <c r="D5789" s="20">
        <v>53156.934334934056</v>
      </c>
      <c r="E5789" s="17">
        <v>32338.230537213858</v>
      </c>
    </row>
    <row r="5790" spans="2:5" x14ac:dyDescent="0.25">
      <c r="B5790" s="15">
        <v>5787</v>
      </c>
      <c r="C5790" s="20">
        <v>37962.649614589776</v>
      </c>
      <c r="D5790" s="20">
        <v>37962.649614589776</v>
      </c>
      <c r="E5790" s="17">
        <v>75618.469591682355</v>
      </c>
    </row>
    <row r="5791" spans="2:5" x14ac:dyDescent="0.25">
      <c r="B5791" s="15">
        <v>5788</v>
      </c>
      <c r="C5791" s="20">
        <v>32325.76436480389</v>
      </c>
      <c r="D5791" s="20">
        <v>32325.76436480389</v>
      </c>
      <c r="E5791" s="17">
        <v>29132.384037180109</v>
      </c>
    </row>
    <row r="5792" spans="2:5" x14ac:dyDescent="0.25">
      <c r="B5792" s="15">
        <v>5789</v>
      </c>
      <c r="C5792" s="20">
        <v>37282.666241683852</v>
      </c>
      <c r="D5792" s="20">
        <v>37282.666241683852</v>
      </c>
      <c r="E5792" s="17">
        <v>29618.831181766393</v>
      </c>
    </row>
    <row r="5793" spans="2:5" x14ac:dyDescent="0.25">
      <c r="B5793" s="15">
        <v>5790</v>
      </c>
      <c r="C5793" s="20">
        <v>41885.361254973635</v>
      </c>
      <c r="D5793" s="20">
        <v>41885.361254973635</v>
      </c>
      <c r="E5793" s="17">
        <v>43780.974922968242</v>
      </c>
    </row>
    <row r="5794" spans="2:5" x14ac:dyDescent="0.25">
      <c r="B5794" s="15">
        <v>5791</v>
      </c>
      <c r="C5794" s="20">
        <v>46404.684472344234</v>
      </c>
      <c r="D5794" s="20">
        <v>46404.684472344234</v>
      </c>
      <c r="E5794" s="17">
        <v>46088.861939198789</v>
      </c>
    </row>
    <row r="5795" spans="2:5" x14ac:dyDescent="0.25">
      <c r="B5795" s="15">
        <v>5792</v>
      </c>
      <c r="C5795" s="20">
        <v>36860.258134321477</v>
      </c>
      <c r="D5795" s="20">
        <v>36860.258134321477</v>
      </c>
      <c r="E5795" s="17">
        <v>45460.738719342131</v>
      </c>
    </row>
    <row r="5796" spans="2:5" x14ac:dyDescent="0.25">
      <c r="B5796" s="15">
        <v>5793</v>
      </c>
      <c r="C5796" s="20">
        <v>56308.616024618575</v>
      </c>
      <c r="D5796" s="20">
        <v>56308.616024618575</v>
      </c>
      <c r="E5796" s="17">
        <v>73277.783837132811</v>
      </c>
    </row>
    <row r="5797" spans="2:5" x14ac:dyDescent="0.25">
      <c r="B5797" s="15">
        <v>5794</v>
      </c>
      <c r="C5797" s="20">
        <v>49804.431512410774</v>
      </c>
      <c r="D5797" s="20">
        <v>49804.431512410774</v>
      </c>
      <c r="E5797" s="17">
        <v>85771.343088240217</v>
      </c>
    </row>
    <row r="5798" spans="2:5" x14ac:dyDescent="0.25">
      <c r="B5798" s="15">
        <v>5795</v>
      </c>
      <c r="C5798" s="20">
        <v>28958.293637875686</v>
      </c>
      <c r="D5798" s="20">
        <v>28958.293637875686</v>
      </c>
      <c r="E5798" s="17">
        <v>32814.445948726883</v>
      </c>
    </row>
    <row r="5799" spans="2:5" x14ac:dyDescent="0.25">
      <c r="B5799" s="15">
        <v>5796</v>
      </c>
      <c r="C5799" s="20">
        <v>42115.832683129294</v>
      </c>
      <c r="D5799" s="20">
        <v>42115.832683129294</v>
      </c>
      <c r="E5799" s="17">
        <v>66219.944828087828</v>
      </c>
    </row>
    <row r="5800" spans="2:5" x14ac:dyDescent="0.25">
      <c r="B5800" s="15">
        <v>5797</v>
      </c>
      <c r="C5800" s="20">
        <v>41483.342157645995</v>
      </c>
      <c r="D5800" s="20">
        <v>41483.342157645995</v>
      </c>
      <c r="E5800" s="17">
        <v>75307.953262357027</v>
      </c>
    </row>
    <row r="5801" spans="2:5" x14ac:dyDescent="0.25">
      <c r="B5801" s="15">
        <v>5798</v>
      </c>
      <c r="C5801" s="20">
        <v>43694.256968247981</v>
      </c>
      <c r="D5801" s="20">
        <v>43694.256968247981</v>
      </c>
      <c r="E5801" s="17">
        <v>79971.956363751131</v>
      </c>
    </row>
    <row r="5802" spans="2:5" x14ac:dyDescent="0.25">
      <c r="B5802" s="15">
        <v>5799</v>
      </c>
      <c r="C5802" s="20">
        <v>57432.904543275348</v>
      </c>
      <c r="D5802" s="20">
        <v>57432.904543275348</v>
      </c>
      <c r="E5802" s="17">
        <v>40161.123858684747</v>
      </c>
    </row>
    <row r="5803" spans="2:5" x14ac:dyDescent="0.25">
      <c r="B5803" s="15">
        <v>5800</v>
      </c>
      <c r="C5803" s="20">
        <v>27083.007507784212</v>
      </c>
      <c r="D5803" s="20">
        <v>27083.007507784212</v>
      </c>
      <c r="E5803" s="17">
        <v>94375.491218303228</v>
      </c>
    </row>
    <row r="5804" spans="2:5" x14ac:dyDescent="0.25">
      <c r="B5804" s="15">
        <v>5801</v>
      </c>
      <c r="C5804" s="20">
        <v>55268.691385325685</v>
      </c>
      <c r="D5804" s="20">
        <v>55268.691385325685</v>
      </c>
      <c r="E5804" s="17">
        <v>27443.697835953873</v>
      </c>
    </row>
    <row r="5805" spans="2:5" x14ac:dyDescent="0.25">
      <c r="B5805" s="15">
        <v>5802</v>
      </c>
      <c r="C5805" s="20">
        <v>33181.927804000625</v>
      </c>
      <c r="D5805" s="20">
        <v>33181.927804000625</v>
      </c>
      <c r="E5805" s="17">
        <v>74549.153706057972</v>
      </c>
    </row>
    <row r="5806" spans="2:5" x14ac:dyDescent="0.25">
      <c r="B5806" s="15">
        <v>5803</v>
      </c>
      <c r="C5806" s="20">
        <v>48703.28955973126</v>
      </c>
      <c r="D5806" s="20">
        <v>48703.28955973126</v>
      </c>
      <c r="E5806" s="17">
        <v>32030.117971246073</v>
      </c>
    </row>
    <row r="5807" spans="2:5" x14ac:dyDescent="0.25">
      <c r="B5807" s="15">
        <v>5804</v>
      </c>
      <c r="C5807" s="20">
        <v>46050.458383147154</v>
      </c>
      <c r="D5807" s="20">
        <v>46050.458383147154</v>
      </c>
      <c r="E5807" s="17">
        <v>33166.263497082058</v>
      </c>
    </row>
    <row r="5808" spans="2:5" x14ac:dyDescent="0.25">
      <c r="B5808" s="15">
        <v>5805</v>
      </c>
      <c r="C5808" s="20">
        <v>42667.43393935504</v>
      </c>
      <c r="D5808" s="20">
        <v>42667.43393935504</v>
      </c>
      <c r="E5808" s="17">
        <v>51189.284279102903</v>
      </c>
    </row>
    <row r="5809" spans="2:5" x14ac:dyDescent="0.25">
      <c r="B5809" s="15">
        <v>5806</v>
      </c>
      <c r="C5809" s="20">
        <v>29554.687805963644</v>
      </c>
      <c r="D5809" s="20">
        <v>29554.687805963644</v>
      </c>
      <c r="E5809" s="17">
        <v>21569.198755896457</v>
      </c>
    </row>
    <row r="5810" spans="2:5" x14ac:dyDescent="0.25">
      <c r="B5810" s="15">
        <v>5807</v>
      </c>
      <c r="C5810" s="20">
        <v>39675.264450892173</v>
      </c>
      <c r="D5810" s="20">
        <v>39675.264450892173</v>
      </c>
      <c r="E5810" s="17">
        <v>39015.948598881652</v>
      </c>
    </row>
    <row r="5811" spans="2:5" x14ac:dyDescent="0.25">
      <c r="B5811" s="15">
        <v>5808</v>
      </c>
      <c r="C5811" s="20">
        <v>44905.974648524098</v>
      </c>
      <c r="D5811" s="20">
        <v>44905.974648524098</v>
      </c>
      <c r="E5811" s="17">
        <v>24731.683273124825</v>
      </c>
    </row>
    <row r="5812" spans="2:5" x14ac:dyDescent="0.25">
      <c r="B5812" s="15">
        <v>5809</v>
      </c>
      <c r="C5812" s="20">
        <v>32340.311327244755</v>
      </c>
      <c r="D5812" s="20">
        <v>32340.311327244755</v>
      </c>
      <c r="E5812" s="17">
        <v>108694.03260800788</v>
      </c>
    </row>
    <row r="5813" spans="2:5" x14ac:dyDescent="0.25">
      <c r="B5813" s="15">
        <v>5810</v>
      </c>
      <c r="C5813" s="20">
        <v>32549.09716704036</v>
      </c>
      <c r="D5813" s="20">
        <v>32549.09716704036</v>
      </c>
      <c r="E5813" s="17">
        <v>38835.186261484596</v>
      </c>
    </row>
    <row r="5814" spans="2:5" x14ac:dyDescent="0.25">
      <c r="B5814" s="15">
        <v>5811</v>
      </c>
      <c r="C5814" s="20">
        <v>39562.229465608885</v>
      </c>
      <c r="D5814" s="20">
        <v>39562.229465608885</v>
      </c>
      <c r="E5814" s="17">
        <v>36482.518517680051</v>
      </c>
    </row>
    <row r="5815" spans="2:5" x14ac:dyDescent="0.25">
      <c r="B5815" s="15">
        <v>5812</v>
      </c>
      <c r="C5815" s="20">
        <v>44055.963868766368</v>
      </c>
      <c r="D5815" s="20">
        <v>44055.963868766368</v>
      </c>
      <c r="E5815" s="17">
        <v>76832.88301280688</v>
      </c>
    </row>
    <row r="5816" spans="2:5" x14ac:dyDescent="0.25">
      <c r="B5816" s="15">
        <v>5813</v>
      </c>
      <c r="C5816" s="20">
        <v>33169.726604833639</v>
      </c>
      <c r="D5816" s="20">
        <v>33169.726604833639</v>
      </c>
      <c r="E5816" s="17">
        <v>30752.801063431554</v>
      </c>
    </row>
    <row r="5817" spans="2:5" x14ac:dyDescent="0.25">
      <c r="B5817" s="15">
        <v>5814</v>
      </c>
      <c r="C5817" s="20">
        <v>27961.874067222008</v>
      </c>
      <c r="D5817" s="20">
        <v>27961.874067222008</v>
      </c>
      <c r="E5817" s="17">
        <v>64709.119472653583</v>
      </c>
    </row>
    <row r="5818" spans="2:5" x14ac:dyDescent="0.25">
      <c r="B5818" s="15">
        <v>5815</v>
      </c>
      <c r="C5818" s="20">
        <v>53264.383813395587</v>
      </c>
      <c r="D5818" s="20">
        <v>53264.383813395587</v>
      </c>
      <c r="E5818" s="17">
        <v>50212.046473380396</v>
      </c>
    </row>
    <row r="5819" spans="2:5" x14ac:dyDescent="0.25">
      <c r="B5819" s="15">
        <v>5816</v>
      </c>
      <c r="C5819" s="20">
        <v>42036.868029945137</v>
      </c>
      <c r="D5819" s="20">
        <v>42036.868029945137</v>
      </c>
      <c r="E5819" s="17">
        <v>19844.220340632044</v>
      </c>
    </row>
    <row r="5820" spans="2:5" x14ac:dyDescent="0.25">
      <c r="B5820" s="15">
        <v>5817</v>
      </c>
      <c r="C5820" s="20">
        <v>35285.992403398879</v>
      </c>
      <c r="D5820" s="20">
        <v>35285.992403398879</v>
      </c>
      <c r="E5820" s="17">
        <v>23039.746086868246</v>
      </c>
    </row>
    <row r="5821" spans="2:5" x14ac:dyDescent="0.25">
      <c r="B5821" s="15">
        <v>5818</v>
      </c>
      <c r="C5821" s="20">
        <v>42781.941029516463</v>
      </c>
      <c r="D5821" s="20">
        <v>42781.941029516463</v>
      </c>
      <c r="E5821" s="17">
        <v>41184.752950260357</v>
      </c>
    </row>
    <row r="5822" spans="2:5" x14ac:dyDescent="0.25">
      <c r="B5822" s="15">
        <v>5819</v>
      </c>
      <c r="C5822" s="20">
        <v>62326.504336169659</v>
      </c>
      <c r="D5822" s="20">
        <v>62326.504336169659</v>
      </c>
      <c r="E5822" s="17">
        <v>76763.212763639996</v>
      </c>
    </row>
    <row r="5823" spans="2:5" x14ac:dyDescent="0.25">
      <c r="B5823" s="15">
        <v>5820</v>
      </c>
      <c r="C5823" s="20">
        <v>37741.773519967057</v>
      </c>
      <c r="D5823" s="20">
        <v>37741.773519967057</v>
      </c>
      <c r="E5823" s="17">
        <v>82284.109013782843</v>
      </c>
    </row>
    <row r="5824" spans="2:5" x14ac:dyDescent="0.25">
      <c r="B5824" s="15">
        <v>5821</v>
      </c>
      <c r="C5824" s="20">
        <v>50220.703184774706</v>
      </c>
      <c r="D5824" s="20">
        <v>50220.703184774706</v>
      </c>
      <c r="E5824" s="17">
        <v>44837.607623147618</v>
      </c>
    </row>
    <row r="5825" spans="2:5" x14ac:dyDescent="0.25">
      <c r="B5825" s="15">
        <v>5822</v>
      </c>
      <c r="C5825" s="20">
        <v>35937.220059580177</v>
      </c>
      <c r="D5825" s="20">
        <v>35937.220059580177</v>
      </c>
      <c r="E5825" s="17">
        <v>86830.376391749916</v>
      </c>
    </row>
    <row r="5826" spans="2:5" x14ac:dyDescent="0.25">
      <c r="B5826" s="15">
        <v>5823</v>
      </c>
      <c r="C5826" s="20">
        <v>33388.535089260731</v>
      </c>
      <c r="D5826" s="20">
        <v>33388.535089260731</v>
      </c>
      <c r="E5826" s="17">
        <v>90360.988760203327</v>
      </c>
    </row>
    <row r="5827" spans="2:5" x14ac:dyDescent="0.25">
      <c r="B5827" s="15">
        <v>5824</v>
      </c>
      <c r="C5827" s="20">
        <v>37087.2752366325</v>
      </c>
      <c r="D5827" s="20">
        <v>37087.2752366325</v>
      </c>
      <c r="E5827" s="17">
        <v>16569.437675208643</v>
      </c>
    </row>
    <row r="5828" spans="2:5" x14ac:dyDescent="0.25">
      <c r="B5828" s="15">
        <v>5825</v>
      </c>
      <c r="C5828" s="20">
        <v>45036.34973338875</v>
      </c>
      <c r="D5828" s="20">
        <v>45036.34973338875</v>
      </c>
      <c r="E5828" s="17">
        <v>37724.423995365723</v>
      </c>
    </row>
    <row r="5829" spans="2:5" x14ac:dyDescent="0.25">
      <c r="B5829" s="15">
        <v>5826</v>
      </c>
      <c r="C5829" s="20">
        <v>44484.837410859385</v>
      </c>
      <c r="D5829" s="20">
        <v>44484.837410859385</v>
      </c>
      <c r="E5829" s="17">
        <v>19197.435820336395</v>
      </c>
    </row>
    <row r="5830" spans="2:5" x14ac:dyDescent="0.25">
      <c r="B5830" s="15">
        <v>5827</v>
      </c>
      <c r="C5830" s="20">
        <v>41802.366646472954</v>
      </c>
      <c r="D5830" s="20">
        <v>41802.366646472954</v>
      </c>
      <c r="E5830" s="17">
        <v>27622.192139136954</v>
      </c>
    </row>
    <row r="5831" spans="2:5" x14ac:dyDescent="0.25">
      <c r="B5831" s="15">
        <v>5828</v>
      </c>
      <c r="C5831" s="20">
        <v>47226.727121602453</v>
      </c>
      <c r="D5831" s="20">
        <v>47226.727121602453</v>
      </c>
      <c r="E5831" s="17">
        <v>105334.423835298</v>
      </c>
    </row>
    <row r="5832" spans="2:5" x14ac:dyDescent="0.25">
      <c r="B5832" s="15">
        <v>5829</v>
      </c>
      <c r="C5832" s="20">
        <v>31799.45721046082</v>
      </c>
      <c r="D5832" s="20">
        <v>31799.45721046082</v>
      </c>
      <c r="E5832" s="17">
        <v>88365.832860701848</v>
      </c>
    </row>
    <row r="5833" spans="2:5" x14ac:dyDescent="0.25">
      <c r="B5833" s="15">
        <v>5830</v>
      </c>
      <c r="C5833" s="20">
        <v>38936.438096341793</v>
      </c>
      <c r="D5833" s="20">
        <v>38936.438096341793</v>
      </c>
      <c r="E5833" s="17">
        <v>59357.19333316994</v>
      </c>
    </row>
    <row r="5834" spans="2:5" x14ac:dyDescent="0.25">
      <c r="B5834" s="15">
        <v>5831</v>
      </c>
      <c r="C5834" s="20">
        <v>37056.921841262199</v>
      </c>
      <c r="D5834" s="20">
        <v>37056.921841262199</v>
      </c>
      <c r="E5834" s="17">
        <v>39865.930425573133</v>
      </c>
    </row>
    <row r="5835" spans="2:5" x14ac:dyDescent="0.25">
      <c r="B5835" s="15">
        <v>5832</v>
      </c>
      <c r="C5835" s="20">
        <v>40763.914253562631</v>
      </c>
      <c r="D5835" s="20">
        <v>40763.914253562631</v>
      </c>
      <c r="E5835" s="17">
        <v>31978.086579392253</v>
      </c>
    </row>
    <row r="5836" spans="2:5" x14ac:dyDescent="0.25">
      <c r="B5836" s="15">
        <v>5833</v>
      </c>
      <c r="C5836" s="20">
        <v>33380.637533649693</v>
      </c>
      <c r="D5836" s="20">
        <v>33380.637533649693</v>
      </c>
      <c r="E5836" s="17">
        <v>29205.004991650927</v>
      </c>
    </row>
    <row r="5837" spans="2:5" x14ac:dyDescent="0.25">
      <c r="B5837" s="15">
        <v>5834</v>
      </c>
      <c r="C5837" s="20">
        <v>59166.261374810172</v>
      </c>
      <c r="D5837" s="20">
        <v>59166.261374810172</v>
      </c>
      <c r="E5837" s="17">
        <v>40252.116970369236</v>
      </c>
    </row>
    <row r="5838" spans="2:5" x14ac:dyDescent="0.25">
      <c r="B5838" s="15">
        <v>5835</v>
      </c>
      <c r="C5838" s="20">
        <v>39352.236850110246</v>
      </c>
      <c r="D5838" s="20">
        <v>39352.236850110246</v>
      </c>
      <c r="E5838" s="17">
        <v>42668.383872397251</v>
      </c>
    </row>
    <row r="5839" spans="2:5" x14ac:dyDescent="0.25">
      <c r="B5839" s="15">
        <v>5836</v>
      </c>
      <c r="C5839" s="20">
        <v>34784.019598627609</v>
      </c>
      <c r="D5839" s="20">
        <v>34784.019598627609</v>
      </c>
      <c r="E5839" s="17">
        <v>19519.766051068236</v>
      </c>
    </row>
    <row r="5840" spans="2:5" x14ac:dyDescent="0.25">
      <c r="B5840" s="15">
        <v>5837</v>
      </c>
      <c r="C5840" s="20">
        <v>37611.421804106409</v>
      </c>
      <c r="D5840" s="20">
        <v>37611.421804106409</v>
      </c>
      <c r="E5840" s="17">
        <v>21751.319349916259</v>
      </c>
    </row>
    <row r="5841" spans="2:5" x14ac:dyDescent="0.25">
      <c r="B5841" s="15">
        <v>5838</v>
      </c>
      <c r="C5841" s="20">
        <v>36074.729116522118</v>
      </c>
      <c r="D5841" s="20">
        <v>36074.729116522118</v>
      </c>
      <c r="E5841" s="17">
        <v>49237.624605232675</v>
      </c>
    </row>
    <row r="5842" spans="2:5" x14ac:dyDescent="0.25">
      <c r="B5842" s="15">
        <v>5839</v>
      </c>
      <c r="C5842" s="20">
        <v>35350.737025642055</v>
      </c>
      <c r="D5842" s="20">
        <v>35350.737025642055</v>
      </c>
      <c r="E5842" s="17">
        <v>28501.571907940266</v>
      </c>
    </row>
    <row r="5843" spans="2:5" x14ac:dyDescent="0.25">
      <c r="B5843" s="15">
        <v>5840</v>
      </c>
      <c r="C5843" s="20">
        <v>46871.303031501076</v>
      </c>
      <c r="D5843" s="20">
        <v>46871.303031501076</v>
      </c>
      <c r="E5843" s="17">
        <v>31995.337481608312</v>
      </c>
    </row>
    <row r="5844" spans="2:5" x14ac:dyDescent="0.25">
      <c r="B5844" s="15">
        <v>5841</v>
      </c>
      <c r="C5844" s="20">
        <v>41960.24743377907</v>
      </c>
      <c r="D5844" s="20">
        <v>41960.24743377907</v>
      </c>
      <c r="E5844" s="17">
        <v>50323.266516677286</v>
      </c>
    </row>
    <row r="5845" spans="2:5" x14ac:dyDescent="0.25">
      <c r="B5845" s="15">
        <v>5842</v>
      </c>
      <c r="C5845" s="20">
        <v>32441.631545775665</v>
      </c>
      <c r="D5845" s="20">
        <v>32441.631545775665</v>
      </c>
      <c r="E5845" s="17">
        <v>77713.901213886464</v>
      </c>
    </row>
    <row r="5846" spans="2:5" x14ac:dyDescent="0.25">
      <c r="B5846" s="15">
        <v>5843</v>
      </c>
      <c r="C5846" s="20">
        <v>50889.522612664266</v>
      </c>
      <c r="D5846" s="20">
        <v>50889.522612664266</v>
      </c>
      <c r="E5846" s="17">
        <v>45902.915619169464</v>
      </c>
    </row>
    <row r="5847" spans="2:5" x14ac:dyDescent="0.25">
      <c r="B5847" s="15">
        <v>5844</v>
      </c>
      <c r="C5847" s="20">
        <v>47009.162878962001</v>
      </c>
      <c r="D5847" s="20">
        <v>47009.162878962001</v>
      </c>
      <c r="E5847" s="17">
        <v>29304.758232447075</v>
      </c>
    </row>
    <row r="5848" spans="2:5" x14ac:dyDescent="0.25">
      <c r="B5848" s="15">
        <v>5845</v>
      </c>
      <c r="C5848" s="20">
        <v>37682.421187248226</v>
      </c>
      <c r="D5848" s="20">
        <v>37682.421187248226</v>
      </c>
      <c r="E5848" s="17">
        <v>42730.721074687601</v>
      </c>
    </row>
    <row r="5849" spans="2:5" x14ac:dyDescent="0.25">
      <c r="B5849" s="15">
        <v>5846</v>
      </c>
      <c r="C5849" s="20">
        <v>33537.411066653811</v>
      </c>
      <c r="D5849" s="20">
        <v>33537.411066653811</v>
      </c>
      <c r="E5849" s="17">
        <v>74954.563753179827</v>
      </c>
    </row>
    <row r="5850" spans="2:5" x14ac:dyDescent="0.25">
      <c r="B5850" s="15">
        <v>5847</v>
      </c>
      <c r="C5850" s="20">
        <v>44000.560404225085</v>
      </c>
      <c r="D5850" s="20">
        <v>44000.560404225085</v>
      </c>
      <c r="E5850" s="17">
        <v>32924.327828749745</v>
      </c>
    </row>
    <row r="5851" spans="2:5" x14ac:dyDescent="0.25">
      <c r="B5851" s="15">
        <v>5848</v>
      </c>
      <c r="C5851" s="20">
        <v>45816.124061736598</v>
      </c>
      <c r="D5851" s="20">
        <v>45816.124061736598</v>
      </c>
      <c r="E5851" s="17">
        <v>31482.76160787265</v>
      </c>
    </row>
    <row r="5852" spans="2:5" x14ac:dyDescent="0.25">
      <c r="B5852" s="15">
        <v>5849</v>
      </c>
      <c r="C5852" s="20">
        <v>41674.093550057361</v>
      </c>
      <c r="D5852" s="20">
        <v>41674.093550057361</v>
      </c>
      <c r="E5852" s="17">
        <v>26799.714920888691</v>
      </c>
    </row>
    <row r="5853" spans="2:5" x14ac:dyDescent="0.25">
      <c r="B5853" s="15">
        <v>5850</v>
      </c>
      <c r="C5853" s="20">
        <v>51272.72140922644</v>
      </c>
      <c r="D5853" s="20">
        <v>51272.72140922644</v>
      </c>
      <c r="E5853" s="17">
        <v>80890.727170217244</v>
      </c>
    </row>
    <row r="5854" spans="2:5" x14ac:dyDescent="0.25">
      <c r="B5854" s="15">
        <v>5851</v>
      </c>
      <c r="C5854" s="20">
        <v>33491.392870081625</v>
      </c>
      <c r="D5854" s="20">
        <v>33491.392870081625</v>
      </c>
      <c r="E5854" s="17">
        <v>44208.09735676636</v>
      </c>
    </row>
    <row r="5855" spans="2:5" x14ac:dyDescent="0.25">
      <c r="B5855" s="15">
        <v>5852</v>
      </c>
      <c r="C5855" s="20">
        <v>45164.830372746503</v>
      </c>
      <c r="D5855" s="20">
        <v>45164.830372746503</v>
      </c>
      <c r="E5855" s="17">
        <v>94280.579189559634</v>
      </c>
    </row>
    <row r="5856" spans="2:5" x14ac:dyDescent="0.25">
      <c r="B5856" s="15">
        <v>5853</v>
      </c>
      <c r="C5856" s="20">
        <v>34390.044472215108</v>
      </c>
      <c r="D5856" s="20">
        <v>34390.044472215108</v>
      </c>
      <c r="E5856" s="17">
        <v>16793.848366276059</v>
      </c>
    </row>
    <row r="5857" spans="2:5" x14ac:dyDescent="0.25">
      <c r="B5857" s="15">
        <v>5854</v>
      </c>
      <c r="C5857" s="20">
        <v>33045.712007152251</v>
      </c>
      <c r="D5857" s="20">
        <v>33045.712007152251</v>
      </c>
      <c r="E5857" s="17">
        <v>51609.926113866597</v>
      </c>
    </row>
    <row r="5858" spans="2:5" x14ac:dyDescent="0.25">
      <c r="B5858" s="15">
        <v>5855</v>
      </c>
      <c r="C5858" s="20">
        <v>39835.161561388857</v>
      </c>
      <c r="D5858" s="20">
        <v>39835.161561388857</v>
      </c>
      <c r="E5858" s="17">
        <v>18177.063969796931</v>
      </c>
    </row>
    <row r="5859" spans="2:5" x14ac:dyDescent="0.25">
      <c r="B5859" s="15">
        <v>5856</v>
      </c>
      <c r="C5859" s="20">
        <v>41056.981712522167</v>
      </c>
      <c r="D5859" s="20">
        <v>41056.981712522167</v>
      </c>
      <c r="E5859" s="17">
        <v>43521.150687696165</v>
      </c>
    </row>
    <row r="5860" spans="2:5" x14ac:dyDescent="0.25">
      <c r="B5860" s="15">
        <v>5857</v>
      </c>
      <c r="C5860" s="20">
        <v>31126.644302591925</v>
      </c>
      <c r="D5860" s="20">
        <v>31126.644302591925</v>
      </c>
      <c r="E5860" s="17">
        <v>19861.347507462742</v>
      </c>
    </row>
    <row r="5861" spans="2:5" x14ac:dyDescent="0.25">
      <c r="B5861" s="15">
        <v>5858</v>
      </c>
      <c r="C5861" s="20">
        <v>24681.470415405489</v>
      </c>
      <c r="D5861" s="20">
        <v>24681.470415405489</v>
      </c>
      <c r="E5861" s="17">
        <v>87041.421820346965</v>
      </c>
    </row>
    <row r="5862" spans="2:5" x14ac:dyDescent="0.25">
      <c r="B5862" s="15">
        <v>5859</v>
      </c>
      <c r="C5862" s="20">
        <v>36572.082446037377</v>
      </c>
      <c r="D5862" s="20">
        <v>36572.082446037377</v>
      </c>
      <c r="E5862" s="17">
        <v>27303.005573381652</v>
      </c>
    </row>
    <row r="5863" spans="2:5" x14ac:dyDescent="0.25">
      <c r="B5863" s="15">
        <v>5860</v>
      </c>
      <c r="C5863" s="20">
        <v>43811.273478533607</v>
      </c>
      <c r="D5863" s="20">
        <v>43811.273478533607</v>
      </c>
      <c r="E5863" s="17">
        <v>85170.076673123913</v>
      </c>
    </row>
    <row r="5864" spans="2:5" x14ac:dyDescent="0.25">
      <c r="B5864" s="15">
        <v>5861</v>
      </c>
      <c r="C5864" s="20">
        <v>40264.788037624647</v>
      </c>
      <c r="D5864" s="20">
        <v>40264.788037624647</v>
      </c>
      <c r="E5864" s="17">
        <v>33118.71357136064</v>
      </c>
    </row>
    <row r="5865" spans="2:5" x14ac:dyDescent="0.25">
      <c r="B5865" s="15">
        <v>5862</v>
      </c>
      <c r="C5865" s="20">
        <v>42277.547695475281</v>
      </c>
      <c r="D5865" s="20">
        <v>42277.547695475281</v>
      </c>
      <c r="E5865" s="17">
        <v>86677.916216663129</v>
      </c>
    </row>
    <row r="5866" spans="2:5" x14ac:dyDescent="0.25">
      <c r="B5866" s="15">
        <v>5863</v>
      </c>
      <c r="C5866" s="20">
        <v>41922.297145815712</v>
      </c>
      <c r="D5866" s="20">
        <v>41922.297145815712</v>
      </c>
      <c r="E5866" s="17">
        <v>42887.514147680165</v>
      </c>
    </row>
    <row r="5867" spans="2:5" x14ac:dyDescent="0.25">
      <c r="B5867" s="15">
        <v>5864</v>
      </c>
      <c r="C5867" s="20">
        <v>31778.029364661219</v>
      </c>
      <c r="D5867" s="20">
        <v>31778.029364661219</v>
      </c>
      <c r="E5867" s="17">
        <v>36476.860696632139</v>
      </c>
    </row>
    <row r="5868" spans="2:5" x14ac:dyDescent="0.25">
      <c r="B5868" s="15">
        <v>5865</v>
      </c>
      <c r="C5868" s="20">
        <v>38444.621049711073</v>
      </c>
      <c r="D5868" s="20">
        <v>38444.621049711073</v>
      </c>
      <c r="E5868" s="17">
        <v>29551.307067158235</v>
      </c>
    </row>
    <row r="5869" spans="2:5" x14ac:dyDescent="0.25">
      <c r="B5869" s="15">
        <v>5866</v>
      </c>
      <c r="C5869" s="20">
        <v>39935.936845412834</v>
      </c>
      <c r="D5869" s="20">
        <v>39935.936845412834</v>
      </c>
      <c r="E5869" s="17">
        <v>61219.924591748932</v>
      </c>
    </row>
    <row r="5870" spans="2:5" x14ac:dyDescent="0.25">
      <c r="B5870" s="15">
        <v>5867</v>
      </c>
      <c r="C5870" s="20">
        <v>30505.871595496006</v>
      </c>
      <c r="D5870" s="20">
        <v>30505.871595496006</v>
      </c>
      <c r="E5870" s="17">
        <v>27164.110611915661</v>
      </c>
    </row>
    <row r="5871" spans="2:5" x14ac:dyDescent="0.25">
      <c r="B5871" s="15">
        <v>5868</v>
      </c>
      <c r="C5871" s="20">
        <v>56929.545886829976</v>
      </c>
      <c r="D5871" s="20">
        <v>56929.545886829976</v>
      </c>
      <c r="E5871" s="17">
        <v>36875.959463205683</v>
      </c>
    </row>
    <row r="5872" spans="2:5" x14ac:dyDescent="0.25">
      <c r="B5872" s="15">
        <v>5869</v>
      </c>
      <c r="C5872" s="20">
        <v>28738.160261232755</v>
      </c>
      <c r="D5872" s="20">
        <v>28738.160261232755</v>
      </c>
      <c r="E5872" s="17">
        <v>13959.878825223845</v>
      </c>
    </row>
    <row r="5873" spans="2:5" x14ac:dyDescent="0.25">
      <c r="B5873" s="15">
        <v>5870</v>
      </c>
      <c r="C5873" s="20">
        <v>34485.243465393192</v>
      </c>
      <c r="D5873" s="20">
        <v>34485.243465393192</v>
      </c>
      <c r="E5873" s="17">
        <v>33797.179662695933</v>
      </c>
    </row>
    <row r="5874" spans="2:5" x14ac:dyDescent="0.25">
      <c r="B5874" s="15">
        <v>5871</v>
      </c>
      <c r="C5874" s="20">
        <v>36192.58910117903</v>
      </c>
      <c r="D5874" s="20">
        <v>36192.58910117903</v>
      </c>
      <c r="E5874" s="17">
        <v>30634.980516977626</v>
      </c>
    </row>
    <row r="5875" spans="2:5" x14ac:dyDescent="0.25">
      <c r="B5875" s="15">
        <v>5872</v>
      </c>
      <c r="C5875" s="20">
        <v>46911.521057145786</v>
      </c>
      <c r="D5875" s="20">
        <v>46911.521057145786</v>
      </c>
      <c r="E5875" s="17">
        <v>15850.174665614175</v>
      </c>
    </row>
    <row r="5876" spans="2:5" x14ac:dyDescent="0.25">
      <c r="B5876" s="15">
        <v>5873</v>
      </c>
      <c r="C5876" s="20">
        <v>35370.745299538554</v>
      </c>
      <c r="D5876" s="20">
        <v>35370.745299538554</v>
      </c>
      <c r="E5876" s="17">
        <v>27546.548660506425</v>
      </c>
    </row>
    <row r="5877" spans="2:5" x14ac:dyDescent="0.25">
      <c r="B5877" s="15">
        <v>5874</v>
      </c>
      <c r="C5877" s="20">
        <v>42979.821225880871</v>
      </c>
      <c r="D5877" s="20">
        <v>42979.821225880871</v>
      </c>
      <c r="E5877" s="17">
        <v>26879.723843558786</v>
      </c>
    </row>
    <row r="5878" spans="2:5" x14ac:dyDescent="0.25">
      <c r="B5878" s="15">
        <v>5875</v>
      </c>
      <c r="C5878" s="20">
        <v>36717.158923944284</v>
      </c>
      <c r="D5878" s="20">
        <v>36717.158923944284</v>
      </c>
      <c r="E5878" s="17">
        <v>28559.307496323221</v>
      </c>
    </row>
    <row r="5879" spans="2:5" x14ac:dyDescent="0.25">
      <c r="B5879" s="15">
        <v>5876</v>
      </c>
      <c r="C5879" s="20">
        <v>42336.920236769911</v>
      </c>
      <c r="D5879" s="20">
        <v>42336.920236769911</v>
      </c>
      <c r="E5879" s="17">
        <v>43051.859984455652</v>
      </c>
    </row>
    <row r="5880" spans="2:5" x14ac:dyDescent="0.25">
      <c r="B5880" s="15">
        <v>5877</v>
      </c>
      <c r="C5880" s="20">
        <v>42365.410084942196</v>
      </c>
      <c r="D5880" s="20">
        <v>42365.410084942196</v>
      </c>
      <c r="E5880" s="17">
        <v>29819.851410753417</v>
      </c>
    </row>
    <row r="5881" spans="2:5" x14ac:dyDescent="0.25">
      <c r="B5881" s="15">
        <v>5878</v>
      </c>
      <c r="C5881" s="20">
        <v>43004.85064120232</v>
      </c>
      <c r="D5881" s="20">
        <v>43004.85064120232</v>
      </c>
      <c r="E5881" s="17">
        <v>24150.649009766465</v>
      </c>
    </row>
    <row r="5882" spans="2:5" x14ac:dyDescent="0.25">
      <c r="B5882" s="15">
        <v>5879</v>
      </c>
      <c r="C5882" s="20">
        <v>42486.716652326439</v>
      </c>
      <c r="D5882" s="20">
        <v>42486.716652326439</v>
      </c>
      <c r="E5882" s="17">
        <v>90103.44991540401</v>
      </c>
    </row>
    <row r="5883" spans="2:5" x14ac:dyDescent="0.25">
      <c r="B5883" s="15">
        <v>5880</v>
      </c>
      <c r="C5883" s="20">
        <v>48015.661573968522</v>
      </c>
      <c r="D5883" s="20">
        <v>48015.661573968522</v>
      </c>
      <c r="E5883" s="17">
        <v>39300.25711788742</v>
      </c>
    </row>
    <row r="5884" spans="2:5" x14ac:dyDescent="0.25">
      <c r="B5884" s="15">
        <v>5881</v>
      </c>
      <c r="C5884" s="20">
        <v>42070.315832434637</v>
      </c>
      <c r="D5884" s="20">
        <v>42070.315832434637</v>
      </c>
      <c r="E5884" s="17">
        <v>28118.621620873168</v>
      </c>
    </row>
    <row r="5885" spans="2:5" x14ac:dyDescent="0.25">
      <c r="B5885" s="15">
        <v>5882</v>
      </c>
      <c r="C5885" s="20">
        <v>34680.028332299851</v>
      </c>
      <c r="D5885" s="20">
        <v>34680.028332299851</v>
      </c>
      <c r="E5885" s="17">
        <v>108978.22340224599</v>
      </c>
    </row>
    <row r="5886" spans="2:5" x14ac:dyDescent="0.25">
      <c r="B5886" s="15">
        <v>5883</v>
      </c>
      <c r="C5886" s="20">
        <v>30276.928752319796</v>
      </c>
      <c r="D5886" s="20">
        <v>30276.928752319796</v>
      </c>
      <c r="E5886" s="17">
        <v>25754.932315942264</v>
      </c>
    </row>
    <row r="5887" spans="2:5" x14ac:dyDescent="0.25">
      <c r="B5887" s="15">
        <v>5884</v>
      </c>
      <c r="C5887" s="20">
        <v>28937.570673343154</v>
      </c>
      <c r="D5887" s="20">
        <v>28937.570673343154</v>
      </c>
      <c r="E5887" s="17">
        <v>29729.521094723372</v>
      </c>
    </row>
    <row r="5888" spans="2:5" x14ac:dyDescent="0.25">
      <c r="B5888" s="15">
        <v>5885</v>
      </c>
      <c r="C5888" s="20">
        <v>40898.69829256949</v>
      </c>
      <c r="D5888" s="20">
        <v>40898.69829256949</v>
      </c>
      <c r="E5888" s="17">
        <v>39555.848041777936</v>
      </c>
    </row>
    <row r="5889" spans="2:5" x14ac:dyDescent="0.25">
      <c r="B5889" s="15">
        <v>5886</v>
      </c>
      <c r="C5889" s="20">
        <v>42591.426857404629</v>
      </c>
      <c r="D5889" s="20">
        <v>42591.426857404629</v>
      </c>
      <c r="E5889" s="17">
        <v>32859.116957658989</v>
      </c>
    </row>
    <row r="5890" spans="2:5" x14ac:dyDescent="0.25">
      <c r="B5890" s="15">
        <v>5887</v>
      </c>
      <c r="C5890" s="20">
        <v>49794.868248568608</v>
      </c>
      <c r="D5890" s="20">
        <v>49794.868248568608</v>
      </c>
      <c r="E5890" s="17">
        <v>39908.087487252109</v>
      </c>
    </row>
    <row r="5891" spans="2:5" x14ac:dyDescent="0.25">
      <c r="B5891" s="15">
        <v>5888</v>
      </c>
      <c r="C5891" s="20">
        <v>43503.645281776997</v>
      </c>
      <c r="D5891" s="20">
        <v>43503.645281776997</v>
      </c>
      <c r="E5891" s="17">
        <v>72208.109335633882</v>
      </c>
    </row>
    <row r="5892" spans="2:5" x14ac:dyDescent="0.25">
      <c r="B5892" s="15">
        <v>5889</v>
      </c>
      <c r="C5892" s="20">
        <v>44174.936348856529</v>
      </c>
      <c r="D5892" s="20">
        <v>44174.936348856529</v>
      </c>
      <c r="E5892" s="17">
        <v>86784.827298846823</v>
      </c>
    </row>
    <row r="5893" spans="2:5" x14ac:dyDescent="0.25">
      <c r="B5893" s="15">
        <v>5890</v>
      </c>
      <c r="C5893" s="20">
        <v>32056.75990153864</v>
      </c>
      <c r="D5893" s="20">
        <v>32056.75990153864</v>
      </c>
      <c r="E5893" s="17">
        <v>32138.607162860484</v>
      </c>
    </row>
    <row r="5894" spans="2:5" x14ac:dyDescent="0.25">
      <c r="B5894" s="15">
        <v>5891</v>
      </c>
      <c r="C5894" s="20">
        <v>30772.839999298234</v>
      </c>
      <c r="D5894" s="20">
        <v>30772.839999298234</v>
      </c>
      <c r="E5894" s="17">
        <v>33037.007430935657</v>
      </c>
    </row>
    <row r="5895" spans="2:5" x14ac:dyDescent="0.25">
      <c r="B5895" s="15">
        <v>5892</v>
      </c>
      <c r="C5895" s="20">
        <v>54922.855938281769</v>
      </c>
      <c r="D5895" s="20">
        <v>54922.855938281769</v>
      </c>
      <c r="E5895" s="17">
        <v>50629.597611552883</v>
      </c>
    </row>
    <row r="5896" spans="2:5" x14ac:dyDescent="0.25">
      <c r="B5896" s="15">
        <v>5893</v>
      </c>
      <c r="C5896" s="20">
        <v>41816.553082531216</v>
      </c>
      <c r="D5896" s="20">
        <v>41816.553082531216</v>
      </c>
      <c r="E5896" s="17">
        <v>50201.385674567915</v>
      </c>
    </row>
    <row r="5897" spans="2:5" x14ac:dyDescent="0.25">
      <c r="B5897" s="15">
        <v>5894</v>
      </c>
      <c r="C5897" s="20">
        <v>37943.090125665105</v>
      </c>
      <c r="D5897" s="20">
        <v>37943.090125665105</v>
      </c>
      <c r="E5897" s="17">
        <v>48744.461121225868</v>
      </c>
    </row>
    <row r="5898" spans="2:5" x14ac:dyDescent="0.25">
      <c r="B5898" s="15">
        <v>5895</v>
      </c>
      <c r="C5898" s="20">
        <v>65116.320553809986</v>
      </c>
      <c r="D5898" s="20">
        <v>65116.320553809986</v>
      </c>
      <c r="E5898" s="17">
        <v>70459.37315115254</v>
      </c>
    </row>
    <row r="5899" spans="2:5" x14ac:dyDescent="0.25">
      <c r="B5899" s="15">
        <v>5896</v>
      </c>
      <c r="C5899" s="20">
        <v>45314.096105351644</v>
      </c>
      <c r="D5899" s="20">
        <v>45314.096105351644</v>
      </c>
      <c r="E5899" s="17">
        <v>26336.9950809771</v>
      </c>
    </row>
    <row r="5900" spans="2:5" x14ac:dyDescent="0.25">
      <c r="B5900" s="15">
        <v>5897</v>
      </c>
      <c r="C5900" s="20">
        <v>37437.556639867813</v>
      </c>
      <c r="D5900" s="20">
        <v>37437.556639867813</v>
      </c>
      <c r="E5900" s="17">
        <v>36486.960200108275</v>
      </c>
    </row>
    <row r="5901" spans="2:5" x14ac:dyDescent="0.25">
      <c r="B5901" s="15">
        <v>5898</v>
      </c>
      <c r="C5901" s="20">
        <v>39341.504922997177</v>
      </c>
      <c r="D5901" s="20">
        <v>39341.504922997177</v>
      </c>
      <c r="E5901" s="17">
        <v>30512.236708419066</v>
      </c>
    </row>
    <row r="5902" spans="2:5" x14ac:dyDescent="0.25">
      <c r="B5902" s="15">
        <v>5899</v>
      </c>
      <c r="C5902" s="20">
        <v>35143.626501264705</v>
      </c>
      <c r="D5902" s="20">
        <v>35143.626501264705</v>
      </c>
      <c r="E5902" s="17">
        <v>38596.253291929686</v>
      </c>
    </row>
    <row r="5903" spans="2:5" x14ac:dyDescent="0.25">
      <c r="B5903" s="15">
        <v>5900</v>
      </c>
      <c r="C5903" s="20">
        <v>30096.220437802724</v>
      </c>
      <c r="D5903" s="20">
        <v>30096.220437802724</v>
      </c>
      <c r="E5903" s="17">
        <v>52135.868233135858</v>
      </c>
    </row>
    <row r="5904" spans="2:5" x14ac:dyDescent="0.25">
      <c r="B5904" s="15">
        <v>5901</v>
      </c>
      <c r="C5904" s="20">
        <v>34868.104438992334</v>
      </c>
      <c r="D5904" s="20">
        <v>34868.104438992334</v>
      </c>
      <c r="E5904" s="17">
        <v>22184.722361078566</v>
      </c>
    </row>
    <row r="5905" spans="2:5" x14ac:dyDescent="0.25">
      <c r="B5905" s="15">
        <v>5902</v>
      </c>
      <c r="C5905" s="20">
        <v>31472.248192365467</v>
      </c>
      <c r="D5905" s="20">
        <v>31472.248192365467</v>
      </c>
      <c r="E5905" s="17">
        <v>80760.997230177003</v>
      </c>
    </row>
    <row r="5906" spans="2:5" x14ac:dyDescent="0.25">
      <c r="B5906" s="15">
        <v>5903</v>
      </c>
      <c r="C5906" s="20">
        <v>38086.003278635973</v>
      </c>
      <c r="D5906" s="20">
        <v>38086.003278635973</v>
      </c>
      <c r="E5906" s="17">
        <v>30406.069627466222</v>
      </c>
    </row>
    <row r="5907" spans="2:5" x14ac:dyDescent="0.25">
      <c r="B5907" s="15">
        <v>5904</v>
      </c>
      <c r="C5907" s="20">
        <v>44870.612932120668</v>
      </c>
      <c r="D5907" s="20">
        <v>44870.612932120668</v>
      </c>
      <c r="E5907" s="17">
        <v>22836.800964771173</v>
      </c>
    </row>
    <row r="5908" spans="2:5" x14ac:dyDescent="0.25">
      <c r="B5908" s="15">
        <v>5905</v>
      </c>
      <c r="C5908" s="20">
        <v>33993.679669382982</v>
      </c>
      <c r="D5908" s="20">
        <v>33993.679669382982</v>
      </c>
      <c r="E5908" s="17">
        <v>24431.166898356885</v>
      </c>
    </row>
    <row r="5909" spans="2:5" x14ac:dyDescent="0.25">
      <c r="B5909" s="15">
        <v>5906</v>
      </c>
      <c r="C5909" s="20">
        <v>47296.319542873258</v>
      </c>
      <c r="D5909" s="20">
        <v>47296.319542873258</v>
      </c>
      <c r="E5909" s="17">
        <v>27767.624570611926</v>
      </c>
    </row>
    <row r="5910" spans="2:5" x14ac:dyDescent="0.25">
      <c r="B5910" s="15">
        <v>5907</v>
      </c>
      <c r="C5910" s="20">
        <v>56482.846774603568</v>
      </c>
      <c r="D5910" s="20">
        <v>56482.846774603568</v>
      </c>
      <c r="E5910" s="17">
        <v>18722.312424900436</v>
      </c>
    </row>
    <row r="5911" spans="2:5" x14ac:dyDescent="0.25">
      <c r="B5911" s="15">
        <v>5908</v>
      </c>
      <c r="C5911" s="20">
        <v>43204.30295807236</v>
      </c>
      <c r="D5911" s="20">
        <v>43204.30295807236</v>
      </c>
      <c r="E5911" s="17">
        <v>28589.522382253923</v>
      </c>
    </row>
    <row r="5912" spans="2:5" x14ac:dyDescent="0.25">
      <c r="B5912" s="15">
        <v>5909</v>
      </c>
      <c r="C5912" s="20">
        <v>32499.267310293206</v>
      </c>
      <c r="D5912" s="20">
        <v>32499.267310293206</v>
      </c>
      <c r="E5912" s="17">
        <v>27429.631186702693</v>
      </c>
    </row>
    <row r="5913" spans="2:5" x14ac:dyDescent="0.25">
      <c r="B5913" s="15">
        <v>5910</v>
      </c>
      <c r="C5913" s="20">
        <v>44564.885363737216</v>
      </c>
      <c r="D5913" s="20">
        <v>44564.885363737216</v>
      </c>
      <c r="E5913" s="17">
        <v>21213.374238487282</v>
      </c>
    </row>
    <row r="5914" spans="2:5" x14ac:dyDescent="0.25">
      <c r="B5914" s="15">
        <v>5911</v>
      </c>
      <c r="C5914" s="20">
        <v>45122.949958382145</v>
      </c>
      <c r="D5914" s="20">
        <v>45122.949958382145</v>
      </c>
      <c r="E5914" s="17">
        <v>34684.062583234845</v>
      </c>
    </row>
    <row r="5915" spans="2:5" x14ac:dyDescent="0.25">
      <c r="B5915" s="15">
        <v>5912</v>
      </c>
      <c r="C5915" s="20">
        <v>37716.635931393284</v>
      </c>
      <c r="D5915" s="20">
        <v>37716.635931393284</v>
      </c>
      <c r="E5915" s="17">
        <v>85538.522010607456</v>
      </c>
    </row>
    <row r="5916" spans="2:5" x14ac:dyDescent="0.25">
      <c r="B5916" s="15">
        <v>5913</v>
      </c>
      <c r="C5916" s="20">
        <v>39346.633520828022</v>
      </c>
      <c r="D5916" s="20">
        <v>39346.633520828022</v>
      </c>
      <c r="E5916" s="17">
        <v>24713.914444687089</v>
      </c>
    </row>
    <row r="5917" spans="2:5" x14ac:dyDescent="0.25">
      <c r="B5917" s="15">
        <v>5914</v>
      </c>
      <c r="C5917" s="20">
        <v>55498.203968141752</v>
      </c>
      <c r="D5917" s="20">
        <v>55498.203968141752</v>
      </c>
      <c r="E5917" s="17">
        <v>94105.21485427978</v>
      </c>
    </row>
    <row r="5918" spans="2:5" x14ac:dyDescent="0.25">
      <c r="B5918" s="15">
        <v>5915</v>
      </c>
      <c r="C5918" s="20">
        <v>38505.580343666668</v>
      </c>
      <c r="D5918" s="20">
        <v>38505.580343666668</v>
      </c>
      <c r="E5918" s="17">
        <v>30893.348138119822</v>
      </c>
    </row>
    <row r="5919" spans="2:5" x14ac:dyDescent="0.25">
      <c r="B5919" s="15">
        <v>5916</v>
      </c>
      <c r="C5919" s="20">
        <v>44614.687389547158</v>
      </c>
      <c r="D5919" s="20">
        <v>44614.687389547158</v>
      </c>
      <c r="E5919" s="17">
        <v>41380.227311149014</v>
      </c>
    </row>
    <row r="5920" spans="2:5" x14ac:dyDescent="0.25">
      <c r="B5920" s="15">
        <v>5917</v>
      </c>
      <c r="C5920" s="20">
        <v>39971.930487755257</v>
      </c>
      <c r="D5920" s="20">
        <v>39971.930487755257</v>
      </c>
      <c r="E5920" s="17">
        <v>37861.639249802618</v>
      </c>
    </row>
    <row r="5921" spans="2:5" x14ac:dyDescent="0.25">
      <c r="B5921" s="15">
        <v>5918</v>
      </c>
      <c r="C5921" s="20">
        <v>32498.538704591509</v>
      </c>
      <c r="D5921" s="20">
        <v>32498.538704591509</v>
      </c>
      <c r="E5921" s="17">
        <v>41981.551942700768</v>
      </c>
    </row>
    <row r="5922" spans="2:5" x14ac:dyDescent="0.25">
      <c r="B5922" s="15">
        <v>5919</v>
      </c>
      <c r="C5922" s="20">
        <v>41010.217639259296</v>
      </c>
      <c r="D5922" s="20">
        <v>41010.217639259296</v>
      </c>
      <c r="E5922" s="17">
        <v>33191.443691851207</v>
      </c>
    </row>
    <row r="5923" spans="2:5" x14ac:dyDescent="0.25">
      <c r="B5923" s="15">
        <v>5920</v>
      </c>
      <c r="C5923" s="20">
        <v>40419.317667277755</v>
      </c>
      <c r="D5923" s="20">
        <v>40419.317667277755</v>
      </c>
      <c r="E5923" s="17">
        <v>73396.042571223938</v>
      </c>
    </row>
    <row r="5924" spans="2:5" x14ac:dyDescent="0.25">
      <c r="B5924" s="15">
        <v>5921</v>
      </c>
      <c r="C5924" s="20">
        <v>48560.301408765721</v>
      </c>
      <c r="D5924" s="20">
        <v>48560.301408765721</v>
      </c>
      <c r="E5924" s="17">
        <v>24028.063102357384</v>
      </c>
    </row>
    <row r="5925" spans="2:5" x14ac:dyDescent="0.25">
      <c r="B5925" s="15">
        <v>5922</v>
      </c>
      <c r="C5925" s="20">
        <v>36496.204875553958</v>
      </c>
      <c r="D5925" s="20">
        <v>36496.204875553958</v>
      </c>
      <c r="E5925" s="17">
        <v>32470.32101928474</v>
      </c>
    </row>
    <row r="5926" spans="2:5" x14ac:dyDescent="0.25">
      <c r="B5926" s="15">
        <v>5923</v>
      </c>
      <c r="C5926" s="20">
        <v>54569.549097053125</v>
      </c>
      <c r="D5926" s="20">
        <v>54569.549097053125</v>
      </c>
      <c r="E5926" s="17">
        <v>37113.226541678472</v>
      </c>
    </row>
    <row r="5927" spans="2:5" x14ac:dyDescent="0.25">
      <c r="B5927" s="15">
        <v>5924</v>
      </c>
      <c r="C5927" s="20">
        <v>49307.196032607499</v>
      </c>
      <c r="D5927" s="20">
        <v>49307.196032607499</v>
      </c>
      <c r="E5927" s="17">
        <v>25866.773305085306</v>
      </c>
    </row>
    <row r="5928" spans="2:5" x14ac:dyDescent="0.25">
      <c r="B5928" s="15">
        <v>5925</v>
      </c>
      <c r="C5928" s="20">
        <v>38038.270402710456</v>
      </c>
      <c r="D5928" s="20">
        <v>38038.270402710456</v>
      </c>
      <c r="E5928" s="17">
        <v>33234.331675988033</v>
      </c>
    </row>
    <row r="5929" spans="2:5" x14ac:dyDescent="0.25">
      <c r="B5929" s="15">
        <v>5926</v>
      </c>
      <c r="C5929" s="20">
        <v>47128.103274268768</v>
      </c>
      <c r="D5929" s="20">
        <v>47128.103274268768</v>
      </c>
      <c r="E5929" s="17">
        <v>38062.987722785154</v>
      </c>
    </row>
    <row r="5930" spans="2:5" x14ac:dyDescent="0.25">
      <c r="B5930" s="15">
        <v>5927</v>
      </c>
      <c r="C5930" s="20">
        <v>32935.169618888423</v>
      </c>
      <c r="D5930" s="20">
        <v>32935.169618888423</v>
      </c>
      <c r="E5930" s="17">
        <v>30720.407178815531</v>
      </c>
    </row>
    <row r="5931" spans="2:5" x14ac:dyDescent="0.25">
      <c r="B5931" s="15">
        <v>5928</v>
      </c>
      <c r="C5931" s="20">
        <v>39501.919810864987</v>
      </c>
      <c r="D5931" s="20">
        <v>39501.919810864987</v>
      </c>
      <c r="E5931" s="17">
        <v>45689.204506073918</v>
      </c>
    </row>
    <row r="5932" spans="2:5" x14ac:dyDescent="0.25">
      <c r="B5932" s="15">
        <v>5929</v>
      </c>
      <c r="C5932" s="20">
        <v>61724.024339772957</v>
      </c>
      <c r="D5932" s="20">
        <v>61724.024339772957</v>
      </c>
      <c r="E5932" s="17">
        <v>21167.882204776157</v>
      </c>
    </row>
    <row r="5933" spans="2:5" x14ac:dyDescent="0.25">
      <c r="B5933" s="15">
        <v>5930</v>
      </c>
      <c r="C5933" s="20">
        <v>43476.874467180547</v>
      </c>
      <c r="D5933" s="20">
        <v>43476.874467180547</v>
      </c>
      <c r="E5933" s="17">
        <v>31074.495163585445</v>
      </c>
    </row>
    <row r="5934" spans="2:5" x14ac:dyDescent="0.25">
      <c r="B5934" s="15">
        <v>5931</v>
      </c>
      <c r="C5934" s="20">
        <v>37890.385140879393</v>
      </c>
      <c r="D5934" s="20">
        <v>37890.385140879393</v>
      </c>
      <c r="E5934" s="17">
        <v>73769.017449126957</v>
      </c>
    </row>
    <row r="5935" spans="2:5" x14ac:dyDescent="0.25">
      <c r="B5935" s="15">
        <v>5932</v>
      </c>
      <c r="C5935" s="20">
        <v>32454.689301898856</v>
      </c>
      <c r="D5935" s="20">
        <v>32454.689301898856</v>
      </c>
      <c r="E5935" s="17">
        <v>26768.413067659476</v>
      </c>
    </row>
    <row r="5936" spans="2:5" x14ac:dyDescent="0.25">
      <c r="B5936" s="15">
        <v>5933</v>
      </c>
      <c r="C5936" s="20">
        <v>45887.91796137597</v>
      </c>
      <c r="D5936" s="20">
        <v>45887.91796137597</v>
      </c>
      <c r="E5936" s="17">
        <v>124436.03287289929</v>
      </c>
    </row>
    <row r="5937" spans="2:5" x14ac:dyDescent="0.25">
      <c r="B5937" s="15">
        <v>5934</v>
      </c>
      <c r="C5937" s="20">
        <v>50947.748634387026</v>
      </c>
      <c r="D5937" s="20">
        <v>50947.748634387026</v>
      </c>
      <c r="E5937" s="17">
        <v>23867.596325162736</v>
      </c>
    </row>
    <row r="5938" spans="2:5" x14ac:dyDescent="0.25">
      <c r="B5938" s="15">
        <v>5935</v>
      </c>
      <c r="C5938" s="20">
        <v>35832.628059532632</v>
      </c>
      <c r="D5938" s="20">
        <v>35832.628059532632</v>
      </c>
      <c r="E5938" s="17">
        <v>82204.142259638975</v>
      </c>
    </row>
    <row r="5939" spans="2:5" x14ac:dyDescent="0.25">
      <c r="B5939" s="15">
        <v>5936</v>
      </c>
      <c r="C5939" s="20">
        <v>35183.859366727345</v>
      </c>
      <c r="D5939" s="20">
        <v>35183.859366727345</v>
      </c>
      <c r="E5939" s="17">
        <v>27661.246965005084</v>
      </c>
    </row>
    <row r="5940" spans="2:5" x14ac:dyDescent="0.25">
      <c r="B5940" s="15">
        <v>5937</v>
      </c>
      <c r="C5940" s="20">
        <v>34668.525530825747</v>
      </c>
      <c r="D5940" s="20">
        <v>34668.525530825747</v>
      </c>
      <c r="E5940" s="17">
        <v>18087.950201989475</v>
      </c>
    </row>
    <row r="5941" spans="2:5" x14ac:dyDescent="0.25">
      <c r="B5941" s="15">
        <v>5938</v>
      </c>
      <c r="C5941" s="20">
        <v>33293.031341984053</v>
      </c>
      <c r="D5941" s="20">
        <v>33293.031341984053</v>
      </c>
      <c r="E5941" s="17">
        <v>66427.110669312446</v>
      </c>
    </row>
    <row r="5942" spans="2:5" x14ac:dyDescent="0.25">
      <c r="B5942" s="15">
        <v>5939</v>
      </c>
      <c r="C5942" s="20">
        <v>49622.699233274398</v>
      </c>
      <c r="D5942" s="20">
        <v>49622.699233274398</v>
      </c>
      <c r="E5942" s="17">
        <v>28403.030246311569</v>
      </c>
    </row>
    <row r="5943" spans="2:5" x14ac:dyDescent="0.25">
      <c r="B5943" s="15">
        <v>5940</v>
      </c>
      <c r="C5943" s="20">
        <v>40692.201668825284</v>
      </c>
      <c r="D5943" s="20">
        <v>40692.201668825284</v>
      </c>
      <c r="E5943" s="17">
        <v>24254.101275361514</v>
      </c>
    </row>
    <row r="5944" spans="2:5" x14ac:dyDescent="0.25">
      <c r="B5944" s="15">
        <v>5941</v>
      </c>
      <c r="C5944" s="20">
        <v>29659.159447663362</v>
      </c>
      <c r="D5944" s="20">
        <v>29659.159447663362</v>
      </c>
      <c r="E5944" s="17">
        <v>32510.792078544273</v>
      </c>
    </row>
    <row r="5945" spans="2:5" x14ac:dyDescent="0.25">
      <c r="B5945" s="15">
        <v>5942</v>
      </c>
      <c r="C5945" s="20">
        <v>37914.703787791361</v>
      </c>
      <c r="D5945" s="20">
        <v>37914.703787791361</v>
      </c>
      <c r="E5945" s="17">
        <v>21054.619538536819</v>
      </c>
    </row>
    <row r="5946" spans="2:5" x14ac:dyDescent="0.25">
      <c r="B5946" s="15">
        <v>5943</v>
      </c>
      <c r="C5946" s="20">
        <v>28964.814470872981</v>
      </c>
      <c r="D5946" s="20">
        <v>28964.814470872981</v>
      </c>
      <c r="E5946" s="17">
        <v>23332.768191622428</v>
      </c>
    </row>
    <row r="5947" spans="2:5" x14ac:dyDescent="0.25">
      <c r="B5947" s="15">
        <v>5944</v>
      </c>
      <c r="C5947" s="20">
        <v>38931.485048737719</v>
      </c>
      <c r="D5947" s="20">
        <v>38931.485048737719</v>
      </c>
      <c r="E5947" s="17">
        <v>104824.28712634539</v>
      </c>
    </row>
    <row r="5948" spans="2:5" x14ac:dyDescent="0.25">
      <c r="B5948" s="15">
        <v>5945</v>
      </c>
      <c r="C5948" s="20">
        <v>40247.819680730885</v>
      </c>
      <c r="D5948" s="20">
        <v>40247.819680730885</v>
      </c>
      <c r="E5948" s="17">
        <v>78752.601003236196</v>
      </c>
    </row>
    <row r="5949" spans="2:5" x14ac:dyDescent="0.25">
      <c r="B5949" s="15">
        <v>5946</v>
      </c>
      <c r="C5949" s="20">
        <v>60653.726695382029</v>
      </c>
      <c r="D5949" s="20">
        <v>60653.726695382029</v>
      </c>
      <c r="E5949" s="17">
        <v>34984.659865139285</v>
      </c>
    </row>
    <row r="5950" spans="2:5" x14ac:dyDescent="0.25">
      <c r="B5950" s="15">
        <v>5947</v>
      </c>
      <c r="C5950" s="20">
        <v>28277.814877534685</v>
      </c>
      <c r="D5950" s="20">
        <v>28277.814877534685</v>
      </c>
      <c r="E5950" s="17">
        <v>34304.07858558256</v>
      </c>
    </row>
    <row r="5951" spans="2:5" x14ac:dyDescent="0.25">
      <c r="B5951" s="15">
        <v>5948</v>
      </c>
      <c r="C5951" s="20">
        <v>51805.548502942198</v>
      </c>
      <c r="D5951" s="20">
        <v>51805.548502942198</v>
      </c>
      <c r="E5951" s="17">
        <v>50934.285097396598</v>
      </c>
    </row>
    <row r="5952" spans="2:5" x14ac:dyDescent="0.25">
      <c r="B5952" s="15">
        <v>5949</v>
      </c>
      <c r="C5952" s="20">
        <v>50112.778645011065</v>
      </c>
      <c r="D5952" s="20">
        <v>50112.778645011065</v>
      </c>
      <c r="E5952" s="17">
        <v>22182.149408765847</v>
      </c>
    </row>
    <row r="5953" spans="2:5" x14ac:dyDescent="0.25">
      <c r="B5953" s="15">
        <v>5950</v>
      </c>
      <c r="C5953" s="20">
        <v>30664.749135594971</v>
      </c>
      <c r="D5953" s="20">
        <v>30664.749135594971</v>
      </c>
      <c r="E5953" s="17">
        <v>29452.282714071604</v>
      </c>
    </row>
    <row r="5954" spans="2:5" x14ac:dyDescent="0.25">
      <c r="B5954" s="15">
        <v>5951</v>
      </c>
      <c r="C5954" s="20">
        <v>44737.647623060286</v>
      </c>
      <c r="D5954" s="20">
        <v>44737.647623060286</v>
      </c>
      <c r="E5954" s="17">
        <v>38356.325017768038</v>
      </c>
    </row>
    <row r="5955" spans="2:5" x14ac:dyDescent="0.25">
      <c r="B5955" s="15">
        <v>5952</v>
      </c>
      <c r="C5955" s="20">
        <v>46881.889696651968</v>
      </c>
      <c r="D5955" s="20">
        <v>46881.889696651968</v>
      </c>
      <c r="E5955" s="17">
        <v>83085.571401591238</v>
      </c>
    </row>
    <row r="5956" spans="2:5" x14ac:dyDescent="0.25">
      <c r="B5956" s="15">
        <v>5953</v>
      </c>
      <c r="C5956" s="20">
        <v>41097.329765784183</v>
      </c>
      <c r="D5956" s="20">
        <v>41097.329765784183</v>
      </c>
      <c r="E5956" s="17">
        <v>29228.295334987379</v>
      </c>
    </row>
    <row r="5957" spans="2:5" x14ac:dyDescent="0.25">
      <c r="B5957" s="15">
        <v>5954</v>
      </c>
      <c r="C5957" s="20">
        <v>33993.032995481022</v>
      </c>
      <c r="D5957" s="20">
        <v>33993.032995481022</v>
      </c>
      <c r="E5957" s="17">
        <v>28965.082912157122</v>
      </c>
    </row>
    <row r="5958" spans="2:5" x14ac:dyDescent="0.25">
      <c r="B5958" s="15">
        <v>5955</v>
      </c>
      <c r="C5958" s="20">
        <v>43813.728174388132</v>
      </c>
      <c r="D5958" s="20">
        <v>43813.728174388132</v>
      </c>
      <c r="E5958" s="17">
        <v>23840.873183109787</v>
      </c>
    </row>
    <row r="5959" spans="2:5" x14ac:dyDescent="0.25">
      <c r="B5959" s="15">
        <v>5956</v>
      </c>
      <c r="C5959" s="20">
        <v>48693.59559699551</v>
      </c>
      <c r="D5959" s="20">
        <v>48693.59559699551</v>
      </c>
      <c r="E5959" s="17">
        <v>28166.229845147893</v>
      </c>
    </row>
    <row r="5960" spans="2:5" x14ac:dyDescent="0.25">
      <c r="B5960" s="15">
        <v>5957</v>
      </c>
      <c r="C5960" s="20">
        <v>42930.39402184292</v>
      </c>
      <c r="D5960" s="20">
        <v>42930.39402184292</v>
      </c>
      <c r="E5960" s="17">
        <v>33656.911882341497</v>
      </c>
    </row>
    <row r="5961" spans="2:5" x14ac:dyDescent="0.25">
      <c r="B5961" s="15">
        <v>5958</v>
      </c>
      <c r="C5961" s="20">
        <v>41508.670291830334</v>
      </c>
      <c r="D5961" s="20">
        <v>41508.670291830334</v>
      </c>
      <c r="E5961" s="17">
        <v>22057.829629432683</v>
      </c>
    </row>
    <row r="5962" spans="2:5" x14ac:dyDescent="0.25">
      <c r="B5962" s="15">
        <v>5959</v>
      </c>
      <c r="C5962" s="20">
        <v>52165.068703251927</v>
      </c>
      <c r="D5962" s="20">
        <v>52165.068703251927</v>
      </c>
      <c r="E5962" s="17">
        <v>29830.653116875979</v>
      </c>
    </row>
    <row r="5963" spans="2:5" x14ac:dyDescent="0.25">
      <c r="B5963" s="15">
        <v>5960</v>
      </c>
      <c r="C5963" s="20">
        <v>35471.288468508144</v>
      </c>
      <c r="D5963" s="20">
        <v>35471.288468508144</v>
      </c>
      <c r="E5963" s="17">
        <v>51820.013757521207</v>
      </c>
    </row>
    <row r="5964" spans="2:5" x14ac:dyDescent="0.25">
      <c r="B5964" s="15">
        <v>5961</v>
      </c>
      <c r="C5964" s="20">
        <v>38805.640057816097</v>
      </c>
      <c r="D5964" s="20">
        <v>38805.640057816097</v>
      </c>
      <c r="E5964" s="17">
        <v>43524.366720316386</v>
      </c>
    </row>
    <row r="5965" spans="2:5" x14ac:dyDescent="0.25">
      <c r="B5965" s="15">
        <v>5962</v>
      </c>
      <c r="C5965" s="20">
        <v>43201.455317756765</v>
      </c>
      <c r="D5965" s="20">
        <v>43201.455317756765</v>
      </c>
      <c r="E5965" s="17">
        <v>48312.272773263336</v>
      </c>
    </row>
    <row r="5966" spans="2:5" x14ac:dyDescent="0.25">
      <c r="B5966" s="15">
        <v>5963</v>
      </c>
      <c r="C5966" s="20">
        <v>40940.907003659559</v>
      </c>
      <c r="D5966" s="20">
        <v>40940.907003659559</v>
      </c>
      <c r="E5966" s="17">
        <v>29869.739488955485</v>
      </c>
    </row>
    <row r="5967" spans="2:5" x14ac:dyDescent="0.25">
      <c r="B5967" s="15">
        <v>5964</v>
      </c>
      <c r="C5967" s="20">
        <v>29514.186034280065</v>
      </c>
      <c r="D5967" s="20">
        <v>29514.186034280065</v>
      </c>
      <c r="E5967" s="17">
        <v>48140.827063246557</v>
      </c>
    </row>
    <row r="5968" spans="2:5" x14ac:dyDescent="0.25">
      <c r="B5968" s="15">
        <v>5965</v>
      </c>
      <c r="C5968" s="20">
        <v>45436.209235676361</v>
      </c>
      <c r="D5968" s="20">
        <v>45436.209235676361</v>
      </c>
      <c r="E5968" s="17">
        <v>37136.197729433356</v>
      </c>
    </row>
    <row r="5969" spans="2:5" x14ac:dyDescent="0.25">
      <c r="B5969" s="15">
        <v>5966</v>
      </c>
      <c r="C5969" s="20">
        <v>43998.595989896174</v>
      </c>
      <c r="D5969" s="20">
        <v>43998.595989896174</v>
      </c>
      <c r="E5969" s="17">
        <v>36838.344288607113</v>
      </c>
    </row>
    <row r="5970" spans="2:5" x14ac:dyDescent="0.25">
      <c r="B5970" s="15">
        <v>5967</v>
      </c>
      <c r="C5970" s="20">
        <v>62658.01975007476</v>
      </c>
      <c r="D5970" s="20">
        <v>62658.01975007476</v>
      </c>
      <c r="E5970" s="17">
        <v>48254.809804508157</v>
      </c>
    </row>
    <row r="5971" spans="2:5" x14ac:dyDescent="0.25">
      <c r="B5971" s="15">
        <v>5968</v>
      </c>
      <c r="C5971" s="20">
        <v>43183.988027853775</v>
      </c>
      <c r="D5971" s="20">
        <v>43183.988027853775</v>
      </c>
      <c r="E5971" s="17">
        <v>32653.267610856463</v>
      </c>
    </row>
    <row r="5972" spans="2:5" x14ac:dyDescent="0.25">
      <c r="B5972" s="15">
        <v>5969</v>
      </c>
      <c r="C5972" s="20">
        <v>49948.308313802532</v>
      </c>
      <c r="D5972" s="20">
        <v>49948.308313802532</v>
      </c>
      <c r="E5972" s="17">
        <v>32813.395127292199</v>
      </c>
    </row>
    <row r="5973" spans="2:5" x14ac:dyDescent="0.25">
      <c r="B5973" s="15">
        <v>5970</v>
      </c>
      <c r="C5973" s="20">
        <v>43107.435457413318</v>
      </c>
      <c r="D5973" s="20">
        <v>43107.435457413318</v>
      </c>
      <c r="E5973" s="17">
        <v>30538.189549917919</v>
      </c>
    </row>
    <row r="5974" spans="2:5" x14ac:dyDescent="0.25">
      <c r="B5974" s="15">
        <v>5971</v>
      </c>
      <c r="C5974" s="20">
        <v>46967.927540901088</v>
      </c>
      <c r="D5974" s="20">
        <v>46967.927540901088</v>
      </c>
      <c r="E5974" s="17">
        <v>30871.385803269426</v>
      </c>
    </row>
    <row r="5975" spans="2:5" x14ac:dyDescent="0.25">
      <c r="B5975" s="15">
        <v>5972</v>
      </c>
      <c r="C5975" s="20">
        <v>35751.559828288431</v>
      </c>
      <c r="D5975" s="20">
        <v>35751.559828288431</v>
      </c>
      <c r="E5975" s="17">
        <v>54080.56075507254</v>
      </c>
    </row>
    <row r="5976" spans="2:5" x14ac:dyDescent="0.25">
      <c r="B5976" s="15">
        <v>5973</v>
      </c>
      <c r="C5976" s="20">
        <v>38211.375460378898</v>
      </c>
      <c r="D5976" s="20">
        <v>38211.375460378898</v>
      </c>
      <c r="E5976" s="17">
        <v>36175.30051089562</v>
      </c>
    </row>
    <row r="5977" spans="2:5" x14ac:dyDescent="0.25">
      <c r="B5977" s="15">
        <v>5974</v>
      </c>
      <c r="C5977" s="20">
        <v>45213.670736791617</v>
      </c>
      <c r="D5977" s="20">
        <v>45213.670736791617</v>
      </c>
      <c r="E5977" s="17">
        <v>37505.360091857161</v>
      </c>
    </row>
    <row r="5978" spans="2:5" x14ac:dyDescent="0.25">
      <c r="B5978" s="15">
        <v>5975</v>
      </c>
      <c r="C5978" s="20">
        <v>53445.00505478237</v>
      </c>
      <c r="D5978" s="20">
        <v>53445.00505478237</v>
      </c>
      <c r="E5978" s="17">
        <v>89548.031561478827</v>
      </c>
    </row>
    <row r="5979" spans="2:5" x14ac:dyDescent="0.25">
      <c r="B5979" s="15">
        <v>5976</v>
      </c>
      <c r="C5979" s="20">
        <v>25094.878325476948</v>
      </c>
      <c r="D5979" s="20">
        <v>25094.878325476948</v>
      </c>
      <c r="E5979" s="17">
        <v>60805.080872497376</v>
      </c>
    </row>
    <row r="5980" spans="2:5" x14ac:dyDescent="0.25">
      <c r="B5980" s="15">
        <v>5977</v>
      </c>
      <c r="C5980" s="20">
        <v>35565.215219260826</v>
      </c>
      <c r="D5980" s="20">
        <v>35565.215219260826</v>
      </c>
      <c r="E5980" s="17">
        <v>25357.903483650945</v>
      </c>
    </row>
    <row r="5981" spans="2:5" x14ac:dyDescent="0.25">
      <c r="B5981" s="15">
        <v>5978</v>
      </c>
      <c r="C5981" s="20">
        <v>35976.055608640439</v>
      </c>
      <c r="D5981" s="20">
        <v>35976.055608640439</v>
      </c>
      <c r="E5981" s="17">
        <v>41675.359458074454</v>
      </c>
    </row>
    <row r="5982" spans="2:5" x14ac:dyDescent="0.25">
      <c r="B5982" s="15">
        <v>5979</v>
      </c>
      <c r="C5982" s="20">
        <v>26946.735603715002</v>
      </c>
      <c r="D5982" s="20">
        <v>26946.735603715002</v>
      </c>
      <c r="E5982" s="17">
        <v>86306.395672339218</v>
      </c>
    </row>
    <row r="5983" spans="2:5" x14ac:dyDescent="0.25">
      <c r="B5983" s="15">
        <v>5980</v>
      </c>
      <c r="C5983" s="20">
        <v>47874.817921758098</v>
      </c>
      <c r="D5983" s="20">
        <v>47874.817921758098</v>
      </c>
      <c r="E5983" s="17">
        <v>98972.307334539553</v>
      </c>
    </row>
    <row r="5984" spans="2:5" x14ac:dyDescent="0.25">
      <c r="B5984" s="15">
        <v>5981</v>
      </c>
      <c r="C5984" s="20">
        <v>45684.271431496039</v>
      </c>
      <c r="D5984" s="20">
        <v>45684.271431496039</v>
      </c>
      <c r="E5984" s="17">
        <v>34795.803145861973</v>
      </c>
    </row>
    <row r="5985" spans="2:5" x14ac:dyDescent="0.25">
      <c r="B5985" s="15">
        <v>5982</v>
      </c>
      <c r="C5985" s="20">
        <v>57806.047990697378</v>
      </c>
      <c r="D5985" s="20">
        <v>57806.047990697378</v>
      </c>
      <c r="E5985" s="17">
        <v>76211.690879261063</v>
      </c>
    </row>
    <row r="5986" spans="2:5" x14ac:dyDescent="0.25">
      <c r="B5986" s="15">
        <v>5983</v>
      </c>
      <c r="C5986" s="20">
        <v>39612.266525938961</v>
      </c>
      <c r="D5986" s="20">
        <v>39612.266525938961</v>
      </c>
      <c r="E5986" s="17">
        <v>96233.86431677558</v>
      </c>
    </row>
    <row r="5987" spans="2:5" x14ac:dyDescent="0.25">
      <c r="B5987" s="15">
        <v>5984</v>
      </c>
      <c r="C5987" s="20">
        <v>33673.642567449533</v>
      </c>
      <c r="D5987" s="20">
        <v>33673.642567449533</v>
      </c>
      <c r="E5987" s="17">
        <v>29660.612991131933</v>
      </c>
    </row>
    <row r="5988" spans="2:5" x14ac:dyDescent="0.25">
      <c r="B5988" s="15">
        <v>5985</v>
      </c>
      <c r="C5988" s="20">
        <v>35202.948230699592</v>
      </c>
      <c r="D5988" s="20">
        <v>35202.948230699592</v>
      </c>
      <c r="E5988" s="17">
        <v>82075.872726740519</v>
      </c>
    </row>
    <row r="5989" spans="2:5" x14ac:dyDescent="0.25">
      <c r="B5989" s="15">
        <v>5986</v>
      </c>
      <c r="C5989" s="20">
        <v>44898.730168265996</v>
      </c>
      <c r="D5989" s="20">
        <v>44898.730168265996</v>
      </c>
      <c r="E5989" s="17">
        <v>70741.30953720276</v>
      </c>
    </row>
    <row r="5990" spans="2:5" x14ac:dyDescent="0.25">
      <c r="B5990" s="15">
        <v>5987</v>
      </c>
      <c r="C5990" s="20">
        <v>45206.010950601776</v>
      </c>
      <c r="D5990" s="20">
        <v>45206.010950601776</v>
      </c>
      <c r="E5990" s="17">
        <v>62364.326535125358</v>
      </c>
    </row>
    <row r="5991" spans="2:5" x14ac:dyDescent="0.25">
      <c r="B5991" s="15">
        <v>5988</v>
      </c>
      <c r="C5991" s="20">
        <v>34823.559899355176</v>
      </c>
      <c r="D5991" s="20">
        <v>34823.559899355176</v>
      </c>
      <c r="E5991" s="17">
        <v>102171.53275812523</v>
      </c>
    </row>
    <row r="5992" spans="2:5" x14ac:dyDescent="0.25">
      <c r="B5992" s="15">
        <v>5989</v>
      </c>
      <c r="C5992" s="20">
        <v>30027.356387758929</v>
      </c>
      <c r="D5992" s="20">
        <v>30027.356387758929</v>
      </c>
      <c r="E5992" s="17">
        <v>36420.534652478942</v>
      </c>
    </row>
    <row r="5993" spans="2:5" x14ac:dyDescent="0.25">
      <c r="B5993" s="15">
        <v>5990</v>
      </c>
      <c r="C5993" s="20">
        <v>33671.070143041776</v>
      </c>
      <c r="D5993" s="20">
        <v>33671.070143041776</v>
      </c>
      <c r="E5993" s="17">
        <v>59330.854742194788</v>
      </c>
    </row>
    <row r="5994" spans="2:5" x14ac:dyDescent="0.25">
      <c r="B5994" s="15">
        <v>5991</v>
      </c>
      <c r="C5994" s="20">
        <v>49196.961108965072</v>
      </c>
      <c r="D5994" s="20">
        <v>49196.961108965072</v>
      </c>
      <c r="E5994" s="17">
        <v>64801.260711528972</v>
      </c>
    </row>
    <row r="5995" spans="2:5" x14ac:dyDescent="0.25">
      <c r="B5995" s="15">
        <v>5992</v>
      </c>
      <c r="C5995" s="20">
        <v>49198.943265685382</v>
      </c>
      <c r="D5995" s="20">
        <v>49198.943265685382</v>
      </c>
      <c r="E5995" s="17">
        <v>25929.173789886267</v>
      </c>
    </row>
    <row r="5996" spans="2:5" x14ac:dyDescent="0.25">
      <c r="B5996" s="15">
        <v>5993</v>
      </c>
      <c r="C5996" s="20">
        <v>51297.077144376606</v>
      </c>
      <c r="D5996" s="20">
        <v>51297.077144376606</v>
      </c>
      <c r="E5996" s="17">
        <v>51040.590181522071</v>
      </c>
    </row>
    <row r="5997" spans="2:5" x14ac:dyDescent="0.25">
      <c r="B5997" s="15">
        <v>5994</v>
      </c>
      <c r="C5997" s="20">
        <v>40647.479086083738</v>
      </c>
      <c r="D5997" s="20">
        <v>40647.479086083738</v>
      </c>
      <c r="E5997" s="17">
        <v>89777.806144023241</v>
      </c>
    </row>
    <row r="5998" spans="2:5" x14ac:dyDescent="0.25">
      <c r="B5998" s="15">
        <v>5995</v>
      </c>
      <c r="C5998" s="20">
        <v>29463.887406712693</v>
      </c>
      <c r="D5998" s="20">
        <v>29463.887406712693</v>
      </c>
      <c r="E5998" s="17">
        <v>30232.674719088929</v>
      </c>
    </row>
    <row r="5999" spans="2:5" x14ac:dyDescent="0.25">
      <c r="B5999" s="15">
        <v>5996</v>
      </c>
      <c r="C5999" s="20">
        <v>26434.061377177557</v>
      </c>
      <c r="D5999" s="20">
        <v>26434.061377177557</v>
      </c>
      <c r="E5999" s="17">
        <v>66429.475254233097</v>
      </c>
    </row>
    <row r="6000" spans="2:5" x14ac:dyDescent="0.25">
      <c r="B6000" s="15">
        <v>5997</v>
      </c>
      <c r="C6000" s="20">
        <v>52064.831794286554</v>
      </c>
      <c r="D6000" s="20">
        <v>52064.831794286554</v>
      </c>
      <c r="E6000" s="17">
        <v>21111.77722954952</v>
      </c>
    </row>
    <row r="6001" spans="2:5" x14ac:dyDescent="0.25">
      <c r="B6001" s="15">
        <v>5998</v>
      </c>
      <c r="C6001" s="20">
        <v>48922.603737233832</v>
      </c>
      <c r="D6001" s="20">
        <v>48922.603737233832</v>
      </c>
      <c r="E6001" s="17">
        <v>32645.135104907007</v>
      </c>
    </row>
    <row r="6002" spans="2:5" x14ac:dyDescent="0.25">
      <c r="B6002" s="15">
        <v>5999</v>
      </c>
      <c r="C6002" s="20">
        <v>32525.82990498238</v>
      </c>
      <c r="D6002" s="20">
        <v>32525.82990498238</v>
      </c>
      <c r="E6002" s="17">
        <v>95556.322848503914</v>
      </c>
    </row>
    <row r="6003" spans="2:5" x14ac:dyDescent="0.25">
      <c r="B6003" s="15">
        <v>6000</v>
      </c>
      <c r="C6003" s="20">
        <v>32425.70403402087</v>
      </c>
      <c r="D6003" s="20">
        <v>32425.70403402087</v>
      </c>
      <c r="E6003" s="17">
        <v>42484.764567293794</v>
      </c>
    </row>
    <row r="6004" spans="2:5" x14ac:dyDescent="0.25">
      <c r="B6004" s="15">
        <v>6001</v>
      </c>
      <c r="C6004" s="20">
        <v>36958.296935227889</v>
      </c>
      <c r="D6004" s="20">
        <v>36958.296935227889</v>
      </c>
      <c r="E6004" s="17">
        <v>30307.98626951945</v>
      </c>
    </row>
    <row r="6005" spans="2:5" x14ac:dyDescent="0.25">
      <c r="B6005" s="15">
        <v>6002</v>
      </c>
      <c r="C6005" s="20">
        <v>40360.403781893561</v>
      </c>
      <c r="D6005" s="20">
        <v>40360.403781893561</v>
      </c>
      <c r="E6005" s="17">
        <v>84279.653086039165</v>
      </c>
    </row>
    <row r="6006" spans="2:5" x14ac:dyDescent="0.25">
      <c r="B6006" s="15">
        <v>6003</v>
      </c>
      <c r="C6006" s="20">
        <v>42117.683786982394</v>
      </c>
      <c r="D6006" s="20">
        <v>42117.683786982394</v>
      </c>
      <c r="E6006" s="17">
        <v>20270.450585520226</v>
      </c>
    </row>
    <row r="6007" spans="2:5" x14ac:dyDescent="0.25">
      <c r="B6007" s="15">
        <v>6004</v>
      </c>
      <c r="C6007" s="20">
        <v>49388.465353483967</v>
      </c>
      <c r="D6007" s="20">
        <v>49388.465353483967</v>
      </c>
      <c r="E6007" s="17">
        <v>19227.083272104934</v>
      </c>
    </row>
    <row r="6008" spans="2:5" x14ac:dyDescent="0.25">
      <c r="B6008" s="15">
        <v>6005</v>
      </c>
      <c r="C6008" s="20">
        <v>54032.636910278423</v>
      </c>
      <c r="D6008" s="20">
        <v>54032.636910278423</v>
      </c>
      <c r="E6008" s="17">
        <v>36770.834133331227</v>
      </c>
    </row>
    <row r="6009" spans="2:5" x14ac:dyDescent="0.25">
      <c r="B6009" s="15">
        <v>6006</v>
      </c>
      <c r="C6009" s="20">
        <v>46216.740185889801</v>
      </c>
      <c r="D6009" s="20">
        <v>46216.740185889801</v>
      </c>
      <c r="E6009" s="17">
        <v>20399.278420813858</v>
      </c>
    </row>
    <row r="6010" spans="2:5" x14ac:dyDescent="0.25">
      <c r="B6010" s="15">
        <v>6007</v>
      </c>
      <c r="C6010" s="20">
        <v>31600.996929414363</v>
      </c>
      <c r="D6010" s="20">
        <v>31600.996929414363</v>
      </c>
      <c r="E6010" s="17">
        <v>65427.452539282989</v>
      </c>
    </row>
    <row r="6011" spans="2:5" x14ac:dyDescent="0.25">
      <c r="B6011" s="15">
        <v>6008</v>
      </c>
      <c r="C6011" s="20">
        <v>54247.398728346649</v>
      </c>
      <c r="D6011" s="20">
        <v>54247.398728346649</v>
      </c>
      <c r="E6011" s="17">
        <v>37416.273401449049</v>
      </c>
    </row>
    <row r="6012" spans="2:5" x14ac:dyDescent="0.25">
      <c r="B6012" s="15">
        <v>6009</v>
      </c>
      <c r="C6012" s="20">
        <v>43876.286614806588</v>
      </c>
      <c r="D6012" s="20">
        <v>43876.286614806588</v>
      </c>
      <c r="E6012" s="17">
        <v>43928.559612529127</v>
      </c>
    </row>
    <row r="6013" spans="2:5" x14ac:dyDescent="0.25">
      <c r="B6013" s="15">
        <v>6010</v>
      </c>
      <c r="C6013" s="20">
        <v>43777.834344874063</v>
      </c>
      <c r="D6013" s="20">
        <v>43777.834344874063</v>
      </c>
      <c r="E6013" s="17">
        <v>31374.912445507187</v>
      </c>
    </row>
    <row r="6014" spans="2:5" x14ac:dyDescent="0.25">
      <c r="B6014" s="15">
        <v>6011</v>
      </c>
      <c r="C6014" s="20">
        <v>39228.835929636021</v>
      </c>
      <c r="D6014" s="20">
        <v>39228.835929636021</v>
      </c>
      <c r="E6014" s="17">
        <v>23588.36137276495</v>
      </c>
    </row>
    <row r="6015" spans="2:5" x14ac:dyDescent="0.25">
      <c r="B6015" s="15">
        <v>6012</v>
      </c>
      <c r="C6015" s="20">
        <v>47505.248101918376</v>
      </c>
      <c r="D6015" s="20">
        <v>47505.248101918376</v>
      </c>
      <c r="E6015" s="17">
        <v>46899.004081217237</v>
      </c>
    </row>
    <row r="6016" spans="2:5" x14ac:dyDescent="0.25">
      <c r="B6016" s="15">
        <v>6013</v>
      </c>
      <c r="C6016" s="20">
        <v>51109.879942162952</v>
      </c>
      <c r="D6016" s="20">
        <v>51109.879942162952</v>
      </c>
      <c r="E6016" s="17">
        <v>22016.273131392798</v>
      </c>
    </row>
    <row r="6017" spans="2:5" x14ac:dyDescent="0.25">
      <c r="B6017" s="15">
        <v>6014</v>
      </c>
      <c r="C6017" s="20">
        <v>39276.556727696989</v>
      </c>
      <c r="D6017" s="20">
        <v>39276.556727696989</v>
      </c>
      <c r="E6017" s="17">
        <v>34909.641750910792</v>
      </c>
    </row>
    <row r="6018" spans="2:5" x14ac:dyDescent="0.25">
      <c r="B6018" s="15">
        <v>6015</v>
      </c>
      <c r="C6018" s="20">
        <v>40779.39423540805</v>
      </c>
      <c r="D6018" s="20">
        <v>40779.39423540805</v>
      </c>
      <c r="E6018" s="17">
        <v>72376.40930142728</v>
      </c>
    </row>
    <row r="6019" spans="2:5" x14ac:dyDescent="0.25">
      <c r="B6019" s="15">
        <v>6016</v>
      </c>
      <c r="C6019" s="20">
        <v>44901.802245161532</v>
      </c>
      <c r="D6019" s="20">
        <v>44901.802245161532</v>
      </c>
      <c r="E6019" s="17">
        <v>40331.267086253014</v>
      </c>
    </row>
    <row r="6020" spans="2:5" x14ac:dyDescent="0.25">
      <c r="B6020" s="15">
        <v>6017</v>
      </c>
      <c r="C6020" s="20">
        <v>46254.086925865864</v>
      </c>
      <c r="D6020" s="20">
        <v>46254.086925865864</v>
      </c>
      <c r="E6020" s="17">
        <v>28397.037284261092</v>
      </c>
    </row>
    <row r="6021" spans="2:5" x14ac:dyDescent="0.25">
      <c r="B6021" s="15">
        <v>6018</v>
      </c>
      <c r="C6021" s="20">
        <v>55809.861768797593</v>
      </c>
      <c r="D6021" s="20">
        <v>55809.861768797593</v>
      </c>
      <c r="E6021" s="17">
        <v>23793.554452258537</v>
      </c>
    </row>
    <row r="6022" spans="2:5" x14ac:dyDescent="0.25">
      <c r="B6022" s="15">
        <v>6019</v>
      </c>
      <c r="C6022" s="20">
        <v>34278.173475905052</v>
      </c>
      <c r="D6022" s="20">
        <v>34278.173475905052</v>
      </c>
      <c r="E6022" s="17">
        <v>44574.180086403438</v>
      </c>
    </row>
    <row r="6023" spans="2:5" x14ac:dyDescent="0.25">
      <c r="B6023" s="15">
        <v>6020</v>
      </c>
      <c r="C6023" s="20">
        <v>41943.717553795985</v>
      </c>
      <c r="D6023" s="20">
        <v>41943.717553795985</v>
      </c>
      <c r="E6023" s="17">
        <v>111527.00391581036</v>
      </c>
    </row>
    <row r="6024" spans="2:5" x14ac:dyDescent="0.25">
      <c r="B6024" s="15">
        <v>6021</v>
      </c>
      <c r="C6024" s="20">
        <v>49860.068249886681</v>
      </c>
      <c r="D6024" s="20">
        <v>49860.068249886681</v>
      </c>
      <c r="E6024" s="17">
        <v>33036.260502070916</v>
      </c>
    </row>
    <row r="6025" spans="2:5" x14ac:dyDescent="0.25">
      <c r="B6025" s="15">
        <v>6022</v>
      </c>
      <c r="C6025" s="20">
        <v>51159.678017682832</v>
      </c>
      <c r="D6025" s="20">
        <v>51159.678017682832</v>
      </c>
      <c r="E6025" s="17">
        <v>50373.41407920426</v>
      </c>
    </row>
    <row r="6026" spans="2:5" x14ac:dyDescent="0.25">
      <c r="B6026" s="15">
        <v>6023</v>
      </c>
      <c r="C6026" s="20">
        <v>40360.415707233107</v>
      </c>
      <c r="D6026" s="20">
        <v>40360.415707233107</v>
      </c>
      <c r="E6026" s="17">
        <v>40417.374459004102</v>
      </c>
    </row>
    <row r="6027" spans="2:5" x14ac:dyDescent="0.25">
      <c r="B6027" s="15">
        <v>6024</v>
      </c>
      <c r="C6027" s="20">
        <v>35030.806407338416</v>
      </c>
      <c r="D6027" s="20">
        <v>35030.806407338416</v>
      </c>
      <c r="E6027" s="17">
        <v>43287.213565459155</v>
      </c>
    </row>
    <row r="6028" spans="2:5" x14ac:dyDescent="0.25">
      <c r="B6028" s="15">
        <v>6025</v>
      </c>
      <c r="C6028" s="20">
        <v>35791.190551446358</v>
      </c>
      <c r="D6028" s="20">
        <v>35791.190551446358</v>
      </c>
      <c r="E6028" s="17">
        <v>33457.715389127014</v>
      </c>
    </row>
    <row r="6029" spans="2:5" x14ac:dyDescent="0.25">
      <c r="B6029" s="15">
        <v>6026</v>
      </c>
      <c r="C6029" s="20">
        <v>35083.145303957135</v>
      </c>
      <c r="D6029" s="20">
        <v>35083.145303957135</v>
      </c>
      <c r="E6029" s="17">
        <v>27375.035728242943</v>
      </c>
    </row>
    <row r="6030" spans="2:5" x14ac:dyDescent="0.25">
      <c r="B6030" s="15">
        <v>6027</v>
      </c>
      <c r="C6030" s="20">
        <v>40326.778250876931</v>
      </c>
      <c r="D6030" s="20">
        <v>40326.778250876931</v>
      </c>
      <c r="E6030" s="17">
        <v>33288.008354427526</v>
      </c>
    </row>
    <row r="6031" spans="2:5" x14ac:dyDescent="0.25">
      <c r="B6031" s="15">
        <v>6028</v>
      </c>
      <c r="C6031" s="20">
        <v>37017.183547522814</v>
      </c>
      <c r="D6031" s="20">
        <v>37017.183547522814</v>
      </c>
      <c r="E6031" s="17">
        <v>39850.803627243185</v>
      </c>
    </row>
    <row r="6032" spans="2:5" x14ac:dyDescent="0.25">
      <c r="B6032" s="15">
        <v>6029</v>
      </c>
      <c r="C6032" s="20">
        <v>32283.699674313895</v>
      </c>
      <c r="D6032" s="20">
        <v>32283.699674313895</v>
      </c>
      <c r="E6032" s="17">
        <v>25489.404319696143</v>
      </c>
    </row>
    <row r="6033" spans="2:5" x14ac:dyDescent="0.25">
      <c r="B6033" s="15">
        <v>6030</v>
      </c>
      <c r="C6033" s="20">
        <v>40590.722849523278</v>
      </c>
      <c r="D6033" s="20">
        <v>40590.722849523278</v>
      </c>
      <c r="E6033" s="17">
        <v>46803.764247271778</v>
      </c>
    </row>
    <row r="6034" spans="2:5" x14ac:dyDescent="0.25">
      <c r="B6034" s="15">
        <v>6031</v>
      </c>
      <c r="C6034" s="20">
        <v>44669.813866577962</v>
      </c>
      <c r="D6034" s="20">
        <v>44669.813866577962</v>
      </c>
      <c r="E6034" s="17">
        <v>40471.44540492291</v>
      </c>
    </row>
    <row r="6035" spans="2:5" x14ac:dyDescent="0.25">
      <c r="B6035" s="15">
        <v>6032</v>
      </c>
      <c r="C6035" s="20">
        <v>38651.063143852291</v>
      </c>
      <c r="D6035" s="20">
        <v>38651.063143852291</v>
      </c>
      <c r="E6035" s="17">
        <v>25833.701821001498</v>
      </c>
    </row>
    <row r="6036" spans="2:5" x14ac:dyDescent="0.25">
      <c r="B6036" s="15">
        <v>6033</v>
      </c>
      <c r="C6036" s="20">
        <v>50058.670623530212</v>
      </c>
      <c r="D6036" s="20">
        <v>50058.670623530212</v>
      </c>
      <c r="E6036" s="17">
        <v>21138.661950148868</v>
      </c>
    </row>
    <row r="6037" spans="2:5" x14ac:dyDescent="0.25">
      <c r="B6037" s="15">
        <v>6034</v>
      </c>
      <c r="C6037" s="20">
        <v>46915.138806800533</v>
      </c>
      <c r="D6037" s="20">
        <v>46915.138806800533</v>
      </c>
      <c r="E6037" s="17">
        <v>25218.426403199039</v>
      </c>
    </row>
    <row r="6038" spans="2:5" x14ac:dyDescent="0.25">
      <c r="B6038" s="15">
        <v>6035</v>
      </c>
      <c r="C6038" s="20">
        <v>38948.887640565685</v>
      </c>
      <c r="D6038" s="20">
        <v>38948.887640565685</v>
      </c>
      <c r="E6038" s="17">
        <v>16100.018731116774</v>
      </c>
    </row>
    <row r="6039" spans="2:5" x14ac:dyDescent="0.25">
      <c r="B6039" s="15">
        <v>6036</v>
      </c>
      <c r="C6039" s="20">
        <v>33707.516280904529</v>
      </c>
      <c r="D6039" s="20">
        <v>33707.516280904529</v>
      </c>
      <c r="E6039" s="17">
        <v>32717.337489489051</v>
      </c>
    </row>
    <row r="6040" spans="2:5" x14ac:dyDescent="0.25">
      <c r="B6040" s="15">
        <v>6037</v>
      </c>
      <c r="C6040" s="20">
        <v>37918.903408049104</v>
      </c>
      <c r="D6040" s="20">
        <v>37918.903408049104</v>
      </c>
      <c r="E6040" s="17">
        <v>36634.006470082233</v>
      </c>
    </row>
    <row r="6041" spans="2:5" x14ac:dyDescent="0.25">
      <c r="B6041" s="15">
        <v>6038</v>
      </c>
      <c r="C6041" s="20">
        <v>45687.856075757816</v>
      </c>
      <c r="D6041" s="20">
        <v>45687.856075757816</v>
      </c>
      <c r="E6041" s="17">
        <v>30247.787998729698</v>
      </c>
    </row>
    <row r="6042" spans="2:5" x14ac:dyDescent="0.25">
      <c r="B6042" s="15">
        <v>6039</v>
      </c>
      <c r="C6042" s="20">
        <v>43954.326998731151</v>
      </c>
      <c r="D6042" s="20">
        <v>43954.326998731151</v>
      </c>
      <c r="E6042" s="17">
        <v>32155.321145958656</v>
      </c>
    </row>
    <row r="6043" spans="2:5" x14ac:dyDescent="0.25">
      <c r="B6043" s="15">
        <v>6040</v>
      </c>
      <c r="C6043" s="20">
        <v>58189.531926880642</v>
      </c>
      <c r="D6043" s="20">
        <v>58189.531926880642</v>
      </c>
      <c r="E6043" s="17">
        <v>35736.013057380253</v>
      </c>
    </row>
    <row r="6044" spans="2:5" x14ac:dyDescent="0.25">
      <c r="B6044" s="15">
        <v>6041</v>
      </c>
      <c r="C6044" s="20">
        <v>33914.17799864633</v>
      </c>
      <c r="D6044" s="20">
        <v>33914.17799864633</v>
      </c>
      <c r="E6044" s="17">
        <v>42193.044101989457</v>
      </c>
    </row>
    <row r="6045" spans="2:5" x14ac:dyDescent="0.25">
      <c r="B6045" s="15">
        <v>6042</v>
      </c>
      <c r="C6045" s="20">
        <v>60237.988683356467</v>
      </c>
      <c r="D6045" s="20">
        <v>60237.988683356467</v>
      </c>
      <c r="E6045" s="17">
        <v>36700.17547620304</v>
      </c>
    </row>
    <row r="6046" spans="2:5" x14ac:dyDescent="0.25">
      <c r="B6046" s="15">
        <v>6043</v>
      </c>
      <c r="C6046" s="20">
        <v>47303.186463802362</v>
      </c>
      <c r="D6046" s="20">
        <v>47303.186463802362</v>
      </c>
      <c r="E6046" s="17">
        <v>74137.254341157488</v>
      </c>
    </row>
    <row r="6047" spans="2:5" x14ac:dyDescent="0.25">
      <c r="B6047" s="15">
        <v>6044</v>
      </c>
      <c r="C6047" s="20">
        <v>38443.465866604289</v>
      </c>
      <c r="D6047" s="20">
        <v>38443.465866604289</v>
      </c>
      <c r="E6047" s="17">
        <v>102916.2515031223</v>
      </c>
    </row>
    <row r="6048" spans="2:5" x14ac:dyDescent="0.25">
      <c r="B6048" s="15">
        <v>6045</v>
      </c>
      <c r="C6048" s="20">
        <v>44597.761924359445</v>
      </c>
      <c r="D6048" s="20">
        <v>44597.761924359445</v>
      </c>
      <c r="E6048" s="17">
        <v>20110.903552476506</v>
      </c>
    </row>
    <row r="6049" spans="2:5" x14ac:dyDescent="0.25">
      <c r="B6049" s="15">
        <v>6046</v>
      </c>
      <c r="C6049" s="20">
        <v>41177.235978819997</v>
      </c>
      <c r="D6049" s="20">
        <v>41177.235978819997</v>
      </c>
      <c r="E6049" s="17">
        <v>77946.421857360052</v>
      </c>
    </row>
    <row r="6050" spans="2:5" x14ac:dyDescent="0.25">
      <c r="B6050" s="15">
        <v>6047</v>
      </c>
      <c r="C6050" s="20">
        <v>46319.771889807169</v>
      </c>
      <c r="D6050" s="20">
        <v>46319.771889807169</v>
      </c>
      <c r="E6050" s="17">
        <v>40441.815940876826</v>
      </c>
    </row>
    <row r="6051" spans="2:5" x14ac:dyDescent="0.25">
      <c r="B6051" s="15">
        <v>6048</v>
      </c>
      <c r="C6051" s="20">
        <v>39472.269797501984</v>
      </c>
      <c r="D6051" s="20">
        <v>39472.269797501984</v>
      </c>
      <c r="E6051" s="17">
        <v>37840.815627713848</v>
      </c>
    </row>
    <row r="6052" spans="2:5" x14ac:dyDescent="0.25">
      <c r="B6052" s="15">
        <v>6049</v>
      </c>
      <c r="C6052" s="20">
        <v>31217.022723215297</v>
      </c>
      <c r="D6052" s="20">
        <v>31217.022723215297</v>
      </c>
      <c r="E6052" s="17">
        <v>41363.103174851574</v>
      </c>
    </row>
    <row r="6053" spans="2:5" x14ac:dyDescent="0.25">
      <c r="B6053" s="15">
        <v>6050</v>
      </c>
      <c r="C6053" s="20">
        <v>49164.301788555451</v>
      </c>
      <c r="D6053" s="20">
        <v>49164.301788555451</v>
      </c>
      <c r="E6053" s="17">
        <v>29064.539027185001</v>
      </c>
    </row>
    <row r="6054" spans="2:5" x14ac:dyDescent="0.25">
      <c r="B6054" s="15">
        <v>6051</v>
      </c>
      <c r="C6054" s="20">
        <v>22911.486052361513</v>
      </c>
      <c r="D6054" s="20">
        <v>22911.486052361513</v>
      </c>
      <c r="E6054" s="17">
        <v>19168.748036787842</v>
      </c>
    </row>
    <row r="6055" spans="2:5" x14ac:dyDescent="0.25">
      <c r="B6055" s="15">
        <v>6052</v>
      </c>
      <c r="C6055" s="20">
        <v>43150.46012145812</v>
      </c>
      <c r="D6055" s="20">
        <v>43150.46012145812</v>
      </c>
      <c r="E6055" s="17">
        <v>33209.1000028657</v>
      </c>
    </row>
    <row r="6056" spans="2:5" x14ac:dyDescent="0.25">
      <c r="B6056" s="15">
        <v>6053</v>
      </c>
      <c r="C6056" s="20">
        <v>46115.605516549695</v>
      </c>
      <c r="D6056" s="20">
        <v>46115.605516549695</v>
      </c>
      <c r="E6056" s="17">
        <v>44862.776661570606</v>
      </c>
    </row>
    <row r="6057" spans="2:5" x14ac:dyDescent="0.25">
      <c r="B6057" s="15">
        <v>6054</v>
      </c>
      <c r="C6057" s="20">
        <v>50883.61618312083</v>
      </c>
      <c r="D6057" s="20">
        <v>50883.61618312083</v>
      </c>
      <c r="E6057" s="17">
        <v>81847.528595535579</v>
      </c>
    </row>
    <row r="6058" spans="2:5" x14ac:dyDescent="0.25">
      <c r="B6058" s="15">
        <v>6055</v>
      </c>
      <c r="C6058" s="20">
        <v>31256.936565919463</v>
      </c>
      <c r="D6058" s="20">
        <v>31256.936565919463</v>
      </c>
      <c r="E6058" s="17">
        <v>19013.308861276128</v>
      </c>
    </row>
    <row r="6059" spans="2:5" x14ac:dyDescent="0.25">
      <c r="B6059" s="15">
        <v>6056</v>
      </c>
      <c r="C6059" s="20">
        <v>32862.403003883039</v>
      </c>
      <c r="D6059" s="20">
        <v>32862.403003883039</v>
      </c>
      <c r="E6059" s="17">
        <v>33882.517843490023</v>
      </c>
    </row>
    <row r="6060" spans="2:5" x14ac:dyDescent="0.25">
      <c r="B6060" s="15">
        <v>6057</v>
      </c>
      <c r="C6060" s="20">
        <v>28969.618848961698</v>
      </c>
      <c r="D6060" s="20">
        <v>28969.618848961698</v>
      </c>
      <c r="E6060" s="17">
        <v>17037.059560658894</v>
      </c>
    </row>
    <row r="6061" spans="2:5" x14ac:dyDescent="0.25">
      <c r="B6061" s="15">
        <v>6058</v>
      </c>
      <c r="C6061" s="20">
        <v>43050.784820995796</v>
      </c>
      <c r="D6061" s="20">
        <v>43050.784820995796</v>
      </c>
      <c r="E6061" s="17">
        <v>22581.236028856387</v>
      </c>
    </row>
    <row r="6062" spans="2:5" x14ac:dyDescent="0.25">
      <c r="B6062" s="15">
        <v>6059</v>
      </c>
      <c r="C6062" s="20">
        <v>41170.129205240504</v>
      </c>
      <c r="D6062" s="20">
        <v>41170.129205240504</v>
      </c>
      <c r="E6062" s="17">
        <v>38538.006855858286</v>
      </c>
    </row>
    <row r="6063" spans="2:5" x14ac:dyDescent="0.25">
      <c r="B6063" s="15">
        <v>6060</v>
      </c>
      <c r="C6063" s="20">
        <v>40174.707224040016</v>
      </c>
      <c r="D6063" s="20">
        <v>40174.707224040016</v>
      </c>
      <c r="E6063" s="17">
        <v>36790.683408686382</v>
      </c>
    </row>
    <row r="6064" spans="2:5" x14ac:dyDescent="0.25">
      <c r="B6064" s="15">
        <v>6061</v>
      </c>
      <c r="C6064" s="20">
        <v>40979.639277170696</v>
      </c>
      <c r="D6064" s="20">
        <v>40979.639277170696</v>
      </c>
      <c r="E6064" s="17">
        <v>72301.714524945521</v>
      </c>
    </row>
    <row r="6065" spans="2:5" x14ac:dyDescent="0.25">
      <c r="B6065" s="15">
        <v>6062</v>
      </c>
      <c r="C6065" s="20">
        <v>31784.11716942762</v>
      </c>
      <c r="D6065" s="20">
        <v>31784.11716942762</v>
      </c>
      <c r="E6065" s="17">
        <v>24485.341388535839</v>
      </c>
    </row>
    <row r="6066" spans="2:5" x14ac:dyDescent="0.25">
      <c r="B6066" s="15">
        <v>6063</v>
      </c>
      <c r="C6066" s="20">
        <v>53271.347474336144</v>
      </c>
      <c r="D6066" s="20">
        <v>53271.347474336144</v>
      </c>
      <c r="E6066" s="17">
        <v>23597.586524939434</v>
      </c>
    </row>
    <row r="6067" spans="2:5" x14ac:dyDescent="0.25">
      <c r="B6067" s="15">
        <v>6064</v>
      </c>
      <c r="C6067" s="20">
        <v>39884.364372259537</v>
      </c>
      <c r="D6067" s="20">
        <v>39884.364372259537</v>
      </c>
      <c r="E6067" s="17">
        <v>101979.11105724976</v>
      </c>
    </row>
    <row r="6068" spans="2:5" x14ac:dyDescent="0.25">
      <c r="B6068" s="15">
        <v>6065</v>
      </c>
      <c r="C6068" s="20">
        <v>45902.483017187711</v>
      </c>
      <c r="D6068" s="20">
        <v>45902.483017187711</v>
      </c>
      <c r="E6068" s="17">
        <v>54345.497549161264</v>
      </c>
    </row>
    <row r="6069" spans="2:5" x14ac:dyDescent="0.25">
      <c r="B6069" s="15">
        <v>6066</v>
      </c>
      <c r="C6069" s="20">
        <v>35627.881449613815</v>
      </c>
      <c r="D6069" s="20">
        <v>35627.881449613815</v>
      </c>
      <c r="E6069" s="17">
        <v>26867.694203329476</v>
      </c>
    </row>
    <row r="6070" spans="2:5" x14ac:dyDescent="0.25">
      <c r="B6070" s="15">
        <v>6067</v>
      </c>
      <c r="C6070" s="20">
        <v>30592.722330787845</v>
      </c>
      <c r="D6070" s="20">
        <v>30592.722330787845</v>
      </c>
      <c r="E6070" s="17">
        <v>33773.344654475251</v>
      </c>
    </row>
    <row r="6071" spans="2:5" x14ac:dyDescent="0.25">
      <c r="B6071" s="15">
        <v>6068</v>
      </c>
      <c r="C6071" s="20">
        <v>42836.167116602621</v>
      </c>
      <c r="D6071" s="20">
        <v>42836.167116602621</v>
      </c>
      <c r="E6071" s="17">
        <v>38514.873995043243</v>
      </c>
    </row>
    <row r="6072" spans="2:5" x14ac:dyDescent="0.25">
      <c r="B6072" s="15">
        <v>6069</v>
      </c>
      <c r="C6072" s="20">
        <v>47013.512049911646</v>
      </c>
      <c r="D6072" s="20">
        <v>47013.512049911646</v>
      </c>
      <c r="E6072" s="17">
        <v>87418.836947643998</v>
      </c>
    </row>
    <row r="6073" spans="2:5" x14ac:dyDescent="0.25">
      <c r="B6073" s="15">
        <v>6070</v>
      </c>
      <c r="C6073" s="20">
        <v>42556.143096444182</v>
      </c>
      <c r="D6073" s="20">
        <v>42556.143096444182</v>
      </c>
      <c r="E6073" s="17">
        <v>72172.83256479392</v>
      </c>
    </row>
    <row r="6074" spans="2:5" x14ac:dyDescent="0.25">
      <c r="B6074" s="15">
        <v>6071</v>
      </c>
      <c r="C6074" s="20">
        <v>38334.279945366281</v>
      </c>
      <c r="D6074" s="20">
        <v>38334.279945366281</v>
      </c>
      <c r="E6074" s="17">
        <v>40956.97638791694</v>
      </c>
    </row>
    <row r="6075" spans="2:5" x14ac:dyDescent="0.25">
      <c r="B6075" s="15">
        <v>6072</v>
      </c>
      <c r="C6075" s="20">
        <v>36312.854877924881</v>
      </c>
      <c r="D6075" s="20">
        <v>36312.854877924881</v>
      </c>
      <c r="E6075" s="17">
        <v>88150.431422931753</v>
      </c>
    </row>
    <row r="6076" spans="2:5" x14ac:dyDescent="0.25">
      <c r="B6076" s="15">
        <v>6073</v>
      </c>
      <c r="C6076" s="20">
        <v>35388.604719178802</v>
      </c>
      <c r="D6076" s="20">
        <v>35388.604719178802</v>
      </c>
      <c r="E6076" s="17">
        <v>27128.182144668157</v>
      </c>
    </row>
    <row r="6077" spans="2:5" x14ac:dyDescent="0.25">
      <c r="B6077" s="15">
        <v>6074</v>
      </c>
      <c r="C6077" s="20">
        <v>42242.220837022098</v>
      </c>
      <c r="D6077" s="20">
        <v>42242.220837022098</v>
      </c>
      <c r="E6077" s="17">
        <v>73714.30429850168</v>
      </c>
    </row>
    <row r="6078" spans="2:5" x14ac:dyDescent="0.25">
      <c r="B6078" s="15">
        <v>6075</v>
      </c>
      <c r="C6078" s="20">
        <v>44132.266829546796</v>
      </c>
      <c r="D6078" s="20">
        <v>44132.266829546796</v>
      </c>
      <c r="E6078" s="17">
        <v>33082.335416335103</v>
      </c>
    </row>
    <row r="6079" spans="2:5" x14ac:dyDescent="0.25">
      <c r="B6079" s="15">
        <v>6076</v>
      </c>
      <c r="C6079" s="20">
        <v>46583.155798432061</v>
      </c>
      <c r="D6079" s="20">
        <v>46583.155798432061</v>
      </c>
      <c r="E6079" s="17">
        <v>42379.884447610646</v>
      </c>
    </row>
    <row r="6080" spans="2:5" x14ac:dyDescent="0.25">
      <c r="B6080" s="15">
        <v>6077</v>
      </c>
      <c r="C6080" s="20">
        <v>41812.333941774275</v>
      </c>
      <c r="D6080" s="20">
        <v>41812.333941774275</v>
      </c>
      <c r="E6080" s="17">
        <v>88563.527197850039</v>
      </c>
    </row>
    <row r="6081" spans="2:5" x14ac:dyDescent="0.25">
      <c r="B6081" s="15">
        <v>6078</v>
      </c>
      <c r="C6081" s="20">
        <v>53873.005174813465</v>
      </c>
      <c r="D6081" s="20">
        <v>53873.005174813465</v>
      </c>
      <c r="E6081" s="17">
        <v>53511.399077732014</v>
      </c>
    </row>
    <row r="6082" spans="2:5" x14ac:dyDescent="0.25">
      <c r="B6082" s="15">
        <v>6079</v>
      </c>
      <c r="C6082" s="20">
        <v>43882.58096090558</v>
      </c>
      <c r="D6082" s="20">
        <v>43882.58096090558</v>
      </c>
      <c r="E6082" s="17">
        <v>33701.405872485731</v>
      </c>
    </row>
    <row r="6083" spans="2:5" x14ac:dyDescent="0.25">
      <c r="B6083" s="15">
        <v>6080</v>
      </c>
      <c r="C6083" s="20">
        <v>28525.53428084774</v>
      </c>
      <c r="D6083" s="20">
        <v>28525.53428084774</v>
      </c>
      <c r="E6083" s="17">
        <v>37609.772343826429</v>
      </c>
    </row>
    <row r="6084" spans="2:5" x14ac:dyDescent="0.25">
      <c r="B6084" s="15">
        <v>6081</v>
      </c>
      <c r="C6084" s="20">
        <v>58640.432808608311</v>
      </c>
      <c r="D6084" s="20">
        <v>58640.432808608311</v>
      </c>
      <c r="E6084" s="17">
        <v>36487.047561492684</v>
      </c>
    </row>
    <row r="6085" spans="2:5" x14ac:dyDescent="0.25">
      <c r="B6085" s="15">
        <v>6082</v>
      </c>
      <c r="C6085" s="20">
        <v>40873.498816144558</v>
      </c>
      <c r="D6085" s="20">
        <v>40873.498816144558</v>
      </c>
      <c r="E6085" s="17">
        <v>82892.26857779031</v>
      </c>
    </row>
    <row r="6086" spans="2:5" x14ac:dyDescent="0.25">
      <c r="B6086" s="15">
        <v>6083</v>
      </c>
      <c r="C6086" s="20">
        <v>49622.342135144958</v>
      </c>
      <c r="D6086" s="20">
        <v>49622.342135144958</v>
      </c>
      <c r="E6086" s="17">
        <v>49333.694696704057</v>
      </c>
    </row>
    <row r="6087" spans="2:5" x14ac:dyDescent="0.25">
      <c r="B6087" s="15">
        <v>6084</v>
      </c>
      <c r="C6087" s="20">
        <v>33418.646038625695</v>
      </c>
      <c r="D6087" s="20">
        <v>33418.646038625695</v>
      </c>
      <c r="E6087" s="17">
        <v>33969.059487821622</v>
      </c>
    </row>
    <row r="6088" spans="2:5" x14ac:dyDescent="0.25">
      <c r="B6088" s="15">
        <v>6085</v>
      </c>
      <c r="C6088" s="20">
        <v>47494.838786423265</v>
      </c>
      <c r="D6088" s="20">
        <v>47494.838786423265</v>
      </c>
      <c r="E6088" s="17">
        <v>52808.387544379737</v>
      </c>
    </row>
    <row r="6089" spans="2:5" x14ac:dyDescent="0.25">
      <c r="B6089" s="15">
        <v>6086</v>
      </c>
      <c r="C6089" s="20">
        <v>36504.793015480274</v>
      </c>
      <c r="D6089" s="20">
        <v>36504.793015480274</v>
      </c>
      <c r="E6089" s="17">
        <v>30482.446549185177</v>
      </c>
    </row>
    <row r="6090" spans="2:5" x14ac:dyDescent="0.25">
      <c r="B6090" s="15">
        <v>6087</v>
      </c>
      <c r="C6090" s="20">
        <v>26518.957650315821</v>
      </c>
      <c r="D6090" s="20">
        <v>26518.957650315821</v>
      </c>
      <c r="E6090" s="17">
        <v>26894.903634037339</v>
      </c>
    </row>
    <row r="6091" spans="2:5" x14ac:dyDescent="0.25">
      <c r="B6091" s="15">
        <v>6088</v>
      </c>
      <c r="C6091" s="20">
        <v>35923.314571675925</v>
      </c>
      <c r="D6091" s="20">
        <v>35923.314571675925</v>
      </c>
      <c r="E6091" s="17">
        <v>48161.81973151202</v>
      </c>
    </row>
    <row r="6092" spans="2:5" x14ac:dyDescent="0.25">
      <c r="B6092" s="15">
        <v>6089</v>
      </c>
      <c r="C6092" s="20">
        <v>40890.577004823106</v>
      </c>
      <c r="D6092" s="20">
        <v>40890.577004823106</v>
      </c>
      <c r="E6092" s="17">
        <v>22269.083809773096</v>
      </c>
    </row>
    <row r="6093" spans="2:5" x14ac:dyDescent="0.25">
      <c r="B6093" s="15">
        <v>6090</v>
      </c>
      <c r="C6093" s="20">
        <v>46640.640886594549</v>
      </c>
      <c r="D6093" s="20">
        <v>46640.640886594549</v>
      </c>
      <c r="E6093" s="17">
        <v>31024.311711692695</v>
      </c>
    </row>
    <row r="6094" spans="2:5" x14ac:dyDescent="0.25">
      <c r="B6094" s="15">
        <v>6091</v>
      </c>
      <c r="C6094" s="20">
        <v>33683.247713756828</v>
      </c>
      <c r="D6094" s="20">
        <v>33683.247713756828</v>
      </c>
      <c r="E6094" s="17">
        <v>37080.556805952052</v>
      </c>
    </row>
    <row r="6095" spans="2:5" x14ac:dyDescent="0.25">
      <c r="B6095" s="15">
        <v>6092</v>
      </c>
      <c r="C6095" s="20">
        <v>40393.319881972617</v>
      </c>
      <c r="D6095" s="20">
        <v>40393.319881972617</v>
      </c>
      <c r="E6095" s="17">
        <v>25691.839666952514</v>
      </c>
    </row>
    <row r="6096" spans="2:5" x14ac:dyDescent="0.25">
      <c r="B6096" s="15">
        <v>6093</v>
      </c>
      <c r="C6096" s="20">
        <v>31054.344995168191</v>
      </c>
      <c r="D6096" s="20">
        <v>31054.344995168191</v>
      </c>
      <c r="E6096" s="17">
        <v>28983.441791015401</v>
      </c>
    </row>
    <row r="6097" spans="2:5" x14ac:dyDescent="0.25">
      <c r="B6097" s="15">
        <v>6094</v>
      </c>
      <c r="C6097" s="20">
        <v>54941.759366017111</v>
      </c>
      <c r="D6097" s="20">
        <v>54941.759366017111</v>
      </c>
      <c r="E6097" s="17">
        <v>32982.913292227677</v>
      </c>
    </row>
    <row r="6098" spans="2:5" x14ac:dyDescent="0.25">
      <c r="B6098" s="15">
        <v>6095</v>
      </c>
      <c r="C6098" s="20">
        <v>29007.147356765436</v>
      </c>
      <c r="D6098" s="20">
        <v>29007.147356765436</v>
      </c>
      <c r="E6098" s="17">
        <v>33093.625736585178</v>
      </c>
    </row>
    <row r="6099" spans="2:5" x14ac:dyDescent="0.25">
      <c r="B6099" s="15">
        <v>6096</v>
      </c>
      <c r="C6099" s="20">
        <v>32417.922712587741</v>
      </c>
      <c r="D6099" s="20">
        <v>32417.922712587741</v>
      </c>
      <c r="E6099" s="17">
        <v>39749.084009262886</v>
      </c>
    </row>
    <row r="6100" spans="2:5" x14ac:dyDescent="0.25">
      <c r="B6100" s="15">
        <v>6097</v>
      </c>
      <c r="C6100" s="20">
        <v>43755.391012450928</v>
      </c>
      <c r="D6100" s="20">
        <v>43755.391012450928</v>
      </c>
      <c r="E6100" s="17">
        <v>49613.195075345735</v>
      </c>
    </row>
    <row r="6101" spans="2:5" x14ac:dyDescent="0.25">
      <c r="B6101" s="15">
        <v>6098</v>
      </c>
      <c r="C6101" s="20">
        <v>36914.234336463698</v>
      </c>
      <c r="D6101" s="20">
        <v>36914.234336463698</v>
      </c>
      <c r="E6101" s="17">
        <v>15917.218279604556</v>
      </c>
    </row>
    <row r="6102" spans="2:5" x14ac:dyDescent="0.25">
      <c r="B6102" s="15">
        <v>6099</v>
      </c>
      <c r="C6102" s="20">
        <v>31193.710791521753</v>
      </c>
      <c r="D6102" s="20">
        <v>31193.710791521753</v>
      </c>
      <c r="E6102" s="17">
        <v>24883.793517274742</v>
      </c>
    </row>
    <row r="6103" spans="2:5" x14ac:dyDescent="0.25">
      <c r="B6103" s="15">
        <v>6100</v>
      </c>
      <c r="C6103" s="20">
        <v>45128.511663357582</v>
      </c>
      <c r="D6103" s="20">
        <v>45128.511663357582</v>
      </c>
      <c r="E6103" s="17">
        <v>49362.367801106629</v>
      </c>
    </row>
    <row r="6104" spans="2:5" x14ac:dyDescent="0.25">
      <c r="B6104" s="15">
        <v>6101</v>
      </c>
      <c r="C6104" s="20">
        <v>39759.117235438163</v>
      </c>
      <c r="D6104" s="20">
        <v>39759.117235438163</v>
      </c>
      <c r="E6104" s="17">
        <v>43991.299888346846</v>
      </c>
    </row>
    <row r="6105" spans="2:5" x14ac:dyDescent="0.25">
      <c r="B6105" s="15">
        <v>6102</v>
      </c>
      <c r="C6105" s="20">
        <v>36062.835101370634</v>
      </c>
      <c r="D6105" s="20">
        <v>36062.835101370634</v>
      </c>
      <c r="E6105" s="17">
        <v>20449.438845339562</v>
      </c>
    </row>
    <row r="6106" spans="2:5" x14ac:dyDescent="0.25">
      <c r="B6106" s="15">
        <v>6103</v>
      </c>
      <c r="C6106" s="20">
        <v>44790.753932303807</v>
      </c>
      <c r="D6106" s="20">
        <v>44790.753932303807</v>
      </c>
      <c r="E6106" s="17">
        <v>20460.546275533248</v>
      </c>
    </row>
    <row r="6107" spans="2:5" x14ac:dyDescent="0.25">
      <c r="B6107" s="15">
        <v>6104</v>
      </c>
      <c r="C6107" s="20">
        <v>38110.91249719086</v>
      </c>
      <c r="D6107" s="20">
        <v>38110.91249719086</v>
      </c>
      <c r="E6107" s="17">
        <v>36378.986899577401</v>
      </c>
    </row>
    <row r="6108" spans="2:5" x14ac:dyDescent="0.25">
      <c r="B6108" s="15">
        <v>6105</v>
      </c>
      <c r="C6108" s="20">
        <v>49783.921626065625</v>
      </c>
      <c r="D6108" s="20">
        <v>49783.921626065625</v>
      </c>
      <c r="E6108" s="17">
        <v>52495.406979898544</v>
      </c>
    </row>
    <row r="6109" spans="2:5" x14ac:dyDescent="0.25">
      <c r="B6109" s="15">
        <v>6106</v>
      </c>
      <c r="C6109" s="20">
        <v>63954.052595867739</v>
      </c>
      <c r="D6109" s="20">
        <v>63954.052595867739</v>
      </c>
      <c r="E6109" s="17">
        <v>39961.031947242082</v>
      </c>
    </row>
    <row r="6110" spans="2:5" x14ac:dyDescent="0.25">
      <c r="B6110" s="15">
        <v>6107</v>
      </c>
      <c r="C6110" s="20">
        <v>49322.605310533829</v>
      </c>
      <c r="D6110" s="20">
        <v>49322.605310533829</v>
      </c>
      <c r="E6110" s="17">
        <v>23863.331616185584</v>
      </c>
    </row>
    <row r="6111" spans="2:5" x14ac:dyDescent="0.25">
      <c r="B6111" s="15">
        <v>6108</v>
      </c>
      <c r="C6111" s="20">
        <v>40581.144933813637</v>
      </c>
      <c r="D6111" s="20">
        <v>40581.144933813637</v>
      </c>
      <c r="E6111" s="17">
        <v>80088.554373826555</v>
      </c>
    </row>
    <row r="6112" spans="2:5" x14ac:dyDescent="0.25">
      <c r="B6112" s="15">
        <v>6109</v>
      </c>
      <c r="C6112" s="20">
        <v>47564.676953548267</v>
      </c>
      <c r="D6112" s="20">
        <v>47564.676953548267</v>
      </c>
      <c r="E6112" s="17">
        <v>115872.24065353473</v>
      </c>
    </row>
    <row r="6113" spans="2:5" x14ac:dyDescent="0.25">
      <c r="B6113" s="15">
        <v>6110</v>
      </c>
      <c r="C6113" s="20">
        <v>43713.046510120286</v>
      </c>
      <c r="D6113" s="20">
        <v>43713.046510120286</v>
      </c>
      <c r="E6113" s="17">
        <v>47232.570318345395</v>
      </c>
    </row>
    <row r="6114" spans="2:5" x14ac:dyDescent="0.25">
      <c r="B6114" s="15">
        <v>6111</v>
      </c>
      <c r="C6114" s="20">
        <v>39452.56284362985</v>
      </c>
      <c r="D6114" s="20">
        <v>39452.56284362985</v>
      </c>
      <c r="E6114" s="17">
        <v>47508.777800072967</v>
      </c>
    </row>
    <row r="6115" spans="2:5" x14ac:dyDescent="0.25">
      <c r="B6115" s="15">
        <v>6112</v>
      </c>
      <c r="C6115" s="20">
        <v>59766.887649831551</v>
      </c>
      <c r="D6115" s="20">
        <v>59766.887649831551</v>
      </c>
      <c r="E6115" s="17">
        <v>27706.433531304992</v>
      </c>
    </row>
    <row r="6116" spans="2:5" x14ac:dyDescent="0.25">
      <c r="B6116" s="15">
        <v>6113</v>
      </c>
      <c r="C6116" s="20">
        <v>37998.294396938079</v>
      </c>
      <c r="D6116" s="20">
        <v>37998.294396938079</v>
      </c>
      <c r="E6116" s="17">
        <v>60163.937583605184</v>
      </c>
    </row>
    <row r="6117" spans="2:5" x14ac:dyDescent="0.25">
      <c r="B6117" s="15">
        <v>6114</v>
      </c>
      <c r="C6117" s="20">
        <v>44587.458543528694</v>
      </c>
      <c r="D6117" s="20">
        <v>44587.458543528694</v>
      </c>
      <c r="E6117" s="17">
        <v>25296.831406861704</v>
      </c>
    </row>
    <row r="6118" spans="2:5" x14ac:dyDescent="0.25">
      <c r="B6118" s="15">
        <v>6115</v>
      </c>
      <c r="C6118" s="20">
        <v>47429.699643641492</v>
      </c>
      <c r="D6118" s="20">
        <v>47429.699643641492</v>
      </c>
      <c r="E6118" s="17">
        <v>46622.999790517591</v>
      </c>
    </row>
    <row r="6119" spans="2:5" x14ac:dyDescent="0.25">
      <c r="B6119" s="15">
        <v>6116</v>
      </c>
      <c r="C6119" s="20">
        <v>45251.106553631973</v>
      </c>
      <c r="D6119" s="20">
        <v>45251.106553631973</v>
      </c>
      <c r="E6119" s="17">
        <v>33214.53613777578</v>
      </c>
    </row>
    <row r="6120" spans="2:5" x14ac:dyDescent="0.25">
      <c r="B6120" s="15">
        <v>6117</v>
      </c>
      <c r="C6120" s="20">
        <v>34249.46202653338</v>
      </c>
      <c r="D6120" s="20">
        <v>34249.46202653338</v>
      </c>
      <c r="E6120" s="17">
        <v>94017.934804836303</v>
      </c>
    </row>
    <row r="6121" spans="2:5" x14ac:dyDescent="0.25">
      <c r="B6121" s="15">
        <v>6118</v>
      </c>
      <c r="C6121" s="20">
        <v>45186.176920344966</v>
      </c>
      <c r="D6121" s="20">
        <v>45186.176920344966</v>
      </c>
      <c r="E6121" s="17">
        <v>34462.348995481894</v>
      </c>
    </row>
    <row r="6122" spans="2:5" x14ac:dyDescent="0.25">
      <c r="B6122" s="15">
        <v>6119</v>
      </c>
      <c r="C6122" s="20">
        <v>32708.360037258957</v>
      </c>
      <c r="D6122" s="20">
        <v>32708.360037258957</v>
      </c>
      <c r="E6122" s="17">
        <v>25177.956905299958</v>
      </c>
    </row>
    <row r="6123" spans="2:5" x14ac:dyDescent="0.25">
      <c r="B6123" s="15">
        <v>6120</v>
      </c>
      <c r="C6123" s="20">
        <v>47952.821253634422</v>
      </c>
      <c r="D6123" s="20">
        <v>47952.821253634422</v>
      </c>
      <c r="E6123" s="17">
        <v>23747.906653758724</v>
      </c>
    </row>
    <row r="6124" spans="2:5" x14ac:dyDescent="0.25">
      <c r="B6124" s="15">
        <v>6121</v>
      </c>
      <c r="C6124" s="20">
        <v>41883.479642823266</v>
      </c>
      <c r="D6124" s="20">
        <v>41883.479642823266</v>
      </c>
      <c r="E6124" s="17">
        <v>41129.878032347086</v>
      </c>
    </row>
    <row r="6125" spans="2:5" x14ac:dyDescent="0.25">
      <c r="B6125" s="15">
        <v>6122</v>
      </c>
      <c r="C6125" s="20">
        <v>45017.360155069488</v>
      </c>
      <c r="D6125" s="20">
        <v>45017.360155069488</v>
      </c>
      <c r="E6125" s="17">
        <v>33357.3241830474</v>
      </c>
    </row>
    <row r="6126" spans="2:5" x14ac:dyDescent="0.25">
      <c r="B6126" s="15">
        <v>6123</v>
      </c>
      <c r="C6126" s="20">
        <v>34453.250391057096</v>
      </c>
      <c r="D6126" s="20">
        <v>34453.250391057096</v>
      </c>
      <c r="E6126" s="17">
        <v>27197.375664136114</v>
      </c>
    </row>
    <row r="6127" spans="2:5" x14ac:dyDescent="0.25">
      <c r="B6127" s="15">
        <v>6124</v>
      </c>
      <c r="C6127" s="20">
        <v>37324.822397064025</v>
      </c>
      <c r="D6127" s="20">
        <v>37324.822397064025</v>
      </c>
      <c r="E6127" s="17">
        <v>67348.745242487203</v>
      </c>
    </row>
    <row r="6128" spans="2:5" x14ac:dyDescent="0.25">
      <c r="B6128" s="15">
        <v>6125</v>
      </c>
      <c r="C6128" s="20">
        <v>28459.868600890688</v>
      </c>
      <c r="D6128" s="20">
        <v>28459.868600890688</v>
      </c>
      <c r="E6128" s="17">
        <v>39693.491738071272</v>
      </c>
    </row>
    <row r="6129" spans="2:5" x14ac:dyDescent="0.25">
      <c r="B6129" s="15">
        <v>6126</v>
      </c>
      <c r="C6129" s="20">
        <v>33097.900246559831</v>
      </c>
      <c r="D6129" s="20">
        <v>33097.900246559831</v>
      </c>
      <c r="E6129" s="17">
        <v>47245.006015785766</v>
      </c>
    </row>
    <row r="6130" spans="2:5" x14ac:dyDescent="0.25">
      <c r="B6130" s="15">
        <v>6127</v>
      </c>
      <c r="C6130" s="20">
        <v>33318.129004394083</v>
      </c>
      <c r="D6130" s="20">
        <v>33318.129004394083</v>
      </c>
      <c r="E6130" s="17">
        <v>15947.819941086147</v>
      </c>
    </row>
    <row r="6131" spans="2:5" x14ac:dyDescent="0.25">
      <c r="B6131" s="15">
        <v>6128</v>
      </c>
      <c r="C6131" s="20">
        <v>53852.561895050378</v>
      </c>
      <c r="D6131" s="20">
        <v>53852.561895050378</v>
      </c>
      <c r="E6131" s="17">
        <v>25229.483972244056</v>
      </c>
    </row>
    <row r="6132" spans="2:5" x14ac:dyDescent="0.25">
      <c r="B6132" s="15">
        <v>6129</v>
      </c>
      <c r="C6132" s="20">
        <v>34992.972897112304</v>
      </c>
      <c r="D6132" s="20">
        <v>34992.972897112304</v>
      </c>
      <c r="E6132" s="17">
        <v>65863.221431633749</v>
      </c>
    </row>
    <row r="6133" spans="2:5" x14ac:dyDescent="0.25">
      <c r="B6133" s="15">
        <v>6130</v>
      </c>
      <c r="C6133" s="20">
        <v>37539.474098184553</v>
      </c>
      <c r="D6133" s="20">
        <v>37539.474098184553</v>
      </c>
      <c r="E6133" s="17">
        <v>100787.54197770702</v>
      </c>
    </row>
    <row r="6134" spans="2:5" x14ac:dyDescent="0.25">
      <c r="B6134" s="15">
        <v>6131</v>
      </c>
      <c r="C6134" s="20">
        <v>34845.38176977526</v>
      </c>
      <c r="D6134" s="20">
        <v>34845.38176977526</v>
      </c>
      <c r="E6134" s="17">
        <v>24024.123995621481</v>
      </c>
    </row>
    <row r="6135" spans="2:5" x14ac:dyDescent="0.25">
      <c r="B6135" s="15">
        <v>6132</v>
      </c>
      <c r="C6135" s="20">
        <v>38940.50409175059</v>
      </c>
      <c r="D6135" s="20">
        <v>38940.50409175059</v>
      </c>
      <c r="E6135" s="17">
        <v>45924.579852179122</v>
      </c>
    </row>
    <row r="6136" spans="2:5" x14ac:dyDescent="0.25">
      <c r="B6136" s="15">
        <v>6133</v>
      </c>
      <c r="C6136" s="20">
        <v>42286.662700440465</v>
      </c>
      <c r="D6136" s="20">
        <v>42286.662700440465</v>
      </c>
      <c r="E6136" s="17">
        <v>85188.162275290859</v>
      </c>
    </row>
    <row r="6137" spans="2:5" x14ac:dyDescent="0.25">
      <c r="B6137" s="15">
        <v>6134</v>
      </c>
      <c r="C6137" s="20">
        <v>37897.866721958286</v>
      </c>
      <c r="D6137" s="20">
        <v>37897.866721958286</v>
      </c>
      <c r="E6137" s="17">
        <v>22136.603904297241</v>
      </c>
    </row>
    <row r="6138" spans="2:5" x14ac:dyDescent="0.25">
      <c r="B6138" s="15">
        <v>6135</v>
      </c>
      <c r="C6138" s="20">
        <v>37931.261392667984</v>
      </c>
      <c r="D6138" s="20">
        <v>37931.261392667984</v>
      </c>
      <c r="E6138" s="17">
        <v>41383.717071447165</v>
      </c>
    </row>
    <row r="6139" spans="2:5" x14ac:dyDescent="0.25">
      <c r="B6139" s="15">
        <v>6136</v>
      </c>
      <c r="C6139" s="20">
        <v>41134.076979509809</v>
      </c>
      <c r="D6139" s="20">
        <v>41134.076979509809</v>
      </c>
      <c r="E6139" s="17">
        <v>31110.984462547611</v>
      </c>
    </row>
    <row r="6140" spans="2:5" x14ac:dyDescent="0.25">
      <c r="B6140" s="15">
        <v>6137</v>
      </c>
      <c r="C6140" s="20">
        <v>42752.042879600274</v>
      </c>
      <c r="D6140" s="20">
        <v>42752.042879600274</v>
      </c>
      <c r="E6140" s="17">
        <v>26116.897894003181</v>
      </c>
    </row>
    <row r="6141" spans="2:5" x14ac:dyDescent="0.25">
      <c r="B6141" s="15">
        <v>6138</v>
      </c>
      <c r="C6141" s="20">
        <v>33589.405011871197</v>
      </c>
      <c r="D6141" s="20">
        <v>33589.405011871197</v>
      </c>
      <c r="E6141" s="17">
        <v>13790.475333540538</v>
      </c>
    </row>
    <row r="6142" spans="2:5" x14ac:dyDescent="0.25">
      <c r="B6142" s="15">
        <v>6139</v>
      </c>
      <c r="C6142" s="20">
        <v>43035.49693816017</v>
      </c>
      <c r="D6142" s="20">
        <v>43035.49693816017</v>
      </c>
      <c r="E6142" s="17">
        <v>66572.950228194008</v>
      </c>
    </row>
    <row r="6143" spans="2:5" x14ac:dyDescent="0.25">
      <c r="B6143" s="15">
        <v>6140</v>
      </c>
      <c r="C6143" s="20">
        <v>44963.800613759035</v>
      </c>
      <c r="D6143" s="20">
        <v>44963.800613759035</v>
      </c>
      <c r="E6143" s="17">
        <v>52820.287592944624</v>
      </c>
    </row>
    <row r="6144" spans="2:5" x14ac:dyDescent="0.25">
      <c r="B6144" s="15">
        <v>6141</v>
      </c>
      <c r="C6144" s="20">
        <v>46993.208780756584</v>
      </c>
      <c r="D6144" s="20">
        <v>46993.208780756584</v>
      </c>
      <c r="E6144" s="17">
        <v>35116.448199171144</v>
      </c>
    </row>
    <row r="6145" spans="2:5" x14ac:dyDescent="0.25">
      <c r="B6145" s="15">
        <v>6142</v>
      </c>
      <c r="C6145" s="20">
        <v>35308.021389384936</v>
      </c>
      <c r="D6145" s="20">
        <v>35308.021389384936</v>
      </c>
      <c r="E6145" s="17">
        <v>72827.914396875422</v>
      </c>
    </row>
    <row r="6146" spans="2:5" x14ac:dyDescent="0.25">
      <c r="B6146" s="15">
        <v>6143</v>
      </c>
      <c r="C6146" s="20">
        <v>44842.220299272267</v>
      </c>
      <c r="D6146" s="20">
        <v>44842.220299272267</v>
      </c>
      <c r="E6146" s="17">
        <v>71007.942524564904</v>
      </c>
    </row>
    <row r="6147" spans="2:5" x14ac:dyDescent="0.25">
      <c r="B6147" s="15">
        <v>6144</v>
      </c>
      <c r="C6147" s="20">
        <v>39806.377593463068</v>
      </c>
      <c r="D6147" s="20">
        <v>39806.377593463068</v>
      </c>
      <c r="E6147" s="17">
        <v>49457.643354250809</v>
      </c>
    </row>
    <row r="6148" spans="2:5" x14ac:dyDescent="0.25">
      <c r="B6148" s="15">
        <v>6145</v>
      </c>
      <c r="C6148" s="20">
        <v>34607.537912577653</v>
      </c>
      <c r="D6148" s="20">
        <v>34607.537912577653</v>
      </c>
      <c r="E6148" s="17">
        <v>47751.918612431466</v>
      </c>
    </row>
    <row r="6149" spans="2:5" x14ac:dyDescent="0.25">
      <c r="B6149" s="15">
        <v>6146</v>
      </c>
      <c r="C6149" s="20">
        <v>44550.816662209705</v>
      </c>
      <c r="D6149" s="20">
        <v>44550.816662209705</v>
      </c>
      <c r="E6149" s="17">
        <v>34661.701614700665</v>
      </c>
    </row>
    <row r="6150" spans="2:5" x14ac:dyDescent="0.25">
      <c r="B6150" s="15">
        <v>6147</v>
      </c>
      <c r="C6150" s="20">
        <v>32415.460285661051</v>
      </c>
      <c r="D6150" s="20">
        <v>32415.460285661051</v>
      </c>
      <c r="E6150" s="17">
        <v>45645.040283837414</v>
      </c>
    </row>
    <row r="6151" spans="2:5" x14ac:dyDescent="0.25">
      <c r="B6151" s="15">
        <v>6148</v>
      </c>
      <c r="C6151" s="20">
        <v>38387.393941287948</v>
      </c>
      <c r="D6151" s="20">
        <v>38387.393941287948</v>
      </c>
      <c r="E6151" s="17">
        <v>32735.409134062309</v>
      </c>
    </row>
    <row r="6152" spans="2:5" x14ac:dyDescent="0.25">
      <c r="B6152" s="15">
        <v>6149</v>
      </c>
      <c r="C6152" s="20">
        <v>35702.326416825672</v>
      </c>
      <c r="D6152" s="20">
        <v>35702.326416825672</v>
      </c>
      <c r="E6152" s="17">
        <v>30363.86127969317</v>
      </c>
    </row>
    <row r="6153" spans="2:5" x14ac:dyDescent="0.25">
      <c r="B6153" s="15">
        <v>6150</v>
      </c>
      <c r="C6153" s="20">
        <v>29108.36685858991</v>
      </c>
      <c r="D6153" s="20">
        <v>29108.36685858991</v>
      </c>
      <c r="E6153" s="17">
        <v>30126.636145799941</v>
      </c>
    </row>
    <row r="6154" spans="2:5" x14ac:dyDescent="0.25">
      <c r="B6154" s="15">
        <v>6151</v>
      </c>
      <c r="C6154" s="20">
        <v>55241.416619473108</v>
      </c>
      <c r="D6154" s="20">
        <v>55241.416619473108</v>
      </c>
      <c r="E6154" s="17">
        <v>24416.594679401744</v>
      </c>
    </row>
    <row r="6155" spans="2:5" x14ac:dyDescent="0.25">
      <c r="B6155" s="15">
        <v>6152</v>
      </c>
      <c r="C6155" s="20">
        <v>41656.714125162551</v>
      </c>
      <c r="D6155" s="20">
        <v>41656.714125162551</v>
      </c>
      <c r="E6155" s="17">
        <v>34183.743394142977</v>
      </c>
    </row>
    <row r="6156" spans="2:5" x14ac:dyDescent="0.25">
      <c r="B6156" s="15">
        <v>6153</v>
      </c>
      <c r="C6156" s="20">
        <v>40586.334801336066</v>
      </c>
      <c r="D6156" s="20">
        <v>40586.334801336066</v>
      </c>
      <c r="E6156" s="17">
        <v>27255.056201086842</v>
      </c>
    </row>
    <row r="6157" spans="2:5" x14ac:dyDescent="0.25">
      <c r="B6157" s="15">
        <v>6154</v>
      </c>
      <c r="C6157" s="20">
        <v>44318.147439153086</v>
      </c>
      <c r="D6157" s="20">
        <v>44318.147439153086</v>
      </c>
      <c r="E6157" s="17">
        <v>33545.294960917396</v>
      </c>
    </row>
    <row r="6158" spans="2:5" x14ac:dyDescent="0.25">
      <c r="B6158" s="15">
        <v>6155</v>
      </c>
      <c r="C6158" s="20">
        <v>63567.500048631584</v>
      </c>
      <c r="D6158" s="20">
        <v>63567.500048631584</v>
      </c>
      <c r="E6158" s="17">
        <v>38892.040428619264</v>
      </c>
    </row>
    <row r="6159" spans="2:5" x14ac:dyDescent="0.25">
      <c r="B6159" s="15">
        <v>6156</v>
      </c>
      <c r="C6159" s="20">
        <v>36663.464770677303</v>
      </c>
      <c r="D6159" s="20">
        <v>36663.464770677303</v>
      </c>
      <c r="E6159" s="17">
        <v>50797.053170581727</v>
      </c>
    </row>
    <row r="6160" spans="2:5" x14ac:dyDescent="0.25">
      <c r="B6160" s="15">
        <v>6157</v>
      </c>
      <c r="C6160" s="20">
        <v>36842.18355421858</v>
      </c>
      <c r="D6160" s="20">
        <v>36842.18355421858</v>
      </c>
      <c r="E6160" s="17">
        <v>43069.050853491426</v>
      </c>
    </row>
    <row r="6161" spans="2:5" x14ac:dyDescent="0.25">
      <c r="B6161" s="15">
        <v>6158</v>
      </c>
      <c r="C6161" s="20">
        <v>37949.383521990487</v>
      </c>
      <c r="D6161" s="20">
        <v>37949.383521990487</v>
      </c>
      <c r="E6161" s="17">
        <v>26258.131570087695</v>
      </c>
    </row>
    <row r="6162" spans="2:5" x14ac:dyDescent="0.25">
      <c r="B6162" s="15">
        <v>6159</v>
      </c>
      <c r="C6162" s="20">
        <v>38104.226017893416</v>
      </c>
      <c r="D6162" s="20">
        <v>38104.226017893416</v>
      </c>
      <c r="E6162" s="17">
        <v>68378.601637407744</v>
      </c>
    </row>
    <row r="6163" spans="2:5" x14ac:dyDescent="0.25">
      <c r="B6163" s="15">
        <v>6160</v>
      </c>
      <c r="C6163" s="20">
        <v>40941.625735935573</v>
      </c>
      <c r="D6163" s="20">
        <v>40941.625735935573</v>
      </c>
      <c r="E6163" s="17">
        <v>52152.941674552181</v>
      </c>
    </row>
    <row r="6164" spans="2:5" x14ac:dyDescent="0.25">
      <c r="B6164" s="15">
        <v>6161</v>
      </c>
      <c r="C6164" s="20">
        <v>41776.013097110757</v>
      </c>
      <c r="D6164" s="20">
        <v>41776.013097110757</v>
      </c>
      <c r="E6164" s="17">
        <v>21509.052272303972</v>
      </c>
    </row>
    <row r="6165" spans="2:5" x14ac:dyDescent="0.25">
      <c r="B6165" s="15">
        <v>6162</v>
      </c>
      <c r="C6165" s="20">
        <v>40871.232001893135</v>
      </c>
      <c r="D6165" s="20">
        <v>40871.232001893135</v>
      </c>
      <c r="E6165" s="17">
        <v>78059.671295486056</v>
      </c>
    </row>
    <row r="6166" spans="2:5" x14ac:dyDescent="0.25">
      <c r="B6166" s="15">
        <v>6163</v>
      </c>
      <c r="C6166" s="20">
        <v>53236.141131862947</v>
      </c>
      <c r="D6166" s="20">
        <v>53236.141131862947</v>
      </c>
      <c r="E6166" s="17">
        <v>45700.143076318367</v>
      </c>
    </row>
    <row r="6167" spans="2:5" x14ac:dyDescent="0.25">
      <c r="B6167" s="15">
        <v>6164</v>
      </c>
      <c r="C6167" s="20">
        <v>30273.003352122596</v>
      </c>
      <c r="D6167" s="20">
        <v>30273.003352122596</v>
      </c>
      <c r="E6167" s="17">
        <v>31597.735211036343</v>
      </c>
    </row>
    <row r="6168" spans="2:5" x14ac:dyDescent="0.25">
      <c r="B6168" s="15">
        <v>6165</v>
      </c>
      <c r="C6168" s="20">
        <v>33150.282006653433</v>
      </c>
      <c r="D6168" s="20">
        <v>33150.282006653433</v>
      </c>
      <c r="E6168" s="17">
        <v>19075.741485393857</v>
      </c>
    </row>
    <row r="6169" spans="2:5" x14ac:dyDescent="0.25">
      <c r="B6169" s="15">
        <v>6166</v>
      </c>
      <c r="C6169" s="20">
        <v>44645.118367996758</v>
      </c>
      <c r="D6169" s="20">
        <v>44645.118367996758</v>
      </c>
      <c r="E6169" s="17">
        <v>32973.780611516318</v>
      </c>
    </row>
    <row r="6170" spans="2:5" x14ac:dyDescent="0.25">
      <c r="B6170" s="15">
        <v>6167</v>
      </c>
      <c r="C6170" s="20">
        <v>39296.531438646802</v>
      </c>
      <c r="D6170" s="20">
        <v>39296.531438646802</v>
      </c>
      <c r="E6170" s="17">
        <v>94227.714497183173</v>
      </c>
    </row>
    <row r="6171" spans="2:5" x14ac:dyDescent="0.25">
      <c r="B6171" s="15">
        <v>6168</v>
      </c>
      <c r="C6171" s="20">
        <v>44203.097695579745</v>
      </c>
      <c r="D6171" s="20">
        <v>44203.097695579745</v>
      </c>
      <c r="E6171" s="17">
        <v>25528.685921721291</v>
      </c>
    </row>
    <row r="6172" spans="2:5" x14ac:dyDescent="0.25">
      <c r="B6172" s="15">
        <v>6169</v>
      </c>
      <c r="C6172" s="20">
        <v>49879.507045157392</v>
      </c>
      <c r="D6172" s="20">
        <v>49879.507045157392</v>
      </c>
      <c r="E6172" s="17">
        <v>92950.284047485286</v>
      </c>
    </row>
    <row r="6173" spans="2:5" x14ac:dyDescent="0.25">
      <c r="B6173" s="15">
        <v>6170</v>
      </c>
      <c r="C6173" s="20">
        <v>40797.981964998668</v>
      </c>
      <c r="D6173" s="20">
        <v>40797.981964998668</v>
      </c>
      <c r="E6173" s="17">
        <v>34234.919207388935</v>
      </c>
    </row>
    <row r="6174" spans="2:5" x14ac:dyDescent="0.25">
      <c r="B6174" s="15">
        <v>6171</v>
      </c>
      <c r="C6174" s="20">
        <v>38673.259751854683</v>
      </c>
      <c r="D6174" s="20">
        <v>38673.259751854683</v>
      </c>
      <c r="E6174" s="17">
        <v>42944.971016162832</v>
      </c>
    </row>
    <row r="6175" spans="2:5" x14ac:dyDescent="0.25">
      <c r="B6175" s="15">
        <v>6172</v>
      </c>
      <c r="C6175" s="20">
        <v>27871.3752734314</v>
      </c>
      <c r="D6175" s="20">
        <v>27871.3752734314</v>
      </c>
      <c r="E6175" s="17">
        <v>22418.624031799391</v>
      </c>
    </row>
    <row r="6176" spans="2:5" x14ac:dyDescent="0.25">
      <c r="B6176" s="15">
        <v>6173</v>
      </c>
      <c r="C6176" s="20">
        <v>42149.181395953325</v>
      </c>
      <c r="D6176" s="20">
        <v>42149.181395953325</v>
      </c>
      <c r="E6176" s="17">
        <v>25259.669285441276</v>
      </c>
    </row>
    <row r="6177" spans="2:5" x14ac:dyDescent="0.25">
      <c r="B6177" s="15">
        <v>6174</v>
      </c>
      <c r="C6177" s="20">
        <v>48024.482639639908</v>
      </c>
      <c r="D6177" s="20">
        <v>48024.482639639908</v>
      </c>
      <c r="E6177" s="17">
        <v>36844.797300829319</v>
      </c>
    </row>
    <row r="6178" spans="2:5" x14ac:dyDescent="0.25">
      <c r="B6178" s="15">
        <v>6175</v>
      </c>
      <c r="C6178" s="20">
        <v>39223.664732241457</v>
      </c>
      <c r="D6178" s="20">
        <v>39223.664732241457</v>
      </c>
      <c r="E6178" s="17">
        <v>37054.906542229422</v>
      </c>
    </row>
    <row r="6179" spans="2:5" x14ac:dyDescent="0.25">
      <c r="B6179" s="15">
        <v>6176</v>
      </c>
      <c r="C6179" s="20">
        <v>36762.805010478718</v>
      </c>
      <c r="D6179" s="20">
        <v>36762.805010478718</v>
      </c>
      <c r="E6179" s="17">
        <v>30844.526670367566</v>
      </c>
    </row>
    <row r="6180" spans="2:5" x14ac:dyDescent="0.25">
      <c r="B6180" s="15">
        <v>6177</v>
      </c>
      <c r="C6180" s="20">
        <v>39568.700019690856</v>
      </c>
      <c r="D6180" s="20">
        <v>39568.700019690856</v>
      </c>
      <c r="E6180" s="17">
        <v>102740.79061947433</v>
      </c>
    </row>
    <row r="6181" spans="2:5" x14ac:dyDescent="0.25">
      <c r="B6181" s="15">
        <v>6178</v>
      </c>
      <c r="C6181" s="20">
        <v>51044.032671009758</v>
      </c>
      <c r="D6181" s="20">
        <v>51044.032671009758</v>
      </c>
      <c r="E6181" s="17">
        <v>82771.678075549818</v>
      </c>
    </row>
    <row r="6182" spans="2:5" x14ac:dyDescent="0.25">
      <c r="B6182" s="15">
        <v>6179</v>
      </c>
      <c r="C6182" s="20">
        <v>43516.037251116919</v>
      </c>
      <c r="D6182" s="20">
        <v>43516.037251116919</v>
      </c>
      <c r="E6182" s="17">
        <v>23546.014419960742</v>
      </c>
    </row>
    <row r="6183" spans="2:5" x14ac:dyDescent="0.25">
      <c r="B6183" s="15">
        <v>6180</v>
      </c>
      <c r="C6183" s="20">
        <v>46407.017080036181</v>
      </c>
      <c r="D6183" s="20">
        <v>46407.017080036181</v>
      </c>
      <c r="E6183" s="17">
        <v>26635.887117274684</v>
      </c>
    </row>
    <row r="6184" spans="2:5" x14ac:dyDescent="0.25">
      <c r="B6184" s="15">
        <v>6181</v>
      </c>
      <c r="C6184" s="20">
        <v>47513.625990200104</v>
      </c>
      <c r="D6184" s="20">
        <v>47513.625990200104</v>
      </c>
      <c r="E6184" s="17">
        <v>31543.305485749937</v>
      </c>
    </row>
    <row r="6185" spans="2:5" x14ac:dyDescent="0.25">
      <c r="B6185" s="15">
        <v>6182</v>
      </c>
      <c r="C6185" s="20">
        <v>34556.443022348489</v>
      </c>
      <c r="D6185" s="20">
        <v>34556.443022348489</v>
      </c>
      <c r="E6185" s="17">
        <v>25921.171541220974</v>
      </c>
    </row>
    <row r="6186" spans="2:5" x14ac:dyDescent="0.25">
      <c r="B6186" s="15">
        <v>6183</v>
      </c>
      <c r="C6186" s="20">
        <v>39488.656571006293</v>
      </c>
      <c r="D6186" s="20">
        <v>39488.656571006293</v>
      </c>
      <c r="E6186" s="17">
        <v>42708.204744108334</v>
      </c>
    </row>
    <row r="6187" spans="2:5" x14ac:dyDescent="0.25">
      <c r="B6187" s="15">
        <v>6184</v>
      </c>
      <c r="C6187" s="20">
        <v>26271.082200183875</v>
      </c>
      <c r="D6187" s="20">
        <v>26271.082200183875</v>
      </c>
      <c r="E6187" s="17">
        <v>24720.759186861931</v>
      </c>
    </row>
    <row r="6188" spans="2:5" x14ac:dyDescent="0.25">
      <c r="B6188" s="15">
        <v>6185</v>
      </c>
      <c r="C6188" s="20">
        <v>36459.140760652212</v>
      </c>
      <c r="D6188" s="20">
        <v>36459.140760652212</v>
      </c>
      <c r="E6188" s="17">
        <v>22043.705306980755</v>
      </c>
    </row>
    <row r="6189" spans="2:5" x14ac:dyDescent="0.25">
      <c r="B6189" s="15">
        <v>6186</v>
      </c>
      <c r="C6189" s="20">
        <v>40976.320433436827</v>
      </c>
      <c r="D6189" s="20">
        <v>40976.320433436827</v>
      </c>
      <c r="E6189" s="17">
        <v>36066.648780945026</v>
      </c>
    </row>
    <row r="6190" spans="2:5" x14ac:dyDescent="0.25">
      <c r="B6190" s="15">
        <v>6187</v>
      </c>
      <c r="C6190" s="20">
        <v>44709.568636017117</v>
      </c>
      <c r="D6190" s="20">
        <v>44709.568636017117</v>
      </c>
      <c r="E6190" s="17">
        <v>64089.552323986325</v>
      </c>
    </row>
    <row r="6191" spans="2:5" x14ac:dyDescent="0.25">
      <c r="B6191" s="15">
        <v>6188</v>
      </c>
      <c r="C6191" s="20">
        <v>36396.788553578495</v>
      </c>
      <c r="D6191" s="20">
        <v>36396.788553578495</v>
      </c>
      <c r="E6191" s="17">
        <v>47757.972448362139</v>
      </c>
    </row>
    <row r="6192" spans="2:5" x14ac:dyDescent="0.25">
      <c r="B6192" s="15">
        <v>6189</v>
      </c>
      <c r="C6192" s="20">
        <v>52236.390169982842</v>
      </c>
      <c r="D6192" s="20">
        <v>52236.390169982842</v>
      </c>
      <c r="E6192" s="17">
        <v>48692.793782721128</v>
      </c>
    </row>
    <row r="6193" spans="2:5" x14ac:dyDescent="0.25">
      <c r="B6193" s="15">
        <v>6190</v>
      </c>
      <c r="C6193" s="20">
        <v>27096.804499535257</v>
      </c>
      <c r="D6193" s="20">
        <v>27096.804499535257</v>
      </c>
      <c r="E6193" s="17">
        <v>18583.55675804873</v>
      </c>
    </row>
    <row r="6194" spans="2:5" x14ac:dyDescent="0.25">
      <c r="B6194" s="15">
        <v>6191</v>
      </c>
      <c r="C6194" s="20">
        <v>44015.967702231937</v>
      </c>
      <c r="D6194" s="20">
        <v>44015.967702231937</v>
      </c>
      <c r="E6194" s="17">
        <v>53498.158249449909</v>
      </c>
    </row>
    <row r="6195" spans="2:5" x14ac:dyDescent="0.25">
      <c r="B6195" s="15">
        <v>6192</v>
      </c>
      <c r="C6195" s="20">
        <v>49406.95360370422</v>
      </c>
      <c r="D6195" s="20">
        <v>49406.95360370422</v>
      </c>
      <c r="E6195" s="17">
        <v>43004.024560757061</v>
      </c>
    </row>
    <row r="6196" spans="2:5" x14ac:dyDescent="0.25">
      <c r="B6196" s="15">
        <v>6193</v>
      </c>
      <c r="C6196" s="20">
        <v>37715.389256018643</v>
      </c>
      <c r="D6196" s="20">
        <v>37715.389256018643</v>
      </c>
      <c r="E6196" s="17">
        <v>88343.19903349271</v>
      </c>
    </row>
    <row r="6197" spans="2:5" x14ac:dyDescent="0.25">
      <c r="B6197" s="15">
        <v>6194</v>
      </c>
      <c r="C6197" s="20">
        <v>55911.710487847929</v>
      </c>
      <c r="D6197" s="20">
        <v>55911.710487847929</v>
      </c>
      <c r="E6197" s="17">
        <v>27875.123745732177</v>
      </c>
    </row>
    <row r="6198" spans="2:5" x14ac:dyDescent="0.25">
      <c r="B6198" s="15">
        <v>6195</v>
      </c>
      <c r="C6198" s="20">
        <v>37464.812583306528</v>
      </c>
      <c r="D6198" s="20">
        <v>37464.812583306528</v>
      </c>
      <c r="E6198" s="17">
        <v>28215.53204305446</v>
      </c>
    </row>
    <row r="6199" spans="2:5" x14ac:dyDescent="0.25">
      <c r="B6199" s="15">
        <v>6196</v>
      </c>
      <c r="C6199" s="20">
        <v>45003.868416947582</v>
      </c>
      <c r="D6199" s="20">
        <v>45003.868416947582</v>
      </c>
      <c r="E6199" s="17">
        <v>33390.107147323593</v>
      </c>
    </row>
    <row r="6200" spans="2:5" x14ac:dyDescent="0.25">
      <c r="B6200" s="15">
        <v>6197</v>
      </c>
      <c r="C6200" s="20">
        <v>41736.929703132148</v>
      </c>
      <c r="D6200" s="20">
        <v>41736.929703132148</v>
      </c>
      <c r="E6200" s="17">
        <v>30082.518257798518</v>
      </c>
    </row>
    <row r="6201" spans="2:5" x14ac:dyDescent="0.25">
      <c r="B6201" s="15">
        <v>6198</v>
      </c>
      <c r="C6201" s="20">
        <v>35285.395079162503</v>
      </c>
      <c r="D6201" s="20">
        <v>35285.395079162503</v>
      </c>
      <c r="E6201" s="17">
        <v>35034.309273013365</v>
      </c>
    </row>
    <row r="6202" spans="2:5" x14ac:dyDescent="0.25">
      <c r="B6202" s="15">
        <v>6199</v>
      </c>
      <c r="C6202" s="20">
        <v>55151.730080351932</v>
      </c>
      <c r="D6202" s="20">
        <v>55151.730080351932</v>
      </c>
      <c r="E6202" s="17">
        <v>30321.515479387919</v>
      </c>
    </row>
    <row r="6203" spans="2:5" x14ac:dyDescent="0.25">
      <c r="B6203" s="15">
        <v>6200</v>
      </c>
      <c r="C6203" s="20">
        <v>45015.753916032343</v>
      </c>
      <c r="D6203" s="20">
        <v>45015.753916032343</v>
      </c>
      <c r="E6203" s="17">
        <v>25673.081249544357</v>
      </c>
    </row>
    <row r="6204" spans="2:5" x14ac:dyDescent="0.25">
      <c r="B6204" s="15">
        <v>6201</v>
      </c>
      <c r="C6204" s="20">
        <v>46088.685178745283</v>
      </c>
      <c r="D6204" s="20">
        <v>46088.685178745283</v>
      </c>
      <c r="E6204" s="17">
        <v>26652.481110810411</v>
      </c>
    </row>
    <row r="6205" spans="2:5" x14ac:dyDescent="0.25">
      <c r="B6205" s="15">
        <v>6202</v>
      </c>
      <c r="C6205" s="20">
        <v>36100.25477697231</v>
      </c>
      <c r="D6205" s="20">
        <v>36100.25477697231</v>
      </c>
      <c r="E6205" s="17">
        <v>30822.510770757319</v>
      </c>
    </row>
    <row r="6206" spans="2:5" x14ac:dyDescent="0.25">
      <c r="B6206" s="15">
        <v>6203</v>
      </c>
      <c r="C6206" s="20">
        <v>52573.462679100288</v>
      </c>
      <c r="D6206" s="20">
        <v>52573.462679100288</v>
      </c>
      <c r="E6206" s="17">
        <v>43883.76268305377</v>
      </c>
    </row>
    <row r="6207" spans="2:5" x14ac:dyDescent="0.25">
      <c r="B6207" s="15">
        <v>6204</v>
      </c>
      <c r="C6207" s="20">
        <v>49614.844381461444</v>
      </c>
      <c r="D6207" s="20">
        <v>49614.844381461444</v>
      </c>
      <c r="E6207" s="17">
        <v>27482.758205379505</v>
      </c>
    </row>
    <row r="6208" spans="2:5" x14ac:dyDescent="0.25">
      <c r="B6208" s="15">
        <v>6205</v>
      </c>
      <c r="C6208" s="20">
        <v>40833.667289893419</v>
      </c>
      <c r="D6208" s="20">
        <v>40833.667289893419</v>
      </c>
      <c r="E6208" s="17">
        <v>52260.651023205552</v>
      </c>
    </row>
    <row r="6209" spans="2:5" x14ac:dyDescent="0.25">
      <c r="B6209" s="15">
        <v>6206</v>
      </c>
      <c r="C6209" s="20">
        <v>52448.601831458916</v>
      </c>
      <c r="D6209" s="20">
        <v>52448.601831458916</v>
      </c>
      <c r="E6209" s="17">
        <v>28781.682661614857</v>
      </c>
    </row>
    <row r="6210" spans="2:5" x14ac:dyDescent="0.25">
      <c r="B6210" s="15">
        <v>6207</v>
      </c>
      <c r="C6210" s="20">
        <v>32461.985904978523</v>
      </c>
      <c r="D6210" s="20">
        <v>32461.985904978523</v>
      </c>
      <c r="E6210" s="17">
        <v>20076.838696815612</v>
      </c>
    </row>
    <row r="6211" spans="2:5" x14ac:dyDescent="0.25">
      <c r="B6211" s="15">
        <v>6208</v>
      </c>
      <c r="C6211" s="20">
        <v>41458.403258262617</v>
      </c>
      <c r="D6211" s="20">
        <v>41458.403258262617</v>
      </c>
      <c r="E6211" s="17">
        <v>35072.436731268128</v>
      </c>
    </row>
    <row r="6212" spans="2:5" x14ac:dyDescent="0.25">
      <c r="B6212" s="15">
        <v>6209</v>
      </c>
      <c r="C6212" s="20">
        <v>36542.126581306911</v>
      </c>
      <c r="D6212" s="20">
        <v>36542.126581306911</v>
      </c>
      <c r="E6212" s="17">
        <v>27119.289163151159</v>
      </c>
    </row>
    <row r="6213" spans="2:5" x14ac:dyDescent="0.25">
      <c r="B6213" s="15">
        <v>6210</v>
      </c>
      <c r="C6213" s="20">
        <v>33429.003450276701</v>
      </c>
      <c r="D6213" s="20">
        <v>33429.003450276701</v>
      </c>
      <c r="E6213" s="17">
        <v>81291.698967248856</v>
      </c>
    </row>
    <row r="6214" spans="2:5" x14ac:dyDescent="0.25">
      <c r="B6214" s="15">
        <v>6211</v>
      </c>
      <c r="C6214" s="20">
        <v>33035.146683525854</v>
      </c>
      <c r="D6214" s="20">
        <v>33035.146683525854</v>
      </c>
      <c r="E6214" s="17">
        <v>20164.492518858508</v>
      </c>
    </row>
    <row r="6215" spans="2:5" x14ac:dyDescent="0.25">
      <c r="B6215" s="15">
        <v>6212</v>
      </c>
      <c r="C6215" s="20">
        <v>36287.637994697536</v>
      </c>
      <c r="D6215" s="20">
        <v>36287.637994697536</v>
      </c>
      <c r="E6215" s="17">
        <v>31937.974407023528</v>
      </c>
    </row>
    <row r="6216" spans="2:5" x14ac:dyDescent="0.25">
      <c r="B6216" s="15">
        <v>6213</v>
      </c>
      <c r="C6216" s="20">
        <v>37790.58760032172</v>
      </c>
      <c r="D6216" s="20">
        <v>37790.58760032172</v>
      </c>
      <c r="E6216" s="17">
        <v>49052.514398986408</v>
      </c>
    </row>
    <row r="6217" spans="2:5" x14ac:dyDescent="0.25">
      <c r="B6217" s="15">
        <v>6214</v>
      </c>
      <c r="C6217" s="20">
        <v>42377.114431466282</v>
      </c>
      <c r="D6217" s="20">
        <v>42377.114431466282</v>
      </c>
      <c r="E6217" s="17">
        <v>43526.179568454529</v>
      </c>
    </row>
    <row r="6218" spans="2:5" x14ac:dyDescent="0.25">
      <c r="B6218" s="15">
        <v>6215</v>
      </c>
      <c r="C6218" s="20">
        <v>31687.697120955479</v>
      </c>
      <c r="D6218" s="20">
        <v>31687.697120955479</v>
      </c>
      <c r="E6218" s="17">
        <v>86880.372998939114</v>
      </c>
    </row>
    <row r="6219" spans="2:5" x14ac:dyDescent="0.25">
      <c r="B6219" s="15">
        <v>6216</v>
      </c>
      <c r="C6219" s="20">
        <v>46065.779470763955</v>
      </c>
      <c r="D6219" s="20">
        <v>46065.779470763955</v>
      </c>
      <c r="E6219" s="17">
        <v>90225.432797976217</v>
      </c>
    </row>
    <row r="6220" spans="2:5" x14ac:dyDescent="0.25">
      <c r="B6220" s="15">
        <v>6217</v>
      </c>
      <c r="C6220" s="20">
        <v>39952.875511133068</v>
      </c>
      <c r="D6220" s="20">
        <v>39952.875511133068</v>
      </c>
      <c r="E6220" s="17">
        <v>60901.060537373894</v>
      </c>
    </row>
    <row r="6221" spans="2:5" x14ac:dyDescent="0.25">
      <c r="B6221" s="15">
        <v>6218</v>
      </c>
      <c r="C6221" s="20">
        <v>37258.523818852038</v>
      </c>
      <c r="D6221" s="20">
        <v>37258.523818852038</v>
      </c>
      <c r="E6221" s="17">
        <v>33656.967330055631</v>
      </c>
    </row>
    <row r="6222" spans="2:5" x14ac:dyDescent="0.25">
      <c r="B6222" s="15">
        <v>6219</v>
      </c>
      <c r="C6222" s="20">
        <v>37441.900390649796</v>
      </c>
      <c r="D6222" s="20">
        <v>37441.900390649796</v>
      </c>
      <c r="E6222" s="17">
        <v>106049.70242311317</v>
      </c>
    </row>
    <row r="6223" spans="2:5" x14ac:dyDescent="0.25">
      <c r="B6223" s="15">
        <v>6220</v>
      </c>
      <c r="C6223" s="20">
        <v>34345.869649153799</v>
      </c>
      <c r="D6223" s="20">
        <v>34345.869649153799</v>
      </c>
      <c r="E6223" s="17">
        <v>31051.602282919219</v>
      </c>
    </row>
    <row r="6224" spans="2:5" x14ac:dyDescent="0.25">
      <c r="B6224" s="15">
        <v>6221</v>
      </c>
      <c r="C6224" s="20">
        <v>32334.058860100027</v>
      </c>
      <c r="D6224" s="20">
        <v>32334.058860100027</v>
      </c>
      <c r="E6224" s="17">
        <v>22094.991246402631</v>
      </c>
    </row>
    <row r="6225" spans="2:5" x14ac:dyDescent="0.25">
      <c r="B6225" s="15">
        <v>6222</v>
      </c>
      <c r="C6225" s="20">
        <v>50564.215636018424</v>
      </c>
      <c r="D6225" s="20">
        <v>50564.215636018424</v>
      </c>
      <c r="E6225" s="17">
        <v>79178.505464055706</v>
      </c>
    </row>
    <row r="6226" spans="2:5" x14ac:dyDescent="0.25">
      <c r="B6226" s="15">
        <v>6223</v>
      </c>
      <c r="C6226" s="20">
        <v>30669.465538866963</v>
      </c>
      <c r="D6226" s="20">
        <v>30669.465538866963</v>
      </c>
      <c r="E6226" s="17">
        <v>77409.72902219907</v>
      </c>
    </row>
    <row r="6227" spans="2:5" x14ac:dyDescent="0.25">
      <c r="B6227" s="15">
        <v>6224</v>
      </c>
      <c r="C6227" s="20">
        <v>51443.221377564834</v>
      </c>
      <c r="D6227" s="20">
        <v>51443.221377564834</v>
      </c>
      <c r="E6227" s="17">
        <v>46674.685023291859</v>
      </c>
    </row>
    <row r="6228" spans="2:5" x14ac:dyDescent="0.25">
      <c r="B6228" s="15">
        <v>6225</v>
      </c>
      <c r="C6228" s="20">
        <v>54705.210818469612</v>
      </c>
      <c r="D6228" s="20">
        <v>54705.210818469612</v>
      </c>
      <c r="E6228" s="17">
        <v>33164.091833262501</v>
      </c>
    </row>
    <row r="6229" spans="2:5" x14ac:dyDescent="0.25">
      <c r="B6229" s="15">
        <v>6226</v>
      </c>
      <c r="C6229" s="20">
        <v>38704.637607794524</v>
      </c>
      <c r="D6229" s="20">
        <v>38704.637607794524</v>
      </c>
      <c r="E6229" s="17">
        <v>46947.6484360139</v>
      </c>
    </row>
    <row r="6230" spans="2:5" x14ac:dyDescent="0.25">
      <c r="B6230" s="15">
        <v>6227</v>
      </c>
      <c r="C6230" s="20">
        <v>36437.019790086058</v>
      </c>
      <c r="D6230" s="20">
        <v>36437.019790086058</v>
      </c>
      <c r="E6230" s="17">
        <v>41037.174005462148</v>
      </c>
    </row>
    <row r="6231" spans="2:5" x14ac:dyDescent="0.25">
      <c r="B6231" s="15">
        <v>6228</v>
      </c>
      <c r="C6231" s="20">
        <v>39197.976955027618</v>
      </c>
      <c r="D6231" s="20">
        <v>39197.976955027618</v>
      </c>
      <c r="E6231" s="17">
        <v>22290.684609127245</v>
      </c>
    </row>
    <row r="6232" spans="2:5" x14ac:dyDescent="0.25">
      <c r="B6232" s="15">
        <v>6229</v>
      </c>
      <c r="C6232" s="20">
        <v>32545.168293944509</v>
      </c>
      <c r="D6232" s="20">
        <v>32545.168293944509</v>
      </c>
      <c r="E6232" s="17">
        <v>22285.16479113368</v>
      </c>
    </row>
    <row r="6233" spans="2:5" x14ac:dyDescent="0.25">
      <c r="B6233" s="15">
        <v>6230</v>
      </c>
      <c r="C6233" s="20">
        <v>44107.528672593617</v>
      </c>
      <c r="D6233" s="20">
        <v>44107.528672593617</v>
      </c>
      <c r="E6233" s="17">
        <v>45519.543618403382</v>
      </c>
    </row>
    <row r="6234" spans="2:5" x14ac:dyDescent="0.25">
      <c r="B6234" s="15">
        <v>6231</v>
      </c>
      <c r="C6234" s="20">
        <v>42950.639335029562</v>
      </c>
      <c r="D6234" s="20">
        <v>42950.639335029562</v>
      </c>
      <c r="E6234" s="17">
        <v>25875.10737052888</v>
      </c>
    </row>
    <row r="6235" spans="2:5" x14ac:dyDescent="0.25">
      <c r="B6235" s="15">
        <v>6232</v>
      </c>
      <c r="C6235" s="20">
        <v>47059.566776160042</v>
      </c>
      <c r="D6235" s="20">
        <v>47059.566776160042</v>
      </c>
      <c r="E6235" s="17">
        <v>36867.217555557196</v>
      </c>
    </row>
    <row r="6236" spans="2:5" x14ac:dyDescent="0.25">
      <c r="B6236" s="15">
        <v>6233</v>
      </c>
      <c r="C6236" s="20">
        <v>27101.526177972119</v>
      </c>
      <c r="D6236" s="20">
        <v>27101.526177972119</v>
      </c>
      <c r="E6236" s="17">
        <v>38413.567549449355</v>
      </c>
    </row>
    <row r="6237" spans="2:5" x14ac:dyDescent="0.25">
      <c r="B6237" s="15">
        <v>6234</v>
      </c>
      <c r="C6237" s="20">
        <v>27532.980866424696</v>
      </c>
      <c r="D6237" s="20">
        <v>27532.980866424696</v>
      </c>
      <c r="E6237" s="17">
        <v>22290.826058008344</v>
      </c>
    </row>
    <row r="6238" spans="2:5" x14ac:dyDescent="0.25">
      <c r="B6238" s="15">
        <v>6235</v>
      </c>
      <c r="C6238" s="20">
        <v>34244.443308725684</v>
      </c>
      <c r="D6238" s="20">
        <v>34244.443308725684</v>
      </c>
      <c r="E6238" s="17">
        <v>26159.111073544089</v>
      </c>
    </row>
    <row r="6239" spans="2:5" x14ac:dyDescent="0.25">
      <c r="B6239" s="15">
        <v>6236</v>
      </c>
      <c r="C6239" s="20">
        <v>43062.306562636913</v>
      </c>
      <c r="D6239" s="20">
        <v>43062.306562636913</v>
      </c>
      <c r="E6239" s="17">
        <v>49468.68844814341</v>
      </c>
    </row>
    <row r="6240" spans="2:5" x14ac:dyDescent="0.25">
      <c r="B6240" s="15">
        <v>6237</v>
      </c>
      <c r="C6240" s="20">
        <v>29851.211830318785</v>
      </c>
      <c r="D6240" s="20">
        <v>29851.211830318785</v>
      </c>
      <c r="E6240" s="17">
        <v>55999.739275764827</v>
      </c>
    </row>
    <row r="6241" spans="2:5" x14ac:dyDescent="0.25">
      <c r="B6241" s="15">
        <v>6238</v>
      </c>
      <c r="C6241" s="20">
        <v>34295.908041299372</v>
      </c>
      <c r="D6241" s="20">
        <v>34295.908041299372</v>
      </c>
      <c r="E6241" s="17">
        <v>32082.061486873037</v>
      </c>
    </row>
    <row r="6242" spans="2:5" x14ac:dyDescent="0.25">
      <c r="B6242" s="15">
        <v>6239</v>
      </c>
      <c r="C6242" s="20">
        <v>44697.675088185941</v>
      </c>
      <c r="D6242" s="20">
        <v>44697.675088185941</v>
      </c>
      <c r="E6242" s="17">
        <v>36998.560401313545</v>
      </c>
    </row>
    <row r="6243" spans="2:5" x14ac:dyDescent="0.25">
      <c r="B6243" s="15">
        <v>6240</v>
      </c>
      <c r="C6243" s="20">
        <v>45650.378055605375</v>
      </c>
      <c r="D6243" s="20">
        <v>45650.378055605375</v>
      </c>
      <c r="E6243" s="17">
        <v>45874.450781968881</v>
      </c>
    </row>
    <row r="6244" spans="2:5" x14ac:dyDescent="0.25">
      <c r="B6244" s="15">
        <v>6241</v>
      </c>
      <c r="C6244" s="20">
        <v>37968.204459875866</v>
      </c>
      <c r="D6244" s="20">
        <v>37968.204459875866</v>
      </c>
      <c r="E6244" s="17">
        <v>22182.542688297308</v>
      </c>
    </row>
    <row r="6245" spans="2:5" x14ac:dyDescent="0.25">
      <c r="B6245" s="15">
        <v>6242</v>
      </c>
      <c r="C6245" s="20">
        <v>41380.020749003554</v>
      </c>
      <c r="D6245" s="20">
        <v>41380.020749003554</v>
      </c>
      <c r="E6245" s="17">
        <v>42535.14910645067</v>
      </c>
    </row>
    <row r="6246" spans="2:5" x14ac:dyDescent="0.25">
      <c r="B6246" s="15">
        <v>6243</v>
      </c>
      <c r="C6246" s="20">
        <v>41620.645466415386</v>
      </c>
      <c r="D6246" s="20">
        <v>41620.645466415386</v>
      </c>
      <c r="E6246" s="17">
        <v>42850.407152403131</v>
      </c>
    </row>
    <row r="6247" spans="2:5" x14ac:dyDescent="0.25">
      <c r="B6247" s="15">
        <v>6244</v>
      </c>
      <c r="C6247" s="20">
        <v>36537.796468248016</v>
      </c>
      <c r="D6247" s="20">
        <v>36537.796468248016</v>
      </c>
      <c r="E6247" s="17">
        <v>42529.469030074986</v>
      </c>
    </row>
    <row r="6248" spans="2:5" x14ac:dyDescent="0.25">
      <c r="B6248" s="15">
        <v>6245</v>
      </c>
      <c r="C6248" s="20">
        <v>29875.617179117315</v>
      </c>
      <c r="D6248" s="20">
        <v>29875.617179117315</v>
      </c>
      <c r="E6248" s="17">
        <v>34407.098868339628</v>
      </c>
    </row>
    <row r="6249" spans="2:5" x14ac:dyDescent="0.25">
      <c r="B6249" s="15">
        <v>6246</v>
      </c>
      <c r="C6249" s="20">
        <v>41233.719477675812</v>
      </c>
      <c r="D6249" s="20">
        <v>41233.719477675812</v>
      </c>
      <c r="E6249" s="17">
        <v>26737.934003785376</v>
      </c>
    </row>
    <row r="6250" spans="2:5" x14ac:dyDescent="0.25">
      <c r="B6250" s="15">
        <v>6247</v>
      </c>
      <c r="C6250" s="20">
        <v>43303.711786328364</v>
      </c>
      <c r="D6250" s="20">
        <v>43303.711786328364</v>
      </c>
      <c r="E6250" s="17">
        <v>25794.987439281223</v>
      </c>
    </row>
    <row r="6251" spans="2:5" x14ac:dyDescent="0.25">
      <c r="B6251" s="15">
        <v>6248</v>
      </c>
      <c r="C6251" s="20">
        <v>31299.904052790036</v>
      </c>
      <c r="D6251" s="20">
        <v>31299.904052790036</v>
      </c>
      <c r="E6251" s="17">
        <v>45155.186728833607</v>
      </c>
    </row>
    <row r="6252" spans="2:5" x14ac:dyDescent="0.25">
      <c r="B6252" s="15">
        <v>6249</v>
      </c>
      <c r="C6252" s="20">
        <v>43454.816530198579</v>
      </c>
      <c r="D6252" s="20">
        <v>43454.816530198579</v>
      </c>
      <c r="E6252" s="17">
        <v>78368.686996976467</v>
      </c>
    </row>
    <row r="6253" spans="2:5" x14ac:dyDescent="0.25">
      <c r="B6253" s="15">
        <v>6250</v>
      </c>
      <c r="C6253" s="20">
        <v>35632.967606368162</v>
      </c>
      <c r="D6253" s="20">
        <v>35632.967606368162</v>
      </c>
      <c r="E6253" s="17">
        <v>29539.418153920386</v>
      </c>
    </row>
    <row r="6254" spans="2:5" x14ac:dyDescent="0.25">
      <c r="B6254" s="15">
        <v>6251</v>
      </c>
      <c r="C6254" s="20">
        <v>43226.778396150876</v>
      </c>
      <c r="D6254" s="20">
        <v>43226.778396150876</v>
      </c>
      <c r="E6254" s="17">
        <v>46309.951135591589</v>
      </c>
    </row>
    <row r="6255" spans="2:5" x14ac:dyDescent="0.25">
      <c r="B6255" s="15">
        <v>6252</v>
      </c>
      <c r="C6255" s="20">
        <v>43494.301755685599</v>
      </c>
      <c r="D6255" s="20">
        <v>43494.301755685599</v>
      </c>
      <c r="E6255" s="17">
        <v>110162.72530998204</v>
      </c>
    </row>
    <row r="6256" spans="2:5" x14ac:dyDescent="0.25">
      <c r="B6256" s="15">
        <v>6253</v>
      </c>
      <c r="C6256" s="20">
        <v>46294.645517982717</v>
      </c>
      <c r="D6256" s="20">
        <v>46294.645517982717</v>
      </c>
      <c r="E6256" s="17">
        <v>30916.766067469605</v>
      </c>
    </row>
    <row r="6257" spans="2:5" x14ac:dyDescent="0.25">
      <c r="B6257" s="15">
        <v>6254</v>
      </c>
      <c r="C6257" s="20">
        <v>34818.2462418953</v>
      </c>
      <c r="D6257" s="20">
        <v>34818.2462418953</v>
      </c>
      <c r="E6257" s="17">
        <v>31032.83390111506</v>
      </c>
    </row>
    <row r="6258" spans="2:5" x14ac:dyDescent="0.25">
      <c r="B6258" s="15">
        <v>6255</v>
      </c>
      <c r="C6258" s="20">
        <v>55871.402635030907</v>
      </c>
      <c r="D6258" s="20">
        <v>55871.402635030907</v>
      </c>
      <c r="E6258" s="17">
        <v>29780.651258353573</v>
      </c>
    </row>
    <row r="6259" spans="2:5" x14ac:dyDescent="0.25">
      <c r="B6259" s="15">
        <v>6256</v>
      </c>
      <c r="C6259" s="20">
        <v>36333.29290530592</v>
      </c>
      <c r="D6259" s="20">
        <v>36333.29290530592</v>
      </c>
      <c r="E6259" s="17">
        <v>28453.013388114508</v>
      </c>
    </row>
    <row r="6260" spans="2:5" x14ac:dyDescent="0.25">
      <c r="B6260" s="15">
        <v>6257</v>
      </c>
      <c r="C6260" s="20">
        <v>37299.72635341587</v>
      </c>
      <c r="D6260" s="20">
        <v>37299.72635341587</v>
      </c>
      <c r="E6260" s="17">
        <v>25968.321567689327</v>
      </c>
    </row>
    <row r="6261" spans="2:5" x14ac:dyDescent="0.25">
      <c r="B6261" s="15">
        <v>6258</v>
      </c>
      <c r="C6261" s="20">
        <v>33854.72224819893</v>
      </c>
      <c r="D6261" s="20">
        <v>33854.72224819893</v>
      </c>
      <c r="E6261" s="17">
        <v>60106.989715575328</v>
      </c>
    </row>
    <row r="6262" spans="2:5" x14ac:dyDescent="0.25">
      <c r="B6262" s="15">
        <v>6259</v>
      </c>
      <c r="C6262" s="20">
        <v>48971.396956884018</v>
      </c>
      <c r="D6262" s="20">
        <v>48971.396956884018</v>
      </c>
      <c r="E6262" s="17">
        <v>41943.122042276314</v>
      </c>
    </row>
    <row r="6263" spans="2:5" x14ac:dyDescent="0.25">
      <c r="B6263" s="15">
        <v>6260</v>
      </c>
      <c r="C6263" s="20">
        <v>34104.839374708106</v>
      </c>
      <c r="D6263" s="20">
        <v>34104.839374708106</v>
      </c>
      <c r="E6263" s="17">
        <v>39949.3596082773</v>
      </c>
    </row>
    <row r="6264" spans="2:5" x14ac:dyDescent="0.25">
      <c r="B6264" s="15">
        <v>6261</v>
      </c>
      <c r="C6264" s="20">
        <v>42466.8146008517</v>
      </c>
      <c r="D6264" s="20">
        <v>42466.8146008517</v>
      </c>
      <c r="E6264" s="17">
        <v>110361.26010916493</v>
      </c>
    </row>
    <row r="6265" spans="2:5" x14ac:dyDescent="0.25">
      <c r="B6265" s="15">
        <v>6262</v>
      </c>
      <c r="C6265" s="20">
        <v>41618.359682854847</v>
      </c>
      <c r="D6265" s="20">
        <v>41618.359682854847</v>
      </c>
      <c r="E6265" s="17">
        <v>40009.917892993341</v>
      </c>
    </row>
    <row r="6266" spans="2:5" x14ac:dyDescent="0.25">
      <c r="B6266" s="15">
        <v>6263</v>
      </c>
      <c r="C6266" s="20">
        <v>40715.379163480276</v>
      </c>
      <c r="D6266" s="20">
        <v>40715.379163480276</v>
      </c>
      <c r="E6266" s="17">
        <v>28139.807993108476</v>
      </c>
    </row>
    <row r="6267" spans="2:5" x14ac:dyDescent="0.25">
      <c r="B6267" s="15">
        <v>6264</v>
      </c>
      <c r="C6267" s="20">
        <v>34156.41798148305</v>
      </c>
      <c r="D6267" s="20">
        <v>34156.41798148305</v>
      </c>
      <c r="E6267" s="17">
        <v>41669.197076091732</v>
      </c>
    </row>
    <row r="6268" spans="2:5" x14ac:dyDescent="0.25">
      <c r="B6268" s="15">
        <v>6265</v>
      </c>
      <c r="C6268" s="20">
        <v>38054.087785727635</v>
      </c>
      <c r="D6268" s="20">
        <v>38054.087785727635</v>
      </c>
      <c r="E6268" s="17">
        <v>20102.057886204373</v>
      </c>
    </row>
    <row r="6269" spans="2:5" x14ac:dyDescent="0.25">
      <c r="B6269" s="15">
        <v>6266</v>
      </c>
      <c r="C6269" s="20">
        <v>61177.639001161573</v>
      </c>
      <c r="D6269" s="20">
        <v>61177.639001161573</v>
      </c>
      <c r="E6269" s="17">
        <v>46311.877805676108</v>
      </c>
    </row>
    <row r="6270" spans="2:5" x14ac:dyDescent="0.25">
      <c r="B6270" s="15">
        <v>6267</v>
      </c>
      <c r="C6270" s="20">
        <v>33790.505304440601</v>
      </c>
      <c r="D6270" s="20">
        <v>33790.505304440601</v>
      </c>
      <c r="E6270" s="17">
        <v>31008.793848134974</v>
      </c>
    </row>
    <row r="6271" spans="2:5" x14ac:dyDescent="0.25">
      <c r="B6271" s="15">
        <v>6268</v>
      </c>
      <c r="C6271" s="20">
        <v>43840.539032698747</v>
      </c>
      <c r="D6271" s="20">
        <v>43840.539032698747</v>
      </c>
      <c r="E6271" s="17">
        <v>38666.954929670159</v>
      </c>
    </row>
    <row r="6272" spans="2:5" x14ac:dyDescent="0.25">
      <c r="B6272" s="15">
        <v>6269</v>
      </c>
      <c r="C6272" s="20">
        <v>39762.126305168014</v>
      </c>
      <c r="D6272" s="20">
        <v>39762.126305168014</v>
      </c>
      <c r="E6272" s="17">
        <v>24397.665021949757</v>
      </c>
    </row>
    <row r="6273" spans="2:5" x14ac:dyDescent="0.25">
      <c r="B6273" s="15">
        <v>6270</v>
      </c>
      <c r="C6273" s="20">
        <v>61214.782473877516</v>
      </c>
      <c r="D6273" s="20">
        <v>61214.782473877516</v>
      </c>
      <c r="E6273" s="17">
        <v>98494.562627974476</v>
      </c>
    </row>
    <row r="6274" spans="2:5" x14ac:dyDescent="0.25">
      <c r="B6274" s="15">
        <v>6271</v>
      </c>
      <c r="C6274" s="20">
        <v>38672.393679032364</v>
      </c>
      <c r="D6274" s="20">
        <v>38672.393679032364</v>
      </c>
      <c r="E6274" s="17">
        <v>39570.073243054387</v>
      </c>
    </row>
    <row r="6275" spans="2:5" x14ac:dyDescent="0.25">
      <c r="B6275" s="15">
        <v>6272</v>
      </c>
      <c r="C6275" s="20">
        <v>66424.519808488869</v>
      </c>
      <c r="D6275" s="20">
        <v>66424.519808488869</v>
      </c>
      <c r="E6275" s="17">
        <v>52883.682327738556</v>
      </c>
    </row>
    <row r="6276" spans="2:5" x14ac:dyDescent="0.25">
      <c r="B6276" s="15">
        <v>6273</v>
      </c>
      <c r="C6276" s="20">
        <v>48578.348631453271</v>
      </c>
      <c r="D6276" s="20">
        <v>48578.348631453271</v>
      </c>
      <c r="E6276" s="17">
        <v>26509.492218971336</v>
      </c>
    </row>
    <row r="6277" spans="2:5" x14ac:dyDescent="0.25">
      <c r="B6277" s="15">
        <v>6274</v>
      </c>
      <c r="C6277" s="20">
        <v>41236.913855661129</v>
      </c>
      <c r="D6277" s="20">
        <v>41236.913855661129</v>
      </c>
      <c r="E6277" s="17">
        <v>62640.017477445159</v>
      </c>
    </row>
    <row r="6278" spans="2:5" x14ac:dyDescent="0.25">
      <c r="B6278" s="15">
        <v>6275</v>
      </c>
      <c r="C6278" s="20">
        <v>41058.129342327011</v>
      </c>
      <c r="D6278" s="20">
        <v>41058.129342327011</v>
      </c>
      <c r="E6278" s="17">
        <v>42020.085327136898</v>
      </c>
    </row>
    <row r="6279" spans="2:5" x14ac:dyDescent="0.25">
      <c r="B6279" s="15">
        <v>6276</v>
      </c>
      <c r="C6279" s="20">
        <v>43287.465031878346</v>
      </c>
      <c r="D6279" s="20">
        <v>43287.465031878346</v>
      </c>
      <c r="E6279" s="17">
        <v>19441.10226698398</v>
      </c>
    </row>
    <row r="6280" spans="2:5" x14ac:dyDescent="0.25">
      <c r="B6280" s="15">
        <v>6277</v>
      </c>
      <c r="C6280" s="20">
        <v>39538.735198313429</v>
      </c>
      <c r="D6280" s="20">
        <v>39538.735198313429</v>
      </c>
      <c r="E6280" s="17">
        <v>98919.155345974941</v>
      </c>
    </row>
    <row r="6281" spans="2:5" x14ac:dyDescent="0.25">
      <c r="B6281" s="15">
        <v>6278</v>
      </c>
      <c r="C6281" s="20">
        <v>47721.349588086392</v>
      </c>
      <c r="D6281" s="20">
        <v>47721.349588086392</v>
      </c>
      <c r="E6281" s="17">
        <v>91965.194987220995</v>
      </c>
    </row>
    <row r="6282" spans="2:5" x14ac:dyDescent="0.25">
      <c r="B6282" s="15">
        <v>6279</v>
      </c>
      <c r="C6282" s="20">
        <v>52901.140782923081</v>
      </c>
      <c r="D6282" s="20">
        <v>52901.140782923081</v>
      </c>
      <c r="E6282" s="17">
        <v>55706.974834821398</v>
      </c>
    </row>
    <row r="6283" spans="2:5" x14ac:dyDescent="0.25">
      <c r="B6283" s="15">
        <v>6280</v>
      </c>
      <c r="C6283" s="20">
        <v>34350.282740550661</v>
      </c>
      <c r="D6283" s="20">
        <v>34350.282740550661</v>
      </c>
      <c r="E6283" s="17">
        <v>87628.778028475615</v>
      </c>
    </row>
    <row r="6284" spans="2:5" x14ac:dyDescent="0.25">
      <c r="B6284" s="15">
        <v>6281</v>
      </c>
      <c r="C6284" s="20">
        <v>44786.950552526017</v>
      </c>
      <c r="D6284" s="20">
        <v>44786.950552526017</v>
      </c>
      <c r="E6284" s="17">
        <v>30516.889309606187</v>
      </c>
    </row>
    <row r="6285" spans="2:5" x14ac:dyDescent="0.25">
      <c r="B6285" s="15">
        <v>6282</v>
      </c>
      <c r="C6285" s="20">
        <v>36372.526789591808</v>
      </c>
      <c r="D6285" s="20">
        <v>36372.526789591808</v>
      </c>
      <c r="E6285" s="17">
        <v>51960.121533430131</v>
      </c>
    </row>
    <row r="6286" spans="2:5" x14ac:dyDescent="0.25">
      <c r="B6286" s="15">
        <v>6283</v>
      </c>
      <c r="C6286" s="20">
        <v>31620.405040911472</v>
      </c>
      <c r="D6286" s="20">
        <v>31620.405040911472</v>
      </c>
      <c r="E6286" s="17">
        <v>22341.121107333034</v>
      </c>
    </row>
    <row r="6287" spans="2:5" x14ac:dyDescent="0.25">
      <c r="B6287" s="15">
        <v>6284</v>
      </c>
      <c r="C6287" s="20">
        <v>32304.7007119626</v>
      </c>
      <c r="D6287" s="20">
        <v>32304.7007119626</v>
      </c>
      <c r="E6287" s="17">
        <v>25253.383443227762</v>
      </c>
    </row>
    <row r="6288" spans="2:5" x14ac:dyDescent="0.25">
      <c r="B6288" s="15">
        <v>6285</v>
      </c>
      <c r="C6288" s="20">
        <v>34950.702130002501</v>
      </c>
      <c r="D6288" s="20">
        <v>34950.702130002501</v>
      </c>
      <c r="E6288" s="17">
        <v>30663.156959467655</v>
      </c>
    </row>
    <row r="6289" spans="2:5" x14ac:dyDescent="0.25">
      <c r="B6289" s="15">
        <v>6286</v>
      </c>
      <c r="C6289" s="20">
        <v>40601.878635518297</v>
      </c>
      <c r="D6289" s="20">
        <v>40601.878635518297</v>
      </c>
      <c r="E6289" s="17">
        <v>18157.162836478223</v>
      </c>
    </row>
    <row r="6290" spans="2:5" x14ac:dyDescent="0.25">
      <c r="B6290" s="15">
        <v>6287</v>
      </c>
      <c r="C6290" s="20">
        <v>27864.423875392073</v>
      </c>
      <c r="D6290" s="20">
        <v>27864.423875392073</v>
      </c>
      <c r="E6290" s="17">
        <v>23656.749608933787</v>
      </c>
    </row>
    <row r="6291" spans="2:5" x14ac:dyDescent="0.25">
      <c r="B6291" s="15">
        <v>6288</v>
      </c>
      <c r="C6291" s="20">
        <v>53271.281131361349</v>
      </c>
      <c r="D6291" s="20">
        <v>53271.281131361349</v>
      </c>
      <c r="E6291" s="17">
        <v>40464.024054804511</v>
      </c>
    </row>
    <row r="6292" spans="2:5" x14ac:dyDescent="0.25">
      <c r="B6292" s="15">
        <v>6289</v>
      </c>
      <c r="C6292" s="20">
        <v>37991.859584760867</v>
      </c>
      <c r="D6292" s="20">
        <v>37991.859584760867</v>
      </c>
      <c r="E6292" s="17">
        <v>60373.364982759049</v>
      </c>
    </row>
    <row r="6293" spans="2:5" x14ac:dyDescent="0.25">
      <c r="B6293" s="15">
        <v>6290</v>
      </c>
      <c r="C6293" s="20">
        <v>45941.08131011785</v>
      </c>
      <c r="D6293" s="20">
        <v>45941.08131011785</v>
      </c>
      <c r="E6293" s="17">
        <v>27990.414896353668</v>
      </c>
    </row>
    <row r="6294" spans="2:5" x14ac:dyDescent="0.25">
      <c r="B6294" s="15">
        <v>6291</v>
      </c>
      <c r="C6294" s="20">
        <v>42777.508319857952</v>
      </c>
      <c r="D6294" s="20">
        <v>42777.508319857952</v>
      </c>
      <c r="E6294" s="17">
        <v>34541.716463797115</v>
      </c>
    </row>
    <row r="6295" spans="2:5" x14ac:dyDescent="0.25">
      <c r="B6295" s="15">
        <v>6292</v>
      </c>
      <c r="C6295" s="20">
        <v>43315.092536997014</v>
      </c>
      <c r="D6295" s="20">
        <v>43315.092536997014</v>
      </c>
      <c r="E6295" s="17">
        <v>14691.365525002044</v>
      </c>
    </row>
    <row r="6296" spans="2:5" x14ac:dyDescent="0.25">
      <c r="B6296" s="15">
        <v>6293</v>
      </c>
      <c r="C6296" s="20">
        <v>52938.907945038183</v>
      </c>
      <c r="D6296" s="20">
        <v>52938.907945038183</v>
      </c>
      <c r="E6296" s="17">
        <v>29937.61304679593</v>
      </c>
    </row>
    <row r="6297" spans="2:5" x14ac:dyDescent="0.25">
      <c r="B6297" s="15">
        <v>6294</v>
      </c>
      <c r="C6297" s="20">
        <v>27877.251647780264</v>
      </c>
      <c r="D6297" s="20">
        <v>27877.251647780264</v>
      </c>
      <c r="E6297" s="17">
        <v>38949.458966793085</v>
      </c>
    </row>
    <row r="6298" spans="2:5" x14ac:dyDescent="0.25">
      <c r="B6298" s="15">
        <v>6295</v>
      </c>
      <c r="C6298" s="20">
        <v>53693.675697946113</v>
      </c>
      <c r="D6298" s="20">
        <v>53693.675697946113</v>
      </c>
      <c r="E6298" s="17">
        <v>30572.252995932882</v>
      </c>
    </row>
    <row r="6299" spans="2:5" x14ac:dyDescent="0.25">
      <c r="B6299" s="15">
        <v>6296</v>
      </c>
      <c r="C6299" s="20">
        <v>37516.103368233307</v>
      </c>
      <c r="D6299" s="20">
        <v>37516.103368233307</v>
      </c>
      <c r="E6299" s="17">
        <v>30869.661238553337</v>
      </c>
    </row>
    <row r="6300" spans="2:5" x14ac:dyDescent="0.25">
      <c r="B6300" s="15">
        <v>6297</v>
      </c>
      <c r="C6300" s="20">
        <v>38824.463517524666</v>
      </c>
      <c r="D6300" s="20">
        <v>38824.463517524666</v>
      </c>
      <c r="E6300" s="17">
        <v>34138.74666835698</v>
      </c>
    </row>
    <row r="6301" spans="2:5" x14ac:dyDescent="0.25">
      <c r="B6301" s="15">
        <v>6298</v>
      </c>
      <c r="C6301" s="20">
        <v>29869.996605186272</v>
      </c>
      <c r="D6301" s="20">
        <v>29869.996605186272</v>
      </c>
      <c r="E6301" s="17">
        <v>21470.924865568184</v>
      </c>
    </row>
    <row r="6302" spans="2:5" x14ac:dyDescent="0.25">
      <c r="B6302" s="15">
        <v>6299</v>
      </c>
      <c r="C6302" s="20">
        <v>61495.053504640309</v>
      </c>
      <c r="D6302" s="20">
        <v>61495.053504640309</v>
      </c>
      <c r="E6302" s="17">
        <v>42482.551230746743</v>
      </c>
    </row>
    <row r="6303" spans="2:5" x14ac:dyDescent="0.25">
      <c r="B6303" s="15">
        <v>6300</v>
      </c>
      <c r="C6303" s="20">
        <v>38037.18398157636</v>
      </c>
      <c r="D6303" s="20">
        <v>38037.18398157636</v>
      </c>
      <c r="E6303" s="17">
        <v>33308.602973618355</v>
      </c>
    </row>
    <row r="6304" spans="2:5" x14ac:dyDescent="0.25">
      <c r="B6304" s="15">
        <v>6301</v>
      </c>
      <c r="C6304" s="20">
        <v>35083.25702182723</v>
      </c>
      <c r="D6304" s="20">
        <v>35083.25702182723</v>
      </c>
      <c r="E6304" s="17">
        <v>21750.992867936977</v>
      </c>
    </row>
    <row r="6305" spans="2:5" x14ac:dyDescent="0.25">
      <c r="B6305" s="15">
        <v>6302</v>
      </c>
      <c r="C6305" s="20">
        <v>39140.115370488951</v>
      </c>
      <c r="D6305" s="20">
        <v>39140.115370488951</v>
      </c>
      <c r="E6305" s="17">
        <v>41882.196782403946</v>
      </c>
    </row>
    <row r="6306" spans="2:5" x14ac:dyDescent="0.25">
      <c r="B6306" s="15">
        <v>6303</v>
      </c>
      <c r="C6306" s="20">
        <v>56275.633455154806</v>
      </c>
      <c r="D6306" s="20">
        <v>56275.633455154806</v>
      </c>
      <c r="E6306" s="17">
        <v>44267.878042867793</v>
      </c>
    </row>
    <row r="6307" spans="2:5" x14ac:dyDescent="0.25">
      <c r="B6307" s="15">
        <v>6304</v>
      </c>
      <c r="C6307" s="20">
        <v>40004.000889823117</v>
      </c>
      <c r="D6307" s="20">
        <v>40004.000889823117</v>
      </c>
      <c r="E6307" s="17">
        <v>28462.048747755485</v>
      </c>
    </row>
    <row r="6308" spans="2:5" x14ac:dyDescent="0.25">
      <c r="B6308" s="15">
        <v>6305</v>
      </c>
      <c r="C6308" s="20">
        <v>29225.395794344491</v>
      </c>
      <c r="D6308" s="20">
        <v>29225.395794344491</v>
      </c>
      <c r="E6308" s="17">
        <v>24637.518218668145</v>
      </c>
    </row>
    <row r="6309" spans="2:5" x14ac:dyDescent="0.25">
      <c r="B6309" s="15">
        <v>6306</v>
      </c>
      <c r="C6309" s="20">
        <v>37777.57196123404</v>
      </c>
      <c r="D6309" s="20">
        <v>37777.57196123404</v>
      </c>
      <c r="E6309" s="17">
        <v>25781.64825685203</v>
      </c>
    </row>
    <row r="6310" spans="2:5" x14ac:dyDescent="0.25">
      <c r="B6310" s="15">
        <v>6307</v>
      </c>
      <c r="C6310" s="20">
        <v>37499.449153870723</v>
      </c>
      <c r="D6310" s="20">
        <v>37499.449153870723</v>
      </c>
      <c r="E6310" s="17">
        <v>68036.786831308636</v>
      </c>
    </row>
    <row r="6311" spans="2:5" x14ac:dyDescent="0.25">
      <c r="B6311" s="15">
        <v>6308</v>
      </c>
      <c r="C6311" s="20">
        <v>26196.489795611735</v>
      </c>
      <c r="D6311" s="20">
        <v>26196.489795611735</v>
      </c>
      <c r="E6311" s="17">
        <v>27941.306059183571</v>
      </c>
    </row>
    <row r="6312" spans="2:5" x14ac:dyDescent="0.25">
      <c r="B6312" s="15">
        <v>6309</v>
      </c>
      <c r="C6312" s="20">
        <v>40546.73934592343</v>
      </c>
      <c r="D6312" s="20">
        <v>40546.73934592343</v>
      </c>
      <c r="E6312" s="17">
        <v>97114.484538885299</v>
      </c>
    </row>
    <row r="6313" spans="2:5" x14ac:dyDescent="0.25">
      <c r="B6313" s="15">
        <v>6310</v>
      </c>
      <c r="C6313" s="20">
        <v>34764.412707155978</v>
      </c>
      <c r="D6313" s="20">
        <v>34764.412707155978</v>
      </c>
      <c r="E6313" s="17">
        <v>14467.977018860007</v>
      </c>
    </row>
    <row r="6314" spans="2:5" x14ac:dyDescent="0.25">
      <c r="B6314" s="15">
        <v>6311</v>
      </c>
      <c r="C6314" s="20">
        <v>34814.952313811991</v>
      </c>
      <c r="D6314" s="20">
        <v>34814.952313811991</v>
      </c>
      <c r="E6314" s="17">
        <v>53563.380069286715</v>
      </c>
    </row>
    <row r="6315" spans="2:5" x14ac:dyDescent="0.25">
      <c r="B6315" s="15">
        <v>6312</v>
      </c>
      <c r="C6315" s="20">
        <v>37000.442948851189</v>
      </c>
      <c r="D6315" s="20">
        <v>37000.442948851189</v>
      </c>
      <c r="E6315" s="17">
        <v>33650.680401136698</v>
      </c>
    </row>
    <row r="6316" spans="2:5" x14ac:dyDescent="0.25">
      <c r="B6316" s="15">
        <v>6313</v>
      </c>
      <c r="C6316" s="20">
        <v>56333.458035297597</v>
      </c>
      <c r="D6316" s="20">
        <v>56333.458035297597</v>
      </c>
      <c r="E6316" s="17">
        <v>22000.979225091571</v>
      </c>
    </row>
    <row r="6317" spans="2:5" x14ac:dyDescent="0.25">
      <c r="B6317" s="15">
        <v>6314</v>
      </c>
      <c r="C6317" s="20">
        <v>38729.90005921085</v>
      </c>
      <c r="D6317" s="20">
        <v>38729.90005921085</v>
      </c>
      <c r="E6317" s="17">
        <v>24729.260714476848</v>
      </c>
    </row>
    <row r="6318" spans="2:5" x14ac:dyDescent="0.25">
      <c r="B6318" s="15">
        <v>6315</v>
      </c>
      <c r="C6318" s="20">
        <v>33945.946800931328</v>
      </c>
      <c r="D6318" s="20">
        <v>33945.946800931328</v>
      </c>
      <c r="E6318" s="17">
        <v>31187.070739634935</v>
      </c>
    </row>
    <row r="6319" spans="2:5" x14ac:dyDescent="0.25">
      <c r="B6319" s="15">
        <v>6316</v>
      </c>
      <c r="C6319" s="20">
        <v>27689.231488757636</v>
      </c>
      <c r="D6319" s="20">
        <v>27689.231488757636</v>
      </c>
      <c r="E6319" s="17">
        <v>47667.663931498573</v>
      </c>
    </row>
    <row r="6320" spans="2:5" x14ac:dyDescent="0.25">
      <c r="B6320" s="15">
        <v>6317</v>
      </c>
      <c r="C6320" s="20">
        <v>38477.447299940228</v>
      </c>
      <c r="D6320" s="20">
        <v>38477.447299940228</v>
      </c>
      <c r="E6320" s="17">
        <v>23126.0212784752</v>
      </c>
    </row>
    <row r="6321" spans="2:5" x14ac:dyDescent="0.25">
      <c r="B6321" s="15">
        <v>6318</v>
      </c>
      <c r="C6321" s="20">
        <v>43968.964842009111</v>
      </c>
      <c r="D6321" s="20">
        <v>43968.964842009111</v>
      </c>
      <c r="E6321" s="17">
        <v>34540.31825996055</v>
      </c>
    </row>
    <row r="6322" spans="2:5" x14ac:dyDescent="0.25">
      <c r="B6322" s="15">
        <v>6319</v>
      </c>
      <c r="C6322" s="20">
        <v>33461.229360805548</v>
      </c>
      <c r="D6322" s="20">
        <v>33461.229360805548</v>
      </c>
      <c r="E6322" s="17">
        <v>35513.049097828538</v>
      </c>
    </row>
    <row r="6323" spans="2:5" x14ac:dyDescent="0.25">
      <c r="B6323" s="15">
        <v>6320</v>
      </c>
      <c r="C6323" s="20">
        <v>31256.345789988332</v>
      </c>
      <c r="D6323" s="20">
        <v>31256.345789988332</v>
      </c>
      <c r="E6323" s="17">
        <v>27695.192753452222</v>
      </c>
    </row>
    <row r="6324" spans="2:5" x14ac:dyDescent="0.25">
      <c r="B6324" s="15">
        <v>6321</v>
      </c>
      <c r="C6324" s="20">
        <v>38188.828239983035</v>
      </c>
      <c r="D6324" s="20">
        <v>38188.828239983035</v>
      </c>
      <c r="E6324" s="17">
        <v>20498.51875362272</v>
      </c>
    </row>
    <row r="6325" spans="2:5" x14ac:dyDescent="0.25">
      <c r="B6325" s="15">
        <v>6322</v>
      </c>
      <c r="C6325" s="20">
        <v>52072.743358331485</v>
      </c>
      <c r="D6325" s="20">
        <v>52072.743358331485</v>
      </c>
      <c r="E6325" s="17">
        <v>30043.743560831666</v>
      </c>
    </row>
    <row r="6326" spans="2:5" x14ac:dyDescent="0.25">
      <c r="B6326" s="15">
        <v>6323</v>
      </c>
      <c r="C6326" s="20">
        <v>38102.558564418578</v>
      </c>
      <c r="D6326" s="20">
        <v>38102.558564418578</v>
      </c>
      <c r="E6326" s="17">
        <v>23638.61194470372</v>
      </c>
    </row>
    <row r="6327" spans="2:5" x14ac:dyDescent="0.25">
      <c r="B6327" s="15">
        <v>6324</v>
      </c>
      <c r="C6327" s="20">
        <v>39515.864441871112</v>
      </c>
      <c r="D6327" s="20">
        <v>39515.864441871112</v>
      </c>
      <c r="E6327" s="17">
        <v>76006.800445984758</v>
      </c>
    </row>
    <row r="6328" spans="2:5" x14ac:dyDescent="0.25">
      <c r="B6328" s="15">
        <v>6325</v>
      </c>
      <c r="C6328" s="20">
        <v>34967.17587046112</v>
      </c>
      <c r="D6328" s="20">
        <v>34967.17587046112</v>
      </c>
      <c r="E6328" s="17">
        <v>27892.704283248713</v>
      </c>
    </row>
    <row r="6329" spans="2:5" x14ac:dyDescent="0.25">
      <c r="B6329" s="15">
        <v>6326</v>
      </c>
      <c r="C6329" s="20">
        <v>42392.147965047268</v>
      </c>
      <c r="D6329" s="20">
        <v>42392.147965047268</v>
      </c>
      <c r="E6329" s="17">
        <v>36307.509206721872</v>
      </c>
    </row>
    <row r="6330" spans="2:5" x14ac:dyDescent="0.25">
      <c r="B6330" s="15">
        <v>6327</v>
      </c>
      <c r="C6330" s="20">
        <v>41445.091098026925</v>
      </c>
      <c r="D6330" s="20">
        <v>41445.091098026925</v>
      </c>
      <c r="E6330" s="17">
        <v>44286.8122220652</v>
      </c>
    </row>
    <row r="6331" spans="2:5" x14ac:dyDescent="0.25">
      <c r="B6331" s="15">
        <v>6328</v>
      </c>
      <c r="C6331" s="20">
        <v>36827.296395434525</v>
      </c>
      <c r="D6331" s="20">
        <v>36827.296395434525</v>
      </c>
      <c r="E6331" s="17">
        <v>27033.975154785981</v>
      </c>
    </row>
    <row r="6332" spans="2:5" x14ac:dyDescent="0.25">
      <c r="B6332" s="15">
        <v>6329</v>
      </c>
      <c r="C6332" s="20">
        <v>31728.378096619017</v>
      </c>
      <c r="D6332" s="20">
        <v>31728.378096619017</v>
      </c>
      <c r="E6332" s="17">
        <v>32740.542742818343</v>
      </c>
    </row>
    <row r="6333" spans="2:5" x14ac:dyDescent="0.25">
      <c r="B6333" s="15">
        <v>6330</v>
      </c>
      <c r="C6333" s="20">
        <v>29428.51943530039</v>
      </c>
      <c r="D6333" s="20">
        <v>29428.51943530039</v>
      </c>
      <c r="E6333" s="17">
        <v>75981.634071269233</v>
      </c>
    </row>
    <row r="6334" spans="2:5" x14ac:dyDescent="0.25">
      <c r="B6334" s="15">
        <v>6331</v>
      </c>
      <c r="C6334" s="20">
        <v>31000.03948583403</v>
      </c>
      <c r="D6334" s="20">
        <v>31000.03948583403</v>
      </c>
      <c r="E6334" s="17">
        <v>35240.650625891933</v>
      </c>
    </row>
    <row r="6335" spans="2:5" x14ac:dyDescent="0.25">
      <c r="B6335" s="15">
        <v>6332</v>
      </c>
      <c r="C6335" s="20">
        <v>43078.440333308237</v>
      </c>
      <c r="D6335" s="20">
        <v>43078.440333308237</v>
      </c>
      <c r="E6335" s="17">
        <v>40643.753709669567</v>
      </c>
    </row>
    <row r="6336" spans="2:5" x14ac:dyDescent="0.25">
      <c r="B6336" s="15">
        <v>6333</v>
      </c>
      <c r="C6336" s="20">
        <v>28848.380228668204</v>
      </c>
      <c r="D6336" s="20">
        <v>28848.380228668204</v>
      </c>
      <c r="E6336" s="17">
        <v>21473.614820377792</v>
      </c>
    </row>
    <row r="6337" spans="2:5" x14ac:dyDescent="0.25">
      <c r="B6337" s="15">
        <v>6334</v>
      </c>
      <c r="C6337" s="20">
        <v>32769.440995394099</v>
      </c>
      <c r="D6337" s="20">
        <v>32769.440995394099</v>
      </c>
      <c r="E6337" s="17">
        <v>41936.436009308192</v>
      </c>
    </row>
    <row r="6338" spans="2:5" x14ac:dyDescent="0.25">
      <c r="B6338" s="15">
        <v>6335</v>
      </c>
      <c r="C6338" s="20">
        <v>44925.902772044319</v>
      </c>
      <c r="D6338" s="20">
        <v>44925.902772044319</v>
      </c>
      <c r="E6338" s="17">
        <v>40663.282570304873</v>
      </c>
    </row>
    <row r="6339" spans="2:5" x14ac:dyDescent="0.25">
      <c r="B6339" s="15">
        <v>6336</v>
      </c>
      <c r="C6339" s="20">
        <v>40339.989269909049</v>
      </c>
      <c r="D6339" s="20">
        <v>40339.989269909049</v>
      </c>
      <c r="E6339" s="17">
        <v>24862.078153150989</v>
      </c>
    </row>
    <row r="6340" spans="2:5" x14ac:dyDescent="0.25">
      <c r="B6340" s="15">
        <v>6337</v>
      </c>
      <c r="C6340" s="20">
        <v>41318.404618923159</v>
      </c>
      <c r="D6340" s="20">
        <v>41318.404618923159</v>
      </c>
      <c r="E6340" s="17">
        <v>45639.855764801177</v>
      </c>
    </row>
    <row r="6341" spans="2:5" x14ac:dyDescent="0.25">
      <c r="B6341" s="15">
        <v>6338</v>
      </c>
      <c r="C6341" s="20">
        <v>36731.748566157177</v>
      </c>
      <c r="D6341" s="20">
        <v>36731.748566157177</v>
      </c>
      <c r="E6341" s="17">
        <v>21744.647297684554</v>
      </c>
    </row>
    <row r="6342" spans="2:5" x14ac:dyDescent="0.25">
      <c r="B6342" s="15">
        <v>6339</v>
      </c>
      <c r="C6342" s="20">
        <v>48212.771819537767</v>
      </c>
      <c r="D6342" s="20">
        <v>48212.771819537767</v>
      </c>
      <c r="E6342" s="17">
        <v>28303.130695911623</v>
      </c>
    </row>
    <row r="6343" spans="2:5" x14ac:dyDescent="0.25">
      <c r="B6343" s="15">
        <v>6340</v>
      </c>
      <c r="C6343" s="20">
        <v>39445.932314906087</v>
      </c>
      <c r="D6343" s="20">
        <v>39445.932314906087</v>
      </c>
      <c r="E6343" s="17">
        <v>43816.058264238796</v>
      </c>
    </row>
    <row r="6344" spans="2:5" x14ac:dyDescent="0.25">
      <c r="B6344" s="15">
        <v>6341</v>
      </c>
      <c r="C6344" s="20">
        <v>38356.845888730983</v>
      </c>
      <c r="D6344" s="20">
        <v>38356.845888730983</v>
      </c>
      <c r="E6344" s="17">
        <v>31724.488910644352</v>
      </c>
    </row>
    <row r="6345" spans="2:5" x14ac:dyDescent="0.25">
      <c r="B6345" s="15">
        <v>6342</v>
      </c>
      <c r="C6345" s="20">
        <v>40480.869230698227</v>
      </c>
      <c r="D6345" s="20">
        <v>40480.869230698227</v>
      </c>
      <c r="E6345" s="17">
        <v>46460.033808868073</v>
      </c>
    </row>
    <row r="6346" spans="2:5" x14ac:dyDescent="0.25">
      <c r="B6346" s="15">
        <v>6343</v>
      </c>
      <c r="C6346" s="20">
        <v>42118.617569848851</v>
      </c>
      <c r="D6346" s="20">
        <v>42118.617569848851</v>
      </c>
      <c r="E6346" s="17">
        <v>35548.036206887729</v>
      </c>
    </row>
    <row r="6347" spans="2:5" x14ac:dyDescent="0.25">
      <c r="B6347" s="15">
        <v>6344</v>
      </c>
      <c r="C6347" s="20">
        <v>26358.695623666656</v>
      </c>
      <c r="D6347" s="20">
        <v>26358.695623666656</v>
      </c>
      <c r="E6347" s="17">
        <v>29624.137044967654</v>
      </c>
    </row>
    <row r="6348" spans="2:5" x14ac:dyDescent="0.25">
      <c r="B6348" s="15">
        <v>6345</v>
      </c>
      <c r="C6348" s="20">
        <v>52680.667589682242</v>
      </c>
      <c r="D6348" s="20">
        <v>52680.667589682242</v>
      </c>
      <c r="E6348" s="17">
        <v>50629.358233620878</v>
      </c>
    </row>
    <row r="6349" spans="2:5" x14ac:dyDescent="0.25">
      <c r="B6349" s="15">
        <v>6346</v>
      </c>
      <c r="C6349" s="20">
        <v>35707.631778011593</v>
      </c>
      <c r="D6349" s="20">
        <v>35707.631778011593</v>
      </c>
      <c r="E6349" s="17">
        <v>17460.309576540647</v>
      </c>
    </row>
    <row r="6350" spans="2:5" x14ac:dyDescent="0.25">
      <c r="B6350" s="15">
        <v>6347</v>
      </c>
      <c r="C6350" s="20">
        <v>37159.712088515211</v>
      </c>
      <c r="D6350" s="20">
        <v>37159.712088515211</v>
      </c>
      <c r="E6350" s="17">
        <v>38448.264547570558</v>
      </c>
    </row>
    <row r="6351" spans="2:5" x14ac:dyDescent="0.25">
      <c r="B6351" s="15">
        <v>6348</v>
      </c>
      <c r="C6351" s="20">
        <v>35177.846799158433</v>
      </c>
      <c r="D6351" s="20">
        <v>35177.846799158433</v>
      </c>
      <c r="E6351" s="17">
        <v>43641.784692354646</v>
      </c>
    </row>
    <row r="6352" spans="2:5" x14ac:dyDescent="0.25">
      <c r="B6352" s="15">
        <v>6349</v>
      </c>
      <c r="C6352" s="20">
        <v>40940.118993103686</v>
      </c>
      <c r="D6352" s="20">
        <v>40940.118993103686</v>
      </c>
      <c r="E6352" s="17">
        <v>38578.246941246798</v>
      </c>
    </row>
    <row r="6353" spans="2:5" x14ac:dyDescent="0.25">
      <c r="B6353" s="15">
        <v>6350</v>
      </c>
      <c r="C6353" s="20">
        <v>46946.766094751947</v>
      </c>
      <c r="D6353" s="20">
        <v>46946.766094751947</v>
      </c>
      <c r="E6353" s="17">
        <v>42128.158807269589</v>
      </c>
    </row>
    <row r="6354" spans="2:5" x14ac:dyDescent="0.25">
      <c r="B6354" s="15">
        <v>6351</v>
      </c>
      <c r="C6354" s="20">
        <v>39815.951760171549</v>
      </c>
      <c r="D6354" s="20">
        <v>39815.951760171549</v>
      </c>
      <c r="E6354" s="17">
        <v>23209.423662437744</v>
      </c>
    </row>
    <row r="6355" spans="2:5" x14ac:dyDescent="0.25">
      <c r="B6355" s="15">
        <v>6352</v>
      </c>
      <c r="C6355" s="20">
        <v>34012.071386311189</v>
      </c>
      <c r="D6355" s="20">
        <v>34012.071386311189</v>
      </c>
      <c r="E6355" s="17">
        <v>60655.764628141944</v>
      </c>
    </row>
    <row r="6356" spans="2:5" x14ac:dyDescent="0.25">
      <c r="B6356" s="15">
        <v>6353</v>
      </c>
      <c r="C6356" s="20">
        <v>51427.686084671259</v>
      </c>
      <c r="D6356" s="20">
        <v>51427.686084671259</v>
      </c>
      <c r="E6356" s="17">
        <v>36811.44672493339</v>
      </c>
    </row>
    <row r="6357" spans="2:5" x14ac:dyDescent="0.25">
      <c r="B6357" s="15">
        <v>6354</v>
      </c>
      <c r="C6357" s="20">
        <v>31582.062373972967</v>
      </c>
      <c r="D6357" s="20">
        <v>31582.062373972967</v>
      </c>
      <c r="E6357" s="17">
        <v>58673.749251282541</v>
      </c>
    </row>
    <row r="6358" spans="2:5" x14ac:dyDescent="0.25">
      <c r="B6358" s="15">
        <v>6355</v>
      </c>
      <c r="C6358" s="20">
        <v>29399.229697100163</v>
      </c>
      <c r="D6358" s="20">
        <v>29399.229697100163</v>
      </c>
      <c r="E6358" s="17">
        <v>17515.204088407965</v>
      </c>
    </row>
    <row r="6359" spans="2:5" x14ac:dyDescent="0.25">
      <c r="B6359" s="15">
        <v>6356</v>
      </c>
      <c r="C6359" s="20">
        <v>45503.729063904</v>
      </c>
      <c r="D6359" s="20">
        <v>45503.729063904</v>
      </c>
      <c r="E6359" s="17">
        <v>62970.422380648532</v>
      </c>
    </row>
    <row r="6360" spans="2:5" x14ac:dyDescent="0.25">
      <c r="B6360" s="15">
        <v>6357</v>
      </c>
      <c r="C6360" s="20">
        <v>46117.681939988644</v>
      </c>
      <c r="D6360" s="20">
        <v>46117.681939988644</v>
      </c>
      <c r="E6360" s="17">
        <v>27795.21993063248</v>
      </c>
    </row>
    <row r="6361" spans="2:5" x14ac:dyDescent="0.25">
      <c r="B6361" s="15">
        <v>6358</v>
      </c>
      <c r="C6361" s="20">
        <v>43412.488686719553</v>
      </c>
      <c r="D6361" s="20">
        <v>43412.488686719553</v>
      </c>
      <c r="E6361" s="17">
        <v>32140.674197965254</v>
      </c>
    </row>
    <row r="6362" spans="2:5" x14ac:dyDescent="0.25">
      <c r="B6362" s="15">
        <v>6359</v>
      </c>
      <c r="C6362" s="20">
        <v>40432.98867487481</v>
      </c>
      <c r="D6362" s="20">
        <v>40432.98867487481</v>
      </c>
      <c r="E6362" s="17">
        <v>33586.347530382678</v>
      </c>
    </row>
    <row r="6363" spans="2:5" x14ac:dyDescent="0.25">
      <c r="B6363" s="15">
        <v>6360</v>
      </c>
      <c r="C6363" s="20">
        <v>41333.405467304765</v>
      </c>
      <c r="D6363" s="20">
        <v>41333.405467304765</v>
      </c>
      <c r="E6363" s="17">
        <v>40382.340258462013</v>
      </c>
    </row>
    <row r="6364" spans="2:5" x14ac:dyDescent="0.25">
      <c r="B6364" s="15">
        <v>6361</v>
      </c>
      <c r="C6364" s="20">
        <v>33609.926823663212</v>
      </c>
      <c r="D6364" s="20">
        <v>33609.926823663212</v>
      </c>
      <c r="E6364" s="17">
        <v>55393.94868251685</v>
      </c>
    </row>
    <row r="6365" spans="2:5" x14ac:dyDescent="0.25">
      <c r="B6365" s="15">
        <v>6362</v>
      </c>
      <c r="C6365" s="20">
        <v>38641.878015177557</v>
      </c>
      <c r="D6365" s="20">
        <v>38641.878015177557</v>
      </c>
      <c r="E6365" s="17">
        <v>27735.907874099394</v>
      </c>
    </row>
    <row r="6366" spans="2:5" x14ac:dyDescent="0.25">
      <c r="B6366" s="15">
        <v>6363</v>
      </c>
      <c r="C6366" s="20">
        <v>34683.709419680759</v>
      </c>
      <c r="D6366" s="20">
        <v>34683.709419680759</v>
      </c>
      <c r="E6366" s="17">
        <v>33723.656629761557</v>
      </c>
    </row>
    <row r="6367" spans="2:5" x14ac:dyDescent="0.25">
      <c r="B6367" s="15">
        <v>6364</v>
      </c>
      <c r="C6367" s="20">
        <v>47521.158881348674</v>
      </c>
      <c r="D6367" s="20">
        <v>47521.158881348674</v>
      </c>
      <c r="E6367" s="17">
        <v>34439.831045092702</v>
      </c>
    </row>
    <row r="6368" spans="2:5" x14ac:dyDescent="0.25">
      <c r="B6368" s="15">
        <v>6365</v>
      </c>
      <c r="C6368" s="20">
        <v>43141.737085821311</v>
      </c>
      <c r="D6368" s="20">
        <v>43141.737085821311</v>
      </c>
      <c r="E6368" s="17">
        <v>28870.548692323529</v>
      </c>
    </row>
    <row r="6369" spans="2:5" x14ac:dyDescent="0.25">
      <c r="B6369" s="15">
        <v>6366</v>
      </c>
      <c r="C6369" s="20">
        <v>55040.933138324297</v>
      </c>
      <c r="D6369" s="20">
        <v>55040.933138324297</v>
      </c>
      <c r="E6369" s="17">
        <v>18852.601265148885</v>
      </c>
    </row>
    <row r="6370" spans="2:5" x14ac:dyDescent="0.25">
      <c r="B6370" s="15">
        <v>6367</v>
      </c>
      <c r="C6370" s="20">
        <v>40653.570513656356</v>
      </c>
      <c r="D6370" s="20">
        <v>40653.570513656356</v>
      </c>
      <c r="E6370" s="17">
        <v>36053.923968617499</v>
      </c>
    </row>
    <row r="6371" spans="2:5" x14ac:dyDescent="0.25">
      <c r="B6371" s="15">
        <v>6368</v>
      </c>
      <c r="C6371" s="20">
        <v>55667.119893164534</v>
      </c>
      <c r="D6371" s="20">
        <v>55667.119893164534</v>
      </c>
      <c r="E6371" s="17">
        <v>104042.640371213</v>
      </c>
    </row>
    <row r="6372" spans="2:5" x14ac:dyDescent="0.25">
      <c r="B6372" s="15">
        <v>6369</v>
      </c>
      <c r="C6372" s="20">
        <v>47529.488545215019</v>
      </c>
      <c r="D6372" s="20">
        <v>47529.488545215019</v>
      </c>
      <c r="E6372" s="17">
        <v>36626.641938444714</v>
      </c>
    </row>
    <row r="6373" spans="2:5" x14ac:dyDescent="0.25">
      <c r="B6373" s="15">
        <v>6370</v>
      </c>
      <c r="C6373" s="20">
        <v>36311.188778386975</v>
      </c>
      <c r="D6373" s="20">
        <v>36311.188778386975</v>
      </c>
      <c r="E6373" s="17">
        <v>27405.297764510524</v>
      </c>
    </row>
    <row r="6374" spans="2:5" x14ac:dyDescent="0.25">
      <c r="B6374" s="15">
        <v>6371</v>
      </c>
      <c r="C6374" s="20">
        <v>35942.749653633437</v>
      </c>
      <c r="D6374" s="20">
        <v>35942.749653633437</v>
      </c>
      <c r="E6374" s="17">
        <v>91223.087690652494</v>
      </c>
    </row>
    <row r="6375" spans="2:5" x14ac:dyDescent="0.25">
      <c r="B6375" s="15">
        <v>6372</v>
      </c>
      <c r="C6375" s="20">
        <v>37444.894599618303</v>
      </c>
      <c r="D6375" s="20">
        <v>37444.894599618303</v>
      </c>
      <c r="E6375" s="17">
        <v>36398.94719403702</v>
      </c>
    </row>
    <row r="6376" spans="2:5" x14ac:dyDescent="0.25">
      <c r="B6376" s="15">
        <v>6373</v>
      </c>
      <c r="C6376" s="20">
        <v>48290.86264049686</v>
      </c>
      <c r="D6376" s="20">
        <v>48290.86264049686</v>
      </c>
      <c r="E6376" s="17">
        <v>38096.822663555969</v>
      </c>
    </row>
    <row r="6377" spans="2:5" x14ac:dyDescent="0.25">
      <c r="B6377" s="15">
        <v>6374</v>
      </c>
      <c r="C6377" s="20">
        <v>34626.728292413281</v>
      </c>
      <c r="D6377" s="20">
        <v>34626.728292413281</v>
      </c>
      <c r="E6377" s="17">
        <v>77547.570182913769</v>
      </c>
    </row>
    <row r="6378" spans="2:5" x14ac:dyDescent="0.25">
      <c r="B6378" s="15">
        <v>6375</v>
      </c>
      <c r="C6378" s="20">
        <v>43541.429026564598</v>
      </c>
      <c r="D6378" s="20">
        <v>43541.429026564598</v>
      </c>
      <c r="E6378" s="17">
        <v>35277.94294885511</v>
      </c>
    </row>
    <row r="6379" spans="2:5" x14ac:dyDescent="0.25">
      <c r="B6379" s="15">
        <v>6376</v>
      </c>
      <c r="C6379" s="20">
        <v>46810.315482162892</v>
      </c>
      <c r="D6379" s="20">
        <v>46810.315482162892</v>
      </c>
      <c r="E6379" s="17">
        <v>51056.318947966538</v>
      </c>
    </row>
    <row r="6380" spans="2:5" x14ac:dyDescent="0.25">
      <c r="B6380" s="15">
        <v>6377</v>
      </c>
      <c r="C6380" s="20">
        <v>29853.469289226763</v>
      </c>
      <c r="D6380" s="20">
        <v>29853.469289226763</v>
      </c>
      <c r="E6380" s="17">
        <v>47588.21945778832</v>
      </c>
    </row>
    <row r="6381" spans="2:5" x14ac:dyDescent="0.25">
      <c r="B6381" s="15">
        <v>6378</v>
      </c>
      <c r="C6381" s="20">
        <v>41567.847975762117</v>
      </c>
      <c r="D6381" s="20">
        <v>41567.847975762117</v>
      </c>
      <c r="E6381" s="17">
        <v>31447.64669369721</v>
      </c>
    </row>
    <row r="6382" spans="2:5" x14ac:dyDescent="0.25">
      <c r="B6382" s="15">
        <v>6379</v>
      </c>
      <c r="C6382" s="20">
        <v>45111.452068699931</v>
      </c>
      <c r="D6382" s="20">
        <v>45111.452068699931</v>
      </c>
      <c r="E6382" s="17">
        <v>19085.420844218133</v>
      </c>
    </row>
    <row r="6383" spans="2:5" x14ac:dyDescent="0.25">
      <c r="B6383" s="15">
        <v>6380</v>
      </c>
      <c r="C6383" s="20">
        <v>31200.568832150213</v>
      </c>
      <c r="D6383" s="20">
        <v>31200.568832150213</v>
      </c>
      <c r="E6383" s="17">
        <v>21025.935589745051</v>
      </c>
    </row>
    <row r="6384" spans="2:5" x14ac:dyDescent="0.25">
      <c r="B6384" s="15">
        <v>6381</v>
      </c>
      <c r="C6384" s="20">
        <v>37289.796207374813</v>
      </c>
      <c r="D6384" s="20">
        <v>37289.796207374813</v>
      </c>
      <c r="E6384" s="17">
        <v>23149.987423715495</v>
      </c>
    </row>
    <row r="6385" spans="2:5" x14ac:dyDescent="0.25">
      <c r="B6385" s="15">
        <v>6382</v>
      </c>
      <c r="C6385" s="20">
        <v>40450.932305625225</v>
      </c>
      <c r="D6385" s="20">
        <v>40450.932305625225</v>
      </c>
      <c r="E6385" s="17">
        <v>27084.158410581309</v>
      </c>
    </row>
    <row r="6386" spans="2:5" x14ac:dyDescent="0.25">
      <c r="B6386" s="15">
        <v>6383</v>
      </c>
      <c r="C6386" s="20">
        <v>42990.272521368883</v>
      </c>
      <c r="D6386" s="20">
        <v>42990.272521368883</v>
      </c>
      <c r="E6386" s="17">
        <v>43590.47082239396</v>
      </c>
    </row>
    <row r="6387" spans="2:5" x14ac:dyDescent="0.25">
      <c r="B6387" s="15">
        <v>6384</v>
      </c>
      <c r="C6387" s="20">
        <v>61230.888410823718</v>
      </c>
      <c r="D6387" s="20">
        <v>61230.888410823718</v>
      </c>
      <c r="E6387" s="17">
        <v>33114.298218664087</v>
      </c>
    </row>
    <row r="6388" spans="2:5" x14ac:dyDescent="0.25">
      <c r="B6388" s="15">
        <v>6385</v>
      </c>
      <c r="C6388" s="20">
        <v>35880.469164629518</v>
      </c>
      <c r="D6388" s="20">
        <v>35880.469164629518</v>
      </c>
      <c r="E6388" s="17">
        <v>13953.02674214529</v>
      </c>
    </row>
    <row r="6389" spans="2:5" x14ac:dyDescent="0.25">
      <c r="B6389" s="15">
        <v>6386</v>
      </c>
      <c r="C6389" s="20">
        <v>45534.504221896699</v>
      </c>
      <c r="D6389" s="20">
        <v>45534.504221896699</v>
      </c>
      <c r="E6389" s="17">
        <v>58301.45676226067</v>
      </c>
    </row>
    <row r="6390" spans="2:5" x14ac:dyDescent="0.25">
      <c r="B6390" s="15">
        <v>6387</v>
      </c>
      <c r="C6390" s="20">
        <v>39707.289135487496</v>
      </c>
      <c r="D6390" s="20">
        <v>39707.289135487496</v>
      </c>
      <c r="E6390" s="17">
        <v>64178.88904806527</v>
      </c>
    </row>
    <row r="6391" spans="2:5" x14ac:dyDescent="0.25">
      <c r="B6391" s="15">
        <v>6388</v>
      </c>
      <c r="C6391" s="20">
        <v>50027.382312661386</v>
      </c>
      <c r="D6391" s="20">
        <v>50027.382312661386</v>
      </c>
      <c r="E6391" s="17">
        <v>58272.038719497308</v>
      </c>
    </row>
    <row r="6392" spans="2:5" x14ac:dyDescent="0.25">
      <c r="B6392" s="15">
        <v>6389</v>
      </c>
      <c r="C6392" s="20">
        <v>35414.258067323572</v>
      </c>
      <c r="D6392" s="20">
        <v>35414.258067323572</v>
      </c>
      <c r="E6392" s="17">
        <v>38825.638221291621</v>
      </c>
    </row>
    <row r="6393" spans="2:5" x14ac:dyDescent="0.25">
      <c r="B6393" s="15">
        <v>6390</v>
      </c>
      <c r="C6393" s="20">
        <v>40081.883510967549</v>
      </c>
      <c r="D6393" s="20">
        <v>40081.883510967549</v>
      </c>
      <c r="E6393" s="17">
        <v>20456.298758771107</v>
      </c>
    </row>
    <row r="6394" spans="2:5" x14ac:dyDescent="0.25">
      <c r="B6394" s="15">
        <v>6391</v>
      </c>
      <c r="C6394" s="20">
        <v>47594.458973198729</v>
      </c>
      <c r="D6394" s="20">
        <v>47594.458973198729</v>
      </c>
      <c r="E6394" s="17">
        <v>52232.013820741151</v>
      </c>
    </row>
    <row r="6395" spans="2:5" x14ac:dyDescent="0.25">
      <c r="B6395" s="15">
        <v>6392</v>
      </c>
      <c r="C6395" s="20">
        <v>49570.534274880541</v>
      </c>
      <c r="D6395" s="20">
        <v>49570.534274880541</v>
      </c>
      <c r="E6395" s="17">
        <v>40934.757029857894</v>
      </c>
    </row>
    <row r="6396" spans="2:5" x14ac:dyDescent="0.25">
      <c r="B6396" s="15">
        <v>6393</v>
      </c>
      <c r="C6396" s="20">
        <v>47412.74019208346</v>
      </c>
      <c r="D6396" s="20">
        <v>47412.74019208346</v>
      </c>
      <c r="E6396" s="17">
        <v>92655.38377597426</v>
      </c>
    </row>
    <row r="6397" spans="2:5" x14ac:dyDescent="0.25">
      <c r="B6397" s="15">
        <v>6394</v>
      </c>
      <c r="C6397" s="20">
        <v>51333.824454535534</v>
      </c>
      <c r="D6397" s="20">
        <v>51333.824454535534</v>
      </c>
      <c r="E6397" s="17">
        <v>40011.331194381586</v>
      </c>
    </row>
    <row r="6398" spans="2:5" x14ac:dyDescent="0.25">
      <c r="B6398" s="15">
        <v>6395</v>
      </c>
      <c r="C6398" s="20">
        <v>52462.495529672175</v>
      </c>
      <c r="D6398" s="20">
        <v>52462.495529672175</v>
      </c>
      <c r="E6398" s="17">
        <v>49434.083916751035</v>
      </c>
    </row>
    <row r="6399" spans="2:5" x14ac:dyDescent="0.25">
      <c r="B6399" s="15">
        <v>6396</v>
      </c>
      <c r="C6399" s="20">
        <v>53529.766413461686</v>
      </c>
      <c r="D6399" s="20">
        <v>53529.766413461686</v>
      </c>
      <c r="E6399" s="17">
        <v>38545.627890015661</v>
      </c>
    </row>
    <row r="6400" spans="2:5" x14ac:dyDescent="0.25">
      <c r="B6400" s="15">
        <v>6397</v>
      </c>
      <c r="C6400" s="20">
        <v>47078.464010734046</v>
      </c>
      <c r="D6400" s="20">
        <v>47078.464010734046</v>
      </c>
      <c r="E6400" s="17">
        <v>36155.19466537299</v>
      </c>
    </row>
    <row r="6401" spans="2:5" x14ac:dyDescent="0.25">
      <c r="B6401" s="15">
        <v>6398</v>
      </c>
      <c r="C6401" s="20">
        <v>35785.324700234487</v>
      </c>
      <c r="D6401" s="20">
        <v>35785.324700234487</v>
      </c>
      <c r="E6401" s="17">
        <v>43322.457443618376</v>
      </c>
    </row>
    <row r="6402" spans="2:5" x14ac:dyDescent="0.25">
      <c r="B6402" s="15">
        <v>6399</v>
      </c>
      <c r="C6402" s="20">
        <v>48171.032180617454</v>
      </c>
      <c r="D6402" s="20">
        <v>48171.032180617454</v>
      </c>
      <c r="E6402" s="17">
        <v>28328.438718035923</v>
      </c>
    </row>
    <row r="6403" spans="2:5" x14ac:dyDescent="0.25">
      <c r="B6403" s="15">
        <v>6400</v>
      </c>
      <c r="C6403" s="20">
        <v>30505.469653089996</v>
      </c>
      <c r="D6403" s="20">
        <v>30505.469653089996</v>
      </c>
      <c r="E6403" s="17">
        <v>25472.412096895434</v>
      </c>
    </row>
    <row r="6404" spans="2:5" x14ac:dyDescent="0.25">
      <c r="B6404" s="15">
        <v>6401</v>
      </c>
      <c r="C6404" s="20">
        <v>39367.54360279753</v>
      </c>
      <c r="D6404" s="20">
        <v>39367.54360279753</v>
      </c>
      <c r="E6404" s="17">
        <v>34170.652503112542</v>
      </c>
    </row>
    <row r="6405" spans="2:5" x14ac:dyDescent="0.25">
      <c r="B6405" s="15">
        <v>6402</v>
      </c>
      <c r="C6405" s="20">
        <v>44881.549885785382</v>
      </c>
      <c r="D6405" s="20">
        <v>44881.549885785382</v>
      </c>
      <c r="E6405" s="17">
        <v>32039.035153444089</v>
      </c>
    </row>
    <row r="6406" spans="2:5" x14ac:dyDescent="0.25">
      <c r="B6406" s="15">
        <v>6403</v>
      </c>
      <c r="C6406" s="20">
        <v>34953.363372282161</v>
      </c>
      <c r="D6406" s="20">
        <v>34953.363372282161</v>
      </c>
      <c r="E6406" s="17">
        <v>30601.843783901259</v>
      </c>
    </row>
    <row r="6407" spans="2:5" x14ac:dyDescent="0.25">
      <c r="B6407" s="15">
        <v>6404</v>
      </c>
      <c r="C6407" s="20">
        <v>34313.419846723009</v>
      </c>
      <c r="D6407" s="20">
        <v>34313.419846723009</v>
      </c>
      <c r="E6407" s="17">
        <v>44523.480075367057</v>
      </c>
    </row>
    <row r="6408" spans="2:5" x14ac:dyDescent="0.25">
      <c r="B6408" s="15">
        <v>6405</v>
      </c>
      <c r="C6408" s="20">
        <v>52895.315019578251</v>
      </c>
      <c r="D6408" s="20">
        <v>52895.315019578251</v>
      </c>
      <c r="E6408" s="17">
        <v>36839.939937211762</v>
      </c>
    </row>
    <row r="6409" spans="2:5" x14ac:dyDescent="0.25">
      <c r="B6409" s="15">
        <v>6406</v>
      </c>
      <c r="C6409" s="20">
        <v>47990.817284432189</v>
      </c>
      <c r="D6409" s="20">
        <v>47990.817284432189</v>
      </c>
      <c r="E6409" s="17">
        <v>39285.91087737777</v>
      </c>
    </row>
    <row r="6410" spans="2:5" x14ac:dyDescent="0.25">
      <c r="B6410" s="15">
        <v>6407</v>
      </c>
      <c r="C6410" s="20">
        <v>36057.722758728509</v>
      </c>
      <c r="D6410" s="20">
        <v>36057.722758728509</v>
      </c>
      <c r="E6410" s="17">
        <v>44545.058377877889</v>
      </c>
    </row>
    <row r="6411" spans="2:5" x14ac:dyDescent="0.25">
      <c r="B6411" s="15">
        <v>6408</v>
      </c>
      <c r="C6411" s="20">
        <v>32169.869967176539</v>
      </c>
      <c r="D6411" s="20">
        <v>32169.869967176539</v>
      </c>
      <c r="E6411" s="17">
        <v>16907.010234081823</v>
      </c>
    </row>
    <row r="6412" spans="2:5" x14ac:dyDescent="0.25">
      <c r="B6412" s="15">
        <v>6409</v>
      </c>
      <c r="C6412" s="20">
        <v>31959.336498749264</v>
      </c>
      <c r="D6412" s="20">
        <v>31959.336498749264</v>
      </c>
      <c r="E6412" s="17">
        <v>27120.420525724192</v>
      </c>
    </row>
    <row r="6413" spans="2:5" x14ac:dyDescent="0.25">
      <c r="B6413" s="15">
        <v>6410</v>
      </c>
      <c r="C6413" s="20">
        <v>27807.521928752598</v>
      </c>
      <c r="D6413" s="20">
        <v>27807.521928752598</v>
      </c>
      <c r="E6413" s="17">
        <v>27248.382033186219</v>
      </c>
    </row>
    <row r="6414" spans="2:5" x14ac:dyDescent="0.25">
      <c r="B6414" s="15">
        <v>6411</v>
      </c>
      <c r="C6414" s="20">
        <v>31895.1672970449</v>
      </c>
      <c r="D6414" s="20">
        <v>31895.1672970449</v>
      </c>
      <c r="E6414" s="17">
        <v>36182.107722562869</v>
      </c>
    </row>
    <row r="6415" spans="2:5" x14ac:dyDescent="0.25">
      <c r="B6415" s="15">
        <v>6412</v>
      </c>
      <c r="C6415" s="20">
        <v>47601.537890844615</v>
      </c>
      <c r="D6415" s="20">
        <v>47601.537890844615</v>
      </c>
      <c r="E6415" s="17">
        <v>14013.003253585568</v>
      </c>
    </row>
    <row r="6416" spans="2:5" x14ac:dyDescent="0.25">
      <c r="B6416" s="15">
        <v>6413</v>
      </c>
      <c r="C6416" s="20">
        <v>47272.669008637073</v>
      </c>
      <c r="D6416" s="20">
        <v>47272.669008637073</v>
      </c>
      <c r="E6416" s="17">
        <v>37836.956230756456</v>
      </c>
    </row>
    <row r="6417" spans="2:5" x14ac:dyDescent="0.25">
      <c r="B6417" s="15">
        <v>6414</v>
      </c>
      <c r="C6417" s="20">
        <v>37149.102752074366</v>
      </c>
      <c r="D6417" s="20">
        <v>37149.102752074366</v>
      </c>
      <c r="E6417" s="17">
        <v>35856.191118845643</v>
      </c>
    </row>
    <row r="6418" spans="2:5" x14ac:dyDescent="0.25">
      <c r="B6418" s="15">
        <v>6415</v>
      </c>
      <c r="C6418" s="20">
        <v>34552.392622081199</v>
      </c>
      <c r="D6418" s="20">
        <v>34552.392622081199</v>
      </c>
      <c r="E6418" s="17">
        <v>16647.386523944995</v>
      </c>
    </row>
    <row r="6419" spans="2:5" x14ac:dyDescent="0.25">
      <c r="B6419" s="15">
        <v>6416</v>
      </c>
      <c r="C6419" s="20">
        <v>32069.28015907633</v>
      </c>
      <c r="D6419" s="20">
        <v>32069.28015907633</v>
      </c>
      <c r="E6419" s="17">
        <v>55829.473810971744</v>
      </c>
    </row>
    <row r="6420" spans="2:5" x14ac:dyDescent="0.25">
      <c r="B6420" s="15">
        <v>6417</v>
      </c>
      <c r="C6420" s="20">
        <v>49289.458320412443</v>
      </c>
      <c r="D6420" s="20">
        <v>49289.458320412443</v>
      </c>
      <c r="E6420" s="17">
        <v>93921.782161692317</v>
      </c>
    </row>
    <row r="6421" spans="2:5" x14ac:dyDescent="0.25">
      <c r="B6421" s="15">
        <v>6418</v>
      </c>
      <c r="C6421" s="20">
        <v>37345.130914694615</v>
      </c>
      <c r="D6421" s="20">
        <v>37345.130914694615</v>
      </c>
      <c r="E6421" s="17">
        <v>42072.442448714937</v>
      </c>
    </row>
    <row r="6422" spans="2:5" x14ac:dyDescent="0.25">
      <c r="B6422" s="15">
        <v>6419</v>
      </c>
      <c r="C6422" s="20">
        <v>29857.252672397444</v>
      </c>
      <c r="D6422" s="20">
        <v>29857.252672397444</v>
      </c>
      <c r="E6422" s="17">
        <v>30060.091551332167</v>
      </c>
    </row>
    <row r="6423" spans="2:5" x14ac:dyDescent="0.25">
      <c r="B6423" s="15">
        <v>6420</v>
      </c>
      <c r="C6423" s="20">
        <v>31201.670012190829</v>
      </c>
      <c r="D6423" s="20">
        <v>31201.670012190829</v>
      </c>
      <c r="E6423" s="17">
        <v>27404.679906695525</v>
      </c>
    </row>
    <row r="6424" spans="2:5" x14ac:dyDescent="0.25">
      <c r="B6424" s="15">
        <v>6421</v>
      </c>
      <c r="C6424" s="20">
        <v>35470.210618049481</v>
      </c>
      <c r="D6424" s="20">
        <v>35470.210618049481</v>
      </c>
      <c r="E6424" s="17">
        <v>23075.056087494289</v>
      </c>
    </row>
    <row r="6425" spans="2:5" x14ac:dyDescent="0.25">
      <c r="B6425" s="15">
        <v>6422</v>
      </c>
      <c r="C6425" s="20">
        <v>48619.604384586397</v>
      </c>
      <c r="D6425" s="20">
        <v>48619.604384586397</v>
      </c>
      <c r="E6425" s="17">
        <v>50169.697791803199</v>
      </c>
    </row>
    <row r="6426" spans="2:5" x14ac:dyDescent="0.25">
      <c r="B6426" s="15">
        <v>6423</v>
      </c>
      <c r="C6426" s="20">
        <v>45006.200024074482</v>
      </c>
      <c r="D6426" s="20">
        <v>45006.200024074482</v>
      </c>
      <c r="E6426" s="17">
        <v>40524.894605614842</v>
      </c>
    </row>
    <row r="6427" spans="2:5" x14ac:dyDescent="0.25">
      <c r="B6427" s="15">
        <v>6424</v>
      </c>
      <c r="C6427" s="20">
        <v>29921.114828644026</v>
      </c>
      <c r="D6427" s="20">
        <v>29921.114828644026</v>
      </c>
      <c r="E6427" s="17">
        <v>39736.742838205166</v>
      </c>
    </row>
    <row r="6428" spans="2:5" x14ac:dyDescent="0.25">
      <c r="B6428" s="15">
        <v>6425</v>
      </c>
      <c r="C6428" s="20">
        <v>40807.846814216296</v>
      </c>
      <c r="D6428" s="20">
        <v>40807.846814216296</v>
      </c>
      <c r="E6428" s="17">
        <v>40359.994867295791</v>
      </c>
    </row>
    <row r="6429" spans="2:5" x14ac:dyDescent="0.25">
      <c r="B6429" s="15">
        <v>6426</v>
      </c>
      <c r="C6429" s="20">
        <v>41312.432815941975</v>
      </c>
      <c r="D6429" s="20">
        <v>41312.432815941975</v>
      </c>
      <c r="E6429" s="17">
        <v>70101.771446693281</v>
      </c>
    </row>
    <row r="6430" spans="2:5" x14ac:dyDescent="0.25">
      <c r="B6430" s="15">
        <v>6427</v>
      </c>
      <c r="C6430" s="20">
        <v>32650.893252641672</v>
      </c>
      <c r="D6430" s="20">
        <v>32650.893252641672</v>
      </c>
      <c r="E6430" s="17">
        <v>54245.543074364832</v>
      </c>
    </row>
    <row r="6431" spans="2:5" x14ac:dyDescent="0.25">
      <c r="B6431" s="15">
        <v>6428</v>
      </c>
      <c r="C6431" s="20">
        <v>48960.179194718265</v>
      </c>
      <c r="D6431" s="20">
        <v>48960.179194718265</v>
      </c>
      <c r="E6431" s="17">
        <v>54095.354596864556</v>
      </c>
    </row>
    <row r="6432" spans="2:5" x14ac:dyDescent="0.25">
      <c r="B6432" s="15">
        <v>6429</v>
      </c>
      <c r="C6432" s="20">
        <v>39953.673403501569</v>
      </c>
      <c r="D6432" s="20">
        <v>39953.673403501569</v>
      </c>
      <c r="E6432" s="17">
        <v>35265.880162404392</v>
      </c>
    </row>
    <row r="6433" spans="2:5" x14ac:dyDescent="0.25">
      <c r="B6433" s="15">
        <v>6430</v>
      </c>
      <c r="C6433" s="20">
        <v>36532.076495557019</v>
      </c>
      <c r="D6433" s="20">
        <v>36532.076495557019</v>
      </c>
      <c r="E6433" s="17">
        <v>17888.120519118638</v>
      </c>
    </row>
    <row r="6434" spans="2:5" x14ac:dyDescent="0.25">
      <c r="B6434" s="15">
        <v>6431</v>
      </c>
      <c r="C6434" s="20">
        <v>34917.001231866721</v>
      </c>
      <c r="D6434" s="20">
        <v>34917.001231866721</v>
      </c>
      <c r="E6434" s="17">
        <v>30401.786857517403</v>
      </c>
    </row>
    <row r="6435" spans="2:5" x14ac:dyDescent="0.25">
      <c r="B6435" s="15">
        <v>6432</v>
      </c>
      <c r="C6435" s="20">
        <v>41617.943311845942</v>
      </c>
      <c r="D6435" s="20">
        <v>41617.943311845942</v>
      </c>
      <c r="E6435" s="17">
        <v>60322.43934052618</v>
      </c>
    </row>
    <row r="6436" spans="2:5" x14ac:dyDescent="0.25">
      <c r="B6436" s="15">
        <v>6433</v>
      </c>
      <c r="C6436" s="20">
        <v>36955.98736420089</v>
      </c>
      <c r="D6436" s="20">
        <v>36955.98736420089</v>
      </c>
      <c r="E6436" s="17">
        <v>31870.430903992194</v>
      </c>
    </row>
    <row r="6437" spans="2:5" x14ac:dyDescent="0.25">
      <c r="B6437" s="15">
        <v>6434</v>
      </c>
      <c r="C6437" s="20">
        <v>38093.910135874867</v>
      </c>
      <c r="D6437" s="20">
        <v>38093.910135874867</v>
      </c>
      <c r="E6437" s="17">
        <v>47738.291561148799</v>
      </c>
    </row>
    <row r="6438" spans="2:5" x14ac:dyDescent="0.25">
      <c r="B6438" s="15">
        <v>6435</v>
      </c>
      <c r="C6438" s="20">
        <v>46886.515727479949</v>
      </c>
      <c r="D6438" s="20">
        <v>46886.515727479949</v>
      </c>
      <c r="E6438" s="17">
        <v>40180.646047837014</v>
      </c>
    </row>
    <row r="6439" spans="2:5" x14ac:dyDescent="0.25">
      <c r="B6439" s="15">
        <v>6436</v>
      </c>
      <c r="C6439" s="20">
        <v>63142.878100992493</v>
      </c>
      <c r="D6439" s="20">
        <v>63142.878100992493</v>
      </c>
      <c r="E6439" s="17">
        <v>45391.350984035853</v>
      </c>
    </row>
    <row r="6440" spans="2:5" x14ac:dyDescent="0.25">
      <c r="B6440" s="15">
        <v>6437</v>
      </c>
      <c r="C6440" s="20">
        <v>32890.782490923317</v>
      </c>
      <c r="D6440" s="20">
        <v>32890.782490923317</v>
      </c>
      <c r="E6440" s="17">
        <v>19403.918151013593</v>
      </c>
    </row>
    <row r="6441" spans="2:5" x14ac:dyDescent="0.25">
      <c r="B6441" s="15">
        <v>6438</v>
      </c>
      <c r="C6441" s="20">
        <v>35358.5812050815</v>
      </c>
      <c r="D6441" s="20">
        <v>35358.5812050815</v>
      </c>
      <c r="E6441" s="17">
        <v>30114.421138565824</v>
      </c>
    </row>
    <row r="6442" spans="2:5" x14ac:dyDescent="0.25">
      <c r="B6442" s="15">
        <v>6439</v>
      </c>
      <c r="C6442" s="20">
        <v>41338.756905140763</v>
      </c>
      <c r="D6442" s="20">
        <v>41338.756905140763</v>
      </c>
      <c r="E6442" s="17">
        <v>21158.238376457775</v>
      </c>
    </row>
    <row r="6443" spans="2:5" x14ac:dyDescent="0.25">
      <c r="B6443" s="15">
        <v>6440</v>
      </c>
      <c r="C6443" s="20">
        <v>28809.430528776695</v>
      </c>
      <c r="D6443" s="20">
        <v>28809.430528776695</v>
      </c>
      <c r="E6443" s="17">
        <v>28812.462954425395</v>
      </c>
    </row>
    <row r="6444" spans="2:5" x14ac:dyDescent="0.25">
      <c r="B6444" s="15">
        <v>6441</v>
      </c>
      <c r="C6444" s="20">
        <v>50103.185625697981</v>
      </c>
      <c r="D6444" s="20">
        <v>50103.185625697981</v>
      </c>
      <c r="E6444" s="17">
        <v>32086.080345902035</v>
      </c>
    </row>
    <row r="6445" spans="2:5" x14ac:dyDescent="0.25">
      <c r="B6445" s="15">
        <v>6442</v>
      </c>
      <c r="C6445" s="20">
        <v>53549.362634573386</v>
      </c>
      <c r="D6445" s="20">
        <v>53549.362634573386</v>
      </c>
      <c r="E6445" s="17">
        <v>36519.192555333961</v>
      </c>
    </row>
    <row r="6446" spans="2:5" x14ac:dyDescent="0.25">
      <c r="B6446" s="15">
        <v>6443</v>
      </c>
      <c r="C6446" s="20">
        <v>42709.862192724977</v>
      </c>
      <c r="D6446" s="20">
        <v>42709.862192724977</v>
      </c>
      <c r="E6446" s="17">
        <v>17774.604537129086</v>
      </c>
    </row>
    <row r="6447" spans="2:5" x14ac:dyDescent="0.25">
      <c r="B6447" s="15">
        <v>6444</v>
      </c>
      <c r="C6447" s="20">
        <v>48243.308015446564</v>
      </c>
      <c r="D6447" s="20">
        <v>48243.308015446564</v>
      </c>
      <c r="E6447" s="17">
        <v>83854.349364933893</v>
      </c>
    </row>
    <row r="6448" spans="2:5" x14ac:dyDescent="0.25">
      <c r="B6448" s="15">
        <v>6445</v>
      </c>
      <c r="C6448" s="20">
        <v>36856.801301347936</v>
      </c>
      <c r="D6448" s="20">
        <v>36856.801301347936</v>
      </c>
      <c r="E6448" s="17">
        <v>31626.633935042923</v>
      </c>
    </row>
    <row r="6449" spans="2:5" x14ac:dyDescent="0.25">
      <c r="B6449" s="15">
        <v>6446</v>
      </c>
      <c r="C6449" s="20">
        <v>39271.319434229539</v>
      </c>
      <c r="D6449" s="20">
        <v>39271.319434229539</v>
      </c>
      <c r="E6449" s="17">
        <v>30929.861420876339</v>
      </c>
    </row>
    <row r="6450" spans="2:5" x14ac:dyDescent="0.25">
      <c r="B6450" s="15">
        <v>6447</v>
      </c>
      <c r="C6450" s="20">
        <v>50171.664097821595</v>
      </c>
      <c r="D6450" s="20">
        <v>50171.664097821595</v>
      </c>
      <c r="E6450" s="17">
        <v>30686.962612571475</v>
      </c>
    </row>
    <row r="6451" spans="2:5" x14ac:dyDescent="0.25">
      <c r="B6451" s="15">
        <v>6448</v>
      </c>
      <c r="C6451" s="20">
        <v>40822.797039286525</v>
      </c>
      <c r="D6451" s="20">
        <v>40822.797039286525</v>
      </c>
      <c r="E6451" s="17">
        <v>33485.726246474995</v>
      </c>
    </row>
    <row r="6452" spans="2:5" x14ac:dyDescent="0.25">
      <c r="B6452" s="15">
        <v>6449</v>
      </c>
      <c r="C6452" s="20">
        <v>35000.158462272637</v>
      </c>
      <c r="D6452" s="20">
        <v>35000.158462272637</v>
      </c>
      <c r="E6452" s="17">
        <v>33229.065597721514</v>
      </c>
    </row>
    <row r="6453" spans="2:5" x14ac:dyDescent="0.25">
      <c r="B6453" s="15">
        <v>6450</v>
      </c>
      <c r="C6453" s="20">
        <v>44724.520664348558</v>
      </c>
      <c r="D6453" s="20">
        <v>44724.520664348558</v>
      </c>
      <c r="E6453" s="17">
        <v>68723.839183219607</v>
      </c>
    </row>
    <row r="6454" spans="2:5" x14ac:dyDescent="0.25">
      <c r="B6454" s="15">
        <v>6451</v>
      </c>
      <c r="C6454" s="20">
        <v>36017.868262995085</v>
      </c>
      <c r="D6454" s="20">
        <v>36017.868262995085</v>
      </c>
      <c r="E6454" s="17">
        <v>29342.833166594515</v>
      </c>
    </row>
    <row r="6455" spans="2:5" x14ac:dyDescent="0.25">
      <c r="B6455" s="15">
        <v>6452</v>
      </c>
      <c r="C6455" s="20">
        <v>33105.441118838527</v>
      </c>
      <c r="D6455" s="20">
        <v>33105.441118838527</v>
      </c>
      <c r="E6455" s="17">
        <v>33074.066882808955</v>
      </c>
    </row>
    <row r="6456" spans="2:5" x14ac:dyDescent="0.25">
      <c r="B6456" s="15">
        <v>6453</v>
      </c>
      <c r="C6456" s="20">
        <v>69784.081042291393</v>
      </c>
      <c r="D6456" s="20">
        <v>69784.081042291393</v>
      </c>
      <c r="E6456" s="17">
        <v>35426.621322529194</v>
      </c>
    </row>
    <row r="6457" spans="2:5" x14ac:dyDescent="0.25">
      <c r="B6457" s="15">
        <v>6454</v>
      </c>
      <c r="C6457" s="20">
        <v>39668.515142795251</v>
      </c>
      <c r="D6457" s="20">
        <v>39668.515142795251</v>
      </c>
      <c r="E6457" s="17">
        <v>46793.723238264552</v>
      </c>
    </row>
    <row r="6458" spans="2:5" x14ac:dyDescent="0.25">
      <c r="B6458" s="15">
        <v>6455</v>
      </c>
      <c r="C6458" s="20">
        <v>38522.076390978036</v>
      </c>
      <c r="D6458" s="20">
        <v>38522.076390978036</v>
      </c>
      <c r="E6458" s="17">
        <v>46263.342142520043</v>
      </c>
    </row>
    <row r="6459" spans="2:5" x14ac:dyDescent="0.25">
      <c r="B6459" s="15">
        <v>6456</v>
      </c>
      <c r="C6459" s="20">
        <v>41547.118991050171</v>
      </c>
      <c r="D6459" s="20">
        <v>41547.118991050171</v>
      </c>
      <c r="E6459" s="17">
        <v>36459.219769565047</v>
      </c>
    </row>
    <row r="6460" spans="2:5" x14ac:dyDescent="0.25">
      <c r="B6460" s="15">
        <v>6457</v>
      </c>
      <c r="C6460" s="20">
        <v>30702.262653971353</v>
      </c>
      <c r="D6460" s="20">
        <v>30702.262653971353</v>
      </c>
      <c r="E6460" s="17">
        <v>66430.036100371683</v>
      </c>
    </row>
    <row r="6461" spans="2:5" x14ac:dyDescent="0.25">
      <c r="B6461" s="15">
        <v>6458</v>
      </c>
      <c r="C6461" s="20">
        <v>36084.830945744354</v>
      </c>
      <c r="D6461" s="20">
        <v>36084.830945744354</v>
      </c>
      <c r="E6461" s="17">
        <v>30642.516556593899</v>
      </c>
    </row>
    <row r="6462" spans="2:5" x14ac:dyDescent="0.25">
      <c r="B6462" s="15">
        <v>6459</v>
      </c>
      <c r="C6462" s="20">
        <v>50060.042740501056</v>
      </c>
      <c r="D6462" s="20">
        <v>50060.042740501056</v>
      </c>
      <c r="E6462" s="17">
        <v>21814.534716246359</v>
      </c>
    </row>
    <row r="6463" spans="2:5" x14ac:dyDescent="0.25">
      <c r="B6463" s="15">
        <v>6460</v>
      </c>
      <c r="C6463" s="20">
        <v>33764.863782857414</v>
      </c>
      <c r="D6463" s="20">
        <v>33764.863782857414</v>
      </c>
      <c r="E6463" s="17">
        <v>36271.355569784166</v>
      </c>
    </row>
    <row r="6464" spans="2:5" x14ac:dyDescent="0.25">
      <c r="B6464" s="15">
        <v>6461</v>
      </c>
      <c r="C6464" s="20">
        <v>26030.79438622111</v>
      </c>
      <c r="D6464" s="20">
        <v>26030.79438622111</v>
      </c>
      <c r="E6464" s="17">
        <v>32056.018407768785</v>
      </c>
    </row>
    <row r="6465" spans="2:5" x14ac:dyDescent="0.25">
      <c r="B6465" s="15">
        <v>6462</v>
      </c>
      <c r="C6465" s="20">
        <v>48464.782222862006</v>
      </c>
      <c r="D6465" s="20">
        <v>48464.782222862006</v>
      </c>
      <c r="E6465" s="17">
        <v>35531.908264375917</v>
      </c>
    </row>
    <row r="6466" spans="2:5" x14ac:dyDescent="0.25">
      <c r="B6466" s="15">
        <v>6463</v>
      </c>
      <c r="C6466" s="20">
        <v>35248.138425613994</v>
      </c>
      <c r="D6466" s="20">
        <v>35248.138425613994</v>
      </c>
      <c r="E6466" s="17">
        <v>32939.936080619213</v>
      </c>
    </row>
    <row r="6467" spans="2:5" x14ac:dyDescent="0.25">
      <c r="B6467" s="15">
        <v>6464</v>
      </c>
      <c r="C6467" s="20">
        <v>57394.29844223486</v>
      </c>
      <c r="D6467" s="20">
        <v>57394.29844223486</v>
      </c>
      <c r="E6467" s="17">
        <v>38600.097382495464</v>
      </c>
    </row>
    <row r="6468" spans="2:5" x14ac:dyDescent="0.25">
      <c r="B6468" s="15">
        <v>6465</v>
      </c>
      <c r="C6468" s="20">
        <v>47603.32095977811</v>
      </c>
      <c r="D6468" s="20">
        <v>47603.32095977811</v>
      </c>
      <c r="E6468" s="17">
        <v>40581.115050775501</v>
      </c>
    </row>
    <row r="6469" spans="2:5" x14ac:dyDescent="0.25">
      <c r="B6469" s="15">
        <v>6466</v>
      </c>
      <c r="C6469" s="20">
        <v>47254.224611807978</v>
      </c>
      <c r="D6469" s="20">
        <v>47254.224611807978</v>
      </c>
      <c r="E6469" s="17">
        <v>91158.01541493868</v>
      </c>
    </row>
    <row r="6470" spans="2:5" x14ac:dyDescent="0.25">
      <c r="B6470" s="15">
        <v>6467</v>
      </c>
      <c r="C6470" s="20">
        <v>31391.863819101156</v>
      </c>
      <c r="D6470" s="20">
        <v>31391.863819101156</v>
      </c>
      <c r="E6470" s="17">
        <v>41088.583548333256</v>
      </c>
    </row>
    <row r="6471" spans="2:5" x14ac:dyDescent="0.25">
      <c r="B6471" s="15">
        <v>6468</v>
      </c>
      <c r="C6471" s="20">
        <v>40725.686366448332</v>
      </c>
      <c r="D6471" s="20">
        <v>40725.686366448332</v>
      </c>
      <c r="E6471" s="17">
        <v>26217.087220765352</v>
      </c>
    </row>
    <row r="6472" spans="2:5" x14ac:dyDescent="0.25">
      <c r="B6472" s="15">
        <v>6469</v>
      </c>
      <c r="C6472" s="20">
        <v>41144.973313752402</v>
      </c>
      <c r="D6472" s="20">
        <v>41144.973313752402</v>
      </c>
      <c r="E6472" s="17">
        <v>69858.586941297181</v>
      </c>
    </row>
    <row r="6473" spans="2:5" x14ac:dyDescent="0.25">
      <c r="B6473" s="15">
        <v>6470</v>
      </c>
      <c r="C6473" s="20">
        <v>40410.444261983655</v>
      </c>
      <c r="D6473" s="20">
        <v>40410.444261983655</v>
      </c>
      <c r="E6473" s="17">
        <v>22911.389470531947</v>
      </c>
    </row>
    <row r="6474" spans="2:5" x14ac:dyDescent="0.25">
      <c r="B6474" s="15">
        <v>6471</v>
      </c>
      <c r="C6474" s="20">
        <v>35935.708604793086</v>
      </c>
      <c r="D6474" s="20">
        <v>35935.708604793086</v>
      </c>
      <c r="E6474" s="17">
        <v>35787.423016357046</v>
      </c>
    </row>
    <row r="6475" spans="2:5" x14ac:dyDescent="0.25">
      <c r="B6475" s="15">
        <v>6472</v>
      </c>
      <c r="C6475" s="20">
        <v>54823.400568578421</v>
      </c>
      <c r="D6475" s="20">
        <v>54823.400568578421</v>
      </c>
      <c r="E6475" s="17">
        <v>27210.089043276676</v>
      </c>
    </row>
    <row r="6476" spans="2:5" x14ac:dyDescent="0.25">
      <c r="B6476" s="15">
        <v>6473</v>
      </c>
      <c r="C6476" s="20">
        <v>47340.808874375245</v>
      </c>
      <c r="D6476" s="20">
        <v>47340.808874375245</v>
      </c>
      <c r="E6476" s="17">
        <v>99896.586545680126</v>
      </c>
    </row>
    <row r="6477" spans="2:5" x14ac:dyDescent="0.25">
      <c r="B6477" s="15">
        <v>6474</v>
      </c>
      <c r="C6477" s="20">
        <v>48010.835477594235</v>
      </c>
      <c r="D6477" s="20">
        <v>48010.835477594235</v>
      </c>
      <c r="E6477" s="17">
        <v>79499.275307013871</v>
      </c>
    </row>
    <row r="6478" spans="2:5" x14ac:dyDescent="0.25">
      <c r="B6478" s="15">
        <v>6475</v>
      </c>
      <c r="C6478" s="20">
        <v>36433.85258851543</v>
      </c>
      <c r="D6478" s="20">
        <v>36433.85258851543</v>
      </c>
      <c r="E6478" s="17">
        <v>36125.107989931807</v>
      </c>
    </row>
    <row r="6479" spans="2:5" x14ac:dyDescent="0.25">
      <c r="B6479" s="15">
        <v>6476</v>
      </c>
      <c r="C6479" s="20">
        <v>49292.288006415271</v>
      </c>
      <c r="D6479" s="20">
        <v>49292.288006415271</v>
      </c>
      <c r="E6479" s="17">
        <v>29843.029852583841</v>
      </c>
    </row>
    <row r="6480" spans="2:5" x14ac:dyDescent="0.25">
      <c r="B6480" s="15">
        <v>6477</v>
      </c>
      <c r="C6480" s="20">
        <v>36643.300880983581</v>
      </c>
      <c r="D6480" s="20">
        <v>36643.300880983581</v>
      </c>
      <c r="E6480" s="17">
        <v>31341.270661259321</v>
      </c>
    </row>
    <row r="6481" spans="2:5" x14ac:dyDescent="0.25">
      <c r="B6481" s="15">
        <v>6478</v>
      </c>
      <c r="C6481" s="20">
        <v>56971.354037879173</v>
      </c>
      <c r="D6481" s="20">
        <v>56971.354037879173</v>
      </c>
      <c r="E6481" s="17">
        <v>33079.891494203162</v>
      </c>
    </row>
    <row r="6482" spans="2:5" x14ac:dyDescent="0.25">
      <c r="B6482" s="15">
        <v>6479</v>
      </c>
      <c r="C6482" s="20">
        <v>38723.154504079634</v>
      </c>
      <c r="D6482" s="20">
        <v>38723.154504079634</v>
      </c>
      <c r="E6482" s="17">
        <v>32869.830783769161</v>
      </c>
    </row>
    <row r="6483" spans="2:5" x14ac:dyDescent="0.25">
      <c r="B6483" s="15">
        <v>6480</v>
      </c>
      <c r="C6483" s="20">
        <v>36916.078475959301</v>
      </c>
      <c r="D6483" s="20">
        <v>36916.078475959301</v>
      </c>
      <c r="E6483" s="17">
        <v>45249.34490433272</v>
      </c>
    </row>
    <row r="6484" spans="2:5" x14ac:dyDescent="0.25">
      <c r="B6484" s="15">
        <v>6481</v>
      </c>
      <c r="C6484" s="20">
        <v>40655.316225225761</v>
      </c>
      <c r="D6484" s="20">
        <v>40655.316225225761</v>
      </c>
      <c r="E6484" s="17">
        <v>35876.565684592781</v>
      </c>
    </row>
    <row r="6485" spans="2:5" x14ac:dyDescent="0.25">
      <c r="B6485" s="15">
        <v>6482</v>
      </c>
      <c r="C6485" s="20">
        <v>48797.80723505083</v>
      </c>
      <c r="D6485" s="20">
        <v>48797.80723505083</v>
      </c>
      <c r="E6485" s="17">
        <v>106848.89351987485</v>
      </c>
    </row>
    <row r="6486" spans="2:5" x14ac:dyDescent="0.25">
      <c r="B6486" s="15">
        <v>6483</v>
      </c>
      <c r="C6486" s="20">
        <v>38413.007727541539</v>
      </c>
      <c r="D6486" s="20">
        <v>38413.007727541539</v>
      </c>
      <c r="E6486" s="17">
        <v>94732.011624570252</v>
      </c>
    </row>
    <row r="6487" spans="2:5" x14ac:dyDescent="0.25">
      <c r="B6487" s="15">
        <v>6484</v>
      </c>
      <c r="C6487" s="20">
        <v>38693.29146398812</v>
      </c>
      <c r="D6487" s="20">
        <v>38693.29146398812</v>
      </c>
      <c r="E6487" s="17">
        <v>38183.217466179456</v>
      </c>
    </row>
    <row r="6488" spans="2:5" x14ac:dyDescent="0.25">
      <c r="B6488" s="15">
        <v>6485</v>
      </c>
      <c r="C6488" s="20">
        <v>39535.140110731409</v>
      </c>
      <c r="D6488" s="20">
        <v>39535.140110731409</v>
      </c>
      <c r="E6488" s="17">
        <v>35917.502357168007</v>
      </c>
    </row>
    <row r="6489" spans="2:5" x14ac:dyDescent="0.25">
      <c r="B6489" s="15">
        <v>6486</v>
      </c>
      <c r="C6489" s="20">
        <v>40605.152296138127</v>
      </c>
      <c r="D6489" s="20">
        <v>40605.152296138127</v>
      </c>
      <c r="E6489" s="17">
        <v>30105.249513607021</v>
      </c>
    </row>
    <row r="6490" spans="2:5" x14ac:dyDescent="0.25">
      <c r="B6490" s="15">
        <v>6487</v>
      </c>
      <c r="C6490" s="20">
        <v>25351.5381789397</v>
      </c>
      <c r="D6490" s="20">
        <v>25351.5381789397</v>
      </c>
      <c r="E6490" s="17">
        <v>34775.569557456889</v>
      </c>
    </row>
    <row r="6491" spans="2:5" x14ac:dyDescent="0.25">
      <c r="B6491" s="15">
        <v>6488</v>
      </c>
      <c r="C6491" s="20">
        <v>29777.566147631704</v>
      </c>
      <c r="D6491" s="20">
        <v>29777.566147631704</v>
      </c>
      <c r="E6491" s="17">
        <v>88515.97634274156</v>
      </c>
    </row>
    <row r="6492" spans="2:5" x14ac:dyDescent="0.25">
      <c r="B6492" s="15">
        <v>6489</v>
      </c>
      <c r="C6492" s="20">
        <v>45283.497833698617</v>
      </c>
      <c r="D6492" s="20">
        <v>45283.497833698617</v>
      </c>
      <c r="E6492" s="17">
        <v>28763.113629621756</v>
      </c>
    </row>
    <row r="6493" spans="2:5" x14ac:dyDescent="0.25">
      <c r="B6493" s="15">
        <v>6490</v>
      </c>
      <c r="C6493" s="20">
        <v>27316.421683413766</v>
      </c>
      <c r="D6493" s="20">
        <v>27316.421683413766</v>
      </c>
      <c r="E6493" s="17">
        <v>108016.39525479965</v>
      </c>
    </row>
    <row r="6494" spans="2:5" x14ac:dyDescent="0.25">
      <c r="B6494" s="15">
        <v>6491</v>
      </c>
      <c r="C6494" s="20">
        <v>35726.243368212956</v>
      </c>
      <c r="D6494" s="20">
        <v>35726.243368212956</v>
      </c>
      <c r="E6494" s="17">
        <v>27093.802346933819</v>
      </c>
    </row>
    <row r="6495" spans="2:5" x14ac:dyDescent="0.25">
      <c r="B6495" s="15">
        <v>6492</v>
      </c>
      <c r="C6495" s="20">
        <v>41338.575486270842</v>
      </c>
      <c r="D6495" s="20">
        <v>41338.575486270842</v>
      </c>
      <c r="E6495" s="17">
        <v>92846.1097016352</v>
      </c>
    </row>
    <row r="6496" spans="2:5" x14ac:dyDescent="0.25">
      <c r="B6496" s="15">
        <v>6493</v>
      </c>
      <c r="C6496" s="20">
        <v>36562.152962878929</v>
      </c>
      <c r="D6496" s="20">
        <v>36562.152962878929</v>
      </c>
      <c r="E6496" s="17">
        <v>23895.474474730996</v>
      </c>
    </row>
    <row r="6497" spans="2:5" x14ac:dyDescent="0.25">
      <c r="B6497" s="15">
        <v>6494</v>
      </c>
      <c r="C6497" s="20">
        <v>41329.636468456825</v>
      </c>
      <c r="D6497" s="20">
        <v>41329.636468456825</v>
      </c>
      <c r="E6497" s="17">
        <v>33949.062374301124</v>
      </c>
    </row>
    <row r="6498" spans="2:5" x14ac:dyDescent="0.25">
      <c r="B6498" s="15">
        <v>6495</v>
      </c>
      <c r="C6498" s="20">
        <v>36098.146174261667</v>
      </c>
      <c r="D6498" s="20">
        <v>36098.146174261667</v>
      </c>
      <c r="E6498" s="17">
        <v>78318.971950650608</v>
      </c>
    </row>
    <row r="6499" spans="2:5" x14ac:dyDescent="0.25">
      <c r="B6499" s="15">
        <v>6496</v>
      </c>
      <c r="C6499" s="20">
        <v>26281.439727880726</v>
      </c>
      <c r="D6499" s="20">
        <v>26281.439727880726</v>
      </c>
      <c r="E6499" s="17">
        <v>37726.184373821008</v>
      </c>
    </row>
    <row r="6500" spans="2:5" x14ac:dyDescent="0.25">
      <c r="B6500" s="15">
        <v>6497</v>
      </c>
      <c r="C6500" s="20">
        <v>48622.099216068389</v>
      </c>
      <c r="D6500" s="20">
        <v>48622.099216068389</v>
      </c>
      <c r="E6500" s="17">
        <v>30901.122961061708</v>
      </c>
    </row>
    <row r="6501" spans="2:5" x14ac:dyDescent="0.25">
      <c r="B6501" s="15">
        <v>6498</v>
      </c>
      <c r="C6501" s="20">
        <v>35148.970069740659</v>
      </c>
      <c r="D6501" s="20">
        <v>35148.970069740659</v>
      </c>
      <c r="E6501" s="17">
        <v>99008.2316969807</v>
      </c>
    </row>
    <row r="6502" spans="2:5" x14ac:dyDescent="0.25">
      <c r="B6502" s="15">
        <v>6499</v>
      </c>
      <c r="C6502" s="20">
        <v>35631.682688098219</v>
      </c>
      <c r="D6502" s="20">
        <v>35631.682688098219</v>
      </c>
      <c r="E6502" s="17">
        <v>44040.109255225747</v>
      </c>
    </row>
    <row r="6503" spans="2:5" x14ac:dyDescent="0.25">
      <c r="B6503" s="15">
        <v>6500</v>
      </c>
      <c r="C6503" s="20">
        <v>61083.026753772465</v>
      </c>
      <c r="D6503" s="20">
        <v>61083.026753772465</v>
      </c>
      <c r="E6503" s="17">
        <v>38724.279107860646</v>
      </c>
    </row>
    <row r="6504" spans="2:5" x14ac:dyDescent="0.25">
      <c r="B6504" s="15">
        <v>6501</v>
      </c>
      <c r="C6504" s="20">
        <v>38359.309638285486</v>
      </c>
      <c r="D6504" s="20">
        <v>38359.309638285486</v>
      </c>
      <c r="E6504" s="17">
        <v>44000.295008124536</v>
      </c>
    </row>
    <row r="6505" spans="2:5" x14ac:dyDescent="0.25">
      <c r="B6505" s="15">
        <v>6502</v>
      </c>
      <c r="C6505" s="20">
        <v>44313.266435231628</v>
      </c>
      <c r="D6505" s="20">
        <v>44313.266435231628</v>
      </c>
      <c r="E6505" s="17">
        <v>38176.640985303296</v>
      </c>
    </row>
    <row r="6506" spans="2:5" x14ac:dyDescent="0.25">
      <c r="B6506" s="15">
        <v>6503</v>
      </c>
      <c r="C6506" s="20">
        <v>40600.982830149253</v>
      </c>
      <c r="D6506" s="20">
        <v>40600.982830149253</v>
      </c>
      <c r="E6506" s="17">
        <v>52948.34664537885</v>
      </c>
    </row>
    <row r="6507" spans="2:5" x14ac:dyDescent="0.25">
      <c r="B6507" s="15">
        <v>6504</v>
      </c>
      <c r="C6507" s="20">
        <v>33862.599046823445</v>
      </c>
      <c r="D6507" s="20">
        <v>33862.599046823445</v>
      </c>
      <c r="E6507" s="17">
        <v>39985.818324331733</v>
      </c>
    </row>
    <row r="6508" spans="2:5" x14ac:dyDescent="0.25">
      <c r="B6508" s="15">
        <v>6505</v>
      </c>
      <c r="C6508" s="20">
        <v>58395.320465049896</v>
      </c>
      <c r="D6508" s="20">
        <v>58395.320465049896</v>
      </c>
      <c r="E6508" s="17">
        <v>20650.987853785024</v>
      </c>
    </row>
    <row r="6509" spans="2:5" x14ac:dyDescent="0.25">
      <c r="B6509" s="15">
        <v>6506</v>
      </c>
      <c r="C6509" s="20">
        <v>29528.166434483912</v>
      </c>
      <c r="D6509" s="20">
        <v>29528.166434483912</v>
      </c>
      <c r="E6509" s="17">
        <v>32263.712324345455</v>
      </c>
    </row>
    <row r="6510" spans="2:5" x14ac:dyDescent="0.25">
      <c r="B6510" s="15">
        <v>6507</v>
      </c>
      <c r="C6510" s="20">
        <v>34177.55590786595</v>
      </c>
      <c r="D6510" s="20">
        <v>34177.55590786595</v>
      </c>
      <c r="E6510" s="17">
        <v>78900.569960672408</v>
      </c>
    </row>
    <row r="6511" spans="2:5" x14ac:dyDescent="0.25">
      <c r="B6511" s="15">
        <v>6508</v>
      </c>
      <c r="C6511" s="20">
        <v>28185.91885172917</v>
      </c>
      <c r="D6511" s="20">
        <v>28185.91885172917</v>
      </c>
      <c r="E6511" s="17">
        <v>25681.716261360132</v>
      </c>
    </row>
    <row r="6512" spans="2:5" x14ac:dyDescent="0.25">
      <c r="B6512" s="15">
        <v>6509</v>
      </c>
      <c r="C6512" s="20">
        <v>36762.58252550281</v>
      </c>
      <c r="D6512" s="20">
        <v>36762.58252550281</v>
      </c>
      <c r="E6512" s="17">
        <v>35920.087026102614</v>
      </c>
    </row>
    <row r="6513" spans="2:5" x14ac:dyDescent="0.25">
      <c r="B6513" s="15">
        <v>6510</v>
      </c>
      <c r="C6513" s="20">
        <v>41870.185112360872</v>
      </c>
      <c r="D6513" s="20">
        <v>41870.185112360872</v>
      </c>
      <c r="E6513" s="17">
        <v>33616.428015711317</v>
      </c>
    </row>
    <row r="6514" spans="2:5" x14ac:dyDescent="0.25">
      <c r="B6514" s="15">
        <v>6511</v>
      </c>
      <c r="C6514" s="20">
        <v>32409.974768267544</v>
      </c>
      <c r="D6514" s="20">
        <v>32409.974768267544</v>
      </c>
      <c r="E6514" s="17">
        <v>29065.262898134974</v>
      </c>
    </row>
    <row r="6515" spans="2:5" x14ac:dyDescent="0.25">
      <c r="B6515" s="15">
        <v>6512</v>
      </c>
      <c r="C6515" s="20">
        <v>41774.76583594628</v>
      </c>
      <c r="D6515" s="20">
        <v>41774.76583594628</v>
      </c>
      <c r="E6515" s="17">
        <v>64625.494375920513</v>
      </c>
    </row>
    <row r="6516" spans="2:5" x14ac:dyDescent="0.25">
      <c r="B6516" s="15">
        <v>6513</v>
      </c>
      <c r="C6516" s="20">
        <v>20319.101445174372</v>
      </c>
      <c r="D6516" s="20">
        <v>20319.101445174372</v>
      </c>
      <c r="E6516" s="17">
        <v>24914.062935598715</v>
      </c>
    </row>
    <row r="6517" spans="2:5" x14ac:dyDescent="0.25">
      <c r="B6517" s="15">
        <v>6514</v>
      </c>
      <c r="C6517" s="20">
        <v>34773.343002748108</v>
      </c>
      <c r="D6517" s="20">
        <v>34773.343002748108</v>
      </c>
      <c r="E6517" s="17">
        <v>33786.677620036367</v>
      </c>
    </row>
    <row r="6518" spans="2:5" x14ac:dyDescent="0.25">
      <c r="B6518" s="15">
        <v>6515</v>
      </c>
      <c r="C6518" s="20">
        <v>36233.94247951993</v>
      </c>
      <c r="D6518" s="20">
        <v>36233.94247951993</v>
      </c>
      <c r="E6518" s="17">
        <v>33787.335293548989</v>
      </c>
    </row>
    <row r="6519" spans="2:5" x14ac:dyDescent="0.25">
      <c r="B6519" s="15">
        <v>6516</v>
      </c>
      <c r="C6519" s="20">
        <v>41160.563582898409</v>
      </c>
      <c r="D6519" s="20">
        <v>41160.563582898409</v>
      </c>
      <c r="E6519" s="17">
        <v>22504.948277212487</v>
      </c>
    </row>
    <row r="6520" spans="2:5" x14ac:dyDescent="0.25">
      <c r="B6520" s="15">
        <v>6517</v>
      </c>
      <c r="C6520" s="20">
        <v>40135.364911102261</v>
      </c>
      <c r="D6520" s="20">
        <v>40135.364911102261</v>
      </c>
      <c r="E6520" s="17">
        <v>35927.202830559836</v>
      </c>
    </row>
    <row r="6521" spans="2:5" x14ac:dyDescent="0.25">
      <c r="B6521" s="15">
        <v>6518</v>
      </c>
      <c r="C6521" s="20">
        <v>27113.58350301789</v>
      </c>
      <c r="D6521" s="20">
        <v>27113.58350301789</v>
      </c>
      <c r="E6521" s="17">
        <v>36412.556839241399</v>
      </c>
    </row>
    <row r="6522" spans="2:5" x14ac:dyDescent="0.25">
      <c r="B6522" s="15">
        <v>6519</v>
      </c>
      <c r="C6522" s="20">
        <v>43259.362076712358</v>
      </c>
      <c r="D6522" s="20">
        <v>43259.362076712358</v>
      </c>
      <c r="E6522" s="17">
        <v>33865.54655452216</v>
      </c>
    </row>
    <row r="6523" spans="2:5" x14ac:dyDescent="0.25">
      <c r="B6523" s="15">
        <v>6520</v>
      </c>
      <c r="C6523" s="20">
        <v>28985.06328359633</v>
      </c>
      <c r="D6523" s="20">
        <v>28985.06328359633</v>
      </c>
      <c r="E6523" s="17">
        <v>39609.648057968268</v>
      </c>
    </row>
    <row r="6524" spans="2:5" x14ac:dyDescent="0.25">
      <c r="B6524" s="15">
        <v>6521</v>
      </c>
      <c r="C6524" s="20">
        <v>53334.643274684393</v>
      </c>
      <c r="D6524" s="20">
        <v>53334.643274684393</v>
      </c>
      <c r="E6524" s="17">
        <v>48767.778978709059</v>
      </c>
    </row>
    <row r="6525" spans="2:5" x14ac:dyDescent="0.25">
      <c r="B6525" s="15">
        <v>6522</v>
      </c>
      <c r="C6525" s="20">
        <v>41442.897744174952</v>
      </c>
      <c r="D6525" s="20">
        <v>41442.897744174952</v>
      </c>
      <c r="E6525" s="17">
        <v>88194.701099562677</v>
      </c>
    </row>
    <row r="6526" spans="2:5" x14ac:dyDescent="0.25">
      <c r="B6526" s="15">
        <v>6523</v>
      </c>
      <c r="C6526" s="20">
        <v>37473.610004434086</v>
      </c>
      <c r="D6526" s="20">
        <v>37473.610004434086</v>
      </c>
      <c r="E6526" s="17">
        <v>25910.562525321417</v>
      </c>
    </row>
    <row r="6527" spans="2:5" x14ac:dyDescent="0.25">
      <c r="B6527" s="15">
        <v>6524</v>
      </c>
      <c r="C6527" s="20">
        <v>38601.668283583742</v>
      </c>
      <c r="D6527" s="20">
        <v>38601.668283583742</v>
      </c>
      <c r="E6527" s="17">
        <v>22537.85342377883</v>
      </c>
    </row>
    <row r="6528" spans="2:5" x14ac:dyDescent="0.25">
      <c r="B6528" s="15">
        <v>6525</v>
      </c>
      <c r="C6528" s="20">
        <v>27828.086349866495</v>
      </c>
      <c r="D6528" s="20">
        <v>27828.086349866495</v>
      </c>
      <c r="E6528" s="17">
        <v>81545.552900056238</v>
      </c>
    </row>
    <row r="6529" spans="2:5" x14ac:dyDescent="0.25">
      <c r="B6529" s="15">
        <v>6526</v>
      </c>
      <c r="C6529" s="20">
        <v>42112.468303404312</v>
      </c>
      <c r="D6529" s="20">
        <v>42112.468303404312</v>
      </c>
      <c r="E6529" s="17">
        <v>23671.493589166115</v>
      </c>
    </row>
    <row r="6530" spans="2:5" x14ac:dyDescent="0.25">
      <c r="B6530" s="15">
        <v>6527</v>
      </c>
      <c r="C6530" s="20">
        <v>55779.225327808432</v>
      </c>
      <c r="D6530" s="20">
        <v>55779.225327808432</v>
      </c>
      <c r="E6530" s="17">
        <v>35947.647829034009</v>
      </c>
    </row>
    <row r="6531" spans="2:5" x14ac:dyDescent="0.25">
      <c r="B6531" s="15">
        <v>6528</v>
      </c>
      <c r="C6531" s="20">
        <v>45422.684074025987</v>
      </c>
      <c r="D6531" s="20">
        <v>45422.684074025987</v>
      </c>
      <c r="E6531" s="17">
        <v>31155.881304207462</v>
      </c>
    </row>
    <row r="6532" spans="2:5" x14ac:dyDescent="0.25">
      <c r="B6532" s="15">
        <v>6529</v>
      </c>
      <c r="C6532" s="20">
        <v>34344.108912390569</v>
      </c>
      <c r="D6532" s="20">
        <v>34344.108912390569</v>
      </c>
      <c r="E6532" s="17">
        <v>30631.825075065015</v>
      </c>
    </row>
    <row r="6533" spans="2:5" x14ac:dyDescent="0.25">
      <c r="B6533" s="15">
        <v>6530</v>
      </c>
      <c r="C6533" s="20">
        <v>33721.68388831475</v>
      </c>
      <c r="D6533" s="20">
        <v>33721.68388831475</v>
      </c>
      <c r="E6533" s="17">
        <v>67358.783470065071</v>
      </c>
    </row>
    <row r="6534" spans="2:5" x14ac:dyDescent="0.25">
      <c r="B6534" s="15">
        <v>6531</v>
      </c>
      <c r="C6534" s="20">
        <v>32499.181511181607</v>
      </c>
      <c r="D6534" s="20">
        <v>32499.181511181607</v>
      </c>
      <c r="E6534" s="17">
        <v>22875.774333694353</v>
      </c>
    </row>
    <row r="6535" spans="2:5" x14ac:dyDescent="0.25">
      <c r="B6535" s="15">
        <v>6532</v>
      </c>
      <c r="C6535" s="20">
        <v>30881.991165394316</v>
      </c>
      <c r="D6535" s="20">
        <v>30881.991165394316</v>
      </c>
      <c r="E6535" s="17">
        <v>30898.978158785885</v>
      </c>
    </row>
    <row r="6536" spans="2:5" x14ac:dyDescent="0.25">
      <c r="B6536" s="15">
        <v>6533</v>
      </c>
      <c r="C6536" s="20">
        <v>39262.996854849705</v>
      </c>
      <c r="D6536" s="20">
        <v>39262.996854849705</v>
      </c>
      <c r="E6536" s="17">
        <v>33081.752819806294</v>
      </c>
    </row>
    <row r="6537" spans="2:5" x14ac:dyDescent="0.25">
      <c r="B6537" s="15">
        <v>6534</v>
      </c>
      <c r="C6537" s="20">
        <v>51982.034813389524</v>
      </c>
      <c r="D6537" s="20">
        <v>51982.034813389524</v>
      </c>
      <c r="E6537" s="17">
        <v>24396.909981406054</v>
      </c>
    </row>
    <row r="6538" spans="2:5" x14ac:dyDescent="0.25">
      <c r="B6538" s="15">
        <v>6535</v>
      </c>
      <c r="C6538" s="20">
        <v>45214.164017573166</v>
      </c>
      <c r="D6538" s="20">
        <v>45214.164017573166</v>
      </c>
      <c r="E6538" s="17">
        <v>113484.77387899777</v>
      </c>
    </row>
    <row r="6539" spans="2:5" x14ac:dyDescent="0.25">
      <c r="B6539" s="15">
        <v>6536</v>
      </c>
      <c r="C6539" s="20">
        <v>52404.955155130963</v>
      </c>
      <c r="D6539" s="20">
        <v>52404.955155130963</v>
      </c>
      <c r="E6539" s="17">
        <v>33873.536848739415</v>
      </c>
    </row>
    <row r="6540" spans="2:5" x14ac:dyDescent="0.25">
      <c r="B6540" s="15">
        <v>6537</v>
      </c>
      <c r="C6540" s="20">
        <v>31024.820309168917</v>
      </c>
      <c r="D6540" s="20">
        <v>31024.820309168917</v>
      </c>
      <c r="E6540" s="17">
        <v>81853.5874048556</v>
      </c>
    </row>
    <row r="6541" spans="2:5" x14ac:dyDescent="0.25">
      <c r="B6541" s="15">
        <v>6538</v>
      </c>
      <c r="C6541" s="20">
        <v>32433.167019653047</v>
      </c>
      <c r="D6541" s="20">
        <v>32433.167019653047</v>
      </c>
      <c r="E6541" s="17">
        <v>40487.380755461571</v>
      </c>
    </row>
    <row r="6542" spans="2:5" x14ac:dyDescent="0.25">
      <c r="B6542" s="15">
        <v>6539</v>
      </c>
      <c r="C6542" s="20">
        <v>51715.89581761921</v>
      </c>
      <c r="D6542" s="20">
        <v>51715.89581761921</v>
      </c>
      <c r="E6542" s="17">
        <v>78957.624487403751</v>
      </c>
    </row>
    <row r="6543" spans="2:5" x14ac:dyDescent="0.25">
      <c r="B6543" s="15">
        <v>6540</v>
      </c>
      <c r="C6543" s="20">
        <v>36040.191632448332</v>
      </c>
      <c r="D6543" s="20">
        <v>36040.191632448332</v>
      </c>
      <c r="E6543" s="17">
        <v>41676.791598510252</v>
      </c>
    </row>
    <row r="6544" spans="2:5" x14ac:dyDescent="0.25">
      <c r="B6544" s="15">
        <v>6541</v>
      </c>
      <c r="C6544" s="20">
        <v>45741.021635381068</v>
      </c>
      <c r="D6544" s="20">
        <v>45741.021635381068</v>
      </c>
      <c r="E6544" s="17">
        <v>37114.855145407681</v>
      </c>
    </row>
    <row r="6545" spans="2:5" x14ac:dyDescent="0.25">
      <c r="B6545" s="15">
        <v>6542</v>
      </c>
      <c r="C6545" s="20">
        <v>30943.385327823253</v>
      </c>
      <c r="D6545" s="20">
        <v>30943.385327823253</v>
      </c>
      <c r="E6545" s="17">
        <v>27002.690054317685</v>
      </c>
    </row>
    <row r="6546" spans="2:5" x14ac:dyDescent="0.25">
      <c r="B6546" s="15">
        <v>6543</v>
      </c>
      <c r="C6546" s="20">
        <v>28666.63767427576</v>
      </c>
      <c r="D6546" s="20">
        <v>28666.63767427576</v>
      </c>
      <c r="E6546" s="17">
        <v>28981.525554903023</v>
      </c>
    </row>
    <row r="6547" spans="2:5" x14ac:dyDescent="0.25">
      <c r="B6547" s="15">
        <v>6544</v>
      </c>
      <c r="C6547" s="20">
        <v>48488.058991496589</v>
      </c>
      <c r="D6547" s="20">
        <v>48488.058991496589</v>
      </c>
      <c r="E6547" s="17">
        <v>56852.305510011327</v>
      </c>
    </row>
    <row r="6548" spans="2:5" x14ac:dyDescent="0.25">
      <c r="B6548" s="15">
        <v>6545</v>
      </c>
      <c r="C6548" s="20">
        <v>34194.546920508095</v>
      </c>
      <c r="D6548" s="20">
        <v>34194.546920508095</v>
      </c>
      <c r="E6548" s="17">
        <v>90244.433921624557</v>
      </c>
    </row>
    <row r="6549" spans="2:5" x14ac:dyDescent="0.25">
      <c r="B6549" s="15">
        <v>6546</v>
      </c>
      <c r="C6549" s="20">
        <v>39937.89164219427</v>
      </c>
      <c r="D6549" s="20">
        <v>39937.89164219427</v>
      </c>
      <c r="E6549" s="17">
        <v>25081.566361217687</v>
      </c>
    </row>
    <row r="6550" spans="2:5" x14ac:dyDescent="0.25">
      <c r="B6550" s="15">
        <v>6547</v>
      </c>
      <c r="C6550" s="20">
        <v>36731.251570767265</v>
      </c>
      <c r="D6550" s="20">
        <v>36731.251570767265</v>
      </c>
      <c r="E6550" s="17">
        <v>65103.876886744751</v>
      </c>
    </row>
    <row r="6551" spans="2:5" x14ac:dyDescent="0.25">
      <c r="B6551" s="15">
        <v>6548</v>
      </c>
      <c r="C6551" s="20">
        <v>35543.599126388086</v>
      </c>
      <c r="D6551" s="20">
        <v>35543.599126388086</v>
      </c>
      <c r="E6551" s="17">
        <v>88295.451651382638</v>
      </c>
    </row>
    <row r="6552" spans="2:5" x14ac:dyDescent="0.25">
      <c r="B6552" s="15">
        <v>6549</v>
      </c>
      <c r="C6552" s="20">
        <v>37837.68262065365</v>
      </c>
      <c r="D6552" s="20">
        <v>37837.68262065365</v>
      </c>
      <c r="E6552" s="17">
        <v>38000.340335479945</v>
      </c>
    </row>
    <row r="6553" spans="2:5" x14ac:dyDescent="0.25">
      <c r="B6553" s="15">
        <v>6550</v>
      </c>
      <c r="C6553" s="20">
        <v>35970.020533858653</v>
      </c>
      <c r="D6553" s="20">
        <v>35970.020533858653</v>
      </c>
      <c r="E6553" s="17">
        <v>79788.010959493171</v>
      </c>
    </row>
    <row r="6554" spans="2:5" x14ac:dyDescent="0.25">
      <c r="B6554" s="15">
        <v>6551</v>
      </c>
      <c r="C6554" s="20">
        <v>43976.163532997634</v>
      </c>
      <c r="D6554" s="20">
        <v>43976.163532997634</v>
      </c>
      <c r="E6554" s="17">
        <v>83557.11992113154</v>
      </c>
    </row>
    <row r="6555" spans="2:5" x14ac:dyDescent="0.25">
      <c r="B6555" s="15">
        <v>6552</v>
      </c>
      <c r="C6555" s="20">
        <v>38693.608925090033</v>
      </c>
      <c r="D6555" s="20">
        <v>38693.608925090033</v>
      </c>
      <c r="E6555" s="17">
        <v>70061.66645019209</v>
      </c>
    </row>
    <row r="6556" spans="2:5" x14ac:dyDescent="0.25">
      <c r="B6556" s="15">
        <v>6553</v>
      </c>
      <c r="C6556" s="20">
        <v>41289.112236974608</v>
      </c>
      <c r="D6556" s="20">
        <v>41289.112236974608</v>
      </c>
      <c r="E6556" s="17">
        <v>25698.307486888574</v>
      </c>
    </row>
    <row r="6557" spans="2:5" x14ac:dyDescent="0.25">
      <c r="B6557" s="15">
        <v>6554</v>
      </c>
      <c r="C6557" s="20">
        <v>54978.674149030994</v>
      </c>
      <c r="D6557" s="20">
        <v>54978.674149030994</v>
      </c>
      <c r="E6557" s="17">
        <v>64849.680034819721</v>
      </c>
    </row>
    <row r="6558" spans="2:5" x14ac:dyDescent="0.25">
      <c r="B6558" s="15">
        <v>6555</v>
      </c>
      <c r="C6558" s="20">
        <v>35393.025762513404</v>
      </c>
      <c r="D6558" s="20">
        <v>35393.025762513404</v>
      </c>
      <c r="E6558" s="17">
        <v>44663.492827354043</v>
      </c>
    </row>
    <row r="6559" spans="2:5" x14ac:dyDescent="0.25">
      <c r="B6559" s="15">
        <v>6556</v>
      </c>
      <c r="C6559" s="20">
        <v>45920.686553164305</v>
      </c>
      <c r="D6559" s="20">
        <v>45920.686553164305</v>
      </c>
      <c r="E6559" s="17">
        <v>116761.8942679952</v>
      </c>
    </row>
    <row r="6560" spans="2:5" x14ac:dyDescent="0.25">
      <c r="B6560" s="15">
        <v>6557</v>
      </c>
      <c r="C6560" s="20">
        <v>43240.942007922487</v>
      </c>
      <c r="D6560" s="20">
        <v>43240.942007922487</v>
      </c>
      <c r="E6560" s="17">
        <v>30919.451410184087</v>
      </c>
    </row>
    <row r="6561" spans="2:5" x14ac:dyDescent="0.25">
      <c r="B6561" s="15">
        <v>6558</v>
      </c>
      <c r="C6561" s="20">
        <v>48509.527733596238</v>
      </c>
      <c r="D6561" s="20">
        <v>48509.527733596238</v>
      </c>
      <c r="E6561" s="17">
        <v>38648.904424705201</v>
      </c>
    </row>
    <row r="6562" spans="2:5" x14ac:dyDescent="0.25">
      <c r="B6562" s="15">
        <v>6559</v>
      </c>
      <c r="C6562" s="20">
        <v>37438.824925219655</v>
      </c>
      <c r="D6562" s="20">
        <v>37438.824925219655</v>
      </c>
      <c r="E6562" s="17">
        <v>18361.439142847245</v>
      </c>
    </row>
    <row r="6563" spans="2:5" x14ac:dyDescent="0.25">
      <c r="B6563" s="15">
        <v>6560</v>
      </c>
      <c r="C6563" s="20">
        <v>32695.781275319896</v>
      </c>
      <c r="D6563" s="20">
        <v>32695.781275319896</v>
      </c>
      <c r="E6563" s="17">
        <v>83400.537049718347</v>
      </c>
    </row>
    <row r="6564" spans="2:5" x14ac:dyDescent="0.25">
      <c r="B6564" s="15">
        <v>6561</v>
      </c>
      <c r="C6564" s="20">
        <v>40118.950735363986</v>
      </c>
      <c r="D6564" s="20">
        <v>40118.950735363986</v>
      </c>
      <c r="E6564" s="17">
        <v>37032.267022833039</v>
      </c>
    </row>
    <row r="6565" spans="2:5" x14ac:dyDescent="0.25">
      <c r="B6565" s="15">
        <v>6562</v>
      </c>
      <c r="C6565" s="20">
        <v>31325.680771582345</v>
      </c>
      <c r="D6565" s="20">
        <v>31325.680771582345</v>
      </c>
      <c r="E6565" s="17">
        <v>28568.771536581397</v>
      </c>
    </row>
    <row r="6566" spans="2:5" x14ac:dyDescent="0.25">
      <c r="B6566" s="15">
        <v>6563</v>
      </c>
      <c r="C6566" s="20">
        <v>41584.351996240366</v>
      </c>
      <c r="D6566" s="20">
        <v>41584.351996240366</v>
      </c>
      <c r="E6566" s="17">
        <v>24443.08228751328</v>
      </c>
    </row>
    <row r="6567" spans="2:5" x14ac:dyDescent="0.25">
      <c r="B6567" s="15">
        <v>6564</v>
      </c>
      <c r="C6567" s="20">
        <v>45685.259151442398</v>
      </c>
      <c r="D6567" s="20">
        <v>45685.259151442398</v>
      </c>
      <c r="E6567" s="17">
        <v>35235.911365087217</v>
      </c>
    </row>
    <row r="6568" spans="2:5" x14ac:dyDescent="0.25">
      <c r="B6568" s="15">
        <v>6565</v>
      </c>
      <c r="C6568" s="20">
        <v>44745.575719130247</v>
      </c>
      <c r="D6568" s="20">
        <v>44745.575719130247</v>
      </c>
      <c r="E6568" s="17">
        <v>68672.480400613902</v>
      </c>
    </row>
    <row r="6569" spans="2:5" x14ac:dyDescent="0.25">
      <c r="B6569" s="15">
        <v>6566</v>
      </c>
      <c r="C6569" s="20">
        <v>46186.446547195468</v>
      </c>
      <c r="D6569" s="20">
        <v>46186.446547195468</v>
      </c>
      <c r="E6569" s="17">
        <v>38568.22085739937</v>
      </c>
    </row>
    <row r="6570" spans="2:5" x14ac:dyDescent="0.25">
      <c r="B6570" s="15">
        <v>6567</v>
      </c>
      <c r="C6570" s="20">
        <v>43960.161700901779</v>
      </c>
      <c r="D6570" s="20">
        <v>43960.161700901779</v>
      </c>
      <c r="E6570" s="17">
        <v>31130.305766494799</v>
      </c>
    </row>
    <row r="6571" spans="2:5" x14ac:dyDescent="0.25">
      <c r="B6571" s="15">
        <v>6568</v>
      </c>
      <c r="C6571" s="20">
        <v>38483.178597582082</v>
      </c>
      <c r="D6571" s="20">
        <v>38483.178597582082</v>
      </c>
      <c r="E6571" s="17">
        <v>32832.268631337225</v>
      </c>
    </row>
    <row r="6572" spans="2:5" x14ac:dyDescent="0.25">
      <c r="B6572" s="15">
        <v>6569</v>
      </c>
      <c r="C6572" s="20">
        <v>35581.706263420048</v>
      </c>
      <c r="D6572" s="20">
        <v>35581.706263420048</v>
      </c>
      <c r="E6572" s="17">
        <v>46308.340807559529</v>
      </c>
    </row>
    <row r="6573" spans="2:5" x14ac:dyDescent="0.25">
      <c r="B6573" s="15">
        <v>6570</v>
      </c>
      <c r="C6573" s="20">
        <v>44263.421517271236</v>
      </c>
      <c r="D6573" s="20">
        <v>44263.421517271236</v>
      </c>
      <c r="E6573" s="17">
        <v>29045.09593052377</v>
      </c>
    </row>
    <row r="6574" spans="2:5" x14ac:dyDescent="0.25">
      <c r="B6574" s="15">
        <v>6571</v>
      </c>
      <c r="C6574" s="20">
        <v>30518.606699170039</v>
      </c>
      <c r="D6574" s="20">
        <v>30518.606699170039</v>
      </c>
      <c r="E6574" s="17">
        <v>39726.374729510258</v>
      </c>
    </row>
    <row r="6575" spans="2:5" x14ac:dyDescent="0.25">
      <c r="B6575" s="15">
        <v>6572</v>
      </c>
      <c r="C6575" s="20">
        <v>47714.160546055537</v>
      </c>
      <c r="D6575" s="20">
        <v>47714.160546055537</v>
      </c>
      <c r="E6575" s="17">
        <v>30527.796059587494</v>
      </c>
    </row>
    <row r="6576" spans="2:5" x14ac:dyDescent="0.25">
      <c r="B6576" s="15">
        <v>6573</v>
      </c>
      <c r="C6576" s="20">
        <v>40187.27356891719</v>
      </c>
      <c r="D6576" s="20">
        <v>40187.27356891719</v>
      </c>
      <c r="E6576" s="17">
        <v>24780.393914526063</v>
      </c>
    </row>
    <row r="6577" spans="2:5" x14ac:dyDescent="0.25">
      <c r="B6577" s="15">
        <v>6574</v>
      </c>
      <c r="C6577" s="20">
        <v>26718.261989124836</v>
      </c>
      <c r="D6577" s="20">
        <v>26718.261989124836</v>
      </c>
      <c r="E6577" s="17">
        <v>33742.877783815959</v>
      </c>
    </row>
    <row r="6578" spans="2:5" x14ac:dyDescent="0.25">
      <c r="B6578" s="15">
        <v>6575</v>
      </c>
      <c r="C6578" s="20">
        <v>55795.289851429479</v>
      </c>
      <c r="D6578" s="20">
        <v>55795.289851429479</v>
      </c>
      <c r="E6578" s="17">
        <v>43878.793688212085</v>
      </c>
    </row>
    <row r="6579" spans="2:5" x14ac:dyDescent="0.25">
      <c r="B6579" s="15">
        <v>6576</v>
      </c>
      <c r="C6579" s="20">
        <v>35459.150045027258</v>
      </c>
      <c r="D6579" s="20">
        <v>35459.150045027258</v>
      </c>
      <c r="E6579" s="17">
        <v>22795.07769034036</v>
      </c>
    </row>
    <row r="6580" spans="2:5" x14ac:dyDescent="0.25">
      <c r="B6580" s="15">
        <v>6577</v>
      </c>
      <c r="C6580" s="20">
        <v>43057.502447997642</v>
      </c>
      <c r="D6580" s="20">
        <v>43057.502447997642</v>
      </c>
      <c r="E6580" s="17">
        <v>81515.150592854116</v>
      </c>
    </row>
    <row r="6581" spans="2:5" x14ac:dyDescent="0.25">
      <c r="B6581" s="15">
        <v>6578</v>
      </c>
      <c r="C6581" s="20">
        <v>39058.339877144579</v>
      </c>
      <c r="D6581" s="20">
        <v>39058.339877144579</v>
      </c>
      <c r="E6581" s="17">
        <v>30785.675280973803</v>
      </c>
    </row>
    <row r="6582" spans="2:5" x14ac:dyDescent="0.25">
      <c r="B6582" s="15">
        <v>6579</v>
      </c>
      <c r="C6582" s="20">
        <v>28423.00170935096</v>
      </c>
      <c r="D6582" s="20">
        <v>28423.00170935096</v>
      </c>
      <c r="E6582" s="17">
        <v>31564.96470931331</v>
      </c>
    </row>
    <row r="6583" spans="2:5" x14ac:dyDescent="0.25">
      <c r="B6583" s="15">
        <v>6580</v>
      </c>
      <c r="C6583" s="20">
        <v>41208.755049040985</v>
      </c>
      <c r="D6583" s="20">
        <v>41208.755049040985</v>
      </c>
      <c r="E6583" s="17">
        <v>29359.791805643967</v>
      </c>
    </row>
    <row r="6584" spans="2:5" x14ac:dyDescent="0.25">
      <c r="B6584" s="15">
        <v>6581</v>
      </c>
      <c r="C6584" s="20">
        <v>40561.868258154056</v>
      </c>
      <c r="D6584" s="20">
        <v>40561.868258154056</v>
      </c>
      <c r="E6584" s="17">
        <v>43171.295549162132</v>
      </c>
    </row>
    <row r="6585" spans="2:5" x14ac:dyDescent="0.25">
      <c r="B6585" s="15">
        <v>6582</v>
      </c>
      <c r="C6585" s="20">
        <v>38434.041443949289</v>
      </c>
      <c r="D6585" s="20">
        <v>38434.041443949289</v>
      </c>
      <c r="E6585" s="17">
        <v>114056.14617382694</v>
      </c>
    </row>
    <row r="6586" spans="2:5" x14ac:dyDescent="0.25">
      <c r="B6586" s="15">
        <v>6583</v>
      </c>
      <c r="C6586" s="20">
        <v>43427.18967043345</v>
      </c>
      <c r="D6586" s="20">
        <v>43427.18967043345</v>
      </c>
      <c r="E6586" s="17">
        <v>78532.959848069135</v>
      </c>
    </row>
    <row r="6587" spans="2:5" x14ac:dyDescent="0.25">
      <c r="B6587" s="15">
        <v>6584</v>
      </c>
      <c r="C6587" s="20">
        <v>40124.850482270107</v>
      </c>
      <c r="D6587" s="20">
        <v>40124.850482270107</v>
      </c>
      <c r="E6587" s="17">
        <v>46764.577040022865</v>
      </c>
    </row>
    <row r="6588" spans="2:5" x14ac:dyDescent="0.25">
      <c r="B6588" s="15">
        <v>6585</v>
      </c>
      <c r="C6588" s="20">
        <v>29677.392336227171</v>
      </c>
      <c r="D6588" s="20">
        <v>29677.392336227171</v>
      </c>
      <c r="E6588" s="17">
        <v>28397.736517225894</v>
      </c>
    </row>
    <row r="6589" spans="2:5" x14ac:dyDescent="0.25">
      <c r="B6589" s="15">
        <v>6586</v>
      </c>
      <c r="C6589" s="20">
        <v>46831.339251635101</v>
      </c>
      <c r="D6589" s="20">
        <v>46831.339251635101</v>
      </c>
      <c r="E6589" s="17">
        <v>62287.195403510355</v>
      </c>
    </row>
    <row r="6590" spans="2:5" x14ac:dyDescent="0.25">
      <c r="B6590" s="15">
        <v>6587</v>
      </c>
      <c r="C6590" s="20">
        <v>28676.147914291836</v>
      </c>
      <c r="D6590" s="20">
        <v>28676.147914291836</v>
      </c>
      <c r="E6590" s="17">
        <v>34820.920943721176</v>
      </c>
    </row>
    <row r="6591" spans="2:5" x14ac:dyDescent="0.25">
      <c r="B6591" s="15">
        <v>6588</v>
      </c>
      <c r="C6591" s="20">
        <v>52033.189528937313</v>
      </c>
      <c r="D6591" s="20">
        <v>52033.189528937313</v>
      </c>
      <c r="E6591" s="17">
        <v>20295.688115891866</v>
      </c>
    </row>
    <row r="6592" spans="2:5" x14ac:dyDescent="0.25">
      <c r="B6592" s="15">
        <v>6589</v>
      </c>
      <c r="C6592" s="20">
        <v>41235.598306910942</v>
      </c>
      <c r="D6592" s="20">
        <v>41235.598306910942</v>
      </c>
      <c r="E6592" s="17">
        <v>32649.717514420608</v>
      </c>
    </row>
    <row r="6593" spans="2:5" x14ac:dyDescent="0.25">
      <c r="B6593" s="15">
        <v>6590</v>
      </c>
      <c r="C6593" s="20">
        <v>50947.752272519159</v>
      </c>
      <c r="D6593" s="20">
        <v>50947.752272519159</v>
      </c>
      <c r="E6593" s="17">
        <v>23645.695059215021</v>
      </c>
    </row>
    <row r="6594" spans="2:5" x14ac:dyDescent="0.25">
      <c r="B6594" s="15">
        <v>6591</v>
      </c>
      <c r="C6594" s="20">
        <v>29179.652245756326</v>
      </c>
      <c r="D6594" s="20">
        <v>29179.652245756326</v>
      </c>
      <c r="E6594" s="17">
        <v>54890.568014905126</v>
      </c>
    </row>
    <row r="6595" spans="2:5" x14ac:dyDescent="0.25">
      <c r="B6595" s="15">
        <v>6592</v>
      </c>
      <c r="C6595" s="20">
        <v>44356.479658793003</v>
      </c>
      <c r="D6595" s="20">
        <v>44356.479658793003</v>
      </c>
      <c r="E6595" s="17">
        <v>71756.711590768726</v>
      </c>
    </row>
    <row r="6596" spans="2:5" x14ac:dyDescent="0.25">
      <c r="B6596" s="15">
        <v>6593</v>
      </c>
      <c r="C6596" s="20">
        <v>43909.825667019395</v>
      </c>
      <c r="D6596" s="20">
        <v>43909.825667019395</v>
      </c>
      <c r="E6596" s="17">
        <v>85359.465658796762</v>
      </c>
    </row>
    <row r="6597" spans="2:5" x14ac:dyDescent="0.25">
      <c r="B6597" s="15">
        <v>6594</v>
      </c>
      <c r="C6597" s="20">
        <v>33887.400549923572</v>
      </c>
      <c r="D6597" s="20">
        <v>33887.400549923572</v>
      </c>
      <c r="E6597" s="17">
        <v>14337.343532836961</v>
      </c>
    </row>
    <row r="6598" spans="2:5" x14ac:dyDescent="0.25">
      <c r="B6598" s="15">
        <v>6595</v>
      </c>
      <c r="C6598" s="20">
        <v>41558.410636602792</v>
      </c>
      <c r="D6598" s="20">
        <v>41558.410636602792</v>
      </c>
      <c r="E6598" s="17">
        <v>31816.369578488837</v>
      </c>
    </row>
    <row r="6599" spans="2:5" x14ac:dyDescent="0.25">
      <c r="B6599" s="15">
        <v>6596</v>
      </c>
      <c r="C6599" s="20">
        <v>51639.021652258634</v>
      </c>
      <c r="D6599" s="20">
        <v>51639.021652258634</v>
      </c>
      <c r="E6599" s="17">
        <v>64700.95189474395</v>
      </c>
    </row>
    <row r="6600" spans="2:5" x14ac:dyDescent="0.25">
      <c r="B6600" s="15">
        <v>6597</v>
      </c>
      <c r="C6600" s="20">
        <v>41871.072886192909</v>
      </c>
      <c r="D6600" s="20">
        <v>41871.072886192909</v>
      </c>
      <c r="E6600" s="17">
        <v>30319.826687935471</v>
      </c>
    </row>
    <row r="6601" spans="2:5" x14ac:dyDescent="0.25">
      <c r="B6601" s="15">
        <v>6598</v>
      </c>
      <c r="C6601" s="20">
        <v>40399.674948320499</v>
      </c>
      <c r="D6601" s="20">
        <v>40399.674948320499</v>
      </c>
      <c r="E6601" s="17">
        <v>47284.466023384564</v>
      </c>
    </row>
    <row r="6602" spans="2:5" x14ac:dyDescent="0.25">
      <c r="B6602" s="15">
        <v>6599</v>
      </c>
      <c r="C6602" s="20">
        <v>31909.36423114597</v>
      </c>
      <c r="D6602" s="20">
        <v>31909.36423114597</v>
      </c>
      <c r="E6602" s="17">
        <v>30339.592572198948</v>
      </c>
    </row>
    <row r="6603" spans="2:5" x14ac:dyDescent="0.25">
      <c r="B6603" s="15">
        <v>6600</v>
      </c>
      <c r="C6603" s="20">
        <v>44860.993720147533</v>
      </c>
      <c r="D6603" s="20">
        <v>44860.993720147533</v>
      </c>
      <c r="E6603" s="17">
        <v>21551.712855486599</v>
      </c>
    </row>
    <row r="6604" spans="2:5" x14ac:dyDescent="0.25">
      <c r="B6604" s="15">
        <v>6601</v>
      </c>
      <c r="C6604" s="20">
        <v>38871.572017903607</v>
      </c>
      <c r="D6604" s="20">
        <v>38871.572017903607</v>
      </c>
      <c r="E6604" s="17">
        <v>28528.564684630172</v>
      </c>
    </row>
    <row r="6605" spans="2:5" x14ac:dyDescent="0.25">
      <c r="B6605" s="15">
        <v>6602</v>
      </c>
      <c r="C6605" s="20">
        <v>35296.516831709552</v>
      </c>
      <c r="D6605" s="20">
        <v>35296.516831709552</v>
      </c>
      <c r="E6605" s="17">
        <v>86161.165289700293</v>
      </c>
    </row>
    <row r="6606" spans="2:5" x14ac:dyDescent="0.25">
      <c r="B6606" s="15">
        <v>6603</v>
      </c>
      <c r="C6606" s="20">
        <v>61777.393082400842</v>
      </c>
      <c r="D6606" s="20">
        <v>61777.393082400842</v>
      </c>
      <c r="E6606" s="17">
        <v>35625.767512968334</v>
      </c>
    </row>
    <row r="6607" spans="2:5" x14ac:dyDescent="0.25">
      <c r="B6607" s="15">
        <v>6604</v>
      </c>
      <c r="C6607" s="20">
        <v>50548.306024381433</v>
      </c>
      <c r="D6607" s="20">
        <v>50548.306024381433</v>
      </c>
      <c r="E6607" s="17">
        <v>68839.253485086723</v>
      </c>
    </row>
    <row r="6608" spans="2:5" x14ac:dyDescent="0.25">
      <c r="B6608" s="15">
        <v>6605</v>
      </c>
      <c r="C6608" s="20">
        <v>41325.662487914378</v>
      </c>
      <c r="D6608" s="20">
        <v>41325.662487914378</v>
      </c>
      <c r="E6608" s="17">
        <v>113537.17720989911</v>
      </c>
    </row>
    <row r="6609" spans="2:5" x14ac:dyDescent="0.25">
      <c r="B6609" s="15">
        <v>6606</v>
      </c>
      <c r="C6609" s="20">
        <v>43890.403625748157</v>
      </c>
      <c r="D6609" s="20">
        <v>43890.403625748157</v>
      </c>
      <c r="E6609" s="17">
        <v>29858.85795373582</v>
      </c>
    </row>
    <row r="6610" spans="2:5" x14ac:dyDescent="0.25">
      <c r="B6610" s="15">
        <v>6607</v>
      </c>
      <c r="C6610" s="20">
        <v>51096.861582559977</v>
      </c>
      <c r="D6610" s="20">
        <v>51096.861582559977</v>
      </c>
      <c r="E6610" s="17">
        <v>22864.584130135634</v>
      </c>
    </row>
    <row r="6611" spans="2:5" x14ac:dyDescent="0.25">
      <c r="B6611" s="15">
        <v>6608</v>
      </c>
      <c r="C6611" s="20">
        <v>36330.49713694775</v>
      </c>
      <c r="D6611" s="20">
        <v>36330.49713694775</v>
      </c>
      <c r="E6611" s="17">
        <v>38778.517955377582</v>
      </c>
    </row>
    <row r="6612" spans="2:5" x14ac:dyDescent="0.25">
      <c r="B6612" s="15">
        <v>6609</v>
      </c>
      <c r="C6612" s="20">
        <v>35455.246234674611</v>
      </c>
      <c r="D6612" s="20">
        <v>35455.246234674611</v>
      </c>
      <c r="E6612" s="17">
        <v>29753.509676877751</v>
      </c>
    </row>
    <row r="6613" spans="2:5" x14ac:dyDescent="0.25">
      <c r="B6613" s="15">
        <v>6610</v>
      </c>
      <c r="C6613" s="20">
        <v>31419.786047295544</v>
      </c>
      <c r="D6613" s="20">
        <v>31419.786047295544</v>
      </c>
      <c r="E6613" s="17">
        <v>28213.238288796503</v>
      </c>
    </row>
    <row r="6614" spans="2:5" x14ac:dyDescent="0.25">
      <c r="B6614" s="15">
        <v>6611</v>
      </c>
      <c r="C6614" s="20">
        <v>77263.036791366525</v>
      </c>
      <c r="D6614" s="20">
        <v>77263.036791366525</v>
      </c>
      <c r="E6614" s="17">
        <v>47374.136584564614</v>
      </c>
    </row>
    <row r="6615" spans="2:5" x14ac:dyDescent="0.25">
      <c r="B6615" s="15">
        <v>6612</v>
      </c>
      <c r="C6615" s="20">
        <v>34548.401736560285</v>
      </c>
      <c r="D6615" s="20">
        <v>34548.401736560285</v>
      </c>
      <c r="E6615" s="17">
        <v>36900.605194559372</v>
      </c>
    </row>
    <row r="6616" spans="2:5" x14ac:dyDescent="0.25">
      <c r="B6616" s="15">
        <v>6613</v>
      </c>
      <c r="C6616" s="20">
        <v>38999.207519859876</v>
      </c>
      <c r="D6616" s="20">
        <v>38999.207519859876</v>
      </c>
      <c r="E6616" s="17">
        <v>17249.988506420876</v>
      </c>
    </row>
    <row r="6617" spans="2:5" x14ac:dyDescent="0.25">
      <c r="B6617" s="15">
        <v>6614</v>
      </c>
      <c r="C6617" s="20">
        <v>33807.538404175335</v>
      </c>
      <c r="D6617" s="20">
        <v>33807.538404175335</v>
      </c>
      <c r="E6617" s="17">
        <v>39382.790765637081</v>
      </c>
    </row>
    <row r="6618" spans="2:5" x14ac:dyDescent="0.25">
      <c r="B6618" s="15">
        <v>6615</v>
      </c>
      <c r="C6618" s="20">
        <v>30846.553224096409</v>
      </c>
      <c r="D6618" s="20">
        <v>30846.553224096409</v>
      </c>
      <c r="E6618" s="17">
        <v>13136.909716932136</v>
      </c>
    </row>
    <row r="6619" spans="2:5" x14ac:dyDescent="0.25">
      <c r="B6619" s="15">
        <v>6616</v>
      </c>
      <c r="C6619" s="20">
        <v>32518.345092506912</v>
      </c>
      <c r="D6619" s="20">
        <v>32518.345092506912</v>
      </c>
      <c r="E6619" s="17">
        <v>21310.349523216661</v>
      </c>
    </row>
    <row r="6620" spans="2:5" x14ac:dyDescent="0.25">
      <c r="B6620" s="15">
        <v>6617</v>
      </c>
      <c r="C6620" s="20">
        <v>31341.735848140481</v>
      </c>
      <c r="D6620" s="20">
        <v>31341.735848140481</v>
      </c>
      <c r="E6620" s="17">
        <v>27705.519241784346</v>
      </c>
    </row>
    <row r="6621" spans="2:5" x14ac:dyDescent="0.25">
      <c r="B6621" s="15">
        <v>6618</v>
      </c>
      <c r="C6621" s="20">
        <v>35801.42008316741</v>
      </c>
      <c r="D6621" s="20">
        <v>35801.42008316741</v>
      </c>
      <c r="E6621" s="17">
        <v>105769.51889830359</v>
      </c>
    </row>
    <row r="6622" spans="2:5" x14ac:dyDescent="0.25">
      <c r="B6622" s="15">
        <v>6619</v>
      </c>
      <c r="C6622" s="20">
        <v>51594.129574480699</v>
      </c>
      <c r="D6622" s="20">
        <v>51594.129574480699</v>
      </c>
      <c r="E6622" s="17">
        <v>28765.169943890036</v>
      </c>
    </row>
    <row r="6623" spans="2:5" x14ac:dyDescent="0.25">
      <c r="B6623" s="15">
        <v>6620</v>
      </c>
      <c r="C6623" s="20">
        <v>35015.657074071874</v>
      </c>
      <c r="D6623" s="20">
        <v>35015.657074071874</v>
      </c>
      <c r="E6623" s="17">
        <v>19676.424991444652</v>
      </c>
    </row>
    <row r="6624" spans="2:5" x14ac:dyDescent="0.25">
      <c r="B6624" s="15">
        <v>6621</v>
      </c>
      <c r="C6624" s="20">
        <v>43094.172261068765</v>
      </c>
      <c r="D6624" s="20">
        <v>43094.172261068765</v>
      </c>
      <c r="E6624" s="17">
        <v>31112.554624845277</v>
      </c>
    </row>
    <row r="6625" spans="2:5" x14ac:dyDescent="0.25">
      <c r="B6625" s="15">
        <v>6622</v>
      </c>
      <c r="C6625" s="20">
        <v>49339.296312890299</v>
      </c>
      <c r="D6625" s="20">
        <v>49339.296312890299</v>
      </c>
      <c r="E6625" s="17">
        <v>26677.24080709018</v>
      </c>
    </row>
    <row r="6626" spans="2:5" x14ac:dyDescent="0.25">
      <c r="B6626" s="15">
        <v>6623</v>
      </c>
      <c r="C6626" s="20">
        <v>38929.513850683114</v>
      </c>
      <c r="D6626" s="20">
        <v>38929.513850683114</v>
      </c>
      <c r="E6626" s="17">
        <v>17886.425462952277</v>
      </c>
    </row>
    <row r="6627" spans="2:5" x14ac:dyDescent="0.25">
      <c r="B6627" s="15">
        <v>6624</v>
      </c>
      <c r="C6627" s="20">
        <v>26186.397125654763</v>
      </c>
      <c r="D6627" s="20">
        <v>26186.397125654763</v>
      </c>
      <c r="E6627" s="17">
        <v>17248.75663357339</v>
      </c>
    </row>
    <row r="6628" spans="2:5" x14ac:dyDescent="0.25">
      <c r="B6628" s="15">
        <v>6625</v>
      </c>
      <c r="C6628" s="20">
        <v>55707.169868902965</v>
      </c>
      <c r="D6628" s="20">
        <v>55707.169868902965</v>
      </c>
      <c r="E6628" s="17">
        <v>44796.643705505317</v>
      </c>
    </row>
    <row r="6629" spans="2:5" x14ac:dyDescent="0.25">
      <c r="B6629" s="15">
        <v>6626</v>
      </c>
      <c r="C6629" s="20">
        <v>40704.485455374699</v>
      </c>
      <c r="D6629" s="20">
        <v>40704.485455374699</v>
      </c>
      <c r="E6629" s="17">
        <v>26468.801612925199</v>
      </c>
    </row>
    <row r="6630" spans="2:5" x14ac:dyDescent="0.25">
      <c r="B6630" s="15">
        <v>6627</v>
      </c>
      <c r="C6630" s="20">
        <v>56847.990291789079</v>
      </c>
      <c r="D6630" s="20">
        <v>56847.990291789079</v>
      </c>
      <c r="E6630" s="17">
        <v>30398.303846740451</v>
      </c>
    </row>
    <row r="6631" spans="2:5" x14ac:dyDescent="0.25">
      <c r="B6631" s="15">
        <v>6628</v>
      </c>
      <c r="C6631" s="20">
        <v>46557.297514523554</v>
      </c>
      <c r="D6631" s="20">
        <v>46557.297514523554</v>
      </c>
      <c r="E6631" s="17">
        <v>51077.374802249738</v>
      </c>
    </row>
    <row r="6632" spans="2:5" x14ac:dyDescent="0.25">
      <c r="B6632" s="15">
        <v>6629</v>
      </c>
      <c r="C6632" s="20">
        <v>33354.784773593005</v>
      </c>
      <c r="D6632" s="20">
        <v>33354.784773593005</v>
      </c>
      <c r="E6632" s="17">
        <v>22849.881253677693</v>
      </c>
    </row>
    <row r="6633" spans="2:5" x14ac:dyDescent="0.25">
      <c r="B6633" s="15">
        <v>6630</v>
      </c>
      <c r="C6633" s="20">
        <v>30534.150878992303</v>
      </c>
      <c r="D6633" s="20">
        <v>30534.150878992303</v>
      </c>
      <c r="E6633" s="17">
        <v>24029.814665302198</v>
      </c>
    </row>
    <row r="6634" spans="2:5" x14ac:dyDescent="0.25">
      <c r="B6634" s="15">
        <v>6631</v>
      </c>
      <c r="C6634" s="20">
        <v>49678.626019049858</v>
      </c>
      <c r="D6634" s="20">
        <v>49678.626019049858</v>
      </c>
      <c r="E6634" s="17">
        <v>21145.49724588648</v>
      </c>
    </row>
    <row r="6635" spans="2:5" x14ac:dyDescent="0.25">
      <c r="B6635" s="15">
        <v>6632</v>
      </c>
      <c r="C6635" s="20">
        <v>45042.917563716721</v>
      </c>
      <c r="D6635" s="20">
        <v>45042.917563716721</v>
      </c>
      <c r="E6635" s="17">
        <v>88801.670165156611</v>
      </c>
    </row>
    <row r="6636" spans="2:5" x14ac:dyDescent="0.25">
      <c r="B6636" s="15">
        <v>6633</v>
      </c>
      <c r="C6636" s="20">
        <v>36953.194349044337</v>
      </c>
      <c r="D6636" s="20">
        <v>36953.194349044337</v>
      </c>
      <c r="E6636" s="17">
        <v>40518.924138201306</v>
      </c>
    </row>
    <row r="6637" spans="2:5" x14ac:dyDescent="0.25">
      <c r="B6637" s="15">
        <v>6634</v>
      </c>
      <c r="C6637" s="20">
        <v>36044.496098311487</v>
      </c>
      <c r="D6637" s="20">
        <v>36044.496098311487</v>
      </c>
      <c r="E6637" s="17">
        <v>30532.869548090304</v>
      </c>
    </row>
    <row r="6638" spans="2:5" x14ac:dyDescent="0.25">
      <c r="B6638" s="15">
        <v>6635</v>
      </c>
      <c r="C6638" s="20">
        <v>58064.452105621975</v>
      </c>
      <c r="D6638" s="20">
        <v>58064.452105621975</v>
      </c>
      <c r="E6638" s="17">
        <v>46363.282778979752</v>
      </c>
    </row>
    <row r="6639" spans="2:5" x14ac:dyDescent="0.25">
      <c r="B6639" s="15">
        <v>6636</v>
      </c>
      <c r="C6639" s="20">
        <v>51330.65526116918</v>
      </c>
      <c r="D6639" s="20">
        <v>51330.65526116918</v>
      </c>
      <c r="E6639" s="17">
        <v>16127.751591348377</v>
      </c>
    </row>
    <row r="6640" spans="2:5" x14ac:dyDescent="0.25">
      <c r="B6640" s="15">
        <v>6637</v>
      </c>
      <c r="C6640" s="20">
        <v>34848.300648926845</v>
      </c>
      <c r="D6640" s="20">
        <v>34848.300648926845</v>
      </c>
      <c r="E6640" s="17">
        <v>93924.873805379306</v>
      </c>
    </row>
    <row r="6641" spans="2:5" x14ac:dyDescent="0.25">
      <c r="B6641" s="15">
        <v>6638</v>
      </c>
      <c r="C6641" s="20">
        <v>36259.841726044149</v>
      </c>
      <c r="D6641" s="20">
        <v>36259.841726044149</v>
      </c>
      <c r="E6641" s="17">
        <v>31335.38736707492</v>
      </c>
    </row>
    <row r="6642" spans="2:5" x14ac:dyDescent="0.25">
      <c r="B6642" s="15">
        <v>6639</v>
      </c>
      <c r="C6642" s="20">
        <v>42420.838040520051</v>
      </c>
      <c r="D6642" s="20">
        <v>42420.838040520051</v>
      </c>
      <c r="E6642" s="17">
        <v>62434.586392129349</v>
      </c>
    </row>
    <row r="6643" spans="2:5" x14ac:dyDescent="0.25">
      <c r="B6643" s="15">
        <v>6640</v>
      </c>
      <c r="C6643" s="20">
        <v>35981.556677420886</v>
      </c>
      <c r="D6643" s="20">
        <v>35981.556677420886</v>
      </c>
      <c r="E6643" s="17">
        <v>76526.628974334642</v>
      </c>
    </row>
    <row r="6644" spans="2:5" x14ac:dyDescent="0.25">
      <c r="B6644" s="15">
        <v>6641</v>
      </c>
      <c r="C6644" s="20">
        <v>39158.847060170985</v>
      </c>
      <c r="D6644" s="20">
        <v>39158.847060170985</v>
      </c>
      <c r="E6644" s="17">
        <v>28875.425048344176</v>
      </c>
    </row>
    <row r="6645" spans="2:5" x14ac:dyDescent="0.25">
      <c r="B6645" s="15">
        <v>6642</v>
      </c>
      <c r="C6645" s="20">
        <v>41389.929878119779</v>
      </c>
      <c r="D6645" s="20">
        <v>41389.929878119779</v>
      </c>
      <c r="E6645" s="17">
        <v>102560.97280959981</v>
      </c>
    </row>
    <row r="6646" spans="2:5" x14ac:dyDescent="0.25">
      <c r="B6646" s="15">
        <v>6643</v>
      </c>
      <c r="C6646" s="20">
        <v>33950.336101435583</v>
      </c>
      <c r="D6646" s="20">
        <v>33950.336101435583</v>
      </c>
      <c r="E6646" s="17">
        <v>28198.96178611584</v>
      </c>
    </row>
    <row r="6647" spans="2:5" x14ac:dyDescent="0.25">
      <c r="B6647" s="15">
        <v>6644</v>
      </c>
      <c r="C6647" s="20">
        <v>33166.334959590102</v>
      </c>
      <c r="D6647" s="20">
        <v>33166.334959590102</v>
      </c>
      <c r="E6647" s="17">
        <v>37210.618373801997</v>
      </c>
    </row>
    <row r="6648" spans="2:5" x14ac:dyDescent="0.25">
      <c r="B6648" s="15">
        <v>6645</v>
      </c>
      <c r="C6648" s="20">
        <v>29656.968664811266</v>
      </c>
      <c r="D6648" s="20">
        <v>29656.968664811266</v>
      </c>
      <c r="E6648" s="17">
        <v>55241.656644116898</v>
      </c>
    </row>
    <row r="6649" spans="2:5" x14ac:dyDescent="0.25">
      <c r="B6649" s="15">
        <v>6646</v>
      </c>
      <c r="C6649" s="20">
        <v>43443.328425454798</v>
      </c>
      <c r="D6649" s="20">
        <v>43443.328425454798</v>
      </c>
      <c r="E6649" s="17">
        <v>80467.004070018811</v>
      </c>
    </row>
    <row r="6650" spans="2:5" x14ac:dyDescent="0.25">
      <c r="B6650" s="15">
        <v>6647</v>
      </c>
      <c r="C6650" s="20">
        <v>37483.173912612321</v>
      </c>
      <c r="D6650" s="20">
        <v>37483.173912612321</v>
      </c>
      <c r="E6650" s="17">
        <v>25599.270052213938</v>
      </c>
    </row>
    <row r="6651" spans="2:5" x14ac:dyDescent="0.25">
      <c r="B6651" s="15">
        <v>6648</v>
      </c>
      <c r="C6651" s="20">
        <v>41860.730432151599</v>
      </c>
      <c r="D6651" s="20">
        <v>41860.730432151599</v>
      </c>
      <c r="E6651" s="17">
        <v>31369.147396952725</v>
      </c>
    </row>
    <row r="6652" spans="2:5" x14ac:dyDescent="0.25">
      <c r="B6652" s="15">
        <v>6649</v>
      </c>
      <c r="C6652" s="20">
        <v>40526.963007289305</v>
      </c>
      <c r="D6652" s="20">
        <v>40526.963007289305</v>
      </c>
      <c r="E6652" s="17">
        <v>23367.129159485467</v>
      </c>
    </row>
    <row r="6653" spans="2:5" x14ac:dyDescent="0.25">
      <c r="B6653" s="15">
        <v>6650</v>
      </c>
      <c r="C6653" s="20">
        <v>36657.395535524804</v>
      </c>
      <c r="D6653" s="20">
        <v>36657.395535524804</v>
      </c>
      <c r="E6653" s="17">
        <v>25961.788951002811</v>
      </c>
    </row>
    <row r="6654" spans="2:5" x14ac:dyDescent="0.25">
      <c r="B6654" s="15">
        <v>6651</v>
      </c>
      <c r="C6654" s="20">
        <v>37034.529356517363</v>
      </c>
      <c r="D6654" s="20">
        <v>37034.529356517363</v>
      </c>
      <c r="E6654" s="17">
        <v>79099.159450946085</v>
      </c>
    </row>
    <row r="6655" spans="2:5" x14ac:dyDescent="0.25">
      <c r="B6655" s="15">
        <v>6652</v>
      </c>
      <c r="C6655" s="20">
        <v>43257.549668958047</v>
      </c>
      <c r="D6655" s="20">
        <v>43257.549668958047</v>
      </c>
      <c r="E6655" s="17">
        <v>32623.690010579139</v>
      </c>
    </row>
    <row r="6656" spans="2:5" x14ac:dyDescent="0.25">
      <c r="B6656" s="15">
        <v>6653</v>
      </c>
      <c r="C6656" s="20">
        <v>43590.166464264206</v>
      </c>
      <c r="D6656" s="20">
        <v>43590.166464264206</v>
      </c>
      <c r="E6656" s="17">
        <v>30492.450023843332</v>
      </c>
    </row>
    <row r="6657" spans="2:5" x14ac:dyDescent="0.25">
      <c r="B6657" s="15">
        <v>6654</v>
      </c>
      <c r="C6657" s="20">
        <v>41890.276653149049</v>
      </c>
      <c r="D6657" s="20">
        <v>41890.276653149049</v>
      </c>
      <c r="E6657" s="17">
        <v>26360.524489202693</v>
      </c>
    </row>
    <row r="6658" spans="2:5" x14ac:dyDescent="0.25">
      <c r="B6658" s="15">
        <v>6655</v>
      </c>
      <c r="C6658" s="20">
        <v>55860.595061037908</v>
      </c>
      <c r="D6658" s="20">
        <v>55860.595061037908</v>
      </c>
      <c r="E6658" s="17">
        <v>117008.99287753851</v>
      </c>
    </row>
    <row r="6659" spans="2:5" x14ac:dyDescent="0.25">
      <c r="B6659" s="15">
        <v>6656</v>
      </c>
      <c r="C6659" s="20">
        <v>44239.7228281446</v>
      </c>
      <c r="D6659" s="20">
        <v>44239.7228281446</v>
      </c>
      <c r="E6659" s="17">
        <v>33304.305325721965</v>
      </c>
    </row>
    <row r="6660" spans="2:5" x14ac:dyDescent="0.25">
      <c r="B6660" s="15">
        <v>6657</v>
      </c>
      <c r="C6660" s="20">
        <v>41454.670075239679</v>
      </c>
      <c r="D6660" s="20">
        <v>41454.670075239679</v>
      </c>
      <c r="E6660" s="17">
        <v>43131.903823676868</v>
      </c>
    </row>
    <row r="6661" spans="2:5" x14ac:dyDescent="0.25">
      <c r="B6661" s="15">
        <v>6658</v>
      </c>
      <c r="C6661" s="20">
        <v>42995.296218298703</v>
      </c>
      <c r="D6661" s="20">
        <v>42995.296218298703</v>
      </c>
      <c r="E6661" s="17">
        <v>39417.837594015822</v>
      </c>
    </row>
    <row r="6662" spans="2:5" x14ac:dyDescent="0.25">
      <c r="B6662" s="15">
        <v>6659</v>
      </c>
      <c r="C6662" s="20">
        <v>33976.65854301607</v>
      </c>
      <c r="D6662" s="20">
        <v>33976.65854301607</v>
      </c>
      <c r="E6662" s="17">
        <v>31613.37775458955</v>
      </c>
    </row>
    <row r="6663" spans="2:5" x14ac:dyDescent="0.25">
      <c r="B6663" s="15">
        <v>6660</v>
      </c>
      <c r="C6663" s="20">
        <v>43479.670481423302</v>
      </c>
      <c r="D6663" s="20">
        <v>43479.670481423302</v>
      </c>
      <c r="E6663" s="17">
        <v>81513.843881627807</v>
      </c>
    </row>
    <row r="6664" spans="2:5" x14ac:dyDescent="0.25">
      <c r="B6664" s="15">
        <v>6661</v>
      </c>
      <c r="C6664" s="20">
        <v>44785.04800068109</v>
      </c>
      <c r="D6664" s="20">
        <v>44785.04800068109</v>
      </c>
      <c r="E6664" s="17">
        <v>14315.950021691839</v>
      </c>
    </row>
    <row r="6665" spans="2:5" x14ac:dyDescent="0.25">
      <c r="B6665" s="15">
        <v>6662</v>
      </c>
      <c r="C6665" s="20">
        <v>33550.262838079427</v>
      </c>
      <c r="D6665" s="20">
        <v>33550.262838079427</v>
      </c>
      <c r="E6665" s="17">
        <v>41061.160184650624</v>
      </c>
    </row>
    <row r="6666" spans="2:5" x14ac:dyDescent="0.25">
      <c r="B6666" s="15">
        <v>6663</v>
      </c>
      <c r="C6666" s="20">
        <v>51658.75351492453</v>
      </c>
      <c r="D6666" s="20">
        <v>51658.75351492453</v>
      </c>
      <c r="E6666" s="17">
        <v>25645.286524264346</v>
      </c>
    </row>
    <row r="6667" spans="2:5" x14ac:dyDescent="0.25">
      <c r="B6667" s="15">
        <v>6664</v>
      </c>
      <c r="C6667" s="20">
        <v>30342.645694369116</v>
      </c>
      <c r="D6667" s="20">
        <v>30342.645694369116</v>
      </c>
      <c r="E6667" s="17">
        <v>22434.082919005439</v>
      </c>
    </row>
    <row r="6668" spans="2:5" x14ac:dyDescent="0.25">
      <c r="B6668" s="15">
        <v>6665</v>
      </c>
      <c r="C6668" s="20">
        <v>36881.862572014266</v>
      </c>
      <c r="D6668" s="20">
        <v>36881.862572014266</v>
      </c>
      <c r="E6668" s="17">
        <v>24281.660383169652</v>
      </c>
    </row>
    <row r="6669" spans="2:5" x14ac:dyDescent="0.25">
      <c r="B6669" s="15">
        <v>6666</v>
      </c>
      <c r="C6669" s="20">
        <v>38773.325119979992</v>
      </c>
      <c r="D6669" s="20">
        <v>38773.325119979992</v>
      </c>
      <c r="E6669" s="17">
        <v>30317.218727584805</v>
      </c>
    </row>
    <row r="6670" spans="2:5" x14ac:dyDescent="0.25">
      <c r="B6670" s="15">
        <v>6667</v>
      </c>
      <c r="C6670" s="20">
        <v>41553.181922181342</v>
      </c>
      <c r="D6670" s="20">
        <v>41553.181922181342</v>
      </c>
      <c r="E6670" s="17">
        <v>83503.516945433206</v>
      </c>
    </row>
    <row r="6671" spans="2:5" x14ac:dyDescent="0.25">
      <c r="B6671" s="15">
        <v>6668</v>
      </c>
      <c r="C6671" s="20">
        <v>52902.6289090551</v>
      </c>
      <c r="D6671" s="20">
        <v>52902.6289090551</v>
      </c>
      <c r="E6671" s="17">
        <v>28019.293170194564</v>
      </c>
    </row>
    <row r="6672" spans="2:5" x14ac:dyDescent="0.25">
      <c r="B6672" s="15">
        <v>6669</v>
      </c>
      <c r="C6672" s="20">
        <v>39879.533498683348</v>
      </c>
      <c r="D6672" s="20">
        <v>39879.533498683348</v>
      </c>
      <c r="E6672" s="17">
        <v>41272.113730264588</v>
      </c>
    </row>
    <row r="6673" spans="2:5" x14ac:dyDescent="0.25">
      <c r="B6673" s="15">
        <v>6670</v>
      </c>
      <c r="C6673" s="20">
        <v>38522.016986836912</v>
      </c>
      <c r="D6673" s="20">
        <v>38522.016986836912</v>
      </c>
      <c r="E6673" s="17">
        <v>34437.248825203584</v>
      </c>
    </row>
    <row r="6674" spans="2:5" x14ac:dyDescent="0.25">
      <c r="B6674" s="15">
        <v>6671</v>
      </c>
      <c r="C6674" s="20">
        <v>26440.652946878374</v>
      </c>
      <c r="D6674" s="20">
        <v>26440.652946878374</v>
      </c>
      <c r="E6674" s="17">
        <v>25479.827682564206</v>
      </c>
    </row>
    <row r="6675" spans="2:5" x14ac:dyDescent="0.25">
      <c r="B6675" s="15">
        <v>6672</v>
      </c>
      <c r="C6675" s="20">
        <v>40472.209105515678</v>
      </c>
      <c r="D6675" s="20">
        <v>40472.209105515678</v>
      </c>
      <c r="E6675" s="17">
        <v>53380.298577050366</v>
      </c>
    </row>
    <row r="6676" spans="2:5" x14ac:dyDescent="0.25">
      <c r="B6676" s="15">
        <v>6673</v>
      </c>
      <c r="C6676" s="20">
        <v>41887.478726665184</v>
      </c>
      <c r="D6676" s="20">
        <v>41887.478726665184</v>
      </c>
      <c r="E6676" s="17">
        <v>52492.787330670319</v>
      </c>
    </row>
    <row r="6677" spans="2:5" x14ac:dyDescent="0.25">
      <c r="B6677" s="15">
        <v>6674</v>
      </c>
      <c r="C6677" s="20">
        <v>38414.833305318789</v>
      </c>
      <c r="D6677" s="20">
        <v>38414.833305318789</v>
      </c>
      <c r="E6677" s="17">
        <v>36915.810893045629</v>
      </c>
    </row>
    <row r="6678" spans="2:5" x14ac:dyDescent="0.25">
      <c r="B6678" s="15">
        <v>6675</v>
      </c>
      <c r="C6678" s="20">
        <v>39849.051930814989</v>
      </c>
      <c r="D6678" s="20">
        <v>39849.051930814989</v>
      </c>
      <c r="E6678" s="17">
        <v>16465.687470274323</v>
      </c>
    </row>
    <row r="6679" spans="2:5" x14ac:dyDescent="0.25">
      <c r="B6679" s="15">
        <v>6676</v>
      </c>
      <c r="C6679" s="20">
        <v>70096.825041864839</v>
      </c>
      <c r="D6679" s="20">
        <v>70096.825041864839</v>
      </c>
      <c r="E6679" s="17">
        <v>35204.086446934569</v>
      </c>
    </row>
    <row r="6680" spans="2:5" x14ac:dyDescent="0.25">
      <c r="B6680" s="15">
        <v>6677</v>
      </c>
      <c r="C6680" s="20">
        <v>45125.151536106125</v>
      </c>
      <c r="D6680" s="20">
        <v>45125.151536106125</v>
      </c>
      <c r="E6680" s="17">
        <v>26046.376529918874</v>
      </c>
    </row>
    <row r="6681" spans="2:5" x14ac:dyDescent="0.25">
      <c r="B6681" s="15">
        <v>6678</v>
      </c>
      <c r="C6681" s="20">
        <v>46686.5869356045</v>
      </c>
      <c r="D6681" s="20">
        <v>46686.5869356045</v>
      </c>
      <c r="E6681" s="17">
        <v>17167.610227787616</v>
      </c>
    </row>
    <row r="6682" spans="2:5" x14ac:dyDescent="0.25">
      <c r="B6682" s="15">
        <v>6679</v>
      </c>
      <c r="C6682" s="20">
        <v>59957.814660388431</v>
      </c>
      <c r="D6682" s="20">
        <v>59957.814660388431</v>
      </c>
      <c r="E6682" s="17">
        <v>89974.674674334223</v>
      </c>
    </row>
    <row r="6683" spans="2:5" x14ac:dyDescent="0.25">
      <c r="B6683" s="15">
        <v>6680</v>
      </c>
      <c r="C6683" s="20">
        <v>35090.977109350577</v>
      </c>
      <c r="D6683" s="20">
        <v>35090.977109350577</v>
      </c>
      <c r="E6683" s="17">
        <v>52365.319129545889</v>
      </c>
    </row>
    <row r="6684" spans="2:5" x14ac:dyDescent="0.25">
      <c r="B6684" s="15">
        <v>6681</v>
      </c>
      <c r="C6684" s="20">
        <v>46377.13667448044</v>
      </c>
      <c r="D6684" s="20">
        <v>46377.13667448044</v>
      </c>
      <c r="E6684" s="17">
        <v>81184.597843905154</v>
      </c>
    </row>
    <row r="6685" spans="2:5" x14ac:dyDescent="0.25">
      <c r="B6685" s="15">
        <v>6682</v>
      </c>
      <c r="C6685" s="20">
        <v>32362.924840927124</v>
      </c>
      <c r="D6685" s="20">
        <v>32362.924840927124</v>
      </c>
      <c r="E6685" s="17">
        <v>25938.769698135096</v>
      </c>
    </row>
    <row r="6686" spans="2:5" x14ac:dyDescent="0.25">
      <c r="B6686" s="15">
        <v>6683</v>
      </c>
      <c r="C6686" s="20">
        <v>42471.623579572566</v>
      </c>
      <c r="D6686" s="20">
        <v>42471.623579572566</v>
      </c>
      <c r="E6686" s="17">
        <v>16855.24148077099</v>
      </c>
    </row>
    <row r="6687" spans="2:5" x14ac:dyDescent="0.25">
      <c r="B6687" s="15">
        <v>6684</v>
      </c>
      <c r="C6687" s="20">
        <v>39244.431408869124</v>
      </c>
      <c r="D6687" s="20">
        <v>39244.431408869124</v>
      </c>
      <c r="E6687" s="17">
        <v>30915.943640495385</v>
      </c>
    </row>
    <row r="6688" spans="2:5" x14ac:dyDescent="0.25">
      <c r="B6688" s="15">
        <v>6685</v>
      </c>
      <c r="C6688" s="20">
        <v>35377.748789288977</v>
      </c>
      <c r="D6688" s="20">
        <v>35377.748789288977</v>
      </c>
      <c r="E6688" s="17">
        <v>41031.093129064968</v>
      </c>
    </row>
    <row r="6689" spans="2:5" x14ac:dyDescent="0.25">
      <c r="B6689" s="15">
        <v>6686</v>
      </c>
      <c r="C6689" s="20">
        <v>39062.727864983848</v>
      </c>
      <c r="D6689" s="20">
        <v>39062.727864983848</v>
      </c>
      <c r="E6689" s="17">
        <v>20032.359022447497</v>
      </c>
    </row>
    <row r="6690" spans="2:5" x14ac:dyDescent="0.25">
      <c r="B6690" s="15">
        <v>6687</v>
      </c>
      <c r="C6690" s="20">
        <v>35623.564634555689</v>
      </c>
      <c r="D6690" s="20">
        <v>35623.564634555689</v>
      </c>
      <c r="E6690" s="17">
        <v>70603.761803607427</v>
      </c>
    </row>
    <row r="6691" spans="2:5" x14ac:dyDescent="0.25">
      <c r="B6691" s="15">
        <v>6688</v>
      </c>
      <c r="C6691" s="20">
        <v>50282.264042775809</v>
      </c>
      <c r="D6691" s="20">
        <v>50282.264042775809</v>
      </c>
      <c r="E6691" s="17">
        <v>44381.904176285439</v>
      </c>
    </row>
    <row r="6692" spans="2:5" x14ac:dyDescent="0.25">
      <c r="B6692" s="15">
        <v>6689</v>
      </c>
      <c r="C6692" s="20">
        <v>40080.021981392856</v>
      </c>
      <c r="D6692" s="20">
        <v>40080.021981392856</v>
      </c>
      <c r="E6692" s="17">
        <v>28412.134244698227</v>
      </c>
    </row>
    <row r="6693" spans="2:5" x14ac:dyDescent="0.25">
      <c r="B6693" s="15">
        <v>6690</v>
      </c>
      <c r="C6693" s="20">
        <v>31393.351678598829</v>
      </c>
      <c r="D6693" s="20">
        <v>31393.351678598829</v>
      </c>
      <c r="E6693" s="17">
        <v>35019.268177975537</v>
      </c>
    </row>
    <row r="6694" spans="2:5" x14ac:dyDescent="0.25">
      <c r="B6694" s="15">
        <v>6691</v>
      </c>
      <c r="C6694" s="20">
        <v>42975.115961620431</v>
      </c>
      <c r="D6694" s="20">
        <v>42975.115961620431</v>
      </c>
      <c r="E6694" s="17">
        <v>25648.104509920875</v>
      </c>
    </row>
    <row r="6695" spans="2:5" x14ac:dyDescent="0.25">
      <c r="B6695" s="15">
        <v>6692</v>
      </c>
      <c r="C6695" s="20">
        <v>36171.023666326219</v>
      </c>
      <c r="D6695" s="20">
        <v>36171.023666326219</v>
      </c>
      <c r="E6695" s="17">
        <v>38666.475963310528</v>
      </c>
    </row>
    <row r="6696" spans="2:5" x14ac:dyDescent="0.25">
      <c r="B6696" s="15">
        <v>6693</v>
      </c>
      <c r="C6696" s="20">
        <v>33912.308917893999</v>
      </c>
      <c r="D6696" s="20">
        <v>33912.308917893999</v>
      </c>
      <c r="E6696" s="17">
        <v>92654.712473140942</v>
      </c>
    </row>
    <row r="6697" spans="2:5" x14ac:dyDescent="0.25">
      <c r="B6697" s="15">
        <v>6694</v>
      </c>
      <c r="C6697" s="20">
        <v>40545.236123621093</v>
      </c>
      <c r="D6697" s="20">
        <v>40545.236123621093</v>
      </c>
      <c r="E6697" s="17">
        <v>38747.644215706918</v>
      </c>
    </row>
    <row r="6698" spans="2:5" x14ac:dyDescent="0.25">
      <c r="B6698" s="15">
        <v>6695</v>
      </c>
      <c r="C6698" s="20">
        <v>42807.0128477904</v>
      </c>
      <c r="D6698" s="20">
        <v>42807.0128477904</v>
      </c>
      <c r="E6698" s="17">
        <v>18390.15565832171</v>
      </c>
    </row>
    <row r="6699" spans="2:5" x14ac:dyDescent="0.25">
      <c r="B6699" s="15">
        <v>6696</v>
      </c>
      <c r="C6699" s="20">
        <v>42627.275118278572</v>
      </c>
      <c r="D6699" s="20">
        <v>42627.275118278572</v>
      </c>
      <c r="E6699" s="17">
        <v>32811.622943901079</v>
      </c>
    </row>
    <row r="6700" spans="2:5" x14ac:dyDescent="0.25">
      <c r="B6700" s="15">
        <v>6697</v>
      </c>
      <c r="C6700" s="20">
        <v>35922.333974952249</v>
      </c>
      <c r="D6700" s="20">
        <v>35922.333974952249</v>
      </c>
      <c r="E6700" s="17">
        <v>41464.154074528327</v>
      </c>
    </row>
    <row r="6701" spans="2:5" x14ac:dyDescent="0.25">
      <c r="B6701" s="15">
        <v>6698</v>
      </c>
      <c r="C6701" s="20">
        <v>37661.164393976309</v>
      </c>
      <c r="D6701" s="20">
        <v>37661.164393976309</v>
      </c>
      <c r="E6701" s="17">
        <v>65976.44335848793</v>
      </c>
    </row>
    <row r="6702" spans="2:5" x14ac:dyDescent="0.25">
      <c r="B6702" s="15">
        <v>6699</v>
      </c>
      <c r="C6702" s="20">
        <v>47865.366343114511</v>
      </c>
      <c r="D6702" s="20">
        <v>47865.366343114511</v>
      </c>
      <c r="E6702" s="17">
        <v>60484.775452751746</v>
      </c>
    </row>
    <row r="6703" spans="2:5" x14ac:dyDescent="0.25">
      <c r="B6703" s="15">
        <v>6700</v>
      </c>
      <c r="C6703" s="20">
        <v>41748.521601144632</v>
      </c>
      <c r="D6703" s="20">
        <v>41748.521601144632</v>
      </c>
      <c r="E6703" s="17">
        <v>28938.093548053388</v>
      </c>
    </row>
    <row r="6704" spans="2:5" x14ac:dyDescent="0.25">
      <c r="B6704" s="15">
        <v>6701</v>
      </c>
      <c r="C6704" s="20">
        <v>46591.400531262458</v>
      </c>
      <c r="D6704" s="20">
        <v>46591.400531262458</v>
      </c>
      <c r="E6704" s="17">
        <v>17023.127285365539</v>
      </c>
    </row>
    <row r="6705" spans="2:5" x14ac:dyDescent="0.25">
      <c r="B6705" s="15">
        <v>6702</v>
      </c>
      <c r="C6705" s="20">
        <v>36789.459172413932</v>
      </c>
      <c r="D6705" s="20">
        <v>36789.459172413932</v>
      </c>
      <c r="E6705" s="17">
        <v>31472.77445904868</v>
      </c>
    </row>
    <row r="6706" spans="2:5" x14ac:dyDescent="0.25">
      <c r="B6706" s="15">
        <v>6703</v>
      </c>
      <c r="C6706" s="20">
        <v>45868.29363032429</v>
      </c>
      <c r="D6706" s="20">
        <v>45868.29363032429</v>
      </c>
      <c r="E6706" s="17">
        <v>35800.129875681756</v>
      </c>
    </row>
    <row r="6707" spans="2:5" x14ac:dyDescent="0.25">
      <c r="B6707" s="15">
        <v>6704</v>
      </c>
      <c r="C6707" s="20">
        <v>38871.880702655661</v>
      </c>
      <c r="D6707" s="20">
        <v>38871.880702655661</v>
      </c>
      <c r="E6707" s="17">
        <v>47011.213655512685</v>
      </c>
    </row>
    <row r="6708" spans="2:5" x14ac:dyDescent="0.25">
      <c r="B6708" s="15">
        <v>6705</v>
      </c>
      <c r="C6708" s="20">
        <v>45235.745463015606</v>
      </c>
      <c r="D6708" s="20">
        <v>45235.745463015606</v>
      </c>
      <c r="E6708" s="17">
        <v>33179.93297088518</v>
      </c>
    </row>
    <row r="6709" spans="2:5" x14ac:dyDescent="0.25">
      <c r="B6709" s="15">
        <v>6706</v>
      </c>
      <c r="C6709" s="20">
        <v>37690.953214512476</v>
      </c>
      <c r="D6709" s="20">
        <v>37690.953214512476</v>
      </c>
      <c r="E6709" s="17">
        <v>48390.662715728606</v>
      </c>
    </row>
    <row r="6710" spans="2:5" x14ac:dyDescent="0.25">
      <c r="B6710" s="15">
        <v>6707</v>
      </c>
      <c r="C6710" s="20">
        <v>35015.575084858996</v>
      </c>
      <c r="D6710" s="20">
        <v>35015.575084858996</v>
      </c>
      <c r="E6710" s="17">
        <v>45578.843550552127</v>
      </c>
    </row>
    <row r="6711" spans="2:5" x14ac:dyDescent="0.25">
      <c r="B6711" s="15">
        <v>6708</v>
      </c>
      <c r="C6711" s="20">
        <v>34672.338244748964</v>
      </c>
      <c r="D6711" s="20">
        <v>34672.338244748964</v>
      </c>
      <c r="E6711" s="17">
        <v>58007.098083330893</v>
      </c>
    </row>
    <row r="6712" spans="2:5" x14ac:dyDescent="0.25">
      <c r="B6712" s="15">
        <v>6709</v>
      </c>
      <c r="C6712" s="20">
        <v>51460.953062699788</v>
      </c>
      <c r="D6712" s="20">
        <v>51460.953062699788</v>
      </c>
      <c r="E6712" s="17">
        <v>22245.758244249995</v>
      </c>
    </row>
    <row r="6713" spans="2:5" x14ac:dyDescent="0.25">
      <c r="B6713" s="15">
        <v>6710</v>
      </c>
      <c r="C6713" s="20">
        <v>22830.788309092648</v>
      </c>
      <c r="D6713" s="20">
        <v>22830.788309092648</v>
      </c>
      <c r="E6713" s="17">
        <v>22875.690510433644</v>
      </c>
    </row>
    <row r="6714" spans="2:5" x14ac:dyDescent="0.25">
      <c r="B6714" s="15">
        <v>6711</v>
      </c>
      <c r="C6714" s="20">
        <v>32118.891754310363</v>
      </c>
      <c r="D6714" s="20">
        <v>32118.891754310363</v>
      </c>
      <c r="E6714" s="17">
        <v>32318.324334818833</v>
      </c>
    </row>
    <row r="6715" spans="2:5" x14ac:dyDescent="0.25">
      <c r="B6715" s="15">
        <v>6712</v>
      </c>
      <c r="C6715" s="20">
        <v>41466.49972066842</v>
      </c>
      <c r="D6715" s="20">
        <v>41466.49972066842</v>
      </c>
      <c r="E6715" s="17">
        <v>19239.819464305747</v>
      </c>
    </row>
    <row r="6716" spans="2:5" x14ac:dyDescent="0.25">
      <c r="B6716" s="15">
        <v>6713</v>
      </c>
      <c r="C6716" s="20">
        <v>51401.05153574697</v>
      </c>
      <c r="D6716" s="20">
        <v>51401.05153574697</v>
      </c>
      <c r="E6716" s="17">
        <v>30069.105215605516</v>
      </c>
    </row>
    <row r="6717" spans="2:5" x14ac:dyDescent="0.25">
      <c r="B6717" s="15">
        <v>6714</v>
      </c>
      <c r="C6717" s="20">
        <v>39696.802071545695</v>
      </c>
      <c r="D6717" s="20">
        <v>39696.802071545695</v>
      </c>
      <c r="E6717" s="17">
        <v>80453.590391214835</v>
      </c>
    </row>
    <row r="6718" spans="2:5" x14ac:dyDescent="0.25">
      <c r="B6718" s="15">
        <v>6715</v>
      </c>
      <c r="C6718" s="20">
        <v>32426.96742705227</v>
      </c>
      <c r="D6718" s="20">
        <v>32426.96742705227</v>
      </c>
      <c r="E6718" s="17">
        <v>37760.965350161081</v>
      </c>
    </row>
    <row r="6719" spans="2:5" x14ac:dyDescent="0.25">
      <c r="B6719" s="15">
        <v>6716</v>
      </c>
      <c r="C6719" s="20">
        <v>42490.411877447987</v>
      </c>
      <c r="D6719" s="20">
        <v>42490.411877447987</v>
      </c>
      <c r="E6719" s="17">
        <v>32314.433612429792</v>
      </c>
    </row>
    <row r="6720" spans="2:5" x14ac:dyDescent="0.25">
      <c r="B6720" s="15">
        <v>6717</v>
      </c>
      <c r="C6720" s="20">
        <v>35599.286380980608</v>
      </c>
      <c r="D6720" s="20">
        <v>35599.286380980608</v>
      </c>
      <c r="E6720" s="17">
        <v>19286.407408317762</v>
      </c>
    </row>
    <row r="6721" spans="2:5" x14ac:dyDescent="0.25">
      <c r="B6721" s="15">
        <v>6718</v>
      </c>
      <c r="C6721" s="20">
        <v>58842.012814451708</v>
      </c>
      <c r="D6721" s="20">
        <v>58842.012814451708</v>
      </c>
      <c r="E6721" s="17">
        <v>69036.019196236375</v>
      </c>
    </row>
    <row r="6722" spans="2:5" x14ac:dyDescent="0.25">
      <c r="B6722" s="15">
        <v>6719</v>
      </c>
      <c r="C6722" s="20">
        <v>48172.191329863323</v>
      </c>
      <c r="D6722" s="20">
        <v>48172.191329863323</v>
      </c>
      <c r="E6722" s="17">
        <v>61405.523058926061</v>
      </c>
    </row>
    <row r="6723" spans="2:5" x14ac:dyDescent="0.25">
      <c r="B6723" s="15">
        <v>6720</v>
      </c>
      <c r="C6723" s="20">
        <v>30580.595365821453</v>
      </c>
      <c r="D6723" s="20">
        <v>30580.595365821453</v>
      </c>
      <c r="E6723" s="17">
        <v>30664.595811179304</v>
      </c>
    </row>
    <row r="6724" spans="2:5" x14ac:dyDescent="0.25">
      <c r="B6724" s="15">
        <v>6721</v>
      </c>
      <c r="C6724" s="20">
        <v>28786.134948661002</v>
      </c>
      <c r="D6724" s="20">
        <v>28786.134948661002</v>
      </c>
      <c r="E6724" s="17">
        <v>31823.100323993061</v>
      </c>
    </row>
    <row r="6725" spans="2:5" x14ac:dyDescent="0.25">
      <c r="B6725" s="15">
        <v>6722</v>
      </c>
      <c r="C6725" s="20">
        <v>38091.108566112576</v>
      </c>
      <c r="D6725" s="20">
        <v>38091.108566112576</v>
      </c>
      <c r="E6725" s="17">
        <v>36624.044915806706</v>
      </c>
    </row>
    <row r="6726" spans="2:5" x14ac:dyDescent="0.25">
      <c r="B6726" s="15">
        <v>6723</v>
      </c>
      <c r="C6726" s="20">
        <v>38321.141637567751</v>
      </c>
      <c r="D6726" s="20">
        <v>38321.141637567751</v>
      </c>
      <c r="E6726" s="17">
        <v>37472.199931232019</v>
      </c>
    </row>
    <row r="6727" spans="2:5" x14ac:dyDescent="0.25">
      <c r="B6727" s="15">
        <v>6724</v>
      </c>
      <c r="C6727" s="20">
        <v>46602.645800527433</v>
      </c>
      <c r="D6727" s="20">
        <v>46602.645800527433</v>
      </c>
      <c r="E6727" s="17">
        <v>23454.59388030614</v>
      </c>
    </row>
    <row r="6728" spans="2:5" x14ac:dyDescent="0.25">
      <c r="B6728" s="15">
        <v>6725</v>
      </c>
      <c r="C6728" s="20">
        <v>41433.885834923523</v>
      </c>
      <c r="D6728" s="20">
        <v>41433.885834923523</v>
      </c>
      <c r="E6728" s="17">
        <v>94738.797768675635</v>
      </c>
    </row>
    <row r="6729" spans="2:5" x14ac:dyDescent="0.25">
      <c r="B6729" s="15">
        <v>6726</v>
      </c>
      <c r="C6729" s="20">
        <v>36235.00579117539</v>
      </c>
      <c r="D6729" s="20">
        <v>36235.00579117539</v>
      </c>
      <c r="E6729" s="17">
        <v>41122.712101700185</v>
      </c>
    </row>
    <row r="6730" spans="2:5" x14ac:dyDescent="0.25">
      <c r="B6730" s="15">
        <v>6727</v>
      </c>
      <c r="C6730" s="20">
        <v>46107.775857640299</v>
      </c>
      <c r="D6730" s="20">
        <v>46107.775857640299</v>
      </c>
      <c r="E6730" s="17">
        <v>24693.312466537263</v>
      </c>
    </row>
    <row r="6731" spans="2:5" x14ac:dyDescent="0.25">
      <c r="B6731" s="15">
        <v>6728</v>
      </c>
      <c r="C6731" s="20">
        <v>42782.674447969584</v>
      </c>
      <c r="D6731" s="20">
        <v>42782.674447969584</v>
      </c>
      <c r="E6731" s="17">
        <v>38310.099808686602</v>
      </c>
    </row>
    <row r="6732" spans="2:5" x14ac:dyDescent="0.25">
      <c r="B6732" s="15">
        <v>6729</v>
      </c>
      <c r="C6732" s="20">
        <v>26104.538782015938</v>
      </c>
      <c r="D6732" s="20">
        <v>26104.538782015938</v>
      </c>
      <c r="E6732" s="17">
        <v>27764.597780810203</v>
      </c>
    </row>
    <row r="6733" spans="2:5" x14ac:dyDescent="0.25">
      <c r="B6733" s="15">
        <v>6730</v>
      </c>
      <c r="C6733" s="20">
        <v>42646.421719229518</v>
      </c>
      <c r="D6733" s="20">
        <v>42646.421719229518</v>
      </c>
      <c r="E6733" s="17">
        <v>44998.686775496164</v>
      </c>
    </row>
    <row r="6734" spans="2:5" x14ac:dyDescent="0.25">
      <c r="B6734" s="15">
        <v>6731</v>
      </c>
      <c r="C6734" s="20">
        <v>38661.542308876968</v>
      </c>
      <c r="D6734" s="20">
        <v>38661.542308876968</v>
      </c>
      <c r="E6734" s="17">
        <v>34658.078064253736</v>
      </c>
    </row>
    <row r="6735" spans="2:5" x14ac:dyDescent="0.25">
      <c r="B6735" s="15">
        <v>6732</v>
      </c>
      <c r="C6735" s="20">
        <v>30010.528715280005</v>
      </c>
      <c r="D6735" s="20">
        <v>30010.528715280005</v>
      </c>
      <c r="E6735" s="17">
        <v>36744.893776972975</v>
      </c>
    </row>
    <row r="6736" spans="2:5" x14ac:dyDescent="0.25">
      <c r="B6736" s="15">
        <v>6733</v>
      </c>
      <c r="C6736" s="20">
        <v>33394.935147860182</v>
      </c>
      <c r="D6736" s="20">
        <v>33394.935147860182</v>
      </c>
      <c r="E6736" s="17">
        <v>84403.122343977811</v>
      </c>
    </row>
    <row r="6737" spans="2:5" x14ac:dyDescent="0.25">
      <c r="B6737" s="15">
        <v>6734</v>
      </c>
      <c r="C6737" s="20">
        <v>51742.405541849563</v>
      </c>
      <c r="D6737" s="20">
        <v>51742.405541849563</v>
      </c>
      <c r="E6737" s="17">
        <v>24773.463468822418</v>
      </c>
    </row>
    <row r="6738" spans="2:5" x14ac:dyDescent="0.25">
      <c r="B6738" s="15">
        <v>6735</v>
      </c>
      <c r="C6738" s="20">
        <v>38194.584662885718</v>
      </c>
      <c r="D6738" s="20">
        <v>38194.584662885718</v>
      </c>
      <c r="E6738" s="17">
        <v>41768.527755361269</v>
      </c>
    </row>
    <row r="6739" spans="2:5" x14ac:dyDescent="0.25">
      <c r="B6739" s="15">
        <v>6736</v>
      </c>
      <c r="C6739" s="20">
        <v>36771.765850919946</v>
      </c>
      <c r="D6739" s="20">
        <v>36771.765850919946</v>
      </c>
      <c r="E6739" s="17">
        <v>29594.537823737166</v>
      </c>
    </row>
    <row r="6740" spans="2:5" x14ac:dyDescent="0.25">
      <c r="B6740" s="15">
        <v>6737</v>
      </c>
      <c r="C6740" s="20">
        <v>29628.366377322163</v>
      </c>
      <c r="D6740" s="20">
        <v>29628.366377322163</v>
      </c>
      <c r="E6740" s="17">
        <v>67843.463255254828</v>
      </c>
    </row>
    <row r="6741" spans="2:5" x14ac:dyDescent="0.25">
      <c r="B6741" s="15">
        <v>6738</v>
      </c>
      <c r="C6741" s="20">
        <v>52929.743832356704</v>
      </c>
      <c r="D6741" s="20">
        <v>52929.743832356704</v>
      </c>
      <c r="E6741" s="17">
        <v>26389.03904088074</v>
      </c>
    </row>
    <row r="6742" spans="2:5" x14ac:dyDescent="0.25">
      <c r="B6742" s="15">
        <v>6739</v>
      </c>
      <c r="C6742" s="20">
        <v>41682.837994162546</v>
      </c>
      <c r="D6742" s="20">
        <v>41682.837994162546</v>
      </c>
      <c r="E6742" s="17">
        <v>41115.273742939171</v>
      </c>
    </row>
    <row r="6743" spans="2:5" x14ac:dyDescent="0.25">
      <c r="B6743" s="15">
        <v>6740</v>
      </c>
      <c r="C6743" s="20">
        <v>33214.12994775259</v>
      </c>
      <c r="D6743" s="20">
        <v>33214.12994775259</v>
      </c>
      <c r="E6743" s="17">
        <v>23657.938256394769</v>
      </c>
    </row>
    <row r="6744" spans="2:5" x14ac:dyDescent="0.25">
      <c r="B6744" s="15">
        <v>6741</v>
      </c>
      <c r="C6744" s="20">
        <v>36238.039083195225</v>
      </c>
      <c r="D6744" s="20">
        <v>36238.039083195225</v>
      </c>
      <c r="E6744" s="17">
        <v>20989.511949912339</v>
      </c>
    </row>
    <row r="6745" spans="2:5" x14ac:dyDescent="0.25">
      <c r="B6745" s="15">
        <v>6742</v>
      </c>
      <c r="C6745" s="20">
        <v>56359.573906973492</v>
      </c>
      <c r="D6745" s="20">
        <v>56359.573906973492</v>
      </c>
      <c r="E6745" s="17">
        <v>17284.951959979739</v>
      </c>
    </row>
    <row r="6746" spans="2:5" x14ac:dyDescent="0.25">
      <c r="B6746" s="15">
        <v>6743</v>
      </c>
      <c r="C6746" s="20">
        <v>34554.941040006612</v>
      </c>
      <c r="D6746" s="20">
        <v>34554.941040006612</v>
      </c>
      <c r="E6746" s="17">
        <v>21473.578495877828</v>
      </c>
    </row>
    <row r="6747" spans="2:5" x14ac:dyDescent="0.25">
      <c r="B6747" s="15">
        <v>6744</v>
      </c>
      <c r="C6747" s="20">
        <v>46680.241188414475</v>
      </c>
      <c r="D6747" s="20">
        <v>46680.241188414475</v>
      </c>
      <c r="E6747" s="17">
        <v>42715.697501045608</v>
      </c>
    </row>
    <row r="6748" spans="2:5" x14ac:dyDescent="0.25">
      <c r="B6748" s="15">
        <v>6745</v>
      </c>
      <c r="C6748" s="20">
        <v>35081.938794010341</v>
      </c>
      <c r="D6748" s="20">
        <v>35081.938794010341</v>
      </c>
      <c r="E6748" s="17">
        <v>39586.327616035247</v>
      </c>
    </row>
    <row r="6749" spans="2:5" x14ac:dyDescent="0.25">
      <c r="B6749" s="15">
        <v>6746</v>
      </c>
      <c r="C6749" s="20">
        <v>47727.452397549008</v>
      </c>
      <c r="D6749" s="20">
        <v>47727.452397549008</v>
      </c>
      <c r="E6749" s="17">
        <v>39031.81351940726</v>
      </c>
    </row>
    <row r="6750" spans="2:5" x14ac:dyDescent="0.25">
      <c r="B6750" s="15">
        <v>6747</v>
      </c>
      <c r="C6750" s="20">
        <v>40394.286613577759</v>
      </c>
      <c r="D6750" s="20">
        <v>40394.286613577759</v>
      </c>
      <c r="E6750" s="17">
        <v>35177.90311359716</v>
      </c>
    </row>
    <row r="6751" spans="2:5" x14ac:dyDescent="0.25">
      <c r="B6751" s="15">
        <v>6748</v>
      </c>
      <c r="C6751" s="20">
        <v>35527.484152827448</v>
      </c>
      <c r="D6751" s="20">
        <v>35527.484152827448</v>
      </c>
      <c r="E6751" s="17">
        <v>24381.782868307862</v>
      </c>
    </row>
    <row r="6752" spans="2:5" x14ac:dyDescent="0.25">
      <c r="B6752" s="15">
        <v>6749</v>
      </c>
      <c r="C6752" s="20">
        <v>31592.795137686662</v>
      </c>
      <c r="D6752" s="20">
        <v>31592.795137686662</v>
      </c>
      <c r="E6752" s="17">
        <v>25856.655544676316</v>
      </c>
    </row>
    <row r="6753" spans="2:5" x14ac:dyDescent="0.25">
      <c r="B6753" s="15">
        <v>6750</v>
      </c>
      <c r="C6753" s="20">
        <v>39918.778546593727</v>
      </c>
      <c r="D6753" s="20">
        <v>39918.778546593727</v>
      </c>
      <c r="E6753" s="17">
        <v>49428.62128470021</v>
      </c>
    </row>
    <row r="6754" spans="2:5" x14ac:dyDescent="0.25">
      <c r="B6754" s="15">
        <v>6751</v>
      </c>
      <c r="C6754" s="20">
        <v>34370.161667508561</v>
      </c>
      <c r="D6754" s="20">
        <v>34370.161667508561</v>
      </c>
      <c r="E6754" s="17">
        <v>50350.052237272641</v>
      </c>
    </row>
    <row r="6755" spans="2:5" x14ac:dyDescent="0.25">
      <c r="B6755" s="15">
        <v>6752</v>
      </c>
      <c r="C6755" s="20">
        <v>55465.285846101739</v>
      </c>
      <c r="D6755" s="20">
        <v>55465.285846101739</v>
      </c>
      <c r="E6755" s="17">
        <v>28989.342603670124</v>
      </c>
    </row>
    <row r="6756" spans="2:5" x14ac:dyDescent="0.25">
      <c r="B6756" s="15">
        <v>6753</v>
      </c>
      <c r="C6756" s="20">
        <v>43040.499953438899</v>
      </c>
      <c r="D6756" s="20">
        <v>43040.499953438899</v>
      </c>
      <c r="E6756" s="17">
        <v>23493.697851894714</v>
      </c>
    </row>
    <row r="6757" spans="2:5" x14ac:dyDescent="0.25">
      <c r="B6757" s="15">
        <v>6754</v>
      </c>
      <c r="C6757" s="20">
        <v>40138.582833837092</v>
      </c>
      <c r="D6757" s="20">
        <v>40138.582833837092</v>
      </c>
      <c r="E6757" s="17">
        <v>64568.353346868396</v>
      </c>
    </row>
    <row r="6758" spans="2:5" x14ac:dyDescent="0.25">
      <c r="B6758" s="15">
        <v>6755</v>
      </c>
      <c r="C6758" s="20">
        <v>58874.215701289504</v>
      </c>
      <c r="D6758" s="20">
        <v>58874.215701289504</v>
      </c>
      <c r="E6758" s="17">
        <v>35395.695594968354</v>
      </c>
    </row>
    <row r="6759" spans="2:5" x14ac:dyDescent="0.25">
      <c r="B6759" s="15">
        <v>6756</v>
      </c>
      <c r="C6759" s="20">
        <v>35331.470391200732</v>
      </c>
      <c r="D6759" s="20">
        <v>35331.470391200732</v>
      </c>
      <c r="E6759" s="17">
        <v>38502.034048450856</v>
      </c>
    </row>
    <row r="6760" spans="2:5" x14ac:dyDescent="0.25">
      <c r="B6760" s="15">
        <v>6757</v>
      </c>
      <c r="C6760" s="20">
        <v>38749.569950992518</v>
      </c>
      <c r="D6760" s="20">
        <v>38749.569950992518</v>
      </c>
      <c r="E6760" s="17">
        <v>31908.120501150013</v>
      </c>
    </row>
    <row r="6761" spans="2:5" x14ac:dyDescent="0.25">
      <c r="B6761" s="15">
        <v>6758</v>
      </c>
      <c r="C6761" s="20">
        <v>44757.016881942043</v>
      </c>
      <c r="D6761" s="20">
        <v>44757.016881942043</v>
      </c>
      <c r="E6761" s="17">
        <v>26789.990199542503</v>
      </c>
    </row>
    <row r="6762" spans="2:5" x14ac:dyDescent="0.25">
      <c r="B6762" s="15">
        <v>6759</v>
      </c>
      <c r="C6762" s="20">
        <v>37350.45535905123</v>
      </c>
      <c r="D6762" s="20">
        <v>37350.45535905123</v>
      </c>
      <c r="E6762" s="17">
        <v>19845.042083358472</v>
      </c>
    </row>
    <row r="6763" spans="2:5" x14ac:dyDescent="0.25">
      <c r="B6763" s="15">
        <v>6760</v>
      </c>
      <c r="C6763" s="20">
        <v>59798.114357997481</v>
      </c>
      <c r="D6763" s="20">
        <v>59798.114357997481</v>
      </c>
      <c r="E6763" s="17">
        <v>53223.251689410645</v>
      </c>
    </row>
    <row r="6764" spans="2:5" x14ac:dyDescent="0.25">
      <c r="B6764" s="15">
        <v>6761</v>
      </c>
      <c r="C6764" s="20">
        <v>47532.942732319556</v>
      </c>
      <c r="D6764" s="20">
        <v>47532.942732319556</v>
      </c>
      <c r="E6764" s="17">
        <v>81887.848223337656</v>
      </c>
    </row>
    <row r="6765" spans="2:5" x14ac:dyDescent="0.25">
      <c r="B6765" s="15">
        <v>6762</v>
      </c>
      <c r="C6765" s="20">
        <v>43428.78993240666</v>
      </c>
      <c r="D6765" s="20">
        <v>43428.78993240666</v>
      </c>
      <c r="E6765" s="17">
        <v>27791.866821036227</v>
      </c>
    </row>
    <row r="6766" spans="2:5" x14ac:dyDescent="0.25">
      <c r="B6766" s="15">
        <v>6763</v>
      </c>
      <c r="C6766" s="20">
        <v>38440.013612852897</v>
      </c>
      <c r="D6766" s="20">
        <v>38440.013612852897</v>
      </c>
      <c r="E6766" s="17">
        <v>32977.645102727351</v>
      </c>
    </row>
    <row r="6767" spans="2:5" x14ac:dyDescent="0.25">
      <c r="B6767" s="15">
        <v>6764</v>
      </c>
      <c r="C6767" s="20">
        <v>40138.548234709</v>
      </c>
      <c r="D6767" s="20">
        <v>40138.548234709</v>
      </c>
      <c r="E6767" s="17">
        <v>31092.395511696308</v>
      </c>
    </row>
    <row r="6768" spans="2:5" x14ac:dyDescent="0.25">
      <c r="B6768" s="15">
        <v>6765</v>
      </c>
      <c r="C6768" s="20">
        <v>43772.730744920307</v>
      </c>
      <c r="D6768" s="20">
        <v>43772.730744920307</v>
      </c>
      <c r="E6768" s="17">
        <v>23313.805848372103</v>
      </c>
    </row>
    <row r="6769" spans="2:5" x14ac:dyDescent="0.25">
      <c r="B6769" s="15">
        <v>6766</v>
      </c>
      <c r="C6769" s="20">
        <v>35680.497918466492</v>
      </c>
      <c r="D6769" s="20">
        <v>35680.497918466492</v>
      </c>
      <c r="E6769" s="17">
        <v>43051.091705961611</v>
      </c>
    </row>
    <row r="6770" spans="2:5" x14ac:dyDescent="0.25">
      <c r="B6770" s="15">
        <v>6767</v>
      </c>
      <c r="C6770" s="20">
        <v>53621.877706055166</v>
      </c>
      <c r="D6770" s="20">
        <v>53621.877706055166</v>
      </c>
      <c r="E6770" s="17">
        <v>38274.520081053954</v>
      </c>
    </row>
    <row r="6771" spans="2:5" x14ac:dyDescent="0.25">
      <c r="B6771" s="15">
        <v>6768</v>
      </c>
      <c r="C6771" s="20">
        <v>29744.574659154983</v>
      </c>
      <c r="D6771" s="20">
        <v>29744.574659154983</v>
      </c>
      <c r="E6771" s="17">
        <v>25270.541570601694</v>
      </c>
    </row>
    <row r="6772" spans="2:5" x14ac:dyDescent="0.25">
      <c r="B6772" s="15">
        <v>6769</v>
      </c>
      <c r="C6772" s="20">
        <v>35292.899075586334</v>
      </c>
      <c r="D6772" s="20">
        <v>35292.899075586334</v>
      </c>
      <c r="E6772" s="17">
        <v>26573.465549447683</v>
      </c>
    </row>
    <row r="6773" spans="2:5" x14ac:dyDescent="0.25">
      <c r="B6773" s="15">
        <v>6770</v>
      </c>
      <c r="C6773" s="20">
        <v>38045.455214118825</v>
      </c>
      <c r="D6773" s="20">
        <v>38045.455214118825</v>
      </c>
      <c r="E6773" s="17">
        <v>21574.510263029559</v>
      </c>
    </row>
    <row r="6774" spans="2:5" x14ac:dyDescent="0.25">
      <c r="B6774" s="15">
        <v>6771</v>
      </c>
      <c r="C6774" s="20">
        <v>39336.883549052785</v>
      </c>
      <c r="D6774" s="20">
        <v>39336.883549052785</v>
      </c>
      <c r="E6774" s="17">
        <v>17618.397785963538</v>
      </c>
    </row>
    <row r="6775" spans="2:5" x14ac:dyDescent="0.25">
      <c r="B6775" s="15">
        <v>6772</v>
      </c>
      <c r="C6775" s="20">
        <v>45199.562599736833</v>
      </c>
      <c r="D6775" s="20">
        <v>45199.562599736833</v>
      </c>
      <c r="E6775" s="17">
        <v>91355.50449991101</v>
      </c>
    </row>
    <row r="6776" spans="2:5" x14ac:dyDescent="0.25">
      <c r="B6776" s="15">
        <v>6773</v>
      </c>
      <c r="C6776" s="20">
        <v>25640.711622354425</v>
      </c>
      <c r="D6776" s="20">
        <v>25640.711622354425</v>
      </c>
      <c r="E6776" s="17">
        <v>25842.901931515185</v>
      </c>
    </row>
    <row r="6777" spans="2:5" x14ac:dyDescent="0.25">
      <c r="B6777" s="15">
        <v>6774</v>
      </c>
      <c r="C6777" s="20">
        <v>37239.435198237719</v>
      </c>
      <c r="D6777" s="20">
        <v>37239.435198237719</v>
      </c>
      <c r="E6777" s="17">
        <v>23415.153913449489</v>
      </c>
    </row>
    <row r="6778" spans="2:5" x14ac:dyDescent="0.25">
      <c r="B6778" s="15">
        <v>6775</v>
      </c>
      <c r="C6778" s="20">
        <v>40069.527116170728</v>
      </c>
      <c r="D6778" s="20">
        <v>40069.527116170728</v>
      </c>
      <c r="E6778" s="17">
        <v>93433.550178007761</v>
      </c>
    </row>
    <row r="6779" spans="2:5" x14ac:dyDescent="0.25">
      <c r="B6779" s="15">
        <v>6776</v>
      </c>
      <c r="C6779" s="20">
        <v>40737.203832273539</v>
      </c>
      <c r="D6779" s="20">
        <v>40737.203832273539</v>
      </c>
      <c r="E6779" s="17">
        <v>64552.522603405261</v>
      </c>
    </row>
    <row r="6780" spans="2:5" x14ac:dyDescent="0.25">
      <c r="B6780" s="15">
        <v>6777</v>
      </c>
      <c r="C6780" s="20">
        <v>42704.529234614085</v>
      </c>
      <c r="D6780" s="20">
        <v>42704.529234614085</v>
      </c>
      <c r="E6780" s="17">
        <v>30106.635758375851</v>
      </c>
    </row>
    <row r="6781" spans="2:5" x14ac:dyDescent="0.25">
      <c r="B6781" s="15">
        <v>6778</v>
      </c>
      <c r="C6781" s="20">
        <v>41555.7834816916</v>
      </c>
      <c r="D6781" s="20">
        <v>41555.7834816916</v>
      </c>
      <c r="E6781" s="17">
        <v>47691.648276305765</v>
      </c>
    </row>
    <row r="6782" spans="2:5" x14ac:dyDescent="0.25">
      <c r="B6782" s="15">
        <v>6779</v>
      </c>
      <c r="C6782" s="20">
        <v>45985.592737093357</v>
      </c>
      <c r="D6782" s="20">
        <v>45985.592737093357</v>
      </c>
      <c r="E6782" s="17">
        <v>63804.371732481173</v>
      </c>
    </row>
    <row r="6783" spans="2:5" x14ac:dyDescent="0.25">
      <c r="B6783" s="15">
        <v>6780</v>
      </c>
      <c r="C6783" s="20">
        <v>40922.015015081088</v>
      </c>
      <c r="D6783" s="20">
        <v>40922.015015081088</v>
      </c>
      <c r="E6783" s="17">
        <v>41905.717017770912</v>
      </c>
    </row>
    <row r="6784" spans="2:5" x14ac:dyDescent="0.25">
      <c r="B6784" s="15">
        <v>6781</v>
      </c>
      <c r="C6784" s="20">
        <v>36212.370838703129</v>
      </c>
      <c r="D6784" s="20">
        <v>36212.370838703129</v>
      </c>
      <c r="E6784" s="17">
        <v>70083.954081652861</v>
      </c>
    </row>
    <row r="6785" spans="2:5" x14ac:dyDescent="0.25">
      <c r="B6785" s="15">
        <v>6782</v>
      </c>
      <c r="C6785" s="20">
        <v>35474.480634084728</v>
      </c>
      <c r="D6785" s="20">
        <v>35474.480634084728</v>
      </c>
      <c r="E6785" s="17">
        <v>30019.014379148146</v>
      </c>
    </row>
    <row r="6786" spans="2:5" x14ac:dyDescent="0.25">
      <c r="B6786" s="15">
        <v>6783</v>
      </c>
      <c r="C6786" s="20">
        <v>43464.733156655493</v>
      </c>
      <c r="D6786" s="20">
        <v>43464.733156655493</v>
      </c>
      <c r="E6786" s="17">
        <v>32293.79318007893</v>
      </c>
    </row>
    <row r="6787" spans="2:5" x14ac:dyDescent="0.25">
      <c r="B6787" s="15">
        <v>6784</v>
      </c>
      <c r="C6787" s="20">
        <v>50334.214375847652</v>
      </c>
      <c r="D6787" s="20">
        <v>50334.214375847652</v>
      </c>
      <c r="E6787" s="17">
        <v>47016.29856245868</v>
      </c>
    </row>
    <row r="6788" spans="2:5" x14ac:dyDescent="0.25">
      <c r="B6788" s="15">
        <v>6785</v>
      </c>
      <c r="C6788" s="20">
        <v>45613.736558103221</v>
      </c>
      <c r="D6788" s="20">
        <v>45613.736558103221</v>
      </c>
      <c r="E6788" s="17">
        <v>108488.47387402727</v>
      </c>
    </row>
    <row r="6789" spans="2:5" x14ac:dyDescent="0.25">
      <c r="B6789" s="15">
        <v>6786</v>
      </c>
      <c r="C6789" s="20">
        <v>53970.449875311329</v>
      </c>
      <c r="D6789" s="20">
        <v>53970.449875311329</v>
      </c>
      <c r="E6789" s="17">
        <v>40635.625244772309</v>
      </c>
    </row>
    <row r="6790" spans="2:5" x14ac:dyDescent="0.25">
      <c r="B6790" s="15">
        <v>6787</v>
      </c>
      <c r="C6790" s="20">
        <v>45754.07330057754</v>
      </c>
      <c r="D6790" s="20">
        <v>45754.07330057754</v>
      </c>
      <c r="E6790" s="17">
        <v>41552.9094309336</v>
      </c>
    </row>
    <row r="6791" spans="2:5" x14ac:dyDescent="0.25">
      <c r="B6791" s="15">
        <v>6788</v>
      </c>
      <c r="C6791" s="20">
        <v>39079.563245898658</v>
      </c>
      <c r="D6791" s="20">
        <v>39079.563245898658</v>
      </c>
      <c r="E6791" s="17">
        <v>33039.879812103754</v>
      </c>
    </row>
    <row r="6792" spans="2:5" x14ac:dyDescent="0.25">
      <c r="B6792" s="15">
        <v>6789</v>
      </c>
      <c r="C6792" s="20">
        <v>41848.509875323471</v>
      </c>
      <c r="D6792" s="20">
        <v>41848.509875323471</v>
      </c>
      <c r="E6792" s="17">
        <v>51072.935466205592</v>
      </c>
    </row>
    <row r="6793" spans="2:5" x14ac:dyDescent="0.25">
      <c r="B6793" s="15">
        <v>6790</v>
      </c>
      <c r="C6793" s="20">
        <v>39128.457960789106</v>
      </c>
      <c r="D6793" s="20">
        <v>39128.457960789106</v>
      </c>
      <c r="E6793" s="17">
        <v>37125.984882015953</v>
      </c>
    </row>
    <row r="6794" spans="2:5" x14ac:dyDescent="0.25">
      <c r="B6794" s="15">
        <v>6791</v>
      </c>
      <c r="C6794" s="20">
        <v>43643.287066781195</v>
      </c>
      <c r="D6794" s="20">
        <v>43643.287066781195</v>
      </c>
      <c r="E6794" s="17">
        <v>27615.002511873048</v>
      </c>
    </row>
    <row r="6795" spans="2:5" x14ac:dyDescent="0.25">
      <c r="B6795" s="15">
        <v>6792</v>
      </c>
      <c r="C6795" s="20">
        <v>56913.888446612284</v>
      </c>
      <c r="D6795" s="20">
        <v>56913.888446612284</v>
      </c>
      <c r="E6795" s="17">
        <v>116598.56719608259</v>
      </c>
    </row>
    <row r="6796" spans="2:5" x14ac:dyDescent="0.25">
      <c r="B6796" s="15">
        <v>6793</v>
      </c>
      <c r="C6796" s="20">
        <v>45972.08384341804</v>
      </c>
      <c r="D6796" s="20">
        <v>45972.08384341804</v>
      </c>
      <c r="E6796" s="17">
        <v>43416.656204890205</v>
      </c>
    </row>
    <row r="6797" spans="2:5" x14ac:dyDescent="0.25">
      <c r="B6797" s="15">
        <v>6794</v>
      </c>
      <c r="C6797" s="20">
        <v>44172.948431261291</v>
      </c>
      <c r="D6797" s="20">
        <v>44172.948431261291</v>
      </c>
      <c r="E6797" s="17">
        <v>22803.115826883874</v>
      </c>
    </row>
    <row r="6798" spans="2:5" x14ac:dyDescent="0.25">
      <c r="B6798" s="15">
        <v>6795</v>
      </c>
      <c r="C6798" s="20">
        <v>27876.521046318558</v>
      </c>
      <c r="D6798" s="20">
        <v>27876.521046318558</v>
      </c>
      <c r="E6798" s="17">
        <v>31850.395327851646</v>
      </c>
    </row>
    <row r="6799" spans="2:5" x14ac:dyDescent="0.25">
      <c r="B6799" s="15">
        <v>6796</v>
      </c>
      <c r="C6799" s="20">
        <v>50551.411537983644</v>
      </c>
      <c r="D6799" s="20">
        <v>50551.411537983644</v>
      </c>
      <c r="E6799" s="17">
        <v>28207.230136842365</v>
      </c>
    </row>
    <row r="6800" spans="2:5" x14ac:dyDescent="0.25">
      <c r="B6800" s="15">
        <v>6797</v>
      </c>
      <c r="C6800" s="20">
        <v>33335.635845712015</v>
      </c>
      <c r="D6800" s="20">
        <v>33335.635845712015</v>
      </c>
      <c r="E6800" s="17">
        <v>29655.625831837544</v>
      </c>
    </row>
    <row r="6801" spans="2:5" x14ac:dyDescent="0.25">
      <c r="B6801" s="15">
        <v>6798</v>
      </c>
      <c r="C6801" s="20">
        <v>58842.687644821111</v>
      </c>
      <c r="D6801" s="20">
        <v>58842.687644821111</v>
      </c>
      <c r="E6801" s="17">
        <v>47093.484010608328</v>
      </c>
    </row>
    <row r="6802" spans="2:5" x14ac:dyDescent="0.25">
      <c r="B6802" s="15">
        <v>6799</v>
      </c>
      <c r="C6802" s="20">
        <v>38450.602225279101</v>
      </c>
      <c r="D6802" s="20">
        <v>38450.602225279101</v>
      </c>
      <c r="E6802" s="17">
        <v>91956.738531174473</v>
      </c>
    </row>
    <row r="6803" spans="2:5" x14ac:dyDescent="0.25">
      <c r="B6803" s="15">
        <v>6800</v>
      </c>
      <c r="C6803" s="20">
        <v>35773.251797308687</v>
      </c>
      <c r="D6803" s="20">
        <v>35773.251797308687</v>
      </c>
      <c r="E6803" s="17">
        <v>75302.597343375426</v>
      </c>
    </row>
    <row r="6804" spans="2:5" x14ac:dyDescent="0.25">
      <c r="B6804" s="15">
        <v>6801</v>
      </c>
      <c r="C6804" s="20">
        <v>25197.739454966977</v>
      </c>
      <c r="D6804" s="20">
        <v>25197.739454966977</v>
      </c>
      <c r="E6804" s="17">
        <v>18573.038438079562</v>
      </c>
    </row>
    <row r="6805" spans="2:5" x14ac:dyDescent="0.25">
      <c r="B6805" s="15">
        <v>6802</v>
      </c>
      <c r="C6805" s="20">
        <v>38349.059801731957</v>
      </c>
      <c r="D6805" s="20">
        <v>38349.059801731957</v>
      </c>
      <c r="E6805" s="17">
        <v>30719.175794329913</v>
      </c>
    </row>
    <row r="6806" spans="2:5" x14ac:dyDescent="0.25">
      <c r="B6806" s="15">
        <v>6803</v>
      </c>
      <c r="C6806" s="20">
        <v>37637.636605892527</v>
      </c>
      <c r="D6806" s="20">
        <v>37637.636605892527</v>
      </c>
      <c r="E6806" s="17">
        <v>78644.924849881965</v>
      </c>
    </row>
    <row r="6807" spans="2:5" x14ac:dyDescent="0.25">
      <c r="B6807" s="15">
        <v>6804</v>
      </c>
      <c r="C6807" s="20">
        <v>52254.344185284608</v>
      </c>
      <c r="D6807" s="20">
        <v>52254.344185284608</v>
      </c>
      <c r="E6807" s="17">
        <v>70915.9544461318</v>
      </c>
    </row>
    <row r="6808" spans="2:5" x14ac:dyDescent="0.25">
      <c r="B6808" s="15">
        <v>6805</v>
      </c>
      <c r="C6808" s="20">
        <v>36187.4626762474</v>
      </c>
      <c r="D6808" s="20">
        <v>36187.4626762474</v>
      </c>
      <c r="E6808" s="17">
        <v>20752.067414995578</v>
      </c>
    </row>
    <row r="6809" spans="2:5" x14ac:dyDescent="0.25">
      <c r="B6809" s="15">
        <v>6806</v>
      </c>
      <c r="C6809" s="20">
        <v>37551.552313871594</v>
      </c>
      <c r="D6809" s="20">
        <v>37551.552313871594</v>
      </c>
      <c r="E6809" s="17">
        <v>16528.010150592832</v>
      </c>
    </row>
    <row r="6810" spans="2:5" x14ac:dyDescent="0.25">
      <c r="B6810" s="15">
        <v>6807</v>
      </c>
      <c r="C6810" s="20">
        <v>33575.359533165472</v>
      </c>
      <c r="D6810" s="20">
        <v>33575.359533165472</v>
      </c>
      <c r="E6810" s="17">
        <v>26255.134776565497</v>
      </c>
    </row>
    <row r="6811" spans="2:5" x14ac:dyDescent="0.25">
      <c r="B6811" s="15">
        <v>6808</v>
      </c>
      <c r="C6811" s="20">
        <v>40027.295707110221</v>
      </c>
      <c r="D6811" s="20">
        <v>40027.295707110221</v>
      </c>
      <c r="E6811" s="17">
        <v>117137.58873675395</v>
      </c>
    </row>
    <row r="6812" spans="2:5" x14ac:dyDescent="0.25">
      <c r="B6812" s="15">
        <v>6809</v>
      </c>
      <c r="C6812" s="20">
        <v>38109.827618364005</v>
      </c>
      <c r="D6812" s="20">
        <v>38109.827618364005</v>
      </c>
      <c r="E6812" s="17">
        <v>28315.368365010621</v>
      </c>
    </row>
    <row r="6813" spans="2:5" x14ac:dyDescent="0.25">
      <c r="B6813" s="15">
        <v>6810</v>
      </c>
      <c r="C6813" s="20">
        <v>45075.817361827794</v>
      </c>
      <c r="D6813" s="20">
        <v>45075.817361827794</v>
      </c>
      <c r="E6813" s="17">
        <v>42128.932910116884</v>
      </c>
    </row>
    <row r="6814" spans="2:5" x14ac:dyDescent="0.25">
      <c r="B6814" s="15">
        <v>6811</v>
      </c>
      <c r="C6814" s="20">
        <v>43125.322410294975</v>
      </c>
      <c r="D6814" s="20">
        <v>43125.322410294975</v>
      </c>
      <c r="E6814" s="17">
        <v>40585.085715508823</v>
      </c>
    </row>
    <row r="6815" spans="2:5" x14ac:dyDescent="0.25">
      <c r="B6815" s="15">
        <v>6812</v>
      </c>
      <c r="C6815" s="20">
        <v>31285.607404615923</v>
      </c>
      <c r="D6815" s="20">
        <v>31285.607404615923</v>
      </c>
      <c r="E6815" s="17">
        <v>50215.474103203771</v>
      </c>
    </row>
    <row r="6816" spans="2:5" x14ac:dyDescent="0.25">
      <c r="B6816" s="15">
        <v>6813</v>
      </c>
      <c r="C6816" s="20">
        <v>34686.380643035809</v>
      </c>
      <c r="D6816" s="20">
        <v>34686.380643035809</v>
      </c>
      <c r="E6816" s="17">
        <v>31936.071690988501</v>
      </c>
    </row>
    <row r="6817" spans="2:5" x14ac:dyDescent="0.25">
      <c r="B6817" s="15">
        <v>6814</v>
      </c>
      <c r="C6817" s="20">
        <v>36036.036460263094</v>
      </c>
      <c r="D6817" s="20">
        <v>36036.036460263094</v>
      </c>
      <c r="E6817" s="17">
        <v>33618.372608944679</v>
      </c>
    </row>
    <row r="6818" spans="2:5" x14ac:dyDescent="0.25">
      <c r="B6818" s="15">
        <v>6815</v>
      </c>
      <c r="C6818" s="20">
        <v>33450.495679292522</v>
      </c>
      <c r="D6818" s="20">
        <v>33450.495679292522</v>
      </c>
      <c r="E6818" s="17">
        <v>15871.672849105154</v>
      </c>
    </row>
    <row r="6819" spans="2:5" x14ac:dyDescent="0.25">
      <c r="B6819" s="15">
        <v>6816</v>
      </c>
      <c r="C6819" s="20">
        <v>34657.104602027248</v>
      </c>
      <c r="D6819" s="20">
        <v>34657.104602027248</v>
      </c>
      <c r="E6819" s="17">
        <v>31369.196399288761</v>
      </c>
    </row>
    <row r="6820" spans="2:5" x14ac:dyDescent="0.25">
      <c r="B6820" s="15">
        <v>6817</v>
      </c>
      <c r="C6820" s="20">
        <v>36592.324217409354</v>
      </c>
      <c r="D6820" s="20">
        <v>36592.324217409354</v>
      </c>
      <c r="E6820" s="17">
        <v>32865.684583166665</v>
      </c>
    </row>
    <row r="6821" spans="2:5" x14ac:dyDescent="0.25">
      <c r="B6821" s="15">
        <v>6818</v>
      </c>
      <c r="C6821" s="20">
        <v>26847.071126866496</v>
      </c>
      <c r="D6821" s="20">
        <v>26847.071126866496</v>
      </c>
      <c r="E6821" s="17">
        <v>35593.78346801985</v>
      </c>
    </row>
    <row r="6822" spans="2:5" x14ac:dyDescent="0.25">
      <c r="B6822" s="15">
        <v>6819</v>
      </c>
      <c r="C6822" s="20">
        <v>37784.523858517154</v>
      </c>
      <c r="D6822" s="20">
        <v>37784.523858517154</v>
      </c>
      <c r="E6822" s="17">
        <v>23234.078813482476</v>
      </c>
    </row>
    <row r="6823" spans="2:5" x14ac:dyDescent="0.25">
      <c r="B6823" s="15">
        <v>6820</v>
      </c>
      <c r="C6823" s="20">
        <v>42545.428399918761</v>
      </c>
      <c r="D6823" s="20">
        <v>42545.428399918761</v>
      </c>
      <c r="E6823" s="17">
        <v>31503.623392120378</v>
      </c>
    </row>
    <row r="6824" spans="2:5" x14ac:dyDescent="0.25">
      <c r="B6824" s="15">
        <v>6821</v>
      </c>
      <c r="C6824" s="20">
        <v>48205.891144606874</v>
      </c>
      <c r="D6824" s="20">
        <v>48205.891144606874</v>
      </c>
      <c r="E6824" s="17">
        <v>23958.81911164516</v>
      </c>
    </row>
    <row r="6825" spans="2:5" x14ac:dyDescent="0.25">
      <c r="B6825" s="15">
        <v>6822</v>
      </c>
      <c r="C6825" s="20">
        <v>42967.09457511166</v>
      </c>
      <c r="D6825" s="20">
        <v>42967.09457511166</v>
      </c>
      <c r="E6825" s="17">
        <v>42982.185420176298</v>
      </c>
    </row>
    <row r="6826" spans="2:5" x14ac:dyDescent="0.25">
      <c r="B6826" s="15">
        <v>6823</v>
      </c>
      <c r="C6826" s="20">
        <v>39160.569030119994</v>
      </c>
      <c r="D6826" s="20">
        <v>39160.569030119994</v>
      </c>
      <c r="E6826" s="17">
        <v>41454.265972104971</v>
      </c>
    </row>
    <row r="6827" spans="2:5" x14ac:dyDescent="0.25">
      <c r="B6827" s="15">
        <v>6824</v>
      </c>
      <c r="C6827" s="20">
        <v>44586.053112016627</v>
      </c>
      <c r="D6827" s="20">
        <v>44586.053112016627</v>
      </c>
      <c r="E6827" s="17">
        <v>45162.355968870426</v>
      </c>
    </row>
    <row r="6828" spans="2:5" x14ac:dyDescent="0.25">
      <c r="B6828" s="15">
        <v>6825</v>
      </c>
      <c r="C6828" s="20">
        <v>32885.984300209464</v>
      </c>
      <c r="D6828" s="20">
        <v>32885.984300209464</v>
      </c>
      <c r="E6828" s="17">
        <v>105533.38619633051</v>
      </c>
    </row>
    <row r="6829" spans="2:5" x14ac:dyDescent="0.25">
      <c r="B6829" s="15">
        <v>6826</v>
      </c>
      <c r="C6829" s="20">
        <v>38457.898249857215</v>
      </c>
      <c r="D6829" s="20">
        <v>38457.898249857215</v>
      </c>
      <c r="E6829" s="17">
        <v>26311.364846083914</v>
      </c>
    </row>
    <row r="6830" spans="2:5" x14ac:dyDescent="0.25">
      <c r="B6830" s="15">
        <v>6827</v>
      </c>
      <c r="C6830" s="20">
        <v>37992.464379938698</v>
      </c>
      <c r="D6830" s="20">
        <v>37992.464379938698</v>
      </c>
      <c r="E6830" s="17">
        <v>45337.527689406554</v>
      </c>
    </row>
    <row r="6831" spans="2:5" x14ac:dyDescent="0.25">
      <c r="B6831" s="15">
        <v>6828</v>
      </c>
      <c r="C6831" s="20">
        <v>38054.181976724853</v>
      </c>
      <c r="D6831" s="20">
        <v>38054.181976724853</v>
      </c>
      <c r="E6831" s="17">
        <v>82762.187297051743</v>
      </c>
    </row>
    <row r="6832" spans="2:5" x14ac:dyDescent="0.25">
      <c r="B6832" s="15">
        <v>6829</v>
      </c>
      <c r="C6832" s="20">
        <v>47064.13357728305</v>
      </c>
      <c r="D6832" s="20">
        <v>47064.13357728305</v>
      </c>
      <c r="E6832" s="17">
        <v>39438.676329633468</v>
      </c>
    </row>
    <row r="6833" spans="2:5" x14ac:dyDescent="0.25">
      <c r="B6833" s="15">
        <v>6830</v>
      </c>
      <c r="C6833" s="20">
        <v>42012.150920934015</v>
      </c>
      <c r="D6833" s="20">
        <v>42012.150920934015</v>
      </c>
      <c r="E6833" s="17">
        <v>16064.955656151978</v>
      </c>
    </row>
    <row r="6834" spans="2:5" x14ac:dyDescent="0.25">
      <c r="B6834" s="15">
        <v>6831</v>
      </c>
      <c r="C6834" s="20">
        <v>41925.491795139264</v>
      </c>
      <c r="D6834" s="20">
        <v>41925.491795139264</v>
      </c>
      <c r="E6834" s="17">
        <v>26809.920661224885</v>
      </c>
    </row>
    <row r="6835" spans="2:5" x14ac:dyDescent="0.25">
      <c r="B6835" s="15">
        <v>6832</v>
      </c>
      <c r="C6835" s="20">
        <v>55106.602989739222</v>
      </c>
      <c r="D6835" s="20">
        <v>55106.602989739222</v>
      </c>
      <c r="E6835" s="17">
        <v>75359.750609152747</v>
      </c>
    </row>
    <row r="6836" spans="2:5" x14ac:dyDescent="0.25">
      <c r="B6836" s="15">
        <v>6833</v>
      </c>
      <c r="C6836" s="20">
        <v>27533.539007221629</v>
      </c>
      <c r="D6836" s="20">
        <v>27533.539007221629</v>
      </c>
      <c r="E6836" s="17">
        <v>17724.42934975724</v>
      </c>
    </row>
    <row r="6837" spans="2:5" x14ac:dyDescent="0.25">
      <c r="B6837" s="15">
        <v>6834</v>
      </c>
      <c r="C6837" s="20">
        <v>52571.331216646977</v>
      </c>
      <c r="D6837" s="20">
        <v>52571.331216646977</v>
      </c>
      <c r="E6837" s="17">
        <v>24506.652822175129</v>
      </c>
    </row>
    <row r="6838" spans="2:5" x14ac:dyDescent="0.25">
      <c r="B6838" s="15">
        <v>6835</v>
      </c>
      <c r="C6838" s="20">
        <v>34383.923250333573</v>
      </c>
      <c r="D6838" s="20">
        <v>34383.923250333573</v>
      </c>
      <c r="E6838" s="17">
        <v>44748.261163397423</v>
      </c>
    </row>
    <row r="6839" spans="2:5" x14ac:dyDescent="0.25">
      <c r="B6839" s="15">
        <v>6836</v>
      </c>
      <c r="C6839" s="20">
        <v>48281.904398548053</v>
      </c>
      <c r="D6839" s="20">
        <v>48281.904398548053</v>
      </c>
      <c r="E6839" s="17">
        <v>32601.996275007983</v>
      </c>
    </row>
    <row r="6840" spans="2:5" x14ac:dyDescent="0.25">
      <c r="B6840" s="15">
        <v>6837</v>
      </c>
      <c r="C6840" s="20">
        <v>54578.668046355808</v>
      </c>
      <c r="D6840" s="20">
        <v>54578.668046355808</v>
      </c>
      <c r="E6840" s="17">
        <v>39758.424148924583</v>
      </c>
    </row>
    <row r="6841" spans="2:5" x14ac:dyDescent="0.25">
      <c r="B6841" s="15">
        <v>6838</v>
      </c>
      <c r="C6841" s="20">
        <v>59194.917033085971</v>
      </c>
      <c r="D6841" s="20">
        <v>59194.917033085971</v>
      </c>
      <c r="E6841" s="17">
        <v>35346.917291142279</v>
      </c>
    </row>
    <row r="6842" spans="2:5" x14ac:dyDescent="0.25">
      <c r="B6842" s="15">
        <v>6839</v>
      </c>
      <c r="C6842" s="20">
        <v>43582.406819872835</v>
      </c>
      <c r="D6842" s="20">
        <v>43582.406819872835</v>
      </c>
      <c r="E6842" s="17">
        <v>44532.100688241524</v>
      </c>
    </row>
    <row r="6843" spans="2:5" x14ac:dyDescent="0.25">
      <c r="B6843" s="15">
        <v>6840</v>
      </c>
      <c r="C6843" s="20">
        <v>47969.985021625493</v>
      </c>
      <c r="D6843" s="20">
        <v>47969.985021625493</v>
      </c>
      <c r="E6843" s="17">
        <v>25250.558073507014</v>
      </c>
    </row>
    <row r="6844" spans="2:5" x14ac:dyDescent="0.25">
      <c r="B6844" s="15">
        <v>6841</v>
      </c>
      <c r="C6844" s="20">
        <v>35311.911210061924</v>
      </c>
      <c r="D6844" s="20">
        <v>35311.911210061924</v>
      </c>
      <c r="E6844" s="17">
        <v>32418.592111502934</v>
      </c>
    </row>
    <row r="6845" spans="2:5" x14ac:dyDescent="0.25">
      <c r="B6845" s="15">
        <v>6842</v>
      </c>
      <c r="C6845" s="20">
        <v>29070.512708376173</v>
      </c>
      <c r="D6845" s="20">
        <v>29070.512708376173</v>
      </c>
      <c r="E6845" s="17">
        <v>70925.033221335558</v>
      </c>
    </row>
    <row r="6846" spans="2:5" x14ac:dyDescent="0.25">
      <c r="B6846" s="15">
        <v>6843</v>
      </c>
      <c r="C6846" s="20">
        <v>29467.016419248168</v>
      </c>
      <c r="D6846" s="20">
        <v>29467.016419248168</v>
      </c>
      <c r="E6846" s="17">
        <v>30297.897882553301</v>
      </c>
    </row>
    <row r="6847" spans="2:5" x14ac:dyDescent="0.25">
      <c r="B6847" s="15">
        <v>6844</v>
      </c>
      <c r="C6847" s="20">
        <v>30223.935973411208</v>
      </c>
      <c r="D6847" s="20">
        <v>30223.935973411208</v>
      </c>
      <c r="E6847" s="17">
        <v>28556.934568266144</v>
      </c>
    </row>
    <row r="6848" spans="2:5" x14ac:dyDescent="0.25">
      <c r="B6848" s="15">
        <v>6845</v>
      </c>
      <c r="C6848" s="20">
        <v>44549.258562640498</v>
      </c>
      <c r="D6848" s="20">
        <v>44549.258562640498</v>
      </c>
      <c r="E6848" s="17">
        <v>37614.962461639021</v>
      </c>
    </row>
    <row r="6849" spans="2:5" x14ac:dyDescent="0.25">
      <c r="B6849" s="15">
        <v>6846</v>
      </c>
      <c r="C6849" s="20">
        <v>26436.500107276679</v>
      </c>
      <c r="D6849" s="20">
        <v>26436.500107276679</v>
      </c>
      <c r="E6849" s="17">
        <v>18478.826342601453</v>
      </c>
    </row>
    <row r="6850" spans="2:5" x14ac:dyDescent="0.25">
      <c r="B6850" s="15">
        <v>6847</v>
      </c>
      <c r="C6850" s="20">
        <v>45348.377569994955</v>
      </c>
      <c r="D6850" s="20">
        <v>45348.377569994955</v>
      </c>
      <c r="E6850" s="17">
        <v>28052.954253075812</v>
      </c>
    </row>
    <row r="6851" spans="2:5" x14ac:dyDescent="0.25">
      <c r="B6851" s="15">
        <v>6848</v>
      </c>
      <c r="C6851" s="20">
        <v>53533.485486063881</v>
      </c>
      <c r="D6851" s="20">
        <v>53533.485486063881</v>
      </c>
      <c r="E6851" s="17">
        <v>18833.877486646496</v>
      </c>
    </row>
    <row r="6852" spans="2:5" x14ac:dyDescent="0.25">
      <c r="B6852" s="15">
        <v>6849</v>
      </c>
      <c r="C6852" s="20">
        <v>39659.696504947773</v>
      </c>
      <c r="D6852" s="20">
        <v>39659.696504947773</v>
      </c>
      <c r="E6852" s="17">
        <v>46055.965695555511</v>
      </c>
    </row>
    <row r="6853" spans="2:5" x14ac:dyDescent="0.25">
      <c r="B6853" s="15">
        <v>6850</v>
      </c>
      <c r="C6853" s="20">
        <v>43901.614096364407</v>
      </c>
      <c r="D6853" s="20">
        <v>43901.614096364407</v>
      </c>
      <c r="E6853" s="17">
        <v>33003.570020711122</v>
      </c>
    </row>
    <row r="6854" spans="2:5" x14ac:dyDescent="0.25">
      <c r="B6854" s="15">
        <v>6851</v>
      </c>
      <c r="C6854" s="20">
        <v>42940.482563556354</v>
      </c>
      <c r="D6854" s="20">
        <v>42940.482563556354</v>
      </c>
      <c r="E6854" s="17">
        <v>22523.952676038585</v>
      </c>
    </row>
    <row r="6855" spans="2:5" x14ac:dyDescent="0.25">
      <c r="B6855" s="15">
        <v>6852</v>
      </c>
      <c r="C6855" s="20">
        <v>46519.298696967475</v>
      </c>
      <c r="D6855" s="20">
        <v>46519.298696967475</v>
      </c>
      <c r="E6855" s="17">
        <v>81798.055442543555</v>
      </c>
    </row>
    <row r="6856" spans="2:5" x14ac:dyDescent="0.25">
      <c r="B6856" s="15">
        <v>6853</v>
      </c>
      <c r="C6856" s="20">
        <v>44061.603102041612</v>
      </c>
      <c r="D6856" s="20">
        <v>44061.603102041612</v>
      </c>
      <c r="E6856" s="17">
        <v>24143.452437560067</v>
      </c>
    </row>
    <row r="6857" spans="2:5" x14ac:dyDescent="0.25">
      <c r="B6857" s="15">
        <v>6854</v>
      </c>
      <c r="C6857" s="20">
        <v>41938.215481800864</v>
      </c>
      <c r="D6857" s="20">
        <v>41938.215481800864</v>
      </c>
      <c r="E6857" s="17">
        <v>41069.213906300312</v>
      </c>
    </row>
    <row r="6858" spans="2:5" x14ac:dyDescent="0.25">
      <c r="B6858" s="15">
        <v>6855</v>
      </c>
      <c r="C6858" s="20">
        <v>31109.246370078094</v>
      </c>
      <c r="D6858" s="20">
        <v>31109.246370078094</v>
      </c>
      <c r="E6858" s="17">
        <v>31626.507966702597</v>
      </c>
    </row>
    <row r="6859" spans="2:5" x14ac:dyDescent="0.25">
      <c r="B6859" s="15">
        <v>6856</v>
      </c>
      <c r="C6859" s="20">
        <v>28832.541346253751</v>
      </c>
      <c r="D6859" s="20">
        <v>28832.541346253751</v>
      </c>
      <c r="E6859" s="17">
        <v>23383.454704811091</v>
      </c>
    </row>
    <row r="6860" spans="2:5" x14ac:dyDescent="0.25">
      <c r="B6860" s="15">
        <v>6857</v>
      </c>
      <c r="C6860" s="20">
        <v>40458.152035637839</v>
      </c>
      <c r="D6860" s="20">
        <v>40458.152035637839</v>
      </c>
      <c r="E6860" s="17">
        <v>34252.547732475512</v>
      </c>
    </row>
    <row r="6861" spans="2:5" x14ac:dyDescent="0.25">
      <c r="B6861" s="15">
        <v>6858</v>
      </c>
      <c r="C6861" s="20">
        <v>31635.653208072461</v>
      </c>
      <c r="D6861" s="20">
        <v>31635.653208072461</v>
      </c>
      <c r="E6861" s="17">
        <v>81251.349943431822</v>
      </c>
    </row>
    <row r="6862" spans="2:5" x14ac:dyDescent="0.25">
      <c r="B6862" s="15">
        <v>6859</v>
      </c>
      <c r="C6862" s="20">
        <v>40171.458436192217</v>
      </c>
      <c r="D6862" s="20">
        <v>40171.458436192217</v>
      </c>
      <c r="E6862" s="17">
        <v>22809.532794909122</v>
      </c>
    </row>
    <row r="6863" spans="2:5" x14ac:dyDescent="0.25">
      <c r="B6863" s="15">
        <v>6860</v>
      </c>
      <c r="C6863" s="20">
        <v>40452.179696363135</v>
      </c>
      <c r="D6863" s="20">
        <v>40452.179696363135</v>
      </c>
      <c r="E6863" s="17">
        <v>25499.45115500435</v>
      </c>
    </row>
    <row r="6864" spans="2:5" x14ac:dyDescent="0.25">
      <c r="B6864" s="15">
        <v>6861</v>
      </c>
      <c r="C6864" s="20">
        <v>50857.094976853696</v>
      </c>
      <c r="D6864" s="20">
        <v>50857.094976853696</v>
      </c>
      <c r="E6864" s="17">
        <v>39424.490919131851</v>
      </c>
    </row>
    <row r="6865" spans="2:5" x14ac:dyDescent="0.25">
      <c r="B6865" s="15">
        <v>6862</v>
      </c>
      <c r="C6865" s="20">
        <v>37379.508660920692</v>
      </c>
      <c r="D6865" s="20">
        <v>37379.508660920692</v>
      </c>
      <c r="E6865" s="17">
        <v>53440.958563003805</v>
      </c>
    </row>
    <row r="6866" spans="2:5" x14ac:dyDescent="0.25">
      <c r="B6866" s="15">
        <v>6863</v>
      </c>
      <c r="C6866" s="20">
        <v>38813.010017827037</v>
      </c>
      <c r="D6866" s="20">
        <v>38813.010017827037</v>
      </c>
      <c r="E6866" s="17">
        <v>30621.352354731251</v>
      </c>
    </row>
    <row r="6867" spans="2:5" x14ac:dyDescent="0.25">
      <c r="B6867" s="15">
        <v>6864</v>
      </c>
      <c r="C6867" s="20">
        <v>38293.927900816445</v>
      </c>
      <c r="D6867" s="20">
        <v>38293.927900816445</v>
      </c>
      <c r="E6867" s="17">
        <v>17122.541617361865</v>
      </c>
    </row>
    <row r="6868" spans="2:5" x14ac:dyDescent="0.25">
      <c r="B6868" s="15">
        <v>6865</v>
      </c>
      <c r="C6868" s="20">
        <v>32205.609733060377</v>
      </c>
      <c r="D6868" s="20">
        <v>32205.609733060377</v>
      </c>
      <c r="E6868" s="17">
        <v>46079.573325720841</v>
      </c>
    </row>
    <row r="6869" spans="2:5" x14ac:dyDescent="0.25">
      <c r="B6869" s="15">
        <v>6866</v>
      </c>
      <c r="C6869" s="20">
        <v>36233.688343422931</v>
      </c>
      <c r="D6869" s="20">
        <v>36233.688343422931</v>
      </c>
      <c r="E6869" s="17">
        <v>25560.423690080614</v>
      </c>
    </row>
    <row r="6870" spans="2:5" x14ac:dyDescent="0.25">
      <c r="B6870" s="15">
        <v>6867</v>
      </c>
      <c r="C6870" s="20">
        <v>34043.079179630462</v>
      </c>
      <c r="D6870" s="20">
        <v>34043.079179630462</v>
      </c>
      <c r="E6870" s="17">
        <v>24108.349070249427</v>
      </c>
    </row>
    <row r="6871" spans="2:5" x14ac:dyDescent="0.25">
      <c r="B6871" s="15">
        <v>6868</v>
      </c>
      <c r="C6871" s="20">
        <v>52063.003299545584</v>
      </c>
      <c r="D6871" s="20">
        <v>52063.003299545584</v>
      </c>
      <c r="E6871" s="17">
        <v>27194.266042072788</v>
      </c>
    </row>
    <row r="6872" spans="2:5" x14ac:dyDescent="0.25">
      <c r="B6872" s="15">
        <v>6869</v>
      </c>
      <c r="C6872" s="20">
        <v>41338.988014391842</v>
      </c>
      <c r="D6872" s="20">
        <v>41338.988014391842</v>
      </c>
      <c r="E6872" s="17">
        <v>28374.679495353328</v>
      </c>
    </row>
    <row r="6873" spans="2:5" x14ac:dyDescent="0.25">
      <c r="B6873" s="15">
        <v>6870</v>
      </c>
      <c r="C6873" s="20">
        <v>33439.913727842948</v>
      </c>
      <c r="D6873" s="20">
        <v>33439.913727842948</v>
      </c>
      <c r="E6873" s="17">
        <v>77743.465122011621</v>
      </c>
    </row>
    <row r="6874" spans="2:5" x14ac:dyDescent="0.25">
      <c r="B6874" s="15">
        <v>6871</v>
      </c>
      <c r="C6874" s="20">
        <v>37669.653033972303</v>
      </c>
      <c r="D6874" s="20">
        <v>37669.653033972303</v>
      </c>
      <c r="E6874" s="17">
        <v>35373.439919487879</v>
      </c>
    </row>
    <row r="6875" spans="2:5" x14ac:dyDescent="0.25">
      <c r="B6875" s="15">
        <v>6872</v>
      </c>
      <c r="C6875" s="20">
        <v>43897.067678385087</v>
      </c>
      <c r="D6875" s="20">
        <v>43897.067678385087</v>
      </c>
      <c r="E6875" s="17">
        <v>32338.818035302789</v>
      </c>
    </row>
    <row r="6876" spans="2:5" x14ac:dyDescent="0.25">
      <c r="B6876" s="15">
        <v>6873</v>
      </c>
      <c r="C6876" s="20">
        <v>45387.90874052763</v>
      </c>
      <c r="D6876" s="20">
        <v>45387.90874052763</v>
      </c>
      <c r="E6876" s="17">
        <v>16803.688664828165</v>
      </c>
    </row>
    <row r="6877" spans="2:5" x14ac:dyDescent="0.25">
      <c r="B6877" s="15">
        <v>6874</v>
      </c>
      <c r="C6877" s="20">
        <v>41286.694004829777</v>
      </c>
      <c r="D6877" s="20">
        <v>41286.694004829777</v>
      </c>
      <c r="E6877" s="17">
        <v>80470.511923441547</v>
      </c>
    </row>
    <row r="6878" spans="2:5" x14ac:dyDescent="0.25">
      <c r="B6878" s="15">
        <v>6875</v>
      </c>
      <c r="C6878" s="20">
        <v>34864.416898555115</v>
      </c>
      <c r="D6878" s="20">
        <v>34864.416898555115</v>
      </c>
      <c r="E6878" s="17">
        <v>21510.070006934991</v>
      </c>
    </row>
    <row r="6879" spans="2:5" x14ac:dyDescent="0.25">
      <c r="B6879" s="15">
        <v>6876</v>
      </c>
      <c r="C6879" s="20">
        <v>38373.961456991703</v>
      </c>
      <c r="D6879" s="20">
        <v>38373.961456991703</v>
      </c>
      <c r="E6879" s="17">
        <v>19535.130667594443</v>
      </c>
    </row>
    <row r="6880" spans="2:5" x14ac:dyDescent="0.25">
      <c r="B6880" s="15">
        <v>6877</v>
      </c>
      <c r="C6880" s="20">
        <v>25590.105411012697</v>
      </c>
      <c r="D6880" s="20">
        <v>25590.105411012697</v>
      </c>
      <c r="E6880" s="17">
        <v>26738.718886430888</v>
      </c>
    </row>
    <row r="6881" spans="2:5" x14ac:dyDescent="0.25">
      <c r="B6881" s="15">
        <v>6878</v>
      </c>
      <c r="C6881" s="20">
        <v>42384.991622429181</v>
      </c>
      <c r="D6881" s="20">
        <v>42384.991622429181</v>
      </c>
      <c r="E6881" s="17">
        <v>37422.190262595388</v>
      </c>
    </row>
    <row r="6882" spans="2:5" x14ac:dyDescent="0.25">
      <c r="B6882" s="15">
        <v>6879</v>
      </c>
      <c r="C6882" s="20">
        <v>40591.670968309823</v>
      </c>
      <c r="D6882" s="20">
        <v>40591.670968309823</v>
      </c>
      <c r="E6882" s="17">
        <v>71384.378499051832</v>
      </c>
    </row>
    <row r="6883" spans="2:5" x14ac:dyDescent="0.25">
      <c r="B6883" s="15">
        <v>6880</v>
      </c>
      <c r="C6883" s="20">
        <v>33602.264039902082</v>
      </c>
      <c r="D6883" s="20">
        <v>33602.264039902082</v>
      </c>
      <c r="E6883" s="17">
        <v>26391.763389481217</v>
      </c>
    </row>
    <row r="6884" spans="2:5" x14ac:dyDescent="0.25">
      <c r="B6884" s="15">
        <v>6881</v>
      </c>
      <c r="C6884" s="20">
        <v>41689.974365485214</v>
      </c>
      <c r="D6884" s="20">
        <v>41689.974365485214</v>
      </c>
      <c r="E6884" s="17">
        <v>28622.141433515062</v>
      </c>
    </row>
    <row r="6885" spans="2:5" x14ac:dyDescent="0.25">
      <c r="B6885" s="15">
        <v>6882</v>
      </c>
      <c r="C6885" s="20">
        <v>35793.40356475993</v>
      </c>
      <c r="D6885" s="20">
        <v>35793.40356475993</v>
      </c>
      <c r="E6885" s="17">
        <v>24285.166875316507</v>
      </c>
    </row>
    <row r="6886" spans="2:5" x14ac:dyDescent="0.25">
      <c r="B6886" s="15">
        <v>6883</v>
      </c>
      <c r="C6886" s="20">
        <v>46654.300248820371</v>
      </c>
      <c r="D6886" s="20">
        <v>46654.300248820371</v>
      </c>
      <c r="E6886" s="17">
        <v>26347.695021879445</v>
      </c>
    </row>
    <row r="6887" spans="2:5" x14ac:dyDescent="0.25">
      <c r="B6887" s="15">
        <v>6884</v>
      </c>
      <c r="C6887" s="20">
        <v>40391.459654544014</v>
      </c>
      <c r="D6887" s="20">
        <v>40391.459654544014</v>
      </c>
      <c r="E6887" s="17">
        <v>23355.653250358853</v>
      </c>
    </row>
    <row r="6888" spans="2:5" x14ac:dyDescent="0.25">
      <c r="B6888" s="15">
        <v>6885</v>
      </c>
      <c r="C6888" s="20">
        <v>23360.341275164377</v>
      </c>
      <c r="D6888" s="20">
        <v>23360.341275164377</v>
      </c>
      <c r="E6888" s="17">
        <v>29380.948871658849</v>
      </c>
    </row>
    <row r="6889" spans="2:5" x14ac:dyDescent="0.25">
      <c r="B6889" s="15">
        <v>6886</v>
      </c>
      <c r="C6889" s="20">
        <v>49492.841532678613</v>
      </c>
      <c r="D6889" s="20">
        <v>49492.841532678613</v>
      </c>
      <c r="E6889" s="17">
        <v>35722.77064885429</v>
      </c>
    </row>
    <row r="6890" spans="2:5" x14ac:dyDescent="0.25">
      <c r="B6890" s="15">
        <v>6887</v>
      </c>
      <c r="C6890" s="20">
        <v>51063.031252070861</v>
      </c>
      <c r="D6890" s="20">
        <v>51063.031252070861</v>
      </c>
      <c r="E6890" s="17">
        <v>46234.194087076263</v>
      </c>
    </row>
    <row r="6891" spans="2:5" x14ac:dyDescent="0.25">
      <c r="B6891" s="15">
        <v>6888</v>
      </c>
      <c r="C6891" s="20">
        <v>57295.227361332087</v>
      </c>
      <c r="D6891" s="20">
        <v>57295.227361332087</v>
      </c>
      <c r="E6891" s="17">
        <v>68280.893723782923</v>
      </c>
    </row>
    <row r="6892" spans="2:5" x14ac:dyDescent="0.25">
      <c r="B6892" s="15">
        <v>6889</v>
      </c>
      <c r="C6892" s="20">
        <v>36111.771519976312</v>
      </c>
      <c r="D6892" s="20">
        <v>36111.771519976312</v>
      </c>
      <c r="E6892" s="17">
        <v>34060.20594883772</v>
      </c>
    </row>
    <row r="6893" spans="2:5" x14ac:dyDescent="0.25">
      <c r="B6893" s="15">
        <v>6890</v>
      </c>
      <c r="C6893" s="20">
        <v>40367.185158508306</v>
      </c>
      <c r="D6893" s="20">
        <v>40367.185158508306</v>
      </c>
      <c r="E6893" s="17">
        <v>28513.101100854386</v>
      </c>
    </row>
    <row r="6894" spans="2:5" x14ac:dyDescent="0.25">
      <c r="B6894" s="15">
        <v>6891</v>
      </c>
      <c r="C6894" s="20">
        <v>29331.285734189772</v>
      </c>
      <c r="D6894" s="20">
        <v>29331.285734189772</v>
      </c>
      <c r="E6894" s="17">
        <v>42312.872815224619</v>
      </c>
    </row>
    <row r="6895" spans="2:5" x14ac:dyDescent="0.25">
      <c r="B6895" s="15">
        <v>6892</v>
      </c>
      <c r="C6895" s="20">
        <v>39686.719177574232</v>
      </c>
      <c r="D6895" s="20">
        <v>39686.719177574232</v>
      </c>
      <c r="E6895" s="17">
        <v>87277.876090245831</v>
      </c>
    </row>
    <row r="6896" spans="2:5" x14ac:dyDescent="0.25">
      <c r="B6896" s="15">
        <v>6893</v>
      </c>
      <c r="C6896" s="20">
        <v>44658.553078040764</v>
      </c>
      <c r="D6896" s="20">
        <v>44658.553078040764</v>
      </c>
      <c r="E6896" s="17">
        <v>15202.996289783014</v>
      </c>
    </row>
    <row r="6897" spans="2:5" x14ac:dyDescent="0.25">
      <c r="B6897" s="15">
        <v>6894</v>
      </c>
      <c r="C6897" s="20">
        <v>39145.622436383746</v>
      </c>
      <c r="D6897" s="20">
        <v>39145.622436383746</v>
      </c>
      <c r="E6897" s="17">
        <v>21013.2799548353</v>
      </c>
    </row>
    <row r="6898" spans="2:5" x14ac:dyDescent="0.25">
      <c r="B6898" s="15">
        <v>6895</v>
      </c>
      <c r="C6898" s="20">
        <v>42805.653406311481</v>
      </c>
      <c r="D6898" s="20">
        <v>42805.653406311481</v>
      </c>
      <c r="E6898" s="17">
        <v>26318.906556876027</v>
      </c>
    </row>
    <row r="6899" spans="2:5" x14ac:dyDescent="0.25">
      <c r="B6899" s="15">
        <v>6896</v>
      </c>
      <c r="C6899" s="20">
        <v>33361.238558944664</v>
      </c>
      <c r="D6899" s="20">
        <v>33361.238558944664</v>
      </c>
      <c r="E6899" s="17">
        <v>80474.938748722896</v>
      </c>
    </row>
    <row r="6900" spans="2:5" x14ac:dyDescent="0.25">
      <c r="B6900" s="15">
        <v>6897</v>
      </c>
      <c r="C6900" s="20">
        <v>29169.352846751422</v>
      </c>
      <c r="D6900" s="20">
        <v>29169.352846751422</v>
      </c>
      <c r="E6900" s="17">
        <v>26512.188402834156</v>
      </c>
    </row>
    <row r="6901" spans="2:5" x14ac:dyDescent="0.25">
      <c r="B6901" s="15">
        <v>6898</v>
      </c>
      <c r="C6901" s="20">
        <v>39706.262757407218</v>
      </c>
      <c r="D6901" s="20">
        <v>39706.262757407218</v>
      </c>
      <c r="E6901" s="17">
        <v>79502.956095804286</v>
      </c>
    </row>
    <row r="6902" spans="2:5" x14ac:dyDescent="0.25">
      <c r="B6902" s="15">
        <v>6899</v>
      </c>
      <c r="C6902" s="20">
        <v>52917.277305050942</v>
      </c>
      <c r="D6902" s="20">
        <v>52917.277305050942</v>
      </c>
      <c r="E6902" s="17">
        <v>24907.73300839392</v>
      </c>
    </row>
    <row r="6903" spans="2:5" x14ac:dyDescent="0.25">
      <c r="B6903" s="15">
        <v>6900</v>
      </c>
      <c r="C6903" s="20">
        <v>38712.953907156945</v>
      </c>
      <c r="D6903" s="20">
        <v>38712.953907156945</v>
      </c>
      <c r="E6903" s="17">
        <v>37991.928862924025</v>
      </c>
    </row>
    <row r="6904" spans="2:5" x14ac:dyDescent="0.25">
      <c r="B6904" s="15">
        <v>6901</v>
      </c>
      <c r="C6904" s="20">
        <v>56266.829960434181</v>
      </c>
      <c r="D6904" s="20">
        <v>56266.829960434181</v>
      </c>
      <c r="E6904" s="17">
        <v>52212.806693875784</v>
      </c>
    </row>
    <row r="6905" spans="2:5" x14ac:dyDescent="0.25">
      <c r="B6905" s="15">
        <v>6902</v>
      </c>
      <c r="C6905" s="20">
        <v>33643.10472760327</v>
      </c>
      <c r="D6905" s="20">
        <v>33643.10472760327</v>
      </c>
      <c r="E6905" s="17">
        <v>19777.763288503134</v>
      </c>
    </row>
    <row r="6906" spans="2:5" x14ac:dyDescent="0.25">
      <c r="B6906" s="15">
        <v>6903</v>
      </c>
      <c r="C6906" s="20">
        <v>33169.929759228005</v>
      </c>
      <c r="D6906" s="20">
        <v>33169.929759228005</v>
      </c>
      <c r="E6906" s="17">
        <v>27349.179480072729</v>
      </c>
    </row>
    <row r="6907" spans="2:5" x14ac:dyDescent="0.25">
      <c r="B6907" s="15">
        <v>6904</v>
      </c>
      <c r="C6907" s="20">
        <v>38793.334815470414</v>
      </c>
      <c r="D6907" s="20">
        <v>38793.334815470414</v>
      </c>
      <c r="E6907" s="17">
        <v>38121.755919031442</v>
      </c>
    </row>
    <row r="6908" spans="2:5" x14ac:dyDescent="0.25">
      <c r="B6908" s="15">
        <v>6905</v>
      </c>
      <c r="C6908" s="20">
        <v>48732.033357722663</v>
      </c>
      <c r="D6908" s="20">
        <v>48732.033357722663</v>
      </c>
      <c r="E6908" s="17">
        <v>26961.258960254374</v>
      </c>
    </row>
    <row r="6909" spans="2:5" x14ac:dyDescent="0.25">
      <c r="B6909" s="15">
        <v>6906</v>
      </c>
      <c r="C6909" s="20">
        <v>38044.35373147596</v>
      </c>
      <c r="D6909" s="20">
        <v>38044.35373147596</v>
      </c>
      <c r="E6909" s="17">
        <v>28991.152381313714</v>
      </c>
    </row>
    <row r="6910" spans="2:5" x14ac:dyDescent="0.25">
      <c r="B6910" s="15">
        <v>6907</v>
      </c>
      <c r="C6910" s="20">
        <v>37980.622498459772</v>
      </c>
      <c r="D6910" s="20">
        <v>37980.622498459772</v>
      </c>
      <c r="E6910" s="17">
        <v>28438.234695919215</v>
      </c>
    </row>
    <row r="6911" spans="2:5" x14ac:dyDescent="0.25">
      <c r="B6911" s="15">
        <v>6908</v>
      </c>
      <c r="C6911" s="20">
        <v>43173.782659985904</v>
      </c>
      <c r="D6911" s="20">
        <v>43173.782659985904</v>
      </c>
      <c r="E6911" s="17">
        <v>109876.52372191458</v>
      </c>
    </row>
    <row r="6912" spans="2:5" x14ac:dyDescent="0.25">
      <c r="B6912" s="15">
        <v>6909</v>
      </c>
      <c r="C6912" s="20">
        <v>29766.666628797859</v>
      </c>
      <c r="D6912" s="20">
        <v>29766.666628797859</v>
      </c>
      <c r="E6912" s="17">
        <v>27651.223225871861</v>
      </c>
    </row>
    <row r="6913" spans="2:5" x14ac:dyDescent="0.25">
      <c r="B6913" s="15">
        <v>6910</v>
      </c>
      <c r="C6913" s="20">
        <v>41058.354360363861</v>
      </c>
      <c r="D6913" s="20">
        <v>41058.354360363861</v>
      </c>
      <c r="E6913" s="17">
        <v>39063.603747004527</v>
      </c>
    </row>
    <row r="6914" spans="2:5" x14ac:dyDescent="0.25">
      <c r="B6914" s="15">
        <v>6911</v>
      </c>
      <c r="C6914" s="20">
        <v>56385.916604527127</v>
      </c>
      <c r="D6914" s="20">
        <v>56385.916604527127</v>
      </c>
      <c r="E6914" s="17">
        <v>50443.190861806776</v>
      </c>
    </row>
    <row r="6915" spans="2:5" x14ac:dyDescent="0.25">
      <c r="B6915" s="15">
        <v>6912</v>
      </c>
      <c r="C6915" s="20">
        <v>48634.282895424236</v>
      </c>
      <c r="D6915" s="20">
        <v>48634.282895424236</v>
      </c>
      <c r="E6915" s="17">
        <v>41123.528077084782</v>
      </c>
    </row>
    <row r="6916" spans="2:5" x14ac:dyDescent="0.25">
      <c r="B6916" s="15">
        <v>6913</v>
      </c>
      <c r="C6916" s="20">
        <v>39869.869985943391</v>
      </c>
      <c r="D6916" s="20">
        <v>39869.869985943391</v>
      </c>
      <c r="E6916" s="17">
        <v>36236.821824760162</v>
      </c>
    </row>
    <row r="6917" spans="2:5" x14ac:dyDescent="0.25">
      <c r="B6917" s="15">
        <v>6914</v>
      </c>
      <c r="C6917" s="20">
        <v>30198.497199070829</v>
      </c>
      <c r="D6917" s="20">
        <v>30198.497199070829</v>
      </c>
      <c r="E6917" s="17">
        <v>32522.099480951692</v>
      </c>
    </row>
    <row r="6918" spans="2:5" x14ac:dyDescent="0.25">
      <c r="B6918" s="15">
        <v>6915</v>
      </c>
      <c r="C6918" s="20">
        <v>27608.673300970779</v>
      </c>
      <c r="D6918" s="20">
        <v>27608.673300970779</v>
      </c>
      <c r="E6918" s="17">
        <v>43554.386828855466</v>
      </c>
    </row>
    <row r="6919" spans="2:5" x14ac:dyDescent="0.25">
      <c r="B6919" s="15">
        <v>6916</v>
      </c>
      <c r="C6919" s="20">
        <v>49427.59468869093</v>
      </c>
      <c r="D6919" s="20">
        <v>49427.59468869093</v>
      </c>
      <c r="E6919" s="17">
        <v>23835.435306577805</v>
      </c>
    </row>
    <row r="6920" spans="2:5" x14ac:dyDescent="0.25">
      <c r="B6920" s="15">
        <v>6917</v>
      </c>
      <c r="C6920" s="20">
        <v>37659.037795898228</v>
      </c>
      <c r="D6920" s="20">
        <v>37659.037795898228</v>
      </c>
      <c r="E6920" s="17">
        <v>40243.605256621478</v>
      </c>
    </row>
    <row r="6921" spans="2:5" x14ac:dyDescent="0.25">
      <c r="B6921" s="15">
        <v>6918</v>
      </c>
      <c r="C6921" s="20">
        <v>38628.815261605836</v>
      </c>
      <c r="D6921" s="20">
        <v>38628.815261605836</v>
      </c>
      <c r="E6921" s="17">
        <v>73458.761684947371</v>
      </c>
    </row>
    <row r="6922" spans="2:5" x14ac:dyDescent="0.25">
      <c r="B6922" s="15">
        <v>6919</v>
      </c>
      <c r="C6922" s="20">
        <v>44617.698889131316</v>
      </c>
      <c r="D6922" s="20">
        <v>44617.698889131316</v>
      </c>
      <c r="E6922" s="17">
        <v>31050.864812269756</v>
      </c>
    </row>
    <row r="6923" spans="2:5" x14ac:dyDescent="0.25">
      <c r="B6923" s="15">
        <v>6920</v>
      </c>
      <c r="C6923" s="20">
        <v>44307.239942734122</v>
      </c>
      <c r="D6923" s="20">
        <v>44307.239942734122</v>
      </c>
      <c r="E6923" s="17">
        <v>34540.976502752397</v>
      </c>
    </row>
    <row r="6924" spans="2:5" x14ac:dyDescent="0.25">
      <c r="B6924" s="15">
        <v>6921</v>
      </c>
      <c r="C6924" s="20">
        <v>40290.360627520102</v>
      </c>
      <c r="D6924" s="20">
        <v>40290.360627520102</v>
      </c>
      <c r="E6924" s="17">
        <v>30874.980146916554</v>
      </c>
    </row>
    <row r="6925" spans="2:5" x14ac:dyDescent="0.25">
      <c r="B6925" s="15">
        <v>6922</v>
      </c>
      <c r="C6925" s="20">
        <v>46194.928743678138</v>
      </c>
      <c r="D6925" s="20">
        <v>46194.928743678138</v>
      </c>
      <c r="E6925" s="17">
        <v>39487.613617082512</v>
      </c>
    </row>
    <row r="6926" spans="2:5" x14ac:dyDescent="0.25">
      <c r="B6926" s="15">
        <v>6923</v>
      </c>
      <c r="C6926" s="20">
        <v>31567.368714902314</v>
      </c>
      <c r="D6926" s="20">
        <v>31567.368714902314</v>
      </c>
      <c r="E6926" s="17">
        <v>21530.474180670753</v>
      </c>
    </row>
    <row r="6927" spans="2:5" x14ac:dyDescent="0.25">
      <c r="B6927" s="15">
        <v>6924</v>
      </c>
      <c r="C6927" s="20">
        <v>31059.090491130915</v>
      </c>
      <c r="D6927" s="20">
        <v>31059.090491130915</v>
      </c>
      <c r="E6927" s="17">
        <v>31922.696680321857</v>
      </c>
    </row>
    <row r="6928" spans="2:5" x14ac:dyDescent="0.25">
      <c r="B6928" s="15">
        <v>6925</v>
      </c>
      <c r="C6928" s="20">
        <v>44378.379582974179</v>
      </c>
      <c r="D6928" s="20">
        <v>44378.379582974179</v>
      </c>
      <c r="E6928" s="17">
        <v>98584.97963614187</v>
      </c>
    </row>
    <row r="6929" spans="2:5" x14ac:dyDescent="0.25">
      <c r="B6929" s="15">
        <v>6926</v>
      </c>
      <c r="C6929" s="20">
        <v>59160.614169903427</v>
      </c>
      <c r="D6929" s="20">
        <v>59160.614169903427</v>
      </c>
      <c r="E6929" s="17">
        <v>47285.013286470989</v>
      </c>
    </row>
    <row r="6930" spans="2:5" x14ac:dyDescent="0.25">
      <c r="B6930" s="15">
        <v>6927</v>
      </c>
      <c r="C6930" s="20">
        <v>45725.344740626133</v>
      </c>
      <c r="D6930" s="20">
        <v>45725.344740626133</v>
      </c>
      <c r="E6930" s="17">
        <v>33776.51008163653</v>
      </c>
    </row>
    <row r="6931" spans="2:5" x14ac:dyDescent="0.25">
      <c r="B6931" s="15">
        <v>6928</v>
      </c>
      <c r="C6931" s="20">
        <v>35645.823052098152</v>
      </c>
      <c r="D6931" s="20">
        <v>35645.823052098152</v>
      </c>
      <c r="E6931" s="17">
        <v>25576.73828278693</v>
      </c>
    </row>
    <row r="6932" spans="2:5" x14ac:dyDescent="0.25">
      <c r="B6932" s="15">
        <v>6929</v>
      </c>
      <c r="C6932" s="20">
        <v>45752.667514868539</v>
      </c>
      <c r="D6932" s="20">
        <v>45752.667514868539</v>
      </c>
      <c r="E6932" s="17">
        <v>99428.905032625815</v>
      </c>
    </row>
    <row r="6933" spans="2:5" x14ac:dyDescent="0.25">
      <c r="B6933" s="15">
        <v>6930</v>
      </c>
      <c r="C6933" s="20">
        <v>46949.726903859657</v>
      </c>
      <c r="D6933" s="20">
        <v>46949.726903859657</v>
      </c>
      <c r="E6933" s="17">
        <v>31839.409506418462</v>
      </c>
    </row>
    <row r="6934" spans="2:5" x14ac:dyDescent="0.25">
      <c r="B6934" s="15">
        <v>6931</v>
      </c>
      <c r="C6934" s="20">
        <v>34543.978370170647</v>
      </c>
      <c r="D6934" s="20">
        <v>34543.978370170647</v>
      </c>
      <c r="E6934" s="17">
        <v>17727.418533539749</v>
      </c>
    </row>
    <row r="6935" spans="2:5" x14ac:dyDescent="0.25">
      <c r="B6935" s="15">
        <v>6932</v>
      </c>
      <c r="C6935" s="20">
        <v>35022.242712825413</v>
      </c>
      <c r="D6935" s="20">
        <v>35022.242712825413</v>
      </c>
      <c r="E6935" s="17">
        <v>32573.800242960886</v>
      </c>
    </row>
    <row r="6936" spans="2:5" x14ac:dyDescent="0.25">
      <c r="B6936" s="15">
        <v>6933</v>
      </c>
      <c r="C6936" s="20">
        <v>49447.052213631025</v>
      </c>
      <c r="D6936" s="20">
        <v>49447.052213631025</v>
      </c>
      <c r="E6936" s="17">
        <v>16311.415724128514</v>
      </c>
    </row>
    <row r="6937" spans="2:5" x14ac:dyDescent="0.25">
      <c r="B6937" s="15">
        <v>6934</v>
      </c>
      <c r="C6937" s="20">
        <v>36708.932001297107</v>
      </c>
      <c r="D6937" s="20">
        <v>36708.932001297107</v>
      </c>
      <c r="E6937" s="17">
        <v>28500.477644466871</v>
      </c>
    </row>
    <row r="6938" spans="2:5" x14ac:dyDescent="0.25">
      <c r="B6938" s="15">
        <v>6935</v>
      </c>
      <c r="C6938" s="20">
        <v>40925.524158866196</v>
      </c>
      <c r="D6938" s="20">
        <v>40925.524158866196</v>
      </c>
      <c r="E6938" s="17">
        <v>60209.929874311834</v>
      </c>
    </row>
    <row r="6939" spans="2:5" x14ac:dyDescent="0.25">
      <c r="B6939" s="15">
        <v>6936</v>
      </c>
      <c r="C6939" s="20">
        <v>44035.919026212039</v>
      </c>
      <c r="D6939" s="20">
        <v>44035.919026212039</v>
      </c>
      <c r="E6939" s="17">
        <v>63241.163812772982</v>
      </c>
    </row>
    <row r="6940" spans="2:5" x14ac:dyDescent="0.25">
      <c r="B6940" s="15">
        <v>6937</v>
      </c>
      <c r="C6940" s="20">
        <v>34963.57272245067</v>
      </c>
      <c r="D6940" s="20">
        <v>34963.57272245067</v>
      </c>
      <c r="E6940" s="17">
        <v>22880.173647208703</v>
      </c>
    </row>
    <row r="6941" spans="2:5" x14ac:dyDescent="0.25">
      <c r="B6941" s="15">
        <v>6938</v>
      </c>
      <c r="C6941" s="20">
        <v>45348.424957921598</v>
      </c>
      <c r="D6941" s="20">
        <v>45348.424957921598</v>
      </c>
      <c r="E6941" s="17">
        <v>60680.896332424636</v>
      </c>
    </row>
    <row r="6942" spans="2:5" x14ac:dyDescent="0.25">
      <c r="B6942" s="15">
        <v>6939</v>
      </c>
      <c r="C6942" s="20">
        <v>43226.124697911568</v>
      </c>
      <c r="D6942" s="20">
        <v>43226.124697911568</v>
      </c>
      <c r="E6942" s="17">
        <v>43604.877920495041</v>
      </c>
    </row>
    <row r="6943" spans="2:5" x14ac:dyDescent="0.25">
      <c r="B6943" s="15">
        <v>6940</v>
      </c>
      <c r="C6943" s="20">
        <v>52789.303537340165</v>
      </c>
      <c r="D6943" s="20">
        <v>52789.303537340165</v>
      </c>
      <c r="E6943" s="17">
        <v>27413.914860625664</v>
      </c>
    </row>
    <row r="6944" spans="2:5" x14ac:dyDescent="0.25">
      <c r="B6944" s="15">
        <v>6941</v>
      </c>
      <c r="C6944" s="20">
        <v>39017.219744693663</v>
      </c>
      <c r="D6944" s="20">
        <v>39017.219744693663</v>
      </c>
      <c r="E6944" s="17">
        <v>90867.668153072373</v>
      </c>
    </row>
    <row r="6945" spans="2:5" x14ac:dyDescent="0.25">
      <c r="B6945" s="15">
        <v>6942</v>
      </c>
      <c r="C6945" s="20">
        <v>51755.408499769386</v>
      </c>
      <c r="D6945" s="20">
        <v>51755.408499769386</v>
      </c>
      <c r="E6945" s="17">
        <v>35271.038978614473</v>
      </c>
    </row>
    <row r="6946" spans="2:5" x14ac:dyDescent="0.25">
      <c r="B6946" s="15">
        <v>6943</v>
      </c>
      <c r="C6946" s="20">
        <v>36861.337639648009</v>
      </c>
      <c r="D6946" s="20">
        <v>36861.337639648009</v>
      </c>
      <c r="E6946" s="17">
        <v>42725.552656354477</v>
      </c>
    </row>
    <row r="6947" spans="2:5" x14ac:dyDescent="0.25">
      <c r="B6947" s="15">
        <v>6944</v>
      </c>
      <c r="C6947" s="20">
        <v>24792.596946037309</v>
      </c>
      <c r="D6947" s="20">
        <v>24792.596946037309</v>
      </c>
      <c r="E6947" s="17">
        <v>23834.354139397517</v>
      </c>
    </row>
    <row r="6948" spans="2:5" x14ac:dyDescent="0.25">
      <c r="B6948" s="15">
        <v>6945</v>
      </c>
      <c r="C6948" s="20">
        <v>31317.550799448622</v>
      </c>
      <c r="D6948" s="20">
        <v>31317.550799448622</v>
      </c>
      <c r="E6948" s="17">
        <v>33897.247558200957</v>
      </c>
    </row>
    <row r="6949" spans="2:5" x14ac:dyDescent="0.25">
      <c r="B6949" s="15">
        <v>6946</v>
      </c>
      <c r="C6949" s="20">
        <v>48723.839818961591</v>
      </c>
      <c r="D6949" s="20">
        <v>48723.839818961591</v>
      </c>
      <c r="E6949" s="17">
        <v>20961.553932051975</v>
      </c>
    </row>
    <row r="6950" spans="2:5" x14ac:dyDescent="0.25">
      <c r="B6950" s="15">
        <v>6947</v>
      </c>
      <c r="C6950" s="20">
        <v>41545.957482002348</v>
      </c>
      <c r="D6950" s="20">
        <v>41545.957482002348</v>
      </c>
      <c r="E6950" s="17">
        <v>23385.580163901432</v>
      </c>
    </row>
    <row r="6951" spans="2:5" x14ac:dyDescent="0.25">
      <c r="B6951" s="15">
        <v>6948</v>
      </c>
      <c r="C6951" s="20">
        <v>27448.92007276016</v>
      </c>
      <c r="D6951" s="20">
        <v>27448.92007276016</v>
      </c>
      <c r="E6951" s="17">
        <v>50702.712848319818</v>
      </c>
    </row>
    <row r="6952" spans="2:5" x14ac:dyDescent="0.25">
      <c r="B6952" s="15">
        <v>6949</v>
      </c>
      <c r="C6952" s="20">
        <v>27134.337201178012</v>
      </c>
      <c r="D6952" s="20">
        <v>27134.337201178012</v>
      </c>
      <c r="E6952" s="17">
        <v>19541.545886521944</v>
      </c>
    </row>
    <row r="6953" spans="2:5" x14ac:dyDescent="0.25">
      <c r="B6953" s="15">
        <v>6950</v>
      </c>
      <c r="C6953" s="20">
        <v>40596.680358883466</v>
      </c>
      <c r="D6953" s="20">
        <v>40596.680358883466</v>
      </c>
      <c r="E6953" s="17">
        <v>34826.238287636632</v>
      </c>
    </row>
    <row r="6954" spans="2:5" x14ac:dyDescent="0.25">
      <c r="B6954" s="15">
        <v>6951</v>
      </c>
      <c r="C6954" s="20">
        <v>42279.987161712401</v>
      </c>
      <c r="D6954" s="20">
        <v>42279.987161712401</v>
      </c>
      <c r="E6954" s="17">
        <v>45941.312050658606</v>
      </c>
    </row>
    <row r="6955" spans="2:5" x14ac:dyDescent="0.25">
      <c r="B6955" s="15">
        <v>6952</v>
      </c>
      <c r="C6955" s="20">
        <v>36158.201389830763</v>
      </c>
      <c r="D6955" s="20">
        <v>36158.201389830763</v>
      </c>
      <c r="E6955" s="17">
        <v>37405.126624231438</v>
      </c>
    </row>
    <row r="6956" spans="2:5" x14ac:dyDescent="0.25">
      <c r="B6956" s="15">
        <v>6953</v>
      </c>
      <c r="C6956" s="20">
        <v>38926.463831917084</v>
      </c>
      <c r="D6956" s="20">
        <v>38926.463831917084</v>
      </c>
      <c r="E6956" s="17">
        <v>85744.631501744894</v>
      </c>
    </row>
    <row r="6957" spans="2:5" x14ac:dyDescent="0.25">
      <c r="B6957" s="15">
        <v>6954</v>
      </c>
      <c r="C6957" s="20">
        <v>48718.244256342157</v>
      </c>
      <c r="D6957" s="20">
        <v>48718.244256342157</v>
      </c>
      <c r="E6957" s="17">
        <v>31647.043545982167</v>
      </c>
    </row>
    <row r="6958" spans="2:5" x14ac:dyDescent="0.25">
      <c r="B6958" s="15">
        <v>6955</v>
      </c>
      <c r="C6958" s="20">
        <v>42078.157375567207</v>
      </c>
      <c r="D6958" s="20">
        <v>42078.157375567207</v>
      </c>
      <c r="E6958" s="17">
        <v>29715.933099312049</v>
      </c>
    </row>
    <row r="6959" spans="2:5" x14ac:dyDescent="0.25">
      <c r="B6959" s="15">
        <v>6956</v>
      </c>
      <c r="C6959" s="20">
        <v>47438.2943572355</v>
      </c>
      <c r="D6959" s="20">
        <v>47438.2943572355</v>
      </c>
      <c r="E6959" s="17">
        <v>22395.542481585788</v>
      </c>
    </row>
    <row r="6960" spans="2:5" x14ac:dyDescent="0.25">
      <c r="B6960" s="15">
        <v>6957</v>
      </c>
      <c r="C6960" s="20">
        <v>34226.062483273308</v>
      </c>
      <c r="D6960" s="20">
        <v>34226.062483273308</v>
      </c>
      <c r="E6960" s="17">
        <v>41257.678038120321</v>
      </c>
    </row>
    <row r="6961" spans="2:5" x14ac:dyDescent="0.25">
      <c r="B6961" s="15">
        <v>6958</v>
      </c>
      <c r="C6961" s="20">
        <v>42758.064696891626</v>
      </c>
      <c r="D6961" s="20">
        <v>42758.064696891626</v>
      </c>
      <c r="E6961" s="17">
        <v>72168.722210013584</v>
      </c>
    </row>
    <row r="6962" spans="2:5" x14ac:dyDescent="0.25">
      <c r="B6962" s="15">
        <v>6959</v>
      </c>
      <c r="C6962" s="20">
        <v>26688.185905638333</v>
      </c>
      <c r="D6962" s="20">
        <v>26688.185905638333</v>
      </c>
      <c r="E6962" s="17">
        <v>14420.12994350209</v>
      </c>
    </row>
    <row r="6963" spans="2:5" x14ac:dyDescent="0.25">
      <c r="B6963" s="15">
        <v>6960</v>
      </c>
      <c r="C6963" s="20">
        <v>34641.417439340679</v>
      </c>
      <c r="D6963" s="20">
        <v>34641.417439340679</v>
      </c>
      <c r="E6963" s="17">
        <v>27506.117051829038</v>
      </c>
    </row>
    <row r="6964" spans="2:5" x14ac:dyDescent="0.25">
      <c r="B6964" s="15">
        <v>6961</v>
      </c>
      <c r="C6964" s="20">
        <v>42828.854222653601</v>
      </c>
      <c r="D6964" s="20">
        <v>42828.854222653601</v>
      </c>
      <c r="E6964" s="17">
        <v>87150.568796448715</v>
      </c>
    </row>
    <row r="6965" spans="2:5" x14ac:dyDescent="0.25">
      <c r="B6965" s="15">
        <v>6962</v>
      </c>
      <c r="C6965" s="20">
        <v>42506.87043911856</v>
      </c>
      <c r="D6965" s="20">
        <v>42506.87043911856</v>
      </c>
      <c r="E6965" s="17">
        <v>25850.422833444849</v>
      </c>
    </row>
    <row r="6966" spans="2:5" x14ac:dyDescent="0.25">
      <c r="B6966" s="15">
        <v>6963</v>
      </c>
      <c r="C6966" s="20">
        <v>31709.444848702704</v>
      </c>
      <c r="D6966" s="20">
        <v>31709.444848702704</v>
      </c>
      <c r="E6966" s="17">
        <v>37583.978966592986</v>
      </c>
    </row>
    <row r="6967" spans="2:5" x14ac:dyDescent="0.25">
      <c r="B6967" s="15">
        <v>6964</v>
      </c>
      <c r="C6967" s="20">
        <v>43196.353172442396</v>
      </c>
      <c r="D6967" s="20">
        <v>43196.353172442396</v>
      </c>
      <c r="E6967" s="17">
        <v>16215.425487048169</v>
      </c>
    </row>
    <row r="6968" spans="2:5" x14ac:dyDescent="0.25">
      <c r="B6968" s="15">
        <v>6965</v>
      </c>
      <c r="C6968" s="20">
        <v>34652.040206835649</v>
      </c>
      <c r="D6968" s="20">
        <v>34652.040206835649</v>
      </c>
      <c r="E6968" s="17">
        <v>86742.172071765177</v>
      </c>
    </row>
    <row r="6969" spans="2:5" x14ac:dyDescent="0.25">
      <c r="B6969" s="15">
        <v>6966</v>
      </c>
      <c r="C6969" s="20">
        <v>45269.384562241888</v>
      </c>
      <c r="D6969" s="20">
        <v>45269.384562241888</v>
      </c>
      <c r="E6969" s="17">
        <v>18703.855167707999</v>
      </c>
    </row>
    <row r="6970" spans="2:5" x14ac:dyDescent="0.25">
      <c r="B6970" s="15">
        <v>6967</v>
      </c>
      <c r="C6970" s="20">
        <v>35484.510518716088</v>
      </c>
      <c r="D6970" s="20">
        <v>35484.510518716088</v>
      </c>
      <c r="E6970" s="17">
        <v>90114.187658435301</v>
      </c>
    </row>
    <row r="6971" spans="2:5" x14ac:dyDescent="0.25">
      <c r="B6971" s="15">
        <v>6968</v>
      </c>
      <c r="C6971" s="20">
        <v>43796.11382131037</v>
      </c>
      <c r="D6971" s="20">
        <v>43796.11382131037</v>
      </c>
      <c r="E6971" s="17">
        <v>36768.646394893163</v>
      </c>
    </row>
    <row r="6972" spans="2:5" x14ac:dyDescent="0.25">
      <c r="B6972" s="15">
        <v>6969</v>
      </c>
      <c r="C6972" s="20">
        <v>34943.097732897681</v>
      </c>
      <c r="D6972" s="20">
        <v>34943.097732897681</v>
      </c>
      <c r="E6972" s="17">
        <v>42136.756373858392</v>
      </c>
    </row>
    <row r="6973" spans="2:5" x14ac:dyDescent="0.25">
      <c r="B6973" s="15">
        <v>6970</v>
      </c>
      <c r="C6973" s="20">
        <v>35604.760584879572</v>
      </c>
      <c r="D6973" s="20">
        <v>35604.760584879572</v>
      </c>
      <c r="E6973" s="17">
        <v>37327.805975207113</v>
      </c>
    </row>
    <row r="6974" spans="2:5" x14ac:dyDescent="0.25">
      <c r="B6974" s="15">
        <v>6971</v>
      </c>
      <c r="C6974" s="20">
        <v>42001.501816207354</v>
      </c>
      <c r="D6974" s="20">
        <v>42001.501816207354</v>
      </c>
      <c r="E6974" s="17">
        <v>29290.012339442783</v>
      </c>
    </row>
    <row r="6975" spans="2:5" x14ac:dyDescent="0.25">
      <c r="B6975" s="15">
        <v>6972</v>
      </c>
      <c r="C6975" s="20">
        <v>25363.934432410198</v>
      </c>
      <c r="D6975" s="20">
        <v>25363.934432410198</v>
      </c>
      <c r="E6975" s="17">
        <v>22756.724782604204</v>
      </c>
    </row>
    <row r="6976" spans="2:5" x14ac:dyDescent="0.25">
      <c r="B6976" s="15">
        <v>6973</v>
      </c>
      <c r="C6976" s="20">
        <v>63136.908175336495</v>
      </c>
      <c r="D6976" s="20">
        <v>63136.908175336495</v>
      </c>
      <c r="E6976" s="17">
        <v>58789.443658091492</v>
      </c>
    </row>
    <row r="6977" spans="2:5" x14ac:dyDescent="0.25">
      <c r="B6977" s="15">
        <v>6974</v>
      </c>
      <c r="C6977" s="20">
        <v>42117.733361095889</v>
      </c>
      <c r="D6977" s="20">
        <v>42117.733361095889</v>
      </c>
      <c r="E6977" s="17">
        <v>25806.427662130231</v>
      </c>
    </row>
    <row r="6978" spans="2:5" x14ac:dyDescent="0.25">
      <c r="B6978" s="15">
        <v>6975</v>
      </c>
      <c r="C6978" s="20">
        <v>41649.702252733739</v>
      </c>
      <c r="D6978" s="20">
        <v>41649.702252733739</v>
      </c>
      <c r="E6978" s="17">
        <v>74487.02416803244</v>
      </c>
    </row>
    <row r="6979" spans="2:5" x14ac:dyDescent="0.25">
      <c r="B6979" s="15">
        <v>6976</v>
      </c>
      <c r="C6979" s="20">
        <v>33981.08918609855</v>
      </c>
      <c r="D6979" s="20">
        <v>33981.08918609855</v>
      </c>
      <c r="E6979" s="17">
        <v>28433.867434214852</v>
      </c>
    </row>
    <row r="6980" spans="2:5" x14ac:dyDescent="0.25">
      <c r="B6980" s="15">
        <v>6977</v>
      </c>
      <c r="C6980" s="20">
        <v>29104.950353414431</v>
      </c>
      <c r="D6980" s="20">
        <v>29104.950353414431</v>
      </c>
      <c r="E6980" s="17">
        <v>24115.49322077354</v>
      </c>
    </row>
    <row r="6981" spans="2:5" x14ac:dyDescent="0.25">
      <c r="B6981" s="15">
        <v>6978</v>
      </c>
      <c r="C6981" s="20">
        <v>36037.639086034033</v>
      </c>
      <c r="D6981" s="20">
        <v>36037.639086034033</v>
      </c>
      <c r="E6981" s="17">
        <v>32739.099920335502</v>
      </c>
    </row>
    <row r="6982" spans="2:5" x14ac:dyDescent="0.25">
      <c r="B6982" s="15">
        <v>6979</v>
      </c>
      <c r="C6982" s="20">
        <v>45623.359577368377</v>
      </c>
      <c r="D6982" s="20">
        <v>45623.359577368377</v>
      </c>
      <c r="E6982" s="17">
        <v>32843.038057449499</v>
      </c>
    </row>
    <row r="6983" spans="2:5" x14ac:dyDescent="0.25">
      <c r="B6983" s="15">
        <v>6980</v>
      </c>
      <c r="C6983" s="20">
        <v>26953.974673171637</v>
      </c>
      <c r="D6983" s="20">
        <v>26953.974673171637</v>
      </c>
      <c r="E6983" s="17">
        <v>20250.350012393024</v>
      </c>
    </row>
    <row r="6984" spans="2:5" x14ac:dyDescent="0.25">
      <c r="B6984" s="15">
        <v>6981</v>
      </c>
      <c r="C6984" s="20">
        <v>25526.702524591292</v>
      </c>
      <c r="D6984" s="20">
        <v>25526.702524591292</v>
      </c>
      <c r="E6984" s="17">
        <v>19895.428407656495</v>
      </c>
    </row>
    <row r="6985" spans="2:5" x14ac:dyDescent="0.25">
      <c r="B6985" s="15">
        <v>6982</v>
      </c>
      <c r="C6985" s="20">
        <v>45602.705013818028</v>
      </c>
      <c r="D6985" s="20">
        <v>45602.705013818028</v>
      </c>
      <c r="E6985" s="17">
        <v>20450.011194470026</v>
      </c>
    </row>
    <row r="6986" spans="2:5" x14ac:dyDescent="0.25">
      <c r="B6986" s="15">
        <v>6983</v>
      </c>
      <c r="C6986" s="20">
        <v>47503.848693084801</v>
      </c>
      <c r="D6986" s="20">
        <v>47503.848693084801</v>
      </c>
      <c r="E6986" s="17">
        <v>47654.967136969477</v>
      </c>
    </row>
    <row r="6987" spans="2:5" x14ac:dyDescent="0.25">
      <c r="B6987" s="15">
        <v>6984</v>
      </c>
      <c r="C6987" s="20">
        <v>40561.376182563356</v>
      </c>
      <c r="D6987" s="20">
        <v>40561.376182563356</v>
      </c>
      <c r="E6987" s="17">
        <v>29736.4381239578</v>
      </c>
    </row>
    <row r="6988" spans="2:5" x14ac:dyDescent="0.25">
      <c r="B6988" s="15">
        <v>6985</v>
      </c>
      <c r="C6988" s="20">
        <v>44040.423003832853</v>
      </c>
      <c r="D6988" s="20">
        <v>44040.423003832853</v>
      </c>
      <c r="E6988" s="17">
        <v>40616.368402619089</v>
      </c>
    </row>
    <row r="6989" spans="2:5" x14ac:dyDescent="0.25">
      <c r="B6989" s="15">
        <v>6986</v>
      </c>
      <c r="C6989" s="20">
        <v>48289.628677676214</v>
      </c>
      <c r="D6989" s="20">
        <v>48289.628677676214</v>
      </c>
      <c r="E6989" s="17">
        <v>92952.636990272003</v>
      </c>
    </row>
    <row r="6990" spans="2:5" x14ac:dyDescent="0.25">
      <c r="B6990" s="15">
        <v>6987</v>
      </c>
      <c r="C6990" s="20">
        <v>47640.869571029398</v>
      </c>
      <c r="D6990" s="20">
        <v>47640.869571029398</v>
      </c>
      <c r="E6990" s="17">
        <v>66731.827595662122</v>
      </c>
    </row>
    <row r="6991" spans="2:5" x14ac:dyDescent="0.25">
      <c r="B6991" s="15">
        <v>6988</v>
      </c>
      <c r="C6991" s="20">
        <v>42270.781168039903</v>
      </c>
      <c r="D6991" s="20">
        <v>42270.781168039903</v>
      </c>
      <c r="E6991" s="17">
        <v>23337.209934203005</v>
      </c>
    </row>
    <row r="6992" spans="2:5" x14ac:dyDescent="0.25">
      <c r="B6992" s="15">
        <v>6989</v>
      </c>
      <c r="C6992" s="20">
        <v>34093.053513031206</v>
      </c>
      <c r="D6992" s="20">
        <v>34093.053513031206</v>
      </c>
      <c r="E6992" s="17">
        <v>34869.499566515202</v>
      </c>
    </row>
    <row r="6993" spans="2:5" x14ac:dyDescent="0.25">
      <c r="B6993" s="15">
        <v>6990</v>
      </c>
      <c r="C6993" s="20">
        <v>33646.726360551977</v>
      </c>
      <c r="D6993" s="20">
        <v>33646.726360551977</v>
      </c>
      <c r="E6993" s="17">
        <v>30441.317075004168</v>
      </c>
    </row>
    <row r="6994" spans="2:5" x14ac:dyDescent="0.25">
      <c r="B6994" s="15">
        <v>6991</v>
      </c>
      <c r="C6994" s="20">
        <v>49011.462429144354</v>
      </c>
      <c r="D6994" s="20">
        <v>49011.462429144354</v>
      </c>
      <c r="E6994" s="17">
        <v>51715.842936230038</v>
      </c>
    </row>
    <row r="6995" spans="2:5" x14ac:dyDescent="0.25">
      <c r="B6995" s="15">
        <v>6992</v>
      </c>
      <c r="C6995" s="20">
        <v>60033.926261580018</v>
      </c>
      <c r="D6995" s="20">
        <v>60033.926261580018</v>
      </c>
      <c r="E6995" s="17">
        <v>30116.506561640163</v>
      </c>
    </row>
    <row r="6996" spans="2:5" x14ac:dyDescent="0.25">
      <c r="B6996" s="15">
        <v>6993</v>
      </c>
      <c r="C6996" s="20">
        <v>32632.525773503381</v>
      </c>
      <c r="D6996" s="20">
        <v>32632.525773503381</v>
      </c>
      <c r="E6996" s="17">
        <v>49919.765756059271</v>
      </c>
    </row>
    <row r="6997" spans="2:5" x14ac:dyDescent="0.25">
      <c r="B6997" s="15">
        <v>6994</v>
      </c>
      <c r="C6997" s="20">
        <v>41971.521282873</v>
      </c>
      <c r="D6997" s="20">
        <v>41971.521282873</v>
      </c>
      <c r="E6997" s="17">
        <v>82317.001916349007</v>
      </c>
    </row>
    <row r="6998" spans="2:5" x14ac:dyDescent="0.25">
      <c r="B6998" s="15">
        <v>6995</v>
      </c>
      <c r="C6998" s="20">
        <v>39077.022351471147</v>
      </c>
      <c r="D6998" s="20">
        <v>39077.022351471147</v>
      </c>
      <c r="E6998" s="17">
        <v>34488.030073258378</v>
      </c>
    </row>
    <row r="6999" spans="2:5" x14ac:dyDescent="0.25">
      <c r="B6999" s="15">
        <v>6996</v>
      </c>
      <c r="C6999" s="20">
        <v>48619.108121213212</v>
      </c>
      <c r="D6999" s="20">
        <v>48619.108121213212</v>
      </c>
      <c r="E6999" s="17">
        <v>41727.064849688169</v>
      </c>
    </row>
    <row r="7000" spans="2:5" x14ac:dyDescent="0.25">
      <c r="B7000" s="15">
        <v>6997</v>
      </c>
      <c r="C7000" s="20">
        <v>48720.716607831542</v>
      </c>
      <c r="D7000" s="20">
        <v>48720.716607831542</v>
      </c>
      <c r="E7000" s="17">
        <v>45919.274076361937</v>
      </c>
    </row>
    <row r="7001" spans="2:5" x14ac:dyDescent="0.25">
      <c r="B7001" s="15">
        <v>6998</v>
      </c>
      <c r="C7001" s="20">
        <v>28624.113038329979</v>
      </c>
      <c r="D7001" s="20">
        <v>28624.113038329979</v>
      </c>
      <c r="E7001" s="17">
        <v>26736.013919307527</v>
      </c>
    </row>
    <row r="7002" spans="2:5" x14ac:dyDescent="0.25">
      <c r="B7002" s="15">
        <v>6999</v>
      </c>
      <c r="C7002" s="20">
        <v>49768.135197478863</v>
      </c>
      <c r="D7002" s="20">
        <v>49768.135197478863</v>
      </c>
      <c r="E7002" s="17">
        <v>71913.146604659836</v>
      </c>
    </row>
    <row r="7003" spans="2:5" x14ac:dyDescent="0.25">
      <c r="B7003" s="15">
        <v>7000</v>
      </c>
      <c r="C7003" s="20">
        <v>40796.143904445111</v>
      </c>
      <c r="D7003" s="20">
        <v>40796.143904445111</v>
      </c>
      <c r="E7003" s="17">
        <v>26814.043281699702</v>
      </c>
    </row>
    <row r="7004" spans="2:5" x14ac:dyDescent="0.25">
      <c r="B7004" s="15">
        <v>7001</v>
      </c>
      <c r="C7004" s="20">
        <v>58897.659059882717</v>
      </c>
      <c r="D7004" s="20">
        <v>58897.659059882717</v>
      </c>
      <c r="E7004" s="17">
        <v>30997.045395969817</v>
      </c>
    </row>
    <row r="7005" spans="2:5" x14ac:dyDescent="0.25">
      <c r="B7005" s="15">
        <v>7002</v>
      </c>
      <c r="C7005" s="20">
        <v>40314.335412429653</v>
      </c>
      <c r="D7005" s="20">
        <v>40314.335412429653</v>
      </c>
      <c r="E7005" s="17">
        <v>26322.202287486354</v>
      </c>
    </row>
    <row r="7006" spans="2:5" x14ac:dyDescent="0.25">
      <c r="B7006" s="15">
        <v>7003</v>
      </c>
      <c r="C7006" s="20">
        <v>30048.136138033326</v>
      </c>
      <c r="D7006" s="20">
        <v>30048.136138033326</v>
      </c>
      <c r="E7006" s="17">
        <v>26448.171126622805</v>
      </c>
    </row>
    <row r="7007" spans="2:5" x14ac:dyDescent="0.25">
      <c r="B7007" s="15">
        <v>7004</v>
      </c>
      <c r="C7007" s="20">
        <v>35914.799330882503</v>
      </c>
      <c r="D7007" s="20">
        <v>35914.799330882503</v>
      </c>
      <c r="E7007" s="17">
        <v>25815.825897355055</v>
      </c>
    </row>
    <row r="7008" spans="2:5" x14ac:dyDescent="0.25">
      <c r="B7008" s="15">
        <v>7005</v>
      </c>
      <c r="C7008" s="20">
        <v>51654.351207468637</v>
      </c>
      <c r="D7008" s="20">
        <v>51654.351207468637</v>
      </c>
      <c r="E7008" s="17">
        <v>44003.14991328201</v>
      </c>
    </row>
    <row r="7009" spans="2:5" x14ac:dyDescent="0.25">
      <c r="B7009" s="15">
        <v>7006</v>
      </c>
      <c r="C7009" s="20">
        <v>46012.067625120006</v>
      </c>
      <c r="D7009" s="20">
        <v>46012.067625120006</v>
      </c>
      <c r="E7009" s="17">
        <v>29500.321209098696</v>
      </c>
    </row>
    <row r="7010" spans="2:5" x14ac:dyDescent="0.25">
      <c r="B7010" s="15">
        <v>7007</v>
      </c>
      <c r="C7010" s="20">
        <v>39347.323698899294</v>
      </c>
      <c r="D7010" s="20">
        <v>39347.323698899294</v>
      </c>
      <c r="E7010" s="17">
        <v>24800.831383882283</v>
      </c>
    </row>
    <row r="7011" spans="2:5" x14ac:dyDescent="0.25">
      <c r="B7011" s="15">
        <v>7008</v>
      </c>
      <c r="C7011" s="20">
        <v>45760.510870763836</v>
      </c>
      <c r="D7011" s="20">
        <v>45760.510870763836</v>
      </c>
      <c r="E7011" s="17">
        <v>62635.411587605216</v>
      </c>
    </row>
    <row r="7012" spans="2:5" x14ac:dyDescent="0.25">
      <c r="B7012" s="15">
        <v>7009</v>
      </c>
      <c r="C7012" s="20">
        <v>38405.851085813702</v>
      </c>
      <c r="D7012" s="20">
        <v>38405.851085813702</v>
      </c>
      <c r="E7012" s="17">
        <v>31880.766081488371</v>
      </c>
    </row>
    <row r="7013" spans="2:5" x14ac:dyDescent="0.25">
      <c r="B7013" s="15">
        <v>7010</v>
      </c>
      <c r="C7013" s="20">
        <v>39468.316438887581</v>
      </c>
      <c r="D7013" s="20">
        <v>39468.316438887581</v>
      </c>
      <c r="E7013" s="17">
        <v>42137.397653813125</v>
      </c>
    </row>
    <row r="7014" spans="2:5" x14ac:dyDescent="0.25">
      <c r="B7014" s="15">
        <v>7011</v>
      </c>
      <c r="C7014" s="20">
        <v>40117.749714283927</v>
      </c>
      <c r="D7014" s="20">
        <v>40117.749714283927</v>
      </c>
      <c r="E7014" s="17">
        <v>20226.834137460355</v>
      </c>
    </row>
    <row r="7015" spans="2:5" x14ac:dyDescent="0.25">
      <c r="B7015" s="15">
        <v>7012</v>
      </c>
      <c r="C7015" s="20">
        <v>36626.614479993397</v>
      </c>
      <c r="D7015" s="20">
        <v>36626.614479993397</v>
      </c>
      <c r="E7015" s="17">
        <v>74937.472680864157</v>
      </c>
    </row>
    <row r="7016" spans="2:5" x14ac:dyDescent="0.25">
      <c r="B7016" s="15">
        <v>7013</v>
      </c>
      <c r="C7016" s="20">
        <v>39167.682822443829</v>
      </c>
      <c r="D7016" s="20">
        <v>39167.682822443829</v>
      </c>
      <c r="E7016" s="17">
        <v>31746.077286136355</v>
      </c>
    </row>
    <row r="7017" spans="2:5" x14ac:dyDescent="0.25">
      <c r="B7017" s="15">
        <v>7014</v>
      </c>
      <c r="C7017" s="20">
        <v>39560.330838574882</v>
      </c>
      <c r="D7017" s="20">
        <v>39560.330838574882</v>
      </c>
      <c r="E7017" s="17">
        <v>34192.129898096704</v>
      </c>
    </row>
    <row r="7018" spans="2:5" x14ac:dyDescent="0.25">
      <c r="B7018" s="15">
        <v>7015</v>
      </c>
      <c r="C7018" s="20">
        <v>41034.903272696443</v>
      </c>
      <c r="D7018" s="20">
        <v>41034.903272696443</v>
      </c>
      <c r="E7018" s="17">
        <v>69674.817937998785</v>
      </c>
    </row>
    <row r="7019" spans="2:5" x14ac:dyDescent="0.25">
      <c r="B7019" s="15">
        <v>7016</v>
      </c>
      <c r="C7019" s="20">
        <v>41160.728251861983</v>
      </c>
      <c r="D7019" s="20">
        <v>41160.728251861983</v>
      </c>
      <c r="E7019" s="17">
        <v>25225.182047561215</v>
      </c>
    </row>
    <row r="7020" spans="2:5" x14ac:dyDescent="0.25">
      <c r="B7020" s="15">
        <v>7017</v>
      </c>
      <c r="C7020" s="20">
        <v>43344.558390120459</v>
      </c>
      <c r="D7020" s="20">
        <v>43344.558390120459</v>
      </c>
      <c r="E7020" s="17">
        <v>32389.959990544685</v>
      </c>
    </row>
    <row r="7021" spans="2:5" x14ac:dyDescent="0.25">
      <c r="B7021" s="15">
        <v>7018</v>
      </c>
      <c r="C7021" s="20">
        <v>50920.388220922323</v>
      </c>
      <c r="D7021" s="20">
        <v>50920.388220922323</v>
      </c>
      <c r="E7021" s="17">
        <v>31940.109422817433</v>
      </c>
    </row>
    <row r="7022" spans="2:5" x14ac:dyDescent="0.25">
      <c r="B7022" s="15">
        <v>7019</v>
      </c>
      <c r="C7022" s="20">
        <v>37811.587240613466</v>
      </c>
      <c r="D7022" s="20">
        <v>37811.587240613466</v>
      </c>
      <c r="E7022" s="17">
        <v>26698.526993612973</v>
      </c>
    </row>
    <row r="7023" spans="2:5" x14ac:dyDescent="0.25">
      <c r="B7023" s="15">
        <v>7020</v>
      </c>
      <c r="C7023" s="20">
        <v>32476.972017282224</v>
      </c>
      <c r="D7023" s="20">
        <v>32476.972017282224</v>
      </c>
      <c r="E7023" s="17">
        <v>20228.032249384232</v>
      </c>
    </row>
    <row r="7024" spans="2:5" x14ac:dyDescent="0.25">
      <c r="B7024" s="15">
        <v>7021</v>
      </c>
      <c r="C7024" s="20">
        <v>41422.777908837248</v>
      </c>
      <c r="D7024" s="20">
        <v>41422.777908837248</v>
      </c>
      <c r="E7024" s="17">
        <v>51032.253956494962</v>
      </c>
    </row>
    <row r="7025" spans="2:5" x14ac:dyDescent="0.25">
      <c r="B7025" s="15">
        <v>7022</v>
      </c>
      <c r="C7025" s="20">
        <v>34703.73733471756</v>
      </c>
      <c r="D7025" s="20">
        <v>34703.73733471756</v>
      </c>
      <c r="E7025" s="17">
        <v>39119.098349197557</v>
      </c>
    </row>
    <row r="7026" spans="2:5" x14ac:dyDescent="0.25">
      <c r="B7026" s="15">
        <v>7023</v>
      </c>
      <c r="C7026" s="20">
        <v>45085.206773674719</v>
      </c>
      <c r="D7026" s="20">
        <v>45085.206773674719</v>
      </c>
      <c r="E7026" s="17">
        <v>42464.693041831873</v>
      </c>
    </row>
    <row r="7027" spans="2:5" x14ac:dyDescent="0.25">
      <c r="B7027" s="15">
        <v>7024</v>
      </c>
      <c r="C7027" s="20">
        <v>37743.720736359668</v>
      </c>
      <c r="D7027" s="20">
        <v>37743.720736359668</v>
      </c>
      <c r="E7027" s="17">
        <v>29337.09763239454</v>
      </c>
    </row>
    <row r="7028" spans="2:5" x14ac:dyDescent="0.25">
      <c r="B7028" s="15">
        <v>7025</v>
      </c>
      <c r="C7028" s="20">
        <v>27762.847178696637</v>
      </c>
      <c r="D7028" s="20">
        <v>27762.847178696637</v>
      </c>
      <c r="E7028" s="17">
        <v>34330.114847396384</v>
      </c>
    </row>
    <row r="7029" spans="2:5" x14ac:dyDescent="0.25">
      <c r="B7029" s="15">
        <v>7026</v>
      </c>
      <c r="C7029" s="20">
        <v>51111.683126993405</v>
      </c>
      <c r="D7029" s="20">
        <v>51111.683126993405</v>
      </c>
      <c r="E7029" s="17">
        <v>32459.088574724839</v>
      </c>
    </row>
    <row r="7030" spans="2:5" x14ac:dyDescent="0.25">
      <c r="B7030" s="15">
        <v>7027</v>
      </c>
      <c r="C7030" s="20">
        <v>33845.30163676884</v>
      </c>
      <c r="D7030" s="20">
        <v>33845.30163676884</v>
      </c>
      <c r="E7030" s="17">
        <v>91651.567937401152</v>
      </c>
    </row>
    <row r="7031" spans="2:5" x14ac:dyDescent="0.25">
      <c r="B7031" s="15">
        <v>7028</v>
      </c>
      <c r="C7031" s="20">
        <v>33052.347859676127</v>
      </c>
      <c r="D7031" s="20">
        <v>33052.347859676127</v>
      </c>
      <c r="E7031" s="17">
        <v>23238.425377609048</v>
      </c>
    </row>
    <row r="7032" spans="2:5" x14ac:dyDescent="0.25">
      <c r="B7032" s="15">
        <v>7029</v>
      </c>
      <c r="C7032" s="20">
        <v>41829.230891035906</v>
      </c>
      <c r="D7032" s="20">
        <v>41829.230891035906</v>
      </c>
      <c r="E7032" s="17">
        <v>31594.470327042149</v>
      </c>
    </row>
    <row r="7033" spans="2:5" x14ac:dyDescent="0.25">
      <c r="B7033" s="15">
        <v>7030</v>
      </c>
      <c r="C7033" s="20">
        <v>49645.050297184527</v>
      </c>
      <c r="D7033" s="20">
        <v>49645.050297184527</v>
      </c>
      <c r="E7033" s="17">
        <v>76649.232503554784</v>
      </c>
    </row>
    <row r="7034" spans="2:5" x14ac:dyDescent="0.25">
      <c r="B7034" s="15">
        <v>7031</v>
      </c>
      <c r="C7034" s="20">
        <v>55332.099069728967</v>
      </c>
      <c r="D7034" s="20">
        <v>55332.099069728967</v>
      </c>
      <c r="E7034" s="17">
        <v>31523.258888075783</v>
      </c>
    </row>
    <row r="7035" spans="2:5" x14ac:dyDescent="0.25">
      <c r="B7035" s="15">
        <v>7032</v>
      </c>
      <c r="C7035" s="20">
        <v>45433.095266745717</v>
      </c>
      <c r="D7035" s="20">
        <v>45433.095266745717</v>
      </c>
      <c r="E7035" s="17">
        <v>27372.362418141045</v>
      </c>
    </row>
    <row r="7036" spans="2:5" x14ac:dyDescent="0.25">
      <c r="B7036" s="15">
        <v>7033</v>
      </c>
      <c r="C7036" s="20">
        <v>46645.41598515946</v>
      </c>
      <c r="D7036" s="20">
        <v>46645.41598515946</v>
      </c>
      <c r="E7036" s="17">
        <v>35390.649429694735</v>
      </c>
    </row>
    <row r="7037" spans="2:5" x14ac:dyDescent="0.25">
      <c r="B7037" s="15">
        <v>7034</v>
      </c>
      <c r="C7037" s="20">
        <v>41687.234603254976</v>
      </c>
      <c r="D7037" s="20">
        <v>41687.234603254976</v>
      </c>
      <c r="E7037" s="17">
        <v>73960.425308847465</v>
      </c>
    </row>
    <row r="7038" spans="2:5" x14ac:dyDescent="0.25">
      <c r="B7038" s="15">
        <v>7035</v>
      </c>
      <c r="C7038" s="20">
        <v>65179.317827606981</v>
      </c>
      <c r="D7038" s="20">
        <v>65179.317827606981</v>
      </c>
      <c r="E7038" s="17">
        <v>38402.569167931499</v>
      </c>
    </row>
    <row r="7039" spans="2:5" x14ac:dyDescent="0.25">
      <c r="B7039" s="15">
        <v>7036</v>
      </c>
      <c r="C7039" s="20">
        <v>43351.439607977081</v>
      </c>
      <c r="D7039" s="20">
        <v>43351.439607977081</v>
      </c>
      <c r="E7039" s="17">
        <v>33618.340011654029</v>
      </c>
    </row>
    <row r="7040" spans="2:5" x14ac:dyDescent="0.25">
      <c r="B7040" s="15">
        <v>7037</v>
      </c>
      <c r="C7040" s="20">
        <v>37862.617077722338</v>
      </c>
      <c r="D7040" s="20">
        <v>37862.617077722338</v>
      </c>
      <c r="E7040" s="17">
        <v>30212.77563303183</v>
      </c>
    </row>
    <row r="7041" spans="2:5" x14ac:dyDescent="0.25">
      <c r="B7041" s="15">
        <v>7038</v>
      </c>
      <c r="C7041" s="20">
        <v>39804.248007689625</v>
      </c>
      <c r="D7041" s="20">
        <v>39804.248007689625</v>
      </c>
      <c r="E7041" s="17">
        <v>32047.004383137657</v>
      </c>
    </row>
    <row r="7042" spans="2:5" x14ac:dyDescent="0.25">
      <c r="B7042" s="15">
        <v>7039</v>
      </c>
      <c r="C7042" s="20">
        <v>51701.941921140256</v>
      </c>
      <c r="D7042" s="20">
        <v>51701.941921140256</v>
      </c>
      <c r="E7042" s="17">
        <v>91098.020674463565</v>
      </c>
    </row>
    <row r="7043" spans="2:5" x14ac:dyDescent="0.25">
      <c r="B7043" s="15">
        <v>7040</v>
      </c>
      <c r="C7043" s="20">
        <v>35252.365365754966</v>
      </c>
      <c r="D7043" s="20">
        <v>35252.365365754966</v>
      </c>
      <c r="E7043" s="17">
        <v>63235.736546692016</v>
      </c>
    </row>
    <row r="7044" spans="2:5" x14ac:dyDescent="0.25">
      <c r="B7044" s="15">
        <v>7041</v>
      </c>
      <c r="C7044" s="20">
        <v>42208.048586754448</v>
      </c>
      <c r="D7044" s="20">
        <v>42208.048586754448</v>
      </c>
      <c r="E7044" s="17">
        <v>37551.402704710512</v>
      </c>
    </row>
    <row r="7045" spans="2:5" x14ac:dyDescent="0.25">
      <c r="B7045" s="15">
        <v>7042</v>
      </c>
      <c r="C7045" s="20">
        <v>41758.954564145693</v>
      </c>
      <c r="D7045" s="20">
        <v>41758.954564145693</v>
      </c>
      <c r="E7045" s="17">
        <v>54295.23706728682</v>
      </c>
    </row>
    <row r="7046" spans="2:5" x14ac:dyDescent="0.25">
      <c r="B7046" s="15">
        <v>7043</v>
      </c>
      <c r="C7046" s="20">
        <v>43432.61480661681</v>
      </c>
      <c r="D7046" s="20">
        <v>43432.61480661681</v>
      </c>
      <c r="E7046" s="17">
        <v>35203.427714758698</v>
      </c>
    </row>
    <row r="7047" spans="2:5" x14ac:dyDescent="0.25">
      <c r="B7047" s="15">
        <v>7044</v>
      </c>
      <c r="C7047" s="20">
        <v>39304.144659057376</v>
      </c>
      <c r="D7047" s="20">
        <v>39304.144659057376</v>
      </c>
      <c r="E7047" s="17">
        <v>38533.022232353236</v>
      </c>
    </row>
    <row r="7048" spans="2:5" x14ac:dyDescent="0.25">
      <c r="B7048" s="15">
        <v>7045</v>
      </c>
      <c r="C7048" s="20">
        <v>52296.903607406872</v>
      </c>
      <c r="D7048" s="20">
        <v>52296.903607406872</v>
      </c>
      <c r="E7048" s="17">
        <v>26820.477235647995</v>
      </c>
    </row>
    <row r="7049" spans="2:5" x14ac:dyDescent="0.25">
      <c r="B7049" s="15">
        <v>7046</v>
      </c>
      <c r="C7049" s="20">
        <v>46478.542019508001</v>
      </c>
      <c r="D7049" s="20">
        <v>46478.542019508001</v>
      </c>
      <c r="E7049" s="17">
        <v>47775.521736808871</v>
      </c>
    </row>
    <row r="7050" spans="2:5" x14ac:dyDescent="0.25">
      <c r="B7050" s="15">
        <v>7047</v>
      </c>
      <c r="C7050" s="20">
        <v>39233.428944142193</v>
      </c>
      <c r="D7050" s="20">
        <v>39233.428944142193</v>
      </c>
      <c r="E7050" s="17">
        <v>42429.497337234279</v>
      </c>
    </row>
    <row r="7051" spans="2:5" x14ac:dyDescent="0.25">
      <c r="B7051" s="15">
        <v>7048</v>
      </c>
      <c r="C7051" s="20">
        <v>35562.777395483245</v>
      </c>
      <c r="D7051" s="20">
        <v>35562.777395483245</v>
      </c>
      <c r="E7051" s="17">
        <v>22981.580791256547</v>
      </c>
    </row>
    <row r="7052" spans="2:5" x14ac:dyDescent="0.25">
      <c r="B7052" s="15">
        <v>7049</v>
      </c>
      <c r="C7052" s="20">
        <v>53604.161033436023</v>
      </c>
      <c r="D7052" s="20">
        <v>53604.161033436023</v>
      </c>
      <c r="E7052" s="17">
        <v>47117.595708484194</v>
      </c>
    </row>
    <row r="7053" spans="2:5" x14ac:dyDescent="0.25">
      <c r="B7053" s="15">
        <v>7050</v>
      </c>
      <c r="C7053" s="20">
        <v>47023.975348002874</v>
      </c>
      <c r="D7053" s="20">
        <v>47023.975348002874</v>
      </c>
      <c r="E7053" s="17">
        <v>31366.505277265784</v>
      </c>
    </row>
    <row r="7054" spans="2:5" x14ac:dyDescent="0.25">
      <c r="B7054" s="15">
        <v>7051</v>
      </c>
      <c r="C7054" s="20">
        <v>48315.429548579566</v>
      </c>
      <c r="D7054" s="20">
        <v>48315.429548579566</v>
      </c>
      <c r="E7054" s="17">
        <v>48583.474046726486</v>
      </c>
    </row>
    <row r="7055" spans="2:5" x14ac:dyDescent="0.25">
      <c r="B7055" s="15">
        <v>7052</v>
      </c>
      <c r="C7055" s="20">
        <v>36195.970544195603</v>
      </c>
      <c r="D7055" s="20">
        <v>36195.970544195603</v>
      </c>
      <c r="E7055" s="17">
        <v>59005.709584250122</v>
      </c>
    </row>
    <row r="7056" spans="2:5" x14ac:dyDescent="0.25">
      <c r="B7056" s="15">
        <v>7053</v>
      </c>
      <c r="C7056" s="20">
        <v>32713.42966424465</v>
      </c>
      <c r="D7056" s="20">
        <v>32713.42966424465</v>
      </c>
      <c r="E7056" s="17">
        <v>31553.554948306799</v>
      </c>
    </row>
    <row r="7057" spans="2:5" x14ac:dyDescent="0.25">
      <c r="B7057" s="15">
        <v>7054</v>
      </c>
      <c r="C7057" s="20">
        <v>31510.733276187977</v>
      </c>
      <c r="D7057" s="20">
        <v>31510.733276187977</v>
      </c>
      <c r="E7057" s="17">
        <v>29457.788981906091</v>
      </c>
    </row>
    <row r="7058" spans="2:5" x14ac:dyDescent="0.25">
      <c r="B7058" s="15">
        <v>7055</v>
      </c>
      <c r="C7058" s="20">
        <v>51255.158744766763</v>
      </c>
      <c r="D7058" s="20">
        <v>51255.158744766763</v>
      </c>
      <c r="E7058" s="17">
        <v>29365.578327779589</v>
      </c>
    </row>
    <row r="7059" spans="2:5" x14ac:dyDescent="0.25">
      <c r="B7059" s="15">
        <v>7056</v>
      </c>
      <c r="C7059" s="20">
        <v>28171.669462356291</v>
      </c>
      <c r="D7059" s="20">
        <v>28171.669462356291</v>
      </c>
      <c r="E7059" s="17">
        <v>21907.46304987148</v>
      </c>
    </row>
    <row r="7060" spans="2:5" x14ac:dyDescent="0.25">
      <c r="B7060" s="15">
        <v>7057</v>
      </c>
      <c r="C7060" s="20">
        <v>37225.143013068111</v>
      </c>
      <c r="D7060" s="20">
        <v>37225.143013068111</v>
      </c>
      <c r="E7060" s="17">
        <v>32173.848885246061</v>
      </c>
    </row>
    <row r="7061" spans="2:5" x14ac:dyDescent="0.25">
      <c r="B7061" s="15">
        <v>7058</v>
      </c>
      <c r="C7061" s="20">
        <v>46717.24036402331</v>
      </c>
      <c r="D7061" s="20">
        <v>46717.24036402331</v>
      </c>
      <c r="E7061" s="17">
        <v>40215.276343582256</v>
      </c>
    </row>
    <row r="7062" spans="2:5" x14ac:dyDescent="0.25">
      <c r="B7062" s="15">
        <v>7059</v>
      </c>
      <c r="C7062" s="20">
        <v>39885.322934168296</v>
      </c>
      <c r="D7062" s="20">
        <v>39885.322934168296</v>
      </c>
      <c r="E7062" s="17">
        <v>26309.542263078471</v>
      </c>
    </row>
    <row r="7063" spans="2:5" x14ac:dyDescent="0.25">
      <c r="B7063" s="15">
        <v>7060</v>
      </c>
      <c r="C7063" s="20">
        <v>45068.376769210568</v>
      </c>
      <c r="D7063" s="20">
        <v>45068.376769210568</v>
      </c>
      <c r="E7063" s="17">
        <v>42779.764626578843</v>
      </c>
    </row>
    <row r="7064" spans="2:5" x14ac:dyDescent="0.25">
      <c r="B7064" s="15">
        <v>7061</v>
      </c>
      <c r="C7064" s="20">
        <v>51562.268906962905</v>
      </c>
      <c r="D7064" s="20">
        <v>51562.268906962905</v>
      </c>
      <c r="E7064" s="17">
        <v>18407.312079627703</v>
      </c>
    </row>
    <row r="7065" spans="2:5" x14ac:dyDescent="0.25">
      <c r="B7065" s="15">
        <v>7062</v>
      </c>
      <c r="C7065" s="20">
        <v>28651.751490004797</v>
      </c>
      <c r="D7065" s="20">
        <v>28651.751490004797</v>
      </c>
      <c r="E7065" s="17">
        <v>47216.085374020236</v>
      </c>
    </row>
    <row r="7066" spans="2:5" x14ac:dyDescent="0.25">
      <c r="B7066" s="15">
        <v>7063</v>
      </c>
      <c r="C7066" s="20">
        <v>36395.022848833833</v>
      </c>
      <c r="D7066" s="20">
        <v>36395.022848833833</v>
      </c>
      <c r="E7066" s="17">
        <v>43643.732300615397</v>
      </c>
    </row>
    <row r="7067" spans="2:5" x14ac:dyDescent="0.25">
      <c r="B7067" s="15">
        <v>7064</v>
      </c>
      <c r="C7067" s="20">
        <v>50236.863530810348</v>
      </c>
      <c r="D7067" s="20">
        <v>50236.863530810348</v>
      </c>
      <c r="E7067" s="17">
        <v>25759.166757012066</v>
      </c>
    </row>
    <row r="7068" spans="2:5" x14ac:dyDescent="0.25">
      <c r="B7068" s="15">
        <v>7065</v>
      </c>
      <c r="C7068" s="20">
        <v>39142.384465700226</v>
      </c>
      <c r="D7068" s="20">
        <v>39142.384465700226</v>
      </c>
      <c r="E7068" s="17">
        <v>31704.108126149746</v>
      </c>
    </row>
    <row r="7069" spans="2:5" x14ac:dyDescent="0.25">
      <c r="B7069" s="15">
        <v>7066</v>
      </c>
      <c r="C7069" s="20">
        <v>44917.545174237937</v>
      </c>
      <c r="D7069" s="20">
        <v>44917.545174237937</v>
      </c>
      <c r="E7069" s="17">
        <v>23467.474120684605</v>
      </c>
    </row>
    <row r="7070" spans="2:5" x14ac:dyDescent="0.25">
      <c r="B7070" s="15">
        <v>7067</v>
      </c>
      <c r="C7070" s="20">
        <v>43845.976150593138</v>
      </c>
      <c r="D7070" s="20">
        <v>43845.976150593138</v>
      </c>
      <c r="E7070" s="17">
        <v>95930.133440357065</v>
      </c>
    </row>
    <row r="7071" spans="2:5" x14ac:dyDescent="0.25">
      <c r="B7071" s="15">
        <v>7068</v>
      </c>
      <c r="C7071" s="20">
        <v>39679.980154416036</v>
      </c>
      <c r="D7071" s="20">
        <v>39679.980154416036</v>
      </c>
      <c r="E7071" s="17">
        <v>25062.128624526704</v>
      </c>
    </row>
    <row r="7072" spans="2:5" x14ac:dyDescent="0.25">
      <c r="B7072" s="15">
        <v>7069</v>
      </c>
      <c r="C7072" s="20">
        <v>34295.048594734617</v>
      </c>
      <c r="D7072" s="20">
        <v>34295.048594734617</v>
      </c>
      <c r="E7072" s="17">
        <v>31071.590778254751</v>
      </c>
    </row>
    <row r="7073" spans="2:5" x14ac:dyDescent="0.25">
      <c r="B7073" s="15">
        <v>7070</v>
      </c>
      <c r="C7073" s="20">
        <v>38126.696143053035</v>
      </c>
      <c r="D7073" s="20">
        <v>38126.696143053035</v>
      </c>
      <c r="E7073" s="17">
        <v>30369.594363152544</v>
      </c>
    </row>
    <row r="7074" spans="2:5" x14ac:dyDescent="0.25">
      <c r="B7074" s="15">
        <v>7071</v>
      </c>
      <c r="C7074" s="20">
        <v>45507.442214018927</v>
      </c>
      <c r="D7074" s="20">
        <v>45507.442214018927</v>
      </c>
      <c r="E7074" s="17">
        <v>37459.411470120387</v>
      </c>
    </row>
    <row r="7075" spans="2:5" x14ac:dyDescent="0.25">
      <c r="B7075" s="15">
        <v>7072</v>
      </c>
      <c r="C7075" s="20">
        <v>44576.973524612411</v>
      </c>
      <c r="D7075" s="20">
        <v>44576.973524612411</v>
      </c>
      <c r="E7075" s="17">
        <v>22162.945051441486</v>
      </c>
    </row>
    <row r="7076" spans="2:5" x14ac:dyDescent="0.25">
      <c r="B7076" s="15">
        <v>7073</v>
      </c>
      <c r="C7076" s="20">
        <v>44939.71719696642</v>
      </c>
      <c r="D7076" s="20">
        <v>44939.71719696642</v>
      </c>
      <c r="E7076" s="17">
        <v>67232.675866857404</v>
      </c>
    </row>
    <row r="7077" spans="2:5" x14ac:dyDescent="0.25">
      <c r="B7077" s="15">
        <v>7074</v>
      </c>
      <c r="C7077" s="20">
        <v>40478.233716344774</v>
      </c>
      <c r="D7077" s="20">
        <v>40478.233716344774</v>
      </c>
      <c r="E7077" s="17">
        <v>87618.150247931539</v>
      </c>
    </row>
    <row r="7078" spans="2:5" x14ac:dyDescent="0.25">
      <c r="B7078" s="15">
        <v>7075</v>
      </c>
      <c r="C7078" s="20">
        <v>32127.261644696355</v>
      </c>
      <c r="D7078" s="20">
        <v>32127.261644696355</v>
      </c>
      <c r="E7078" s="17">
        <v>18560.309316441359</v>
      </c>
    </row>
    <row r="7079" spans="2:5" x14ac:dyDescent="0.25">
      <c r="B7079" s="15">
        <v>7076</v>
      </c>
      <c r="C7079" s="20">
        <v>23501.887260846135</v>
      </c>
      <c r="D7079" s="20">
        <v>23501.887260846135</v>
      </c>
      <c r="E7079" s="17">
        <v>25074.70154240499</v>
      </c>
    </row>
    <row r="7080" spans="2:5" x14ac:dyDescent="0.25">
      <c r="B7080" s="15">
        <v>7077</v>
      </c>
      <c r="C7080" s="20">
        <v>34320.390472673193</v>
      </c>
      <c r="D7080" s="20">
        <v>34320.390472673193</v>
      </c>
      <c r="E7080" s="17">
        <v>45277.471915489376</v>
      </c>
    </row>
    <row r="7081" spans="2:5" x14ac:dyDescent="0.25">
      <c r="B7081" s="15">
        <v>7078</v>
      </c>
      <c r="C7081" s="20">
        <v>34853.721480691544</v>
      </c>
      <c r="D7081" s="20">
        <v>34853.721480691544</v>
      </c>
      <c r="E7081" s="17">
        <v>34306.137072686332</v>
      </c>
    </row>
    <row r="7082" spans="2:5" x14ac:dyDescent="0.25">
      <c r="B7082" s="15">
        <v>7079</v>
      </c>
      <c r="C7082" s="20">
        <v>27999.671524599442</v>
      </c>
      <c r="D7082" s="20">
        <v>27999.671524599442</v>
      </c>
      <c r="E7082" s="17">
        <v>39382.196241821577</v>
      </c>
    </row>
    <row r="7083" spans="2:5" x14ac:dyDescent="0.25">
      <c r="B7083" s="15">
        <v>7080</v>
      </c>
      <c r="C7083" s="20">
        <v>40021.008285445867</v>
      </c>
      <c r="D7083" s="20">
        <v>40021.008285445867</v>
      </c>
      <c r="E7083" s="17">
        <v>30324.003656803092</v>
      </c>
    </row>
    <row r="7084" spans="2:5" x14ac:dyDescent="0.25">
      <c r="B7084" s="15">
        <v>7081</v>
      </c>
      <c r="C7084" s="20">
        <v>38223.278390585481</v>
      </c>
      <c r="D7084" s="20">
        <v>38223.278390585481</v>
      </c>
      <c r="E7084" s="17">
        <v>32119.9386568831</v>
      </c>
    </row>
    <row r="7085" spans="2:5" x14ac:dyDescent="0.25">
      <c r="B7085" s="15">
        <v>7082</v>
      </c>
      <c r="C7085" s="20">
        <v>28976.261876810739</v>
      </c>
      <c r="D7085" s="20">
        <v>28976.261876810739</v>
      </c>
      <c r="E7085" s="17">
        <v>68960.34160631831</v>
      </c>
    </row>
    <row r="7086" spans="2:5" x14ac:dyDescent="0.25">
      <c r="B7086" s="15">
        <v>7083</v>
      </c>
      <c r="C7086" s="20">
        <v>35029.462671785106</v>
      </c>
      <c r="D7086" s="20">
        <v>35029.462671785106</v>
      </c>
      <c r="E7086" s="17">
        <v>28924.956859894275</v>
      </c>
    </row>
    <row r="7087" spans="2:5" x14ac:dyDescent="0.25">
      <c r="B7087" s="15">
        <v>7084</v>
      </c>
      <c r="C7087" s="20">
        <v>42757.865894380135</v>
      </c>
      <c r="D7087" s="20">
        <v>42757.865894380135</v>
      </c>
      <c r="E7087" s="17">
        <v>48849.190080998807</v>
      </c>
    </row>
    <row r="7088" spans="2:5" x14ac:dyDescent="0.25">
      <c r="B7088" s="15">
        <v>7085</v>
      </c>
      <c r="C7088" s="20">
        <v>46949.569817163392</v>
      </c>
      <c r="D7088" s="20">
        <v>46949.569817163392</v>
      </c>
      <c r="E7088" s="17">
        <v>39148.926405249404</v>
      </c>
    </row>
    <row r="7089" spans="2:5" x14ac:dyDescent="0.25">
      <c r="B7089" s="15">
        <v>7086</v>
      </c>
      <c r="C7089" s="20">
        <v>45665.758153515679</v>
      </c>
      <c r="D7089" s="20">
        <v>45665.758153515679</v>
      </c>
      <c r="E7089" s="17">
        <v>36738.537845741121</v>
      </c>
    </row>
    <row r="7090" spans="2:5" x14ac:dyDescent="0.25">
      <c r="B7090" s="15">
        <v>7087</v>
      </c>
      <c r="C7090" s="20">
        <v>41195.817231460824</v>
      </c>
      <c r="D7090" s="20">
        <v>41195.817231460824</v>
      </c>
      <c r="E7090" s="17">
        <v>63312.797559631195</v>
      </c>
    </row>
    <row r="7091" spans="2:5" x14ac:dyDescent="0.25">
      <c r="B7091" s="15">
        <v>7088</v>
      </c>
      <c r="C7091" s="20">
        <v>44294.251750147989</v>
      </c>
      <c r="D7091" s="20">
        <v>44294.251750147989</v>
      </c>
      <c r="E7091" s="17">
        <v>28735.05566624787</v>
      </c>
    </row>
    <row r="7092" spans="2:5" x14ac:dyDescent="0.25">
      <c r="B7092" s="15">
        <v>7089</v>
      </c>
      <c r="C7092" s="20">
        <v>39512.495042466209</v>
      </c>
      <c r="D7092" s="20">
        <v>39512.495042466209</v>
      </c>
      <c r="E7092" s="17">
        <v>44620.13542093047</v>
      </c>
    </row>
    <row r="7093" spans="2:5" x14ac:dyDescent="0.25">
      <c r="B7093" s="15">
        <v>7090</v>
      </c>
      <c r="C7093" s="20">
        <v>36442.651813297314</v>
      </c>
      <c r="D7093" s="20">
        <v>36442.651813297314</v>
      </c>
      <c r="E7093" s="17">
        <v>113603.28734618552</v>
      </c>
    </row>
    <row r="7094" spans="2:5" x14ac:dyDescent="0.25">
      <c r="B7094" s="15">
        <v>7091</v>
      </c>
      <c r="C7094" s="20">
        <v>60751.726071886143</v>
      </c>
      <c r="D7094" s="20">
        <v>60751.726071886143</v>
      </c>
      <c r="E7094" s="17">
        <v>30050.409409432999</v>
      </c>
    </row>
    <row r="7095" spans="2:5" x14ac:dyDescent="0.25">
      <c r="B7095" s="15">
        <v>7092</v>
      </c>
      <c r="C7095" s="20">
        <v>49470.286424767532</v>
      </c>
      <c r="D7095" s="20">
        <v>49470.286424767532</v>
      </c>
      <c r="E7095" s="17">
        <v>83622.682680296362</v>
      </c>
    </row>
    <row r="7096" spans="2:5" x14ac:dyDescent="0.25">
      <c r="B7096" s="15">
        <v>7093</v>
      </c>
      <c r="C7096" s="20">
        <v>44725.074318264764</v>
      </c>
      <c r="D7096" s="20">
        <v>44725.074318264764</v>
      </c>
      <c r="E7096" s="17">
        <v>25941.107879826181</v>
      </c>
    </row>
    <row r="7097" spans="2:5" x14ac:dyDescent="0.25">
      <c r="B7097" s="15">
        <v>7094</v>
      </c>
      <c r="C7097" s="20">
        <v>40644.333523810943</v>
      </c>
      <c r="D7097" s="20">
        <v>40644.333523810943</v>
      </c>
      <c r="E7097" s="17">
        <v>28644.672753679821</v>
      </c>
    </row>
    <row r="7098" spans="2:5" x14ac:dyDescent="0.25">
      <c r="B7098" s="15">
        <v>7095</v>
      </c>
      <c r="C7098" s="20">
        <v>40518.200371384024</v>
      </c>
      <c r="D7098" s="20">
        <v>40518.200371384024</v>
      </c>
      <c r="E7098" s="17">
        <v>77068.829170974539</v>
      </c>
    </row>
    <row r="7099" spans="2:5" x14ac:dyDescent="0.25">
      <c r="B7099" s="15">
        <v>7096</v>
      </c>
      <c r="C7099" s="20">
        <v>42499.233088073488</v>
      </c>
      <c r="D7099" s="20">
        <v>42499.233088073488</v>
      </c>
      <c r="E7099" s="17">
        <v>20255.691705556881</v>
      </c>
    </row>
    <row r="7100" spans="2:5" x14ac:dyDescent="0.25">
      <c r="B7100" s="15">
        <v>7097</v>
      </c>
      <c r="C7100" s="20">
        <v>30733.244782399492</v>
      </c>
      <c r="D7100" s="20">
        <v>30733.244782399492</v>
      </c>
      <c r="E7100" s="17">
        <v>61067.57569008119</v>
      </c>
    </row>
    <row r="7101" spans="2:5" x14ac:dyDescent="0.25">
      <c r="B7101" s="15">
        <v>7098</v>
      </c>
      <c r="C7101" s="20">
        <v>40064.920929637017</v>
      </c>
      <c r="D7101" s="20">
        <v>40064.920929637017</v>
      </c>
      <c r="E7101" s="17">
        <v>53275.868006621837</v>
      </c>
    </row>
    <row r="7102" spans="2:5" x14ac:dyDescent="0.25">
      <c r="B7102" s="15">
        <v>7099</v>
      </c>
      <c r="C7102" s="20">
        <v>40173.069149908784</v>
      </c>
      <c r="D7102" s="20">
        <v>40173.069149908784</v>
      </c>
      <c r="E7102" s="17">
        <v>30949.374456509711</v>
      </c>
    </row>
    <row r="7103" spans="2:5" x14ac:dyDescent="0.25">
      <c r="B7103" s="15">
        <v>7100</v>
      </c>
      <c r="C7103" s="20">
        <v>41570.75470568896</v>
      </c>
      <c r="D7103" s="20">
        <v>41570.75470568896</v>
      </c>
      <c r="E7103" s="17">
        <v>24224.983910542767</v>
      </c>
    </row>
    <row r="7104" spans="2:5" x14ac:dyDescent="0.25">
      <c r="B7104" s="15">
        <v>7101</v>
      </c>
      <c r="C7104" s="20">
        <v>47401.562255365512</v>
      </c>
      <c r="D7104" s="20">
        <v>47401.562255365512</v>
      </c>
      <c r="E7104" s="17">
        <v>34007.515007681439</v>
      </c>
    </row>
    <row r="7105" spans="2:5" x14ac:dyDescent="0.25">
      <c r="B7105" s="15">
        <v>7102</v>
      </c>
      <c r="C7105" s="20">
        <v>43776.153802851986</v>
      </c>
      <c r="D7105" s="20">
        <v>43776.153802851986</v>
      </c>
      <c r="E7105" s="17">
        <v>47521.801159224939</v>
      </c>
    </row>
    <row r="7106" spans="2:5" x14ac:dyDescent="0.25">
      <c r="B7106" s="15">
        <v>7103</v>
      </c>
      <c r="C7106" s="20">
        <v>50510.078150449735</v>
      </c>
      <c r="D7106" s="20">
        <v>50510.078150449735</v>
      </c>
      <c r="E7106" s="17">
        <v>92891.849969548988</v>
      </c>
    </row>
    <row r="7107" spans="2:5" x14ac:dyDescent="0.25">
      <c r="B7107" s="15">
        <v>7104</v>
      </c>
      <c r="C7107" s="20">
        <v>48448.717577654425</v>
      </c>
      <c r="D7107" s="20">
        <v>48448.717577654425</v>
      </c>
      <c r="E7107" s="17">
        <v>49048.96944467396</v>
      </c>
    </row>
    <row r="7108" spans="2:5" x14ac:dyDescent="0.25">
      <c r="B7108" s="15">
        <v>7105</v>
      </c>
      <c r="C7108" s="20">
        <v>43719.182343054053</v>
      </c>
      <c r="D7108" s="20">
        <v>43719.182343054053</v>
      </c>
      <c r="E7108" s="17">
        <v>37833.339790039492</v>
      </c>
    </row>
    <row r="7109" spans="2:5" x14ac:dyDescent="0.25">
      <c r="B7109" s="15">
        <v>7106</v>
      </c>
      <c r="C7109" s="20">
        <v>54265.065399627441</v>
      </c>
      <c r="D7109" s="20">
        <v>54265.065399627441</v>
      </c>
      <c r="E7109" s="17">
        <v>32189.28866970522</v>
      </c>
    </row>
    <row r="7110" spans="2:5" x14ac:dyDescent="0.25">
      <c r="B7110" s="15">
        <v>7107</v>
      </c>
      <c r="C7110" s="20">
        <v>37886.081892746908</v>
      </c>
      <c r="D7110" s="20">
        <v>37886.081892746908</v>
      </c>
      <c r="E7110" s="17">
        <v>44832.482806324064</v>
      </c>
    </row>
    <row r="7111" spans="2:5" x14ac:dyDescent="0.25">
      <c r="B7111" s="15">
        <v>7108</v>
      </c>
      <c r="C7111" s="20">
        <v>41695.113922631688</v>
      </c>
      <c r="D7111" s="20">
        <v>41695.113922631688</v>
      </c>
      <c r="E7111" s="17">
        <v>32063.768448228253</v>
      </c>
    </row>
    <row r="7112" spans="2:5" x14ac:dyDescent="0.25">
      <c r="B7112" s="15">
        <v>7109</v>
      </c>
      <c r="C7112" s="20">
        <v>23709.003712600759</v>
      </c>
      <c r="D7112" s="20">
        <v>23709.003712600759</v>
      </c>
      <c r="E7112" s="17">
        <v>63473.932640512001</v>
      </c>
    </row>
    <row r="7113" spans="2:5" x14ac:dyDescent="0.25">
      <c r="B7113" s="15">
        <v>7110</v>
      </c>
      <c r="C7113" s="20">
        <v>26417.353975882696</v>
      </c>
      <c r="D7113" s="20">
        <v>26417.353975882696</v>
      </c>
      <c r="E7113" s="17">
        <v>30194.040356425307</v>
      </c>
    </row>
    <row r="7114" spans="2:5" x14ac:dyDescent="0.25">
      <c r="B7114" s="15">
        <v>7111</v>
      </c>
      <c r="C7114" s="20">
        <v>33940.214886469024</v>
      </c>
      <c r="D7114" s="20">
        <v>33940.214886469024</v>
      </c>
      <c r="E7114" s="17">
        <v>60489.017711610722</v>
      </c>
    </row>
    <row r="7115" spans="2:5" x14ac:dyDescent="0.25">
      <c r="B7115" s="15">
        <v>7112</v>
      </c>
      <c r="C7115" s="20">
        <v>39367.825488762646</v>
      </c>
      <c r="D7115" s="20">
        <v>39367.825488762646</v>
      </c>
      <c r="E7115" s="17">
        <v>22852.710794621893</v>
      </c>
    </row>
    <row r="7116" spans="2:5" x14ac:dyDescent="0.25">
      <c r="B7116" s="15">
        <v>7113</v>
      </c>
      <c r="C7116" s="20">
        <v>40199.086425934016</v>
      </c>
      <c r="D7116" s="20">
        <v>40199.086425934016</v>
      </c>
      <c r="E7116" s="17">
        <v>38179.528850713039</v>
      </c>
    </row>
    <row r="7117" spans="2:5" x14ac:dyDescent="0.25">
      <c r="B7117" s="15">
        <v>7114</v>
      </c>
      <c r="C7117" s="20">
        <v>35810.131826278608</v>
      </c>
      <c r="D7117" s="20">
        <v>35810.131826278608</v>
      </c>
      <c r="E7117" s="17">
        <v>27291.147315929196</v>
      </c>
    </row>
    <row r="7118" spans="2:5" x14ac:dyDescent="0.25">
      <c r="B7118" s="15">
        <v>7115</v>
      </c>
      <c r="C7118" s="20">
        <v>42355.79476152904</v>
      </c>
      <c r="D7118" s="20">
        <v>42355.79476152904</v>
      </c>
      <c r="E7118" s="17">
        <v>39409.528872206894</v>
      </c>
    </row>
    <row r="7119" spans="2:5" x14ac:dyDescent="0.25">
      <c r="B7119" s="15">
        <v>7116</v>
      </c>
      <c r="C7119" s="20">
        <v>45118.110410976704</v>
      </c>
      <c r="D7119" s="20">
        <v>45118.110410976704</v>
      </c>
      <c r="E7119" s="17">
        <v>27595.163848722226</v>
      </c>
    </row>
    <row r="7120" spans="2:5" x14ac:dyDescent="0.25">
      <c r="B7120" s="15">
        <v>7117</v>
      </c>
      <c r="C7120" s="20">
        <v>38810.240105688332</v>
      </c>
      <c r="D7120" s="20">
        <v>38810.240105688332</v>
      </c>
      <c r="E7120" s="17">
        <v>22420.605271074779</v>
      </c>
    </row>
    <row r="7121" spans="2:5" x14ac:dyDescent="0.25">
      <c r="B7121" s="15">
        <v>7118</v>
      </c>
      <c r="C7121" s="20">
        <v>39975.940082058318</v>
      </c>
      <c r="D7121" s="20">
        <v>39975.940082058318</v>
      </c>
      <c r="E7121" s="17">
        <v>31655.893722776505</v>
      </c>
    </row>
    <row r="7122" spans="2:5" x14ac:dyDescent="0.25">
      <c r="B7122" s="15">
        <v>7119</v>
      </c>
      <c r="C7122" s="20">
        <v>47983.551559203544</v>
      </c>
      <c r="D7122" s="20">
        <v>47983.551559203544</v>
      </c>
      <c r="E7122" s="17">
        <v>81719.638822934066</v>
      </c>
    </row>
    <row r="7123" spans="2:5" x14ac:dyDescent="0.25">
      <c r="B7123" s="15">
        <v>7120</v>
      </c>
      <c r="C7123" s="20">
        <v>33245.224480142198</v>
      </c>
      <c r="D7123" s="20">
        <v>33245.224480142198</v>
      </c>
      <c r="E7123" s="17">
        <v>33834.065517000563</v>
      </c>
    </row>
    <row r="7124" spans="2:5" x14ac:dyDescent="0.25">
      <c r="B7124" s="15">
        <v>7121</v>
      </c>
      <c r="C7124" s="20">
        <v>40658.247463246451</v>
      </c>
      <c r="D7124" s="20">
        <v>40658.247463246451</v>
      </c>
      <c r="E7124" s="17">
        <v>40681.61594115867</v>
      </c>
    </row>
    <row r="7125" spans="2:5" x14ac:dyDescent="0.25">
      <c r="B7125" s="15">
        <v>7122</v>
      </c>
      <c r="C7125" s="20">
        <v>52097.320593729084</v>
      </c>
      <c r="D7125" s="20">
        <v>52097.320593729084</v>
      </c>
      <c r="E7125" s="17">
        <v>35872.317101422879</v>
      </c>
    </row>
    <row r="7126" spans="2:5" x14ac:dyDescent="0.25">
      <c r="B7126" s="15">
        <v>7123</v>
      </c>
      <c r="C7126" s="20">
        <v>26960.26868076521</v>
      </c>
      <c r="D7126" s="20">
        <v>26960.26868076521</v>
      </c>
      <c r="E7126" s="17">
        <v>31536.66739003986</v>
      </c>
    </row>
    <row r="7127" spans="2:5" x14ac:dyDescent="0.25">
      <c r="B7127" s="15">
        <v>7124</v>
      </c>
      <c r="C7127" s="20">
        <v>32411.963815395007</v>
      </c>
      <c r="D7127" s="20">
        <v>32411.963815395007</v>
      </c>
      <c r="E7127" s="17">
        <v>36652.181951322338</v>
      </c>
    </row>
    <row r="7128" spans="2:5" x14ac:dyDescent="0.25">
      <c r="B7128" s="15">
        <v>7125</v>
      </c>
      <c r="C7128" s="20">
        <v>38061.4245472611</v>
      </c>
      <c r="D7128" s="20">
        <v>38061.4245472611</v>
      </c>
      <c r="E7128" s="17">
        <v>30426.43505766962</v>
      </c>
    </row>
    <row r="7129" spans="2:5" x14ac:dyDescent="0.25">
      <c r="B7129" s="15">
        <v>7126</v>
      </c>
      <c r="C7129" s="20">
        <v>33270.221563061888</v>
      </c>
      <c r="D7129" s="20">
        <v>33270.221563061888</v>
      </c>
      <c r="E7129" s="17">
        <v>40608.460201613656</v>
      </c>
    </row>
    <row r="7130" spans="2:5" x14ac:dyDescent="0.25">
      <c r="B7130" s="15">
        <v>7127</v>
      </c>
      <c r="C7130" s="20">
        <v>44819.785837317475</v>
      </c>
      <c r="D7130" s="20">
        <v>44819.785837317475</v>
      </c>
      <c r="E7130" s="17">
        <v>48187.26935712088</v>
      </c>
    </row>
    <row r="7131" spans="2:5" x14ac:dyDescent="0.25">
      <c r="B7131" s="15">
        <v>7128</v>
      </c>
      <c r="C7131" s="20">
        <v>37893.881812049927</v>
      </c>
      <c r="D7131" s="20">
        <v>37893.881812049927</v>
      </c>
      <c r="E7131" s="17">
        <v>78667.030401835713</v>
      </c>
    </row>
    <row r="7132" spans="2:5" x14ac:dyDescent="0.25">
      <c r="B7132" s="15">
        <v>7129</v>
      </c>
      <c r="C7132" s="20">
        <v>45387.217488803399</v>
      </c>
      <c r="D7132" s="20">
        <v>45387.217488803399</v>
      </c>
      <c r="E7132" s="17">
        <v>30518.412190566545</v>
      </c>
    </row>
    <row r="7133" spans="2:5" x14ac:dyDescent="0.25">
      <c r="B7133" s="15">
        <v>7130</v>
      </c>
      <c r="C7133" s="20">
        <v>39887.941378665608</v>
      </c>
      <c r="D7133" s="20">
        <v>39887.941378665608</v>
      </c>
      <c r="E7133" s="17">
        <v>38585.527524302073</v>
      </c>
    </row>
    <row r="7134" spans="2:5" x14ac:dyDescent="0.25">
      <c r="B7134" s="15">
        <v>7131</v>
      </c>
      <c r="C7134" s="20">
        <v>36584.850674547015</v>
      </c>
      <c r="D7134" s="20">
        <v>36584.850674547015</v>
      </c>
      <c r="E7134" s="17">
        <v>24563.398388636189</v>
      </c>
    </row>
    <row r="7135" spans="2:5" x14ac:dyDescent="0.25">
      <c r="B7135" s="15">
        <v>7132</v>
      </c>
      <c r="C7135" s="20">
        <v>26455.201392750583</v>
      </c>
      <c r="D7135" s="20">
        <v>26455.201392750583</v>
      </c>
      <c r="E7135" s="17">
        <v>31107.04110319358</v>
      </c>
    </row>
    <row r="7136" spans="2:5" x14ac:dyDescent="0.25">
      <c r="B7136" s="15">
        <v>7133</v>
      </c>
      <c r="C7136" s="20">
        <v>34193.614140048958</v>
      </c>
      <c r="D7136" s="20">
        <v>34193.614140048958</v>
      </c>
      <c r="E7136" s="17">
        <v>71103.508320740802</v>
      </c>
    </row>
    <row r="7137" spans="2:5" x14ac:dyDescent="0.25">
      <c r="B7137" s="15">
        <v>7134</v>
      </c>
      <c r="C7137" s="20">
        <v>44945.740986381672</v>
      </c>
      <c r="D7137" s="20">
        <v>44945.740986381672</v>
      </c>
      <c r="E7137" s="17">
        <v>31993.434540116581</v>
      </c>
    </row>
    <row r="7138" spans="2:5" x14ac:dyDescent="0.25">
      <c r="B7138" s="15">
        <v>7135</v>
      </c>
      <c r="C7138" s="20">
        <v>42913.685642300057</v>
      </c>
      <c r="D7138" s="20">
        <v>42913.685642300057</v>
      </c>
      <c r="E7138" s="17">
        <v>21348.72429378434</v>
      </c>
    </row>
    <row r="7139" spans="2:5" x14ac:dyDescent="0.25">
      <c r="B7139" s="15">
        <v>7136</v>
      </c>
      <c r="C7139" s="20">
        <v>39403.75467295602</v>
      </c>
      <c r="D7139" s="20">
        <v>39403.75467295602</v>
      </c>
      <c r="E7139" s="17">
        <v>24232.267231005902</v>
      </c>
    </row>
    <row r="7140" spans="2:5" x14ac:dyDescent="0.25">
      <c r="B7140" s="15">
        <v>7137</v>
      </c>
      <c r="C7140" s="20">
        <v>53275.764316558532</v>
      </c>
      <c r="D7140" s="20">
        <v>53275.764316558532</v>
      </c>
      <c r="E7140" s="17">
        <v>87208.16768767187</v>
      </c>
    </row>
    <row r="7141" spans="2:5" x14ac:dyDescent="0.25">
      <c r="B7141" s="15">
        <v>7138</v>
      </c>
      <c r="C7141" s="20">
        <v>35647.501682229391</v>
      </c>
      <c r="D7141" s="20">
        <v>35647.501682229391</v>
      </c>
      <c r="E7141" s="17">
        <v>19418.456589462578</v>
      </c>
    </row>
    <row r="7142" spans="2:5" x14ac:dyDescent="0.25">
      <c r="B7142" s="15">
        <v>7139</v>
      </c>
      <c r="C7142" s="20">
        <v>34310.048170056041</v>
      </c>
      <c r="D7142" s="20">
        <v>34310.048170056041</v>
      </c>
      <c r="E7142" s="17">
        <v>42816.126228899964</v>
      </c>
    </row>
    <row r="7143" spans="2:5" x14ac:dyDescent="0.25">
      <c r="B7143" s="15">
        <v>7140</v>
      </c>
      <c r="C7143" s="20">
        <v>37458.012390164535</v>
      </c>
      <c r="D7143" s="20">
        <v>37458.012390164535</v>
      </c>
      <c r="E7143" s="17">
        <v>18347.373793941966</v>
      </c>
    </row>
    <row r="7144" spans="2:5" x14ac:dyDescent="0.25">
      <c r="B7144" s="15">
        <v>7141</v>
      </c>
      <c r="C7144" s="20">
        <v>49222.69134077608</v>
      </c>
      <c r="D7144" s="20">
        <v>49222.69134077608</v>
      </c>
      <c r="E7144" s="17">
        <v>21805.657787783301</v>
      </c>
    </row>
    <row r="7145" spans="2:5" x14ac:dyDescent="0.25">
      <c r="B7145" s="15">
        <v>7142</v>
      </c>
      <c r="C7145" s="20">
        <v>26180.11702297231</v>
      </c>
      <c r="D7145" s="20">
        <v>26180.11702297231</v>
      </c>
      <c r="E7145" s="17">
        <v>31600.733206778317</v>
      </c>
    </row>
    <row r="7146" spans="2:5" x14ac:dyDescent="0.25">
      <c r="B7146" s="15">
        <v>7143</v>
      </c>
      <c r="C7146" s="20">
        <v>29683.586022324682</v>
      </c>
      <c r="D7146" s="20">
        <v>29683.586022324682</v>
      </c>
      <c r="E7146" s="17">
        <v>22678.597927994339</v>
      </c>
    </row>
    <row r="7147" spans="2:5" x14ac:dyDescent="0.25">
      <c r="B7147" s="15">
        <v>7144</v>
      </c>
      <c r="C7147" s="20">
        <v>55325.873749333798</v>
      </c>
      <c r="D7147" s="20">
        <v>55325.873749333798</v>
      </c>
      <c r="E7147" s="17">
        <v>56714.707344764625</v>
      </c>
    </row>
    <row r="7148" spans="2:5" x14ac:dyDescent="0.25">
      <c r="B7148" s="15">
        <v>7145</v>
      </c>
      <c r="C7148" s="20">
        <v>27994.787097246004</v>
      </c>
      <c r="D7148" s="20">
        <v>27994.787097246004</v>
      </c>
      <c r="E7148" s="17">
        <v>34461.498914726544</v>
      </c>
    </row>
    <row r="7149" spans="2:5" x14ac:dyDescent="0.25">
      <c r="B7149" s="15">
        <v>7146</v>
      </c>
      <c r="C7149" s="20">
        <v>30260.226152058258</v>
      </c>
      <c r="D7149" s="20">
        <v>30260.226152058258</v>
      </c>
      <c r="E7149" s="17">
        <v>56248.259943574536</v>
      </c>
    </row>
    <row r="7150" spans="2:5" x14ac:dyDescent="0.25">
      <c r="B7150" s="15">
        <v>7147</v>
      </c>
      <c r="C7150" s="20">
        <v>31812.703116644221</v>
      </c>
      <c r="D7150" s="20">
        <v>31812.703116644221</v>
      </c>
      <c r="E7150" s="17">
        <v>34437.963243966842</v>
      </c>
    </row>
    <row r="7151" spans="2:5" x14ac:dyDescent="0.25">
      <c r="B7151" s="15">
        <v>7148</v>
      </c>
      <c r="C7151" s="20">
        <v>52635.533917617759</v>
      </c>
      <c r="D7151" s="20">
        <v>52635.533917617759</v>
      </c>
      <c r="E7151" s="17">
        <v>40919.601937064312</v>
      </c>
    </row>
    <row r="7152" spans="2:5" x14ac:dyDescent="0.25">
      <c r="B7152" s="15">
        <v>7149</v>
      </c>
      <c r="C7152" s="20">
        <v>32712.490930372554</v>
      </c>
      <c r="D7152" s="20">
        <v>32712.490930372554</v>
      </c>
      <c r="E7152" s="17">
        <v>37743.884179976907</v>
      </c>
    </row>
    <row r="7153" spans="2:5" x14ac:dyDescent="0.25">
      <c r="B7153" s="15">
        <v>7150</v>
      </c>
      <c r="C7153" s="20">
        <v>38982.83471386075</v>
      </c>
      <c r="D7153" s="20">
        <v>38982.83471386075</v>
      </c>
      <c r="E7153" s="17">
        <v>29192.394087440767</v>
      </c>
    </row>
    <row r="7154" spans="2:5" x14ac:dyDescent="0.25">
      <c r="B7154" s="15">
        <v>7151</v>
      </c>
      <c r="C7154" s="20">
        <v>36914.115246414505</v>
      </c>
      <c r="D7154" s="20">
        <v>36914.115246414505</v>
      </c>
      <c r="E7154" s="17">
        <v>22302.722235390836</v>
      </c>
    </row>
    <row r="7155" spans="2:5" x14ac:dyDescent="0.25">
      <c r="B7155" s="15">
        <v>7152</v>
      </c>
      <c r="C7155" s="20">
        <v>33634.848228983225</v>
      </c>
      <c r="D7155" s="20">
        <v>33634.848228983225</v>
      </c>
      <c r="E7155" s="17">
        <v>66489.889723892222</v>
      </c>
    </row>
    <row r="7156" spans="2:5" x14ac:dyDescent="0.25">
      <c r="B7156" s="15">
        <v>7153</v>
      </c>
      <c r="C7156" s="20">
        <v>35965.128783882807</v>
      </c>
      <c r="D7156" s="20">
        <v>35965.128783882807</v>
      </c>
      <c r="E7156" s="17">
        <v>47332.543977216112</v>
      </c>
    </row>
    <row r="7157" spans="2:5" x14ac:dyDescent="0.25">
      <c r="B7157" s="15">
        <v>7154</v>
      </c>
      <c r="C7157" s="20">
        <v>57460.50453713179</v>
      </c>
      <c r="D7157" s="20">
        <v>57460.50453713179</v>
      </c>
      <c r="E7157" s="17">
        <v>37381.372401184301</v>
      </c>
    </row>
    <row r="7158" spans="2:5" x14ac:dyDescent="0.25">
      <c r="B7158" s="15">
        <v>7155</v>
      </c>
      <c r="C7158" s="20">
        <v>23457.460890250368</v>
      </c>
      <c r="D7158" s="20">
        <v>23457.460890250368</v>
      </c>
      <c r="E7158" s="17">
        <v>33688.800891338462</v>
      </c>
    </row>
    <row r="7159" spans="2:5" x14ac:dyDescent="0.25">
      <c r="B7159" s="15">
        <v>7156</v>
      </c>
      <c r="C7159" s="20">
        <v>55726.334582560135</v>
      </c>
      <c r="D7159" s="20">
        <v>55726.334582560135</v>
      </c>
      <c r="E7159" s="17">
        <v>29836.191003338088</v>
      </c>
    </row>
    <row r="7160" spans="2:5" x14ac:dyDescent="0.25">
      <c r="B7160" s="15">
        <v>7157</v>
      </c>
      <c r="C7160" s="20">
        <v>36087.863609030021</v>
      </c>
      <c r="D7160" s="20">
        <v>36087.863609030021</v>
      </c>
      <c r="E7160" s="17">
        <v>35006.622349440135</v>
      </c>
    </row>
    <row r="7161" spans="2:5" x14ac:dyDescent="0.25">
      <c r="B7161" s="15">
        <v>7158</v>
      </c>
      <c r="C7161" s="20">
        <v>48985.738778074097</v>
      </c>
      <c r="D7161" s="20">
        <v>48985.738778074097</v>
      </c>
      <c r="E7161" s="17">
        <v>132294.36518460666</v>
      </c>
    </row>
    <row r="7162" spans="2:5" x14ac:dyDescent="0.25">
      <c r="B7162" s="15">
        <v>7159</v>
      </c>
      <c r="C7162" s="20">
        <v>42701.840079702328</v>
      </c>
      <c r="D7162" s="20">
        <v>42701.840079702328</v>
      </c>
      <c r="E7162" s="17">
        <v>94058.477196260224</v>
      </c>
    </row>
    <row r="7163" spans="2:5" x14ac:dyDescent="0.25">
      <c r="B7163" s="15">
        <v>7160</v>
      </c>
      <c r="C7163" s="20">
        <v>42108.865375329158</v>
      </c>
      <c r="D7163" s="20">
        <v>42108.865375329158</v>
      </c>
      <c r="E7163" s="17">
        <v>40771.946082963535</v>
      </c>
    </row>
    <row r="7164" spans="2:5" x14ac:dyDescent="0.25">
      <c r="B7164" s="15">
        <v>7161</v>
      </c>
      <c r="C7164" s="20">
        <v>44029.602926637985</v>
      </c>
      <c r="D7164" s="20">
        <v>44029.602926637985</v>
      </c>
      <c r="E7164" s="17">
        <v>41188.216054509605</v>
      </c>
    </row>
    <row r="7165" spans="2:5" x14ac:dyDescent="0.25">
      <c r="B7165" s="15">
        <v>7162</v>
      </c>
      <c r="C7165" s="20">
        <v>46821.307750782486</v>
      </c>
      <c r="D7165" s="20">
        <v>46821.307750782486</v>
      </c>
      <c r="E7165" s="17">
        <v>36451.002420917517</v>
      </c>
    </row>
    <row r="7166" spans="2:5" x14ac:dyDescent="0.25">
      <c r="B7166" s="15">
        <v>7163</v>
      </c>
      <c r="C7166" s="20">
        <v>46765.554071859755</v>
      </c>
      <c r="D7166" s="20">
        <v>46765.554071859755</v>
      </c>
      <c r="E7166" s="17">
        <v>45763.51235877908</v>
      </c>
    </row>
    <row r="7167" spans="2:5" x14ac:dyDescent="0.25">
      <c r="B7167" s="15">
        <v>7164</v>
      </c>
      <c r="C7167" s="20">
        <v>37714.755322917408</v>
      </c>
      <c r="D7167" s="20">
        <v>37714.755322917408</v>
      </c>
      <c r="E7167" s="17">
        <v>48765.051036812496</v>
      </c>
    </row>
    <row r="7168" spans="2:5" x14ac:dyDescent="0.25">
      <c r="B7168" s="15">
        <v>7165</v>
      </c>
      <c r="C7168" s="20">
        <v>46837.99565290162</v>
      </c>
      <c r="D7168" s="20">
        <v>46837.99565290162</v>
      </c>
      <c r="E7168" s="17">
        <v>88439.01311658496</v>
      </c>
    </row>
    <row r="7169" spans="2:5" x14ac:dyDescent="0.25">
      <c r="B7169" s="15">
        <v>7166</v>
      </c>
      <c r="C7169" s="20">
        <v>41254.257039083554</v>
      </c>
      <c r="D7169" s="20">
        <v>41254.257039083554</v>
      </c>
      <c r="E7169" s="17">
        <v>23205.953849339166</v>
      </c>
    </row>
    <row r="7170" spans="2:5" x14ac:dyDescent="0.25">
      <c r="B7170" s="15">
        <v>7167</v>
      </c>
      <c r="C7170" s="20">
        <v>51370.262222147656</v>
      </c>
      <c r="D7170" s="20">
        <v>51370.262222147656</v>
      </c>
      <c r="E7170" s="17">
        <v>47390.075532818606</v>
      </c>
    </row>
    <row r="7171" spans="2:5" x14ac:dyDescent="0.25">
      <c r="B7171" s="15">
        <v>7168</v>
      </c>
      <c r="C7171" s="20">
        <v>49416.735667943409</v>
      </c>
      <c r="D7171" s="20">
        <v>49416.735667943409</v>
      </c>
      <c r="E7171" s="17">
        <v>30580.664076326349</v>
      </c>
    </row>
    <row r="7172" spans="2:5" x14ac:dyDescent="0.25">
      <c r="B7172" s="15">
        <v>7169</v>
      </c>
      <c r="C7172" s="20">
        <v>50975.814015389631</v>
      </c>
      <c r="D7172" s="20">
        <v>50975.814015389631</v>
      </c>
      <c r="E7172" s="17">
        <v>50298.959256032547</v>
      </c>
    </row>
    <row r="7173" spans="2:5" x14ac:dyDescent="0.25">
      <c r="B7173" s="15">
        <v>7170</v>
      </c>
      <c r="C7173" s="20">
        <v>38708.232879404699</v>
      </c>
      <c r="D7173" s="20">
        <v>38708.232879404699</v>
      </c>
      <c r="E7173" s="17">
        <v>106563.26874525058</v>
      </c>
    </row>
    <row r="7174" spans="2:5" x14ac:dyDescent="0.25">
      <c r="B7174" s="15">
        <v>7171</v>
      </c>
      <c r="C7174" s="20">
        <v>64581.9937056376</v>
      </c>
      <c r="D7174" s="20">
        <v>64581.9937056376</v>
      </c>
      <c r="E7174" s="17">
        <v>21947.433229900143</v>
      </c>
    </row>
    <row r="7175" spans="2:5" x14ac:dyDescent="0.25">
      <c r="B7175" s="15">
        <v>7172</v>
      </c>
      <c r="C7175" s="20">
        <v>48059.068220642534</v>
      </c>
      <c r="D7175" s="20">
        <v>48059.068220642534</v>
      </c>
      <c r="E7175" s="17">
        <v>20576.18968513863</v>
      </c>
    </row>
    <row r="7176" spans="2:5" x14ac:dyDescent="0.25">
      <c r="B7176" s="15">
        <v>7173</v>
      </c>
      <c r="C7176" s="20">
        <v>29885.052324115211</v>
      </c>
      <c r="D7176" s="20">
        <v>29885.052324115211</v>
      </c>
      <c r="E7176" s="17">
        <v>26966.952487048424</v>
      </c>
    </row>
    <row r="7177" spans="2:5" x14ac:dyDescent="0.25">
      <c r="B7177" s="15">
        <v>7174</v>
      </c>
      <c r="C7177" s="20">
        <v>28443.398396072331</v>
      </c>
      <c r="D7177" s="20">
        <v>28443.398396072331</v>
      </c>
      <c r="E7177" s="17">
        <v>30374.352162519954</v>
      </c>
    </row>
    <row r="7178" spans="2:5" x14ac:dyDescent="0.25">
      <c r="B7178" s="15">
        <v>7175</v>
      </c>
      <c r="C7178" s="20">
        <v>38664.600180917667</v>
      </c>
      <c r="D7178" s="20">
        <v>38664.600180917667</v>
      </c>
      <c r="E7178" s="17">
        <v>26146.581511038155</v>
      </c>
    </row>
    <row r="7179" spans="2:5" x14ac:dyDescent="0.25">
      <c r="B7179" s="15">
        <v>7176</v>
      </c>
      <c r="C7179" s="20">
        <v>40494.274549338341</v>
      </c>
      <c r="D7179" s="20">
        <v>40494.274549338341</v>
      </c>
      <c r="E7179" s="17">
        <v>10404.343876953502</v>
      </c>
    </row>
    <row r="7180" spans="2:5" x14ac:dyDescent="0.25">
      <c r="B7180" s="15">
        <v>7177</v>
      </c>
      <c r="C7180" s="20">
        <v>51913.684654691875</v>
      </c>
      <c r="D7180" s="20">
        <v>51913.684654691875</v>
      </c>
      <c r="E7180" s="17">
        <v>21179.557664110467</v>
      </c>
    </row>
    <row r="7181" spans="2:5" x14ac:dyDescent="0.25">
      <c r="B7181" s="15">
        <v>7178</v>
      </c>
      <c r="C7181" s="20">
        <v>40671.035007233324</v>
      </c>
      <c r="D7181" s="20">
        <v>40671.035007233324</v>
      </c>
      <c r="E7181" s="17">
        <v>64786.943237902735</v>
      </c>
    </row>
    <row r="7182" spans="2:5" x14ac:dyDescent="0.25">
      <c r="B7182" s="15">
        <v>7179</v>
      </c>
      <c r="C7182" s="20">
        <v>38731.222323549293</v>
      </c>
      <c r="D7182" s="20">
        <v>38731.222323549293</v>
      </c>
      <c r="E7182" s="17">
        <v>25563.727007363515</v>
      </c>
    </row>
    <row r="7183" spans="2:5" x14ac:dyDescent="0.25">
      <c r="B7183" s="15">
        <v>7180</v>
      </c>
      <c r="C7183" s="20">
        <v>31922.237525194047</v>
      </c>
      <c r="D7183" s="20">
        <v>31922.237525194047</v>
      </c>
      <c r="E7183" s="17">
        <v>48780.917645507965</v>
      </c>
    </row>
    <row r="7184" spans="2:5" x14ac:dyDescent="0.25">
      <c r="B7184" s="15">
        <v>7181</v>
      </c>
      <c r="C7184" s="20">
        <v>61671.885536145179</v>
      </c>
      <c r="D7184" s="20">
        <v>61671.885536145179</v>
      </c>
      <c r="E7184" s="17">
        <v>49765.127219781374</v>
      </c>
    </row>
    <row r="7185" spans="2:5" x14ac:dyDescent="0.25">
      <c r="B7185" s="15">
        <v>7182</v>
      </c>
      <c r="C7185" s="20">
        <v>37007.880287057073</v>
      </c>
      <c r="D7185" s="20">
        <v>37007.880287057073</v>
      </c>
      <c r="E7185" s="17">
        <v>91126.632922340868</v>
      </c>
    </row>
    <row r="7186" spans="2:5" x14ac:dyDescent="0.25">
      <c r="B7186" s="15">
        <v>7183</v>
      </c>
      <c r="C7186" s="20">
        <v>57287.613123513183</v>
      </c>
      <c r="D7186" s="20">
        <v>57287.613123513183</v>
      </c>
      <c r="E7186" s="17">
        <v>29811.630880928689</v>
      </c>
    </row>
    <row r="7187" spans="2:5" x14ac:dyDescent="0.25">
      <c r="B7187" s="15">
        <v>7184</v>
      </c>
      <c r="C7187" s="20">
        <v>45200.50284425095</v>
      </c>
      <c r="D7187" s="20">
        <v>45200.50284425095</v>
      </c>
      <c r="E7187" s="17">
        <v>87905.815238265335</v>
      </c>
    </row>
    <row r="7188" spans="2:5" x14ac:dyDescent="0.25">
      <c r="B7188" s="15">
        <v>7185</v>
      </c>
      <c r="C7188" s="20">
        <v>37835.265716545066</v>
      </c>
      <c r="D7188" s="20">
        <v>37835.265716545066</v>
      </c>
      <c r="E7188" s="17">
        <v>21252.428049079899</v>
      </c>
    </row>
    <row r="7189" spans="2:5" x14ac:dyDescent="0.25">
      <c r="B7189" s="15">
        <v>7186</v>
      </c>
      <c r="C7189" s="20">
        <v>53937.345228673854</v>
      </c>
      <c r="D7189" s="20">
        <v>53937.345228673854</v>
      </c>
      <c r="E7189" s="17">
        <v>18044.010070819888</v>
      </c>
    </row>
    <row r="7190" spans="2:5" x14ac:dyDescent="0.25">
      <c r="B7190" s="15">
        <v>7187</v>
      </c>
      <c r="C7190" s="20">
        <v>47167.687277348399</v>
      </c>
      <c r="D7190" s="20">
        <v>47167.687277348399</v>
      </c>
      <c r="E7190" s="17">
        <v>18468.220423396611</v>
      </c>
    </row>
    <row r="7191" spans="2:5" x14ac:dyDescent="0.25">
      <c r="B7191" s="15">
        <v>7188</v>
      </c>
      <c r="C7191" s="20">
        <v>37210.233552577316</v>
      </c>
      <c r="D7191" s="20">
        <v>37210.233552577316</v>
      </c>
      <c r="E7191" s="17">
        <v>25775.702910074964</v>
      </c>
    </row>
    <row r="7192" spans="2:5" x14ac:dyDescent="0.25">
      <c r="B7192" s="15">
        <v>7189</v>
      </c>
      <c r="C7192" s="20">
        <v>37540.823183962522</v>
      </c>
      <c r="D7192" s="20">
        <v>37540.823183962522</v>
      </c>
      <c r="E7192" s="17">
        <v>32666.580676430927</v>
      </c>
    </row>
    <row r="7193" spans="2:5" x14ac:dyDescent="0.25">
      <c r="B7193" s="15">
        <v>7190</v>
      </c>
      <c r="C7193" s="20">
        <v>47542.208156292822</v>
      </c>
      <c r="D7193" s="20">
        <v>47542.208156292822</v>
      </c>
      <c r="E7193" s="17">
        <v>21308.801138384493</v>
      </c>
    </row>
    <row r="7194" spans="2:5" x14ac:dyDescent="0.25">
      <c r="B7194" s="15">
        <v>7191</v>
      </c>
      <c r="C7194" s="20">
        <v>52630.991577976944</v>
      </c>
      <c r="D7194" s="20">
        <v>52630.991577976944</v>
      </c>
      <c r="E7194" s="17">
        <v>36995.37838275019</v>
      </c>
    </row>
    <row r="7195" spans="2:5" x14ac:dyDescent="0.25">
      <c r="B7195" s="15">
        <v>7192</v>
      </c>
      <c r="C7195" s="20">
        <v>40201.904845846555</v>
      </c>
      <c r="D7195" s="20">
        <v>40201.904845846555</v>
      </c>
      <c r="E7195" s="17">
        <v>25985.12872160643</v>
      </c>
    </row>
    <row r="7196" spans="2:5" x14ac:dyDescent="0.25">
      <c r="B7196" s="15">
        <v>7193</v>
      </c>
      <c r="C7196" s="20">
        <v>38348.622617709319</v>
      </c>
      <c r="D7196" s="20">
        <v>38348.622617709319</v>
      </c>
      <c r="E7196" s="17">
        <v>32582.556884792564</v>
      </c>
    </row>
    <row r="7197" spans="2:5" x14ac:dyDescent="0.25">
      <c r="B7197" s="15">
        <v>7194</v>
      </c>
      <c r="C7197" s="20">
        <v>38308.114164455044</v>
      </c>
      <c r="D7197" s="20">
        <v>38308.114164455044</v>
      </c>
      <c r="E7197" s="17">
        <v>81313.339111068548</v>
      </c>
    </row>
    <row r="7198" spans="2:5" x14ac:dyDescent="0.25">
      <c r="B7198" s="15">
        <v>7195</v>
      </c>
      <c r="C7198" s="20">
        <v>52780.265902227133</v>
      </c>
      <c r="D7198" s="20">
        <v>52780.265902227133</v>
      </c>
      <c r="E7198" s="17">
        <v>29184.800587687485</v>
      </c>
    </row>
    <row r="7199" spans="2:5" x14ac:dyDescent="0.25">
      <c r="B7199" s="15">
        <v>7196</v>
      </c>
      <c r="C7199" s="20">
        <v>34909.441644766252</v>
      </c>
      <c r="D7199" s="20">
        <v>34909.441644766252</v>
      </c>
      <c r="E7199" s="17">
        <v>89832.070527581775</v>
      </c>
    </row>
    <row r="7200" spans="2:5" x14ac:dyDescent="0.25">
      <c r="B7200" s="15">
        <v>7197</v>
      </c>
      <c r="C7200" s="20">
        <v>44071.196366310636</v>
      </c>
      <c r="D7200" s="20">
        <v>44071.196366310636</v>
      </c>
      <c r="E7200" s="17">
        <v>17284.67641835587</v>
      </c>
    </row>
    <row r="7201" spans="2:5" x14ac:dyDescent="0.25">
      <c r="B7201" s="15">
        <v>7198</v>
      </c>
      <c r="C7201" s="20">
        <v>39014.918164958741</v>
      </c>
      <c r="D7201" s="20">
        <v>39014.918164958741</v>
      </c>
      <c r="E7201" s="17">
        <v>20830.382132892802</v>
      </c>
    </row>
    <row r="7202" spans="2:5" x14ac:dyDescent="0.25">
      <c r="B7202" s="15">
        <v>7199</v>
      </c>
      <c r="C7202" s="20">
        <v>46248.008632635145</v>
      </c>
      <c r="D7202" s="20">
        <v>46248.008632635145</v>
      </c>
      <c r="E7202" s="17">
        <v>43867.494543824927</v>
      </c>
    </row>
    <row r="7203" spans="2:5" x14ac:dyDescent="0.25">
      <c r="B7203" s="15">
        <v>7200</v>
      </c>
      <c r="C7203" s="20">
        <v>48278.884563257569</v>
      </c>
      <c r="D7203" s="20">
        <v>48278.884563257569</v>
      </c>
      <c r="E7203" s="17">
        <v>37073.945111629124</v>
      </c>
    </row>
    <row r="7204" spans="2:5" x14ac:dyDescent="0.25">
      <c r="B7204" s="15">
        <v>7201</v>
      </c>
      <c r="C7204" s="20">
        <v>39522.145416633983</v>
      </c>
      <c r="D7204" s="20">
        <v>39522.145416633983</v>
      </c>
      <c r="E7204" s="17">
        <v>71203.796112370124</v>
      </c>
    </row>
    <row r="7205" spans="2:5" x14ac:dyDescent="0.25">
      <c r="B7205" s="15">
        <v>7202</v>
      </c>
      <c r="C7205" s="20">
        <v>38182.415882258952</v>
      </c>
      <c r="D7205" s="20">
        <v>38182.415882258952</v>
      </c>
      <c r="E7205" s="17">
        <v>42199.104344254418</v>
      </c>
    </row>
    <row r="7206" spans="2:5" x14ac:dyDescent="0.25">
      <c r="B7206" s="15">
        <v>7203</v>
      </c>
      <c r="C7206" s="20">
        <v>51185.212824492417</v>
      </c>
      <c r="D7206" s="20">
        <v>51185.212824492417</v>
      </c>
      <c r="E7206" s="17">
        <v>70902.155712962805</v>
      </c>
    </row>
    <row r="7207" spans="2:5" x14ac:dyDescent="0.25">
      <c r="B7207" s="15">
        <v>7204</v>
      </c>
      <c r="C7207" s="20">
        <v>43876.449569005599</v>
      </c>
      <c r="D7207" s="20">
        <v>43876.449569005599</v>
      </c>
      <c r="E7207" s="17">
        <v>105307.15810576126</v>
      </c>
    </row>
    <row r="7208" spans="2:5" x14ac:dyDescent="0.25">
      <c r="B7208" s="15">
        <v>7205</v>
      </c>
      <c r="C7208" s="20">
        <v>36413.447729371663</v>
      </c>
      <c r="D7208" s="20">
        <v>36413.447729371663</v>
      </c>
      <c r="E7208" s="17">
        <v>20461.050624628078</v>
      </c>
    </row>
    <row r="7209" spans="2:5" x14ac:dyDescent="0.25">
      <c r="B7209" s="15">
        <v>7206</v>
      </c>
      <c r="C7209" s="20">
        <v>56517.621058623408</v>
      </c>
      <c r="D7209" s="20">
        <v>56517.621058623408</v>
      </c>
      <c r="E7209" s="17">
        <v>39241.918693932996</v>
      </c>
    </row>
    <row r="7210" spans="2:5" x14ac:dyDescent="0.25">
      <c r="B7210" s="15">
        <v>7207</v>
      </c>
      <c r="C7210" s="20">
        <v>30734.846710123973</v>
      </c>
      <c r="D7210" s="20">
        <v>30734.846710123973</v>
      </c>
      <c r="E7210" s="17">
        <v>42660.041249356655</v>
      </c>
    </row>
    <row r="7211" spans="2:5" x14ac:dyDescent="0.25">
      <c r="B7211" s="15">
        <v>7208</v>
      </c>
      <c r="C7211" s="20">
        <v>33245.068943855891</v>
      </c>
      <c r="D7211" s="20">
        <v>33245.068943855891</v>
      </c>
      <c r="E7211" s="17">
        <v>31872.778558296079</v>
      </c>
    </row>
    <row r="7212" spans="2:5" x14ac:dyDescent="0.25">
      <c r="B7212" s="15">
        <v>7209</v>
      </c>
      <c r="C7212" s="20">
        <v>33068.441467018172</v>
      </c>
      <c r="D7212" s="20">
        <v>33068.441467018172</v>
      </c>
      <c r="E7212" s="17">
        <v>42446.761639841745</v>
      </c>
    </row>
    <row r="7213" spans="2:5" x14ac:dyDescent="0.25">
      <c r="B7213" s="15">
        <v>7210</v>
      </c>
      <c r="C7213" s="20">
        <v>26394.026739701207</v>
      </c>
      <c r="D7213" s="20">
        <v>26394.026739701207</v>
      </c>
      <c r="E7213" s="17">
        <v>90220.537975134212</v>
      </c>
    </row>
    <row r="7214" spans="2:5" x14ac:dyDescent="0.25">
      <c r="B7214" s="15">
        <v>7211</v>
      </c>
      <c r="C7214" s="20">
        <v>40530.68054785073</v>
      </c>
      <c r="D7214" s="20">
        <v>40530.68054785073</v>
      </c>
      <c r="E7214" s="17">
        <v>48354.416379343922</v>
      </c>
    </row>
    <row r="7215" spans="2:5" x14ac:dyDescent="0.25">
      <c r="B7215" s="15">
        <v>7212</v>
      </c>
      <c r="C7215" s="20">
        <v>47476.05858699682</v>
      </c>
      <c r="D7215" s="20">
        <v>47476.05858699682</v>
      </c>
      <c r="E7215" s="17">
        <v>47503.630402745199</v>
      </c>
    </row>
    <row r="7216" spans="2:5" x14ac:dyDescent="0.25">
      <c r="B7216" s="15">
        <v>7213</v>
      </c>
      <c r="C7216" s="20">
        <v>34709.585528513235</v>
      </c>
      <c r="D7216" s="20">
        <v>34709.585528513235</v>
      </c>
      <c r="E7216" s="17">
        <v>15186.2020372561</v>
      </c>
    </row>
    <row r="7217" spans="2:5" x14ac:dyDescent="0.25">
      <c r="B7217" s="15">
        <v>7214</v>
      </c>
      <c r="C7217" s="20">
        <v>48508.725050582521</v>
      </c>
      <c r="D7217" s="20">
        <v>48508.725050582521</v>
      </c>
      <c r="E7217" s="17">
        <v>25968.371145057565</v>
      </c>
    </row>
    <row r="7218" spans="2:5" x14ac:dyDescent="0.25">
      <c r="B7218" s="15">
        <v>7215</v>
      </c>
      <c r="C7218" s="20">
        <v>49542.791131269856</v>
      </c>
      <c r="D7218" s="20">
        <v>49542.791131269856</v>
      </c>
      <c r="E7218" s="17">
        <v>27707.620257330513</v>
      </c>
    </row>
    <row r="7219" spans="2:5" x14ac:dyDescent="0.25">
      <c r="B7219" s="15">
        <v>7216</v>
      </c>
      <c r="C7219" s="20">
        <v>42246.727774072606</v>
      </c>
      <c r="D7219" s="20">
        <v>42246.727774072606</v>
      </c>
      <c r="E7219" s="17">
        <v>39551.678504533513</v>
      </c>
    </row>
    <row r="7220" spans="2:5" x14ac:dyDescent="0.25">
      <c r="B7220" s="15">
        <v>7217</v>
      </c>
      <c r="C7220" s="20">
        <v>45111.102837435355</v>
      </c>
      <c r="D7220" s="20">
        <v>45111.102837435355</v>
      </c>
      <c r="E7220" s="17">
        <v>30779.226612276379</v>
      </c>
    </row>
    <row r="7221" spans="2:5" x14ac:dyDescent="0.25">
      <c r="B7221" s="15">
        <v>7218</v>
      </c>
      <c r="C7221" s="20">
        <v>39269.755835110162</v>
      </c>
      <c r="D7221" s="20">
        <v>39269.755835110162</v>
      </c>
      <c r="E7221" s="17">
        <v>29570.771204077952</v>
      </c>
    </row>
    <row r="7222" spans="2:5" x14ac:dyDescent="0.25">
      <c r="B7222" s="15">
        <v>7219</v>
      </c>
      <c r="C7222" s="20">
        <v>44396.22636212872</v>
      </c>
      <c r="D7222" s="20">
        <v>44396.22636212872</v>
      </c>
      <c r="E7222" s="17">
        <v>27096.648272510018</v>
      </c>
    </row>
    <row r="7223" spans="2:5" x14ac:dyDescent="0.25">
      <c r="B7223" s="15">
        <v>7220</v>
      </c>
      <c r="C7223" s="20">
        <v>48526.691291698087</v>
      </c>
      <c r="D7223" s="20">
        <v>48526.691291698087</v>
      </c>
      <c r="E7223" s="17">
        <v>35087.835833655139</v>
      </c>
    </row>
    <row r="7224" spans="2:5" x14ac:dyDescent="0.25">
      <c r="B7224" s="15">
        <v>7221</v>
      </c>
      <c r="C7224" s="20">
        <v>44464.546005929624</v>
      </c>
      <c r="D7224" s="20">
        <v>44464.546005929624</v>
      </c>
      <c r="E7224" s="17">
        <v>29695.30263149134</v>
      </c>
    </row>
    <row r="7225" spans="2:5" x14ac:dyDescent="0.25">
      <c r="B7225" s="15">
        <v>7222</v>
      </c>
      <c r="C7225" s="20">
        <v>39347.574435117021</v>
      </c>
      <c r="D7225" s="20">
        <v>39347.574435117021</v>
      </c>
      <c r="E7225" s="17">
        <v>82699.015908925838</v>
      </c>
    </row>
    <row r="7226" spans="2:5" x14ac:dyDescent="0.25">
      <c r="B7226" s="15">
        <v>7223</v>
      </c>
      <c r="C7226" s="20">
        <v>38985.699218720671</v>
      </c>
      <c r="D7226" s="20">
        <v>38985.699218720671</v>
      </c>
      <c r="E7226" s="17">
        <v>30445.464505230804</v>
      </c>
    </row>
    <row r="7227" spans="2:5" x14ac:dyDescent="0.25">
      <c r="B7227" s="15">
        <v>7224</v>
      </c>
      <c r="C7227" s="20">
        <v>48517.448299677111</v>
      </c>
      <c r="D7227" s="20">
        <v>48517.448299677111</v>
      </c>
      <c r="E7227" s="17">
        <v>50061.743443015956</v>
      </c>
    </row>
    <row r="7228" spans="2:5" x14ac:dyDescent="0.25">
      <c r="B7228" s="15">
        <v>7225</v>
      </c>
      <c r="C7228" s="20">
        <v>52885.78019581204</v>
      </c>
      <c r="D7228" s="20">
        <v>52885.78019581204</v>
      </c>
      <c r="E7228" s="17">
        <v>29176.151020193254</v>
      </c>
    </row>
    <row r="7229" spans="2:5" x14ac:dyDescent="0.25">
      <c r="B7229" s="15">
        <v>7226</v>
      </c>
      <c r="C7229" s="20">
        <v>36860.923080191205</v>
      </c>
      <c r="D7229" s="20">
        <v>36860.923080191205</v>
      </c>
      <c r="E7229" s="17">
        <v>27199.449030216048</v>
      </c>
    </row>
    <row r="7230" spans="2:5" x14ac:dyDescent="0.25">
      <c r="B7230" s="15">
        <v>7227</v>
      </c>
      <c r="C7230" s="20">
        <v>43885.586974327234</v>
      </c>
      <c r="D7230" s="20">
        <v>43885.586974327234</v>
      </c>
      <c r="E7230" s="17">
        <v>36144.262251513661</v>
      </c>
    </row>
    <row r="7231" spans="2:5" x14ac:dyDescent="0.25">
      <c r="B7231" s="15">
        <v>7228</v>
      </c>
      <c r="C7231" s="20">
        <v>42719.497243923608</v>
      </c>
      <c r="D7231" s="20">
        <v>42719.497243923608</v>
      </c>
      <c r="E7231" s="17">
        <v>22340.6947451462</v>
      </c>
    </row>
    <row r="7232" spans="2:5" x14ac:dyDescent="0.25">
      <c r="B7232" s="15">
        <v>7229</v>
      </c>
      <c r="C7232" s="20">
        <v>26510.538682471572</v>
      </c>
      <c r="D7232" s="20">
        <v>26510.538682471572</v>
      </c>
      <c r="E7232" s="17">
        <v>87520.057855284365</v>
      </c>
    </row>
    <row r="7233" spans="2:5" x14ac:dyDescent="0.25">
      <c r="B7233" s="15">
        <v>7230</v>
      </c>
      <c r="C7233" s="20">
        <v>32383.254938191381</v>
      </c>
      <c r="D7233" s="20">
        <v>32383.254938191381</v>
      </c>
      <c r="E7233" s="17">
        <v>25321.7786262177</v>
      </c>
    </row>
    <row r="7234" spans="2:5" x14ac:dyDescent="0.25">
      <c r="B7234" s="15">
        <v>7231</v>
      </c>
      <c r="C7234" s="20">
        <v>25336.27222717402</v>
      </c>
      <c r="D7234" s="20">
        <v>25336.27222717402</v>
      </c>
      <c r="E7234" s="17">
        <v>36516.635665489317</v>
      </c>
    </row>
    <row r="7235" spans="2:5" x14ac:dyDescent="0.25">
      <c r="B7235" s="15">
        <v>7232</v>
      </c>
      <c r="C7235" s="20">
        <v>43333.274180720022</v>
      </c>
      <c r="D7235" s="20">
        <v>43333.274180720022</v>
      </c>
      <c r="E7235" s="17">
        <v>31760.284041987223</v>
      </c>
    </row>
    <row r="7236" spans="2:5" x14ac:dyDescent="0.25">
      <c r="B7236" s="15">
        <v>7233</v>
      </c>
      <c r="C7236" s="20">
        <v>41101.199126077481</v>
      </c>
      <c r="D7236" s="20">
        <v>41101.199126077481</v>
      </c>
      <c r="E7236" s="17">
        <v>74727.221747622069</v>
      </c>
    </row>
    <row r="7237" spans="2:5" x14ac:dyDescent="0.25">
      <c r="B7237" s="15">
        <v>7234</v>
      </c>
      <c r="C7237" s="20">
        <v>44908.478145021501</v>
      </c>
      <c r="D7237" s="20">
        <v>44908.478145021501</v>
      </c>
      <c r="E7237" s="17">
        <v>43331.859151459037</v>
      </c>
    </row>
    <row r="7238" spans="2:5" x14ac:dyDescent="0.25">
      <c r="B7238" s="15">
        <v>7235</v>
      </c>
      <c r="C7238" s="20">
        <v>34929.994258815743</v>
      </c>
      <c r="D7238" s="20">
        <v>34929.994258815743</v>
      </c>
      <c r="E7238" s="17">
        <v>106211.54041925672</v>
      </c>
    </row>
    <row r="7239" spans="2:5" x14ac:dyDescent="0.25">
      <c r="B7239" s="15">
        <v>7236</v>
      </c>
      <c r="C7239" s="20">
        <v>48332.763446367739</v>
      </c>
      <c r="D7239" s="20">
        <v>48332.763446367739</v>
      </c>
      <c r="E7239" s="17">
        <v>30831.814219792177</v>
      </c>
    </row>
    <row r="7240" spans="2:5" x14ac:dyDescent="0.25">
      <c r="B7240" s="15">
        <v>7237</v>
      </c>
      <c r="C7240" s="20">
        <v>39452.226279376046</v>
      </c>
      <c r="D7240" s="20">
        <v>39452.226279376046</v>
      </c>
      <c r="E7240" s="17">
        <v>88804.564785866532</v>
      </c>
    </row>
    <row r="7241" spans="2:5" x14ac:dyDescent="0.25">
      <c r="B7241" s="15">
        <v>7238</v>
      </c>
      <c r="C7241" s="20">
        <v>38420.63314605406</v>
      </c>
      <c r="D7241" s="20">
        <v>38420.63314605406</v>
      </c>
      <c r="E7241" s="17">
        <v>85178.573931766878</v>
      </c>
    </row>
    <row r="7242" spans="2:5" x14ac:dyDescent="0.25">
      <c r="B7242" s="15">
        <v>7239</v>
      </c>
      <c r="C7242" s="20">
        <v>41398.391012983106</v>
      </c>
      <c r="D7242" s="20">
        <v>41398.391012983106</v>
      </c>
      <c r="E7242" s="17">
        <v>30519.1223267565</v>
      </c>
    </row>
    <row r="7243" spans="2:5" x14ac:dyDescent="0.25">
      <c r="B7243" s="15">
        <v>7240</v>
      </c>
      <c r="C7243" s="20">
        <v>42963.102899568934</v>
      </c>
      <c r="D7243" s="20">
        <v>42963.102899568934</v>
      </c>
      <c r="E7243" s="17">
        <v>30377.550066291959</v>
      </c>
    </row>
    <row r="7244" spans="2:5" x14ac:dyDescent="0.25">
      <c r="B7244" s="15">
        <v>7241</v>
      </c>
      <c r="C7244" s="20">
        <v>36692.967271723261</v>
      </c>
      <c r="D7244" s="20">
        <v>36692.967271723261</v>
      </c>
      <c r="E7244" s="17">
        <v>31767.949150407683</v>
      </c>
    </row>
    <row r="7245" spans="2:5" x14ac:dyDescent="0.25">
      <c r="B7245" s="15">
        <v>7242</v>
      </c>
      <c r="C7245" s="20">
        <v>26714.380170775388</v>
      </c>
      <c r="D7245" s="20">
        <v>26714.380170775388</v>
      </c>
      <c r="E7245" s="17">
        <v>30930.402170185807</v>
      </c>
    </row>
    <row r="7246" spans="2:5" x14ac:dyDescent="0.25">
      <c r="B7246" s="15">
        <v>7243</v>
      </c>
      <c r="C7246" s="20">
        <v>37053.522633027489</v>
      </c>
      <c r="D7246" s="20">
        <v>37053.522633027489</v>
      </c>
      <c r="E7246" s="17">
        <v>18280.217672641014</v>
      </c>
    </row>
    <row r="7247" spans="2:5" x14ac:dyDescent="0.25">
      <c r="B7247" s="15">
        <v>7244</v>
      </c>
      <c r="C7247" s="20">
        <v>35264.973617343538</v>
      </c>
      <c r="D7247" s="20">
        <v>35264.973617343538</v>
      </c>
      <c r="E7247" s="17">
        <v>77271.69146029331</v>
      </c>
    </row>
    <row r="7248" spans="2:5" x14ac:dyDescent="0.25">
      <c r="B7248" s="15">
        <v>7245</v>
      </c>
      <c r="C7248" s="20">
        <v>42782.13901105729</v>
      </c>
      <c r="D7248" s="20">
        <v>42782.13901105729</v>
      </c>
      <c r="E7248" s="17">
        <v>33045.818447361824</v>
      </c>
    </row>
    <row r="7249" spans="2:5" x14ac:dyDescent="0.25">
      <c r="B7249" s="15">
        <v>7246</v>
      </c>
      <c r="C7249" s="20">
        <v>32154.042388249236</v>
      </c>
      <c r="D7249" s="20">
        <v>32154.042388249236</v>
      </c>
      <c r="E7249" s="17">
        <v>65057.032878904414</v>
      </c>
    </row>
    <row r="7250" spans="2:5" x14ac:dyDescent="0.25">
      <c r="B7250" s="15">
        <v>7247</v>
      </c>
      <c r="C7250" s="20">
        <v>31133.525829267193</v>
      </c>
      <c r="D7250" s="20">
        <v>31133.525829267193</v>
      </c>
      <c r="E7250" s="17">
        <v>30729.289990831963</v>
      </c>
    </row>
    <row r="7251" spans="2:5" x14ac:dyDescent="0.25">
      <c r="B7251" s="15">
        <v>7248</v>
      </c>
      <c r="C7251" s="20">
        <v>28944.973820088831</v>
      </c>
      <c r="D7251" s="20">
        <v>28944.973820088831</v>
      </c>
      <c r="E7251" s="17">
        <v>33705.772399016729</v>
      </c>
    </row>
    <row r="7252" spans="2:5" x14ac:dyDescent="0.25">
      <c r="B7252" s="15">
        <v>7249</v>
      </c>
      <c r="C7252" s="20">
        <v>35167.207686357295</v>
      </c>
      <c r="D7252" s="20">
        <v>35167.207686357295</v>
      </c>
      <c r="E7252" s="17">
        <v>26582.618393905243</v>
      </c>
    </row>
    <row r="7253" spans="2:5" x14ac:dyDescent="0.25">
      <c r="B7253" s="15">
        <v>7250</v>
      </c>
      <c r="C7253" s="20">
        <v>46793.346705358956</v>
      </c>
      <c r="D7253" s="20">
        <v>46793.346705358956</v>
      </c>
      <c r="E7253" s="17">
        <v>19247.036597621143</v>
      </c>
    </row>
    <row r="7254" spans="2:5" x14ac:dyDescent="0.25">
      <c r="B7254" s="15">
        <v>7251</v>
      </c>
      <c r="C7254" s="20">
        <v>41390.54146315172</v>
      </c>
      <c r="D7254" s="20">
        <v>41390.54146315172</v>
      </c>
      <c r="E7254" s="17">
        <v>36953.75420604377</v>
      </c>
    </row>
    <row r="7255" spans="2:5" x14ac:dyDescent="0.25">
      <c r="B7255" s="15">
        <v>7252</v>
      </c>
      <c r="C7255" s="20">
        <v>45918.592186685055</v>
      </c>
      <c r="D7255" s="20">
        <v>45918.592186685055</v>
      </c>
      <c r="E7255" s="17">
        <v>31477.963400980996</v>
      </c>
    </row>
    <row r="7256" spans="2:5" x14ac:dyDescent="0.25">
      <c r="B7256" s="15">
        <v>7253</v>
      </c>
      <c r="C7256" s="20">
        <v>50046.072344582397</v>
      </c>
      <c r="D7256" s="20">
        <v>50046.072344582397</v>
      </c>
      <c r="E7256" s="17">
        <v>26295.832514829592</v>
      </c>
    </row>
    <row r="7257" spans="2:5" x14ac:dyDescent="0.25">
      <c r="B7257" s="15">
        <v>7254</v>
      </c>
      <c r="C7257" s="20">
        <v>40623.086034538086</v>
      </c>
      <c r="D7257" s="20">
        <v>40623.086034538086</v>
      </c>
      <c r="E7257" s="17">
        <v>30863.886526083777</v>
      </c>
    </row>
    <row r="7258" spans="2:5" x14ac:dyDescent="0.25">
      <c r="B7258" s="15">
        <v>7255</v>
      </c>
      <c r="C7258" s="20">
        <v>45455.406553976114</v>
      </c>
      <c r="D7258" s="20">
        <v>45455.406553976114</v>
      </c>
      <c r="E7258" s="17">
        <v>33076.32637582397</v>
      </c>
    </row>
    <row r="7259" spans="2:5" x14ac:dyDescent="0.25">
      <c r="B7259" s="15">
        <v>7256</v>
      </c>
      <c r="C7259" s="20">
        <v>35817.766845642698</v>
      </c>
      <c r="D7259" s="20">
        <v>35817.766845642698</v>
      </c>
      <c r="E7259" s="17">
        <v>80211.148224450691</v>
      </c>
    </row>
    <row r="7260" spans="2:5" x14ac:dyDescent="0.25">
      <c r="B7260" s="15">
        <v>7257</v>
      </c>
      <c r="C7260" s="20">
        <v>29240.359037961625</v>
      </c>
      <c r="D7260" s="20">
        <v>29240.359037961625</v>
      </c>
      <c r="E7260" s="17">
        <v>26448.115413157655</v>
      </c>
    </row>
    <row r="7261" spans="2:5" x14ac:dyDescent="0.25">
      <c r="B7261" s="15">
        <v>7258</v>
      </c>
      <c r="C7261" s="20">
        <v>34895.195327180896</v>
      </c>
      <c r="D7261" s="20">
        <v>34895.195327180896</v>
      </c>
      <c r="E7261" s="17">
        <v>27178.069156302179</v>
      </c>
    </row>
    <row r="7262" spans="2:5" x14ac:dyDescent="0.25">
      <c r="B7262" s="15">
        <v>7259</v>
      </c>
      <c r="C7262" s="20">
        <v>40316.74157126862</v>
      </c>
      <c r="D7262" s="20">
        <v>40316.74157126862</v>
      </c>
      <c r="E7262" s="17">
        <v>29384.722036257343</v>
      </c>
    </row>
    <row r="7263" spans="2:5" x14ac:dyDescent="0.25">
      <c r="B7263" s="15">
        <v>7260</v>
      </c>
      <c r="C7263" s="20">
        <v>35142.898583885377</v>
      </c>
      <c r="D7263" s="20">
        <v>35142.898583885377</v>
      </c>
      <c r="E7263" s="17">
        <v>72081.487964410626</v>
      </c>
    </row>
    <row r="7264" spans="2:5" x14ac:dyDescent="0.25">
      <c r="B7264" s="15">
        <v>7261</v>
      </c>
      <c r="C7264" s="20">
        <v>40007.112770452353</v>
      </c>
      <c r="D7264" s="20">
        <v>40007.112770452353</v>
      </c>
      <c r="E7264" s="17">
        <v>37790.839426990126</v>
      </c>
    </row>
    <row r="7265" spans="2:5" x14ac:dyDescent="0.25">
      <c r="B7265" s="15">
        <v>7262</v>
      </c>
      <c r="C7265" s="20">
        <v>34811.526458643391</v>
      </c>
      <c r="D7265" s="20">
        <v>34811.526458643391</v>
      </c>
      <c r="E7265" s="17">
        <v>43022.440271751155</v>
      </c>
    </row>
    <row r="7266" spans="2:5" x14ac:dyDescent="0.25">
      <c r="B7266" s="15">
        <v>7263</v>
      </c>
      <c r="C7266" s="20">
        <v>43688.597833161286</v>
      </c>
      <c r="D7266" s="20">
        <v>43688.597833161286</v>
      </c>
      <c r="E7266" s="17">
        <v>30180.825887242612</v>
      </c>
    </row>
    <row r="7267" spans="2:5" x14ac:dyDescent="0.25">
      <c r="B7267" s="15">
        <v>7264</v>
      </c>
      <c r="C7267" s="20">
        <v>35083.311716067517</v>
      </c>
      <c r="D7267" s="20">
        <v>35083.311716067517</v>
      </c>
      <c r="E7267" s="17">
        <v>85657.019149908447</v>
      </c>
    </row>
    <row r="7268" spans="2:5" x14ac:dyDescent="0.25">
      <c r="B7268" s="15">
        <v>7265</v>
      </c>
      <c r="C7268" s="20">
        <v>29637.227550205447</v>
      </c>
      <c r="D7268" s="20">
        <v>29637.227550205447</v>
      </c>
      <c r="E7268" s="17">
        <v>31254.283135118611</v>
      </c>
    </row>
    <row r="7269" spans="2:5" x14ac:dyDescent="0.25">
      <c r="B7269" s="15">
        <v>7266</v>
      </c>
      <c r="C7269" s="20">
        <v>33239.830749563662</v>
      </c>
      <c r="D7269" s="20">
        <v>33239.830749563662</v>
      </c>
      <c r="E7269" s="17">
        <v>48031.840205826404</v>
      </c>
    </row>
    <row r="7270" spans="2:5" x14ac:dyDescent="0.25">
      <c r="B7270" s="15">
        <v>7267</v>
      </c>
      <c r="C7270" s="20">
        <v>37485.871801392801</v>
      </c>
      <c r="D7270" s="20">
        <v>37485.871801392801</v>
      </c>
      <c r="E7270" s="17">
        <v>29302.469572497335</v>
      </c>
    </row>
    <row r="7271" spans="2:5" x14ac:dyDescent="0.25">
      <c r="B7271" s="15">
        <v>7268</v>
      </c>
      <c r="C7271" s="20">
        <v>30438.304798653735</v>
      </c>
      <c r="D7271" s="20">
        <v>30438.304798653735</v>
      </c>
      <c r="E7271" s="17">
        <v>25479.05092236014</v>
      </c>
    </row>
    <row r="7272" spans="2:5" x14ac:dyDescent="0.25">
      <c r="B7272" s="15">
        <v>7269</v>
      </c>
      <c r="C7272" s="20">
        <v>38060.502170542917</v>
      </c>
      <c r="D7272" s="20">
        <v>38060.502170542917</v>
      </c>
      <c r="E7272" s="17">
        <v>26657.395184707439</v>
      </c>
    </row>
    <row r="7273" spans="2:5" x14ac:dyDescent="0.25">
      <c r="B7273" s="15">
        <v>7270</v>
      </c>
      <c r="C7273" s="20">
        <v>49324.374780239646</v>
      </c>
      <c r="D7273" s="20">
        <v>49324.374780239646</v>
      </c>
      <c r="E7273" s="17">
        <v>48151.68033669595</v>
      </c>
    </row>
    <row r="7274" spans="2:5" x14ac:dyDescent="0.25">
      <c r="B7274" s="15">
        <v>7271</v>
      </c>
      <c r="C7274" s="20">
        <v>41802.772203473287</v>
      </c>
      <c r="D7274" s="20">
        <v>41802.772203473287</v>
      </c>
      <c r="E7274" s="17">
        <v>46786.795181550311</v>
      </c>
    </row>
    <row r="7275" spans="2:5" x14ac:dyDescent="0.25">
      <c r="B7275" s="15">
        <v>7272</v>
      </c>
      <c r="C7275" s="20">
        <v>27481.414698338009</v>
      </c>
      <c r="D7275" s="20">
        <v>27481.414698338009</v>
      </c>
      <c r="E7275" s="17">
        <v>47182.600267253874</v>
      </c>
    </row>
    <row r="7276" spans="2:5" x14ac:dyDescent="0.25">
      <c r="B7276" s="15">
        <v>7273</v>
      </c>
      <c r="C7276" s="20">
        <v>30076.906265811289</v>
      </c>
      <c r="D7276" s="20">
        <v>30076.906265811289</v>
      </c>
      <c r="E7276" s="17">
        <v>18909.65765035732</v>
      </c>
    </row>
    <row r="7277" spans="2:5" x14ac:dyDescent="0.25">
      <c r="B7277" s="15">
        <v>7274</v>
      </c>
      <c r="C7277" s="20">
        <v>28716.834467294269</v>
      </c>
      <c r="D7277" s="20">
        <v>28716.834467294269</v>
      </c>
      <c r="E7277" s="17">
        <v>102799.56242967062</v>
      </c>
    </row>
    <row r="7278" spans="2:5" x14ac:dyDescent="0.25">
      <c r="B7278" s="15">
        <v>7275</v>
      </c>
      <c r="C7278" s="20">
        <v>34782.950221165229</v>
      </c>
      <c r="D7278" s="20">
        <v>34782.950221165229</v>
      </c>
      <c r="E7278" s="17">
        <v>37863.689579780046</v>
      </c>
    </row>
    <row r="7279" spans="2:5" x14ac:dyDescent="0.25">
      <c r="B7279" s="15">
        <v>7276</v>
      </c>
      <c r="C7279" s="20">
        <v>33290.572633356482</v>
      </c>
      <c r="D7279" s="20">
        <v>33290.572633356482</v>
      </c>
      <c r="E7279" s="17">
        <v>52260.174728727769</v>
      </c>
    </row>
    <row r="7280" spans="2:5" x14ac:dyDescent="0.25">
      <c r="B7280" s="15">
        <v>7277</v>
      </c>
      <c r="C7280" s="20">
        <v>47481.512576133653</v>
      </c>
      <c r="D7280" s="20">
        <v>47481.512576133653</v>
      </c>
      <c r="E7280" s="17">
        <v>21102.825090398201</v>
      </c>
    </row>
    <row r="7281" spans="2:5" x14ac:dyDescent="0.25">
      <c r="B7281" s="15">
        <v>7278</v>
      </c>
      <c r="C7281" s="20">
        <v>30164.305542893489</v>
      </c>
      <c r="D7281" s="20">
        <v>30164.305542893489</v>
      </c>
      <c r="E7281" s="17">
        <v>34886.017842797039</v>
      </c>
    </row>
    <row r="7282" spans="2:5" x14ac:dyDescent="0.25">
      <c r="B7282" s="15">
        <v>7279</v>
      </c>
      <c r="C7282" s="20">
        <v>30904.141859591215</v>
      </c>
      <c r="D7282" s="20">
        <v>30904.141859591215</v>
      </c>
      <c r="E7282" s="17">
        <v>36212.030170101767</v>
      </c>
    </row>
    <row r="7283" spans="2:5" x14ac:dyDescent="0.25">
      <c r="B7283" s="15">
        <v>7280</v>
      </c>
      <c r="C7283" s="20">
        <v>38952.097494445785</v>
      </c>
      <c r="D7283" s="20">
        <v>38952.097494445785</v>
      </c>
      <c r="E7283" s="17">
        <v>25854.292015075109</v>
      </c>
    </row>
    <row r="7284" spans="2:5" x14ac:dyDescent="0.25">
      <c r="B7284" s="15">
        <v>7281</v>
      </c>
      <c r="C7284" s="20">
        <v>27290.585810571512</v>
      </c>
      <c r="D7284" s="20">
        <v>27290.585810571512</v>
      </c>
      <c r="E7284" s="17">
        <v>67203.152519889656</v>
      </c>
    </row>
    <row r="7285" spans="2:5" x14ac:dyDescent="0.25">
      <c r="B7285" s="15">
        <v>7282</v>
      </c>
      <c r="C7285" s="20">
        <v>36201.680972753922</v>
      </c>
      <c r="D7285" s="20">
        <v>36201.680972753922</v>
      </c>
      <c r="E7285" s="17">
        <v>22157.536967771041</v>
      </c>
    </row>
    <row r="7286" spans="2:5" x14ac:dyDescent="0.25">
      <c r="B7286" s="15">
        <v>7283</v>
      </c>
      <c r="C7286" s="20">
        <v>43236.780091203713</v>
      </c>
      <c r="D7286" s="20">
        <v>43236.780091203713</v>
      </c>
      <c r="E7286" s="17">
        <v>92279.03318857358</v>
      </c>
    </row>
    <row r="7287" spans="2:5" x14ac:dyDescent="0.25">
      <c r="B7287" s="15">
        <v>7284</v>
      </c>
      <c r="C7287" s="20">
        <v>59172.207630875513</v>
      </c>
      <c r="D7287" s="20">
        <v>59172.207630875513</v>
      </c>
      <c r="E7287" s="17">
        <v>34874.66762225124</v>
      </c>
    </row>
    <row r="7288" spans="2:5" x14ac:dyDescent="0.25">
      <c r="B7288" s="15">
        <v>7285</v>
      </c>
      <c r="C7288" s="20">
        <v>48203.155651267007</v>
      </c>
      <c r="D7288" s="20">
        <v>48203.155651267007</v>
      </c>
      <c r="E7288" s="17">
        <v>18494.035407387826</v>
      </c>
    </row>
    <row r="7289" spans="2:5" x14ac:dyDescent="0.25">
      <c r="B7289" s="15">
        <v>7286</v>
      </c>
      <c r="C7289" s="20">
        <v>44278.652476661009</v>
      </c>
      <c r="D7289" s="20">
        <v>44278.652476661009</v>
      </c>
      <c r="E7289" s="17">
        <v>32159.735860687277</v>
      </c>
    </row>
    <row r="7290" spans="2:5" x14ac:dyDescent="0.25">
      <c r="B7290" s="15">
        <v>7287</v>
      </c>
      <c r="C7290" s="20">
        <v>37576.613615717222</v>
      </c>
      <c r="D7290" s="20">
        <v>37576.613615717222</v>
      </c>
      <c r="E7290" s="17">
        <v>33981.314838666243</v>
      </c>
    </row>
    <row r="7291" spans="2:5" x14ac:dyDescent="0.25">
      <c r="B7291" s="15">
        <v>7288</v>
      </c>
      <c r="C7291" s="20">
        <v>39962.317156954836</v>
      </c>
      <c r="D7291" s="20">
        <v>39962.317156954836</v>
      </c>
      <c r="E7291" s="17">
        <v>21343.777831001851</v>
      </c>
    </row>
    <row r="7292" spans="2:5" x14ac:dyDescent="0.25">
      <c r="B7292" s="15">
        <v>7289</v>
      </c>
      <c r="C7292" s="20">
        <v>39518.954653344888</v>
      </c>
      <c r="D7292" s="20">
        <v>39518.954653344888</v>
      </c>
      <c r="E7292" s="17">
        <v>22582.419112147953</v>
      </c>
    </row>
    <row r="7293" spans="2:5" x14ac:dyDescent="0.25">
      <c r="B7293" s="15">
        <v>7290</v>
      </c>
      <c r="C7293" s="20">
        <v>45146.245215206589</v>
      </c>
      <c r="D7293" s="20">
        <v>45146.245215206589</v>
      </c>
      <c r="E7293" s="17">
        <v>16322.109247728276</v>
      </c>
    </row>
    <row r="7294" spans="2:5" x14ac:dyDescent="0.25">
      <c r="B7294" s="15">
        <v>7291</v>
      </c>
      <c r="C7294" s="20">
        <v>46756.158393222162</v>
      </c>
      <c r="D7294" s="20">
        <v>46756.158393222162</v>
      </c>
      <c r="E7294" s="17">
        <v>34940.042514790301</v>
      </c>
    </row>
    <row r="7295" spans="2:5" x14ac:dyDescent="0.25">
      <c r="B7295" s="15">
        <v>7292</v>
      </c>
      <c r="C7295" s="20">
        <v>35690.649159095788</v>
      </c>
      <c r="D7295" s="20">
        <v>35690.649159095788</v>
      </c>
      <c r="E7295" s="17">
        <v>36670.1113336665</v>
      </c>
    </row>
    <row r="7296" spans="2:5" x14ac:dyDescent="0.25">
      <c r="B7296" s="15">
        <v>7293</v>
      </c>
      <c r="C7296" s="20">
        <v>45191.038477357717</v>
      </c>
      <c r="D7296" s="20">
        <v>45191.038477357717</v>
      </c>
      <c r="E7296" s="17">
        <v>31442.713538844633</v>
      </c>
    </row>
    <row r="7297" spans="2:5" x14ac:dyDescent="0.25">
      <c r="B7297" s="15">
        <v>7294</v>
      </c>
      <c r="C7297" s="20">
        <v>36902.217737431172</v>
      </c>
      <c r="D7297" s="20">
        <v>36902.217737431172</v>
      </c>
      <c r="E7297" s="17">
        <v>103698.37316031127</v>
      </c>
    </row>
    <row r="7298" spans="2:5" x14ac:dyDescent="0.25">
      <c r="B7298" s="15">
        <v>7295</v>
      </c>
      <c r="C7298" s="20">
        <v>50347.618521362376</v>
      </c>
      <c r="D7298" s="20">
        <v>50347.618521362376</v>
      </c>
      <c r="E7298" s="17">
        <v>18125.413010500575</v>
      </c>
    </row>
    <row r="7299" spans="2:5" x14ac:dyDescent="0.25">
      <c r="B7299" s="15">
        <v>7296</v>
      </c>
      <c r="C7299" s="20">
        <v>39583.127171016989</v>
      </c>
      <c r="D7299" s="20">
        <v>39583.127171016989</v>
      </c>
      <c r="E7299" s="17">
        <v>19929.942054017938</v>
      </c>
    </row>
    <row r="7300" spans="2:5" x14ac:dyDescent="0.25">
      <c r="B7300" s="15">
        <v>7297</v>
      </c>
      <c r="C7300" s="20">
        <v>33632.059219802868</v>
      </c>
      <c r="D7300" s="20">
        <v>33632.059219802868</v>
      </c>
      <c r="E7300" s="17">
        <v>33535.656880683098</v>
      </c>
    </row>
    <row r="7301" spans="2:5" x14ac:dyDescent="0.25">
      <c r="B7301" s="15">
        <v>7298</v>
      </c>
      <c r="C7301" s="20">
        <v>38732.165680893981</v>
      </c>
      <c r="D7301" s="20">
        <v>38732.165680893981</v>
      </c>
      <c r="E7301" s="17">
        <v>37734.495684391877</v>
      </c>
    </row>
    <row r="7302" spans="2:5" x14ac:dyDescent="0.25">
      <c r="B7302" s="15">
        <v>7299</v>
      </c>
      <c r="C7302" s="20">
        <v>53160.099499371419</v>
      </c>
      <c r="D7302" s="20">
        <v>53160.099499371419</v>
      </c>
      <c r="E7302" s="17">
        <v>57662.75022030226</v>
      </c>
    </row>
    <row r="7303" spans="2:5" x14ac:dyDescent="0.25">
      <c r="B7303" s="15">
        <v>7300</v>
      </c>
      <c r="C7303" s="20">
        <v>60476.192312242303</v>
      </c>
      <c r="D7303" s="20">
        <v>60476.192312242303</v>
      </c>
      <c r="E7303" s="17">
        <v>38741.231946664608</v>
      </c>
    </row>
    <row r="7304" spans="2:5" x14ac:dyDescent="0.25">
      <c r="B7304" s="15">
        <v>7301</v>
      </c>
      <c r="C7304" s="20">
        <v>47953.874682645306</v>
      </c>
      <c r="D7304" s="20">
        <v>47953.874682645306</v>
      </c>
      <c r="E7304" s="17">
        <v>42868.931004386402</v>
      </c>
    </row>
    <row r="7305" spans="2:5" x14ac:dyDescent="0.25">
      <c r="B7305" s="15">
        <v>7302</v>
      </c>
      <c r="C7305" s="20">
        <v>27730.641322069772</v>
      </c>
      <c r="D7305" s="20">
        <v>27730.641322069772</v>
      </c>
      <c r="E7305" s="17">
        <v>64466.273824965836</v>
      </c>
    </row>
    <row r="7306" spans="2:5" x14ac:dyDescent="0.25">
      <c r="B7306" s="15">
        <v>7303</v>
      </c>
      <c r="C7306" s="20">
        <v>33869.311257084199</v>
      </c>
      <c r="D7306" s="20">
        <v>33869.311257084199</v>
      </c>
      <c r="E7306" s="17">
        <v>32387.032929480294</v>
      </c>
    </row>
    <row r="7307" spans="2:5" x14ac:dyDescent="0.25">
      <c r="B7307" s="15">
        <v>7304</v>
      </c>
      <c r="C7307" s="20">
        <v>35134.146645676767</v>
      </c>
      <c r="D7307" s="20">
        <v>35134.146645676767</v>
      </c>
      <c r="E7307" s="17">
        <v>36449.014712082571</v>
      </c>
    </row>
    <row r="7308" spans="2:5" x14ac:dyDescent="0.25">
      <c r="B7308" s="15">
        <v>7305</v>
      </c>
      <c r="C7308" s="20">
        <v>38632.43059351611</v>
      </c>
      <c r="D7308" s="20">
        <v>38632.43059351611</v>
      </c>
      <c r="E7308" s="17">
        <v>32369.683729350865</v>
      </c>
    </row>
    <row r="7309" spans="2:5" x14ac:dyDescent="0.25">
      <c r="B7309" s="15">
        <v>7306</v>
      </c>
      <c r="C7309" s="20">
        <v>33816.316478855355</v>
      </c>
      <c r="D7309" s="20">
        <v>33816.316478855355</v>
      </c>
      <c r="E7309" s="17">
        <v>34198.801891497103</v>
      </c>
    </row>
    <row r="7310" spans="2:5" x14ac:dyDescent="0.25">
      <c r="B7310" s="15">
        <v>7307</v>
      </c>
      <c r="C7310" s="20">
        <v>28511.430386518678</v>
      </c>
      <c r="D7310" s="20">
        <v>28511.430386518678</v>
      </c>
      <c r="E7310" s="17">
        <v>55131.225318368874</v>
      </c>
    </row>
    <row r="7311" spans="2:5" x14ac:dyDescent="0.25">
      <c r="B7311" s="15">
        <v>7308</v>
      </c>
      <c r="C7311" s="20">
        <v>29159.070151866428</v>
      </c>
      <c r="D7311" s="20">
        <v>29159.070151866428</v>
      </c>
      <c r="E7311" s="17">
        <v>23196.73152059186</v>
      </c>
    </row>
    <row r="7312" spans="2:5" x14ac:dyDescent="0.25">
      <c r="B7312" s="15">
        <v>7309</v>
      </c>
      <c r="C7312" s="20">
        <v>34922.678457723225</v>
      </c>
      <c r="D7312" s="20">
        <v>34922.678457723225</v>
      </c>
      <c r="E7312" s="17">
        <v>46148.540822787065</v>
      </c>
    </row>
    <row r="7313" spans="2:5" x14ac:dyDescent="0.25">
      <c r="B7313" s="15">
        <v>7310</v>
      </c>
      <c r="C7313" s="20">
        <v>37454.11887278247</v>
      </c>
      <c r="D7313" s="20">
        <v>37454.11887278247</v>
      </c>
      <c r="E7313" s="17">
        <v>55727.605736426449</v>
      </c>
    </row>
    <row r="7314" spans="2:5" x14ac:dyDescent="0.25">
      <c r="B7314" s="15">
        <v>7311</v>
      </c>
      <c r="C7314" s="20">
        <v>24882.579477308231</v>
      </c>
      <c r="D7314" s="20">
        <v>24882.579477308231</v>
      </c>
      <c r="E7314" s="17">
        <v>24758.669873267936</v>
      </c>
    </row>
    <row r="7315" spans="2:5" x14ac:dyDescent="0.25">
      <c r="B7315" s="15">
        <v>7312</v>
      </c>
      <c r="C7315" s="20">
        <v>34335.180665654232</v>
      </c>
      <c r="D7315" s="20">
        <v>34335.180665654232</v>
      </c>
      <c r="E7315" s="17">
        <v>47288.595482228513</v>
      </c>
    </row>
    <row r="7316" spans="2:5" x14ac:dyDescent="0.25">
      <c r="B7316" s="15">
        <v>7313</v>
      </c>
      <c r="C7316" s="20">
        <v>51549.855825812723</v>
      </c>
      <c r="D7316" s="20">
        <v>51549.855825812723</v>
      </c>
      <c r="E7316" s="17">
        <v>117029.22583591691</v>
      </c>
    </row>
    <row r="7317" spans="2:5" x14ac:dyDescent="0.25">
      <c r="B7317" s="15">
        <v>7314</v>
      </c>
      <c r="C7317" s="20">
        <v>33346.498669278903</v>
      </c>
      <c r="D7317" s="20">
        <v>33346.498669278903</v>
      </c>
      <c r="E7317" s="17">
        <v>29489.88955050804</v>
      </c>
    </row>
    <row r="7318" spans="2:5" x14ac:dyDescent="0.25">
      <c r="B7318" s="15">
        <v>7315</v>
      </c>
      <c r="C7318" s="20">
        <v>58804.360327100789</v>
      </c>
      <c r="D7318" s="20">
        <v>58804.360327100789</v>
      </c>
      <c r="E7318" s="17">
        <v>30622.779006498498</v>
      </c>
    </row>
    <row r="7319" spans="2:5" x14ac:dyDescent="0.25">
      <c r="B7319" s="15">
        <v>7316</v>
      </c>
      <c r="C7319" s="20">
        <v>40770.43336581585</v>
      </c>
      <c r="D7319" s="20">
        <v>40770.43336581585</v>
      </c>
      <c r="E7319" s="17">
        <v>65973.266478831531</v>
      </c>
    </row>
    <row r="7320" spans="2:5" x14ac:dyDescent="0.25">
      <c r="B7320" s="15">
        <v>7317</v>
      </c>
      <c r="C7320" s="20">
        <v>33632.184968619331</v>
      </c>
      <c r="D7320" s="20">
        <v>33632.184968619331</v>
      </c>
      <c r="E7320" s="17">
        <v>28633.28022426321</v>
      </c>
    </row>
    <row r="7321" spans="2:5" x14ac:dyDescent="0.25">
      <c r="B7321" s="15">
        <v>7318</v>
      </c>
      <c r="C7321" s="20">
        <v>39846.191520271081</v>
      </c>
      <c r="D7321" s="20">
        <v>39846.191520271081</v>
      </c>
      <c r="E7321" s="17">
        <v>61478.43996647036</v>
      </c>
    </row>
    <row r="7322" spans="2:5" x14ac:dyDescent="0.25">
      <c r="B7322" s="15">
        <v>7319</v>
      </c>
      <c r="C7322" s="20">
        <v>51636.058342909884</v>
      </c>
      <c r="D7322" s="20">
        <v>51636.058342909884</v>
      </c>
      <c r="E7322" s="17">
        <v>124724.03256094511</v>
      </c>
    </row>
    <row r="7323" spans="2:5" x14ac:dyDescent="0.25">
      <c r="B7323" s="15">
        <v>7320</v>
      </c>
      <c r="C7323" s="20">
        <v>43034.221911293709</v>
      </c>
      <c r="D7323" s="20">
        <v>43034.221911293709</v>
      </c>
      <c r="E7323" s="17">
        <v>71045.307700854202</v>
      </c>
    </row>
    <row r="7324" spans="2:5" x14ac:dyDescent="0.25">
      <c r="B7324" s="15">
        <v>7321</v>
      </c>
      <c r="C7324" s="20">
        <v>48989.333791479374</v>
      </c>
      <c r="D7324" s="20">
        <v>48989.333791479374</v>
      </c>
      <c r="E7324" s="17">
        <v>43138.573587350256</v>
      </c>
    </row>
    <row r="7325" spans="2:5" x14ac:dyDescent="0.25">
      <c r="B7325" s="15">
        <v>7322</v>
      </c>
      <c r="C7325" s="20">
        <v>43212.327162838294</v>
      </c>
      <c r="D7325" s="20">
        <v>43212.327162838294</v>
      </c>
      <c r="E7325" s="17">
        <v>49064.233936228316</v>
      </c>
    </row>
    <row r="7326" spans="2:5" x14ac:dyDescent="0.25">
      <c r="B7326" s="15">
        <v>7323</v>
      </c>
      <c r="C7326" s="20">
        <v>41309.969902557474</v>
      </c>
      <c r="D7326" s="20">
        <v>41309.969902557474</v>
      </c>
      <c r="E7326" s="17">
        <v>37581.032891434792</v>
      </c>
    </row>
    <row r="7327" spans="2:5" x14ac:dyDescent="0.25">
      <c r="B7327" s="15">
        <v>7324</v>
      </c>
      <c r="C7327" s="20">
        <v>68498.365880100595</v>
      </c>
      <c r="D7327" s="20">
        <v>68498.365880100595</v>
      </c>
      <c r="E7327" s="17">
        <v>47059.926497758563</v>
      </c>
    </row>
    <row r="7328" spans="2:5" x14ac:dyDescent="0.25">
      <c r="B7328" s="15">
        <v>7325</v>
      </c>
      <c r="C7328" s="20">
        <v>32688.270420978912</v>
      </c>
      <c r="D7328" s="20">
        <v>32688.270420978912</v>
      </c>
      <c r="E7328" s="17">
        <v>15848.17228046815</v>
      </c>
    </row>
    <row r="7329" spans="2:5" x14ac:dyDescent="0.25">
      <c r="B7329" s="15">
        <v>7326</v>
      </c>
      <c r="C7329" s="20">
        <v>33187.400538121896</v>
      </c>
      <c r="D7329" s="20">
        <v>33187.400538121896</v>
      </c>
      <c r="E7329" s="17">
        <v>27698.533828466378</v>
      </c>
    </row>
    <row r="7330" spans="2:5" x14ac:dyDescent="0.25">
      <c r="B7330" s="15">
        <v>7327</v>
      </c>
      <c r="C7330" s="20">
        <v>37244.268751489195</v>
      </c>
      <c r="D7330" s="20">
        <v>37244.268751489195</v>
      </c>
      <c r="E7330" s="17">
        <v>85815.417384304106</v>
      </c>
    </row>
    <row r="7331" spans="2:5" x14ac:dyDescent="0.25">
      <c r="B7331" s="15">
        <v>7328</v>
      </c>
      <c r="C7331" s="20">
        <v>49665.284967528532</v>
      </c>
      <c r="D7331" s="20">
        <v>49665.284967528532</v>
      </c>
      <c r="E7331" s="17">
        <v>46443.946435598162</v>
      </c>
    </row>
    <row r="7332" spans="2:5" x14ac:dyDescent="0.25">
      <c r="B7332" s="15">
        <v>7329</v>
      </c>
      <c r="C7332" s="20">
        <v>28739.112548454403</v>
      </c>
      <c r="D7332" s="20">
        <v>28739.112548454403</v>
      </c>
      <c r="E7332" s="17">
        <v>23035.764838555682</v>
      </c>
    </row>
    <row r="7333" spans="2:5" x14ac:dyDescent="0.25">
      <c r="B7333" s="15">
        <v>7330</v>
      </c>
      <c r="C7333" s="20">
        <v>41078.272029979016</v>
      </c>
      <c r="D7333" s="20">
        <v>41078.272029979016</v>
      </c>
      <c r="E7333" s="17">
        <v>24548.223062853929</v>
      </c>
    </row>
    <row r="7334" spans="2:5" x14ac:dyDescent="0.25">
      <c r="B7334" s="15">
        <v>7331</v>
      </c>
      <c r="C7334" s="20">
        <v>45595.915416632582</v>
      </c>
      <c r="D7334" s="20">
        <v>45595.915416632582</v>
      </c>
      <c r="E7334" s="17">
        <v>92498.545202252382</v>
      </c>
    </row>
    <row r="7335" spans="2:5" x14ac:dyDescent="0.25">
      <c r="B7335" s="15">
        <v>7332</v>
      </c>
      <c r="C7335" s="20">
        <v>33795.917251018102</v>
      </c>
      <c r="D7335" s="20">
        <v>33795.917251018102</v>
      </c>
      <c r="E7335" s="17">
        <v>52472.523924608809</v>
      </c>
    </row>
    <row r="7336" spans="2:5" x14ac:dyDescent="0.25">
      <c r="B7336" s="15">
        <v>7333</v>
      </c>
      <c r="C7336" s="20">
        <v>34983.367472410457</v>
      </c>
      <c r="D7336" s="20">
        <v>34983.367472410457</v>
      </c>
      <c r="E7336" s="17">
        <v>23850.173628758799</v>
      </c>
    </row>
    <row r="7337" spans="2:5" x14ac:dyDescent="0.25">
      <c r="B7337" s="15">
        <v>7334</v>
      </c>
      <c r="C7337" s="20">
        <v>37984.380778774503</v>
      </c>
      <c r="D7337" s="20">
        <v>37984.380778774503</v>
      </c>
      <c r="E7337" s="17">
        <v>35876.249547221079</v>
      </c>
    </row>
    <row r="7338" spans="2:5" x14ac:dyDescent="0.25">
      <c r="B7338" s="15">
        <v>7335</v>
      </c>
      <c r="C7338" s="20">
        <v>39271.927995563579</v>
      </c>
      <c r="D7338" s="20">
        <v>39271.927995563579</v>
      </c>
      <c r="E7338" s="17">
        <v>61467.646716806928</v>
      </c>
    </row>
    <row r="7339" spans="2:5" x14ac:dyDescent="0.25">
      <c r="B7339" s="15">
        <v>7336</v>
      </c>
      <c r="C7339" s="20">
        <v>44503.89477583456</v>
      </c>
      <c r="D7339" s="20">
        <v>44503.89477583456</v>
      </c>
      <c r="E7339" s="17">
        <v>33950.82704344052</v>
      </c>
    </row>
    <row r="7340" spans="2:5" x14ac:dyDescent="0.25">
      <c r="B7340" s="15">
        <v>7337</v>
      </c>
      <c r="C7340" s="20">
        <v>40800.614107046698</v>
      </c>
      <c r="D7340" s="20">
        <v>40800.614107046698</v>
      </c>
      <c r="E7340" s="17">
        <v>38846.877493261491</v>
      </c>
    </row>
    <row r="7341" spans="2:5" x14ac:dyDescent="0.25">
      <c r="B7341" s="15">
        <v>7338</v>
      </c>
      <c r="C7341" s="20">
        <v>28822.614013530321</v>
      </c>
      <c r="D7341" s="20">
        <v>28822.614013530321</v>
      </c>
      <c r="E7341" s="17">
        <v>27449.091473450135</v>
      </c>
    </row>
    <row r="7342" spans="2:5" x14ac:dyDescent="0.25">
      <c r="B7342" s="15">
        <v>7339</v>
      </c>
      <c r="C7342" s="20">
        <v>29287.725087791914</v>
      </c>
      <c r="D7342" s="20">
        <v>29287.725087791914</v>
      </c>
      <c r="E7342" s="17">
        <v>21218.24543885043</v>
      </c>
    </row>
    <row r="7343" spans="2:5" x14ac:dyDescent="0.25">
      <c r="B7343" s="15">
        <v>7340</v>
      </c>
      <c r="C7343" s="20">
        <v>33061.522008058229</v>
      </c>
      <c r="D7343" s="20">
        <v>33061.522008058229</v>
      </c>
      <c r="E7343" s="17">
        <v>25584.620478115699</v>
      </c>
    </row>
    <row r="7344" spans="2:5" x14ac:dyDescent="0.25">
      <c r="B7344" s="15">
        <v>7341</v>
      </c>
      <c r="C7344" s="20">
        <v>44015.731328805254</v>
      </c>
      <c r="D7344" s="20">
        <v>44015.731328805254</v>
      </c>
      <c r="E7344" s="17">
        <v>25507.473172986713</v>
      </c>
    </row>
    <row r="7345" spans="2:5" x14ac:dyDescent="0.25">
      <c r="B7345" s="15">
        <v>7342</v>
      </c>
      <c r="C7345" s="20">
        <v>29269.479757281249</v>
      </c>
      <c r="D7345" s="20">
        <v>29269.479757281249</v>
      </c>
      <c r="E7345" s="17">
        <v>30908.392133350022</v>
      </c>
    </row>
    <row r="7346" spans="2:5" x14ac:dyDescent="0.25">
      <c r="B7346" s="15">
        <v>7343</v>
      </c>
      <c r="C7346" s="20">
        <v>43069.689637068739</v>
      </c>
      <c r="D7346" s="20">
        <v>43069.689637068739</v>
      </c>
      <c r="E7346" s="17">
        <v>36736.88672683898</v>
      </c>
    </row>
    <row r="7347" spans="2:5" x14ac:dyDescent="0.25">
      <c r="B7347" s="15">
        <v>7344</v>
      </c>
      <c r="C7347" s="20">
        <v>35126.011778616761</v>
      </c>
      <c r="D7347" s="20">
        <v>35126.011778616761</v>
      </c>
      <c r="E7347" s="17">
        <v>37048.457270249572</v>
      </c>
    </row>
    <row r="7348" spans="2:5" x14ac:dyDescent="0.25">
      <c r="B7348" s="15">
        <v>7345</v>
      </c>
      <c r="C7348" s="20">
        <v>49834.06851997412</v>
      </c>
      <c r="D7348" s="20">
        <v>49834.06851997412</v>
      </c>
      <c r="E7348" s="17">
        <v>27291.004914931567</v>
      </c>
    </row>
    <row r="7349" spans="2:5" x14ac:dyDescent="0.25">
      <c r="B7349" s="15">
        <v>7346</v>
      </c>
      <c r="C7349" s="20">
        <v>33794.266418638865</v>
      </c>
      <c r="D7349" s="20">
        <v>33794.266418638865</v>
      </c>
      <c r="E7349" s="17">
        <v>79625.802742222106</v>
      </c>
    </row>
    <row r="7350" spans="2:5" x14ac:dyDescent="0.25">
      <c r="B7350" s="15">
        <v>7347</v>
      </c>
      <c r="C7350" s="20">
        <v>35180.39512437216</v>
      </c>
      <c r="D7350" s="20">
        <v>35180.39512437216</v>
      </c>
      <c r="E7350" s="17">
        <v>40739.648694269825</v>
      </c>
    </row>
    <row r="7351" spans="2:5" x14ac:dyDescent="0.25">
      <c r="B7351" s="15">
        <v>7348</v>
      </c>
      <c r="C7351" s="20">
        <v>42901.534967653082</v>
      </c>
      <c r="D7351" s="20">
        <v>42901.534967653082</v>
      </c>
      <c r="E7351" s="17">
        <v>51153.574174994035</v>
      </c>
    </row>
    <row r="7352" spans="2:5" x14ac:dyDescent="0.25">
      <c r="B7352" s="15">
        <v>7349</v>
      </c>
      <c r="C7352" s="20">
        <v>27590.908270055355</v>
      </c>
      <c r="D7352" s="20">
        <v>27590.908270055355</v>
      </c>
      <c r="E7352" s="17">
        <v>19883.389964086455</v>
      </c>
    </row>
    <row r="7353" spans="2:5" x14ac:dyDescent="0.25">
      <c r="B7353" s="15">
        <v>7350</v>
      </c>
      <c r="C7353" s="20">
        <v>46531.147133204671</v>
      </c>
      <c r="D7353" s="20">
        <v>46531.147133204671</v>
      </c>
      <c r="E7353" s="17">
        <v>22910.608281302397</v>
      </c>
    </row>
    <row r="7354" spans="2:5" x14ac:dyDescent="0.25">
      <c r="B7354" s="15">
        <v>7351</v>
      </c>
      <c r="C7354" s="20">
        <v>43665.301550262644</v>
      </c>
      <c r="D7354" s="20">
        <v>43665.301550262644</v>
      </c>
      <c r="E7354" s="17">
        <v>22368.902307186792</v>
      </c>
    </row>
    <row r="7355" spans="2:5" x14ac:dyDescent="0.25">
      <c r="B7355" s="15">
        <v>7352</v>
      </c>
      <c r="C7355" s="20">
        <v>45359.051268689625</v>
      </c>
      <c r="D7355" s="20">
        <v>45359.051268689625</v>
      </c>
      <c r="E7355" s="17">
        <v>41316.759073291956</v>
      </c>
    </row>
    <row r="7356" spans="2:5" x14ac:dyDescent="0.25">
      <c r="B7356" s="15">
        <v>7353</v>
      </c>
      <c r="C7356" s="20">
        <v>42560.334645643445</v>
      </c>
      <c r="D7356" s="20">
        <v>42560.334645643445</v>
      </c>
      <c r="E7356" s="17">
        <v>55011.824749878986</v>
      </c>
    </row>
    <row r="7357" spans="2:5" x14ac:dyDescent="0.25">
      <c r="B7357" s="15">
        <v>7354</v>
      </c>
      <c r="C7357" s="20">
        <v>35016.700977942528</v>
      </c>
      <c r="D7357" s="20">
        <v>35016.700977942528</v>
      </c>
      <c r="E7357" s="17">
        <v>35361.508801172509</v>
      </c>
    </row>
    <row r="7358" spans="2:5" x14ac:dyDescent="0.25">
      <c r="B7358" s="15">
        <v>7355</v>
      </c>
      <c r="C7358" s="20">
        <v>39358.384264514585</v>
      </c>
      <c r="D7358" s="20">
        <v>39358.384264514585</v>
      </c>
      <c r="E7358" s="17">
        <v>29938.322236421729</v>
      </c>
    </row>
    <row r="7359" spans="2:5" x14ac:dyDescent="0.25">
      <c r="B7359" s="15">
        <v>7356</v>
      </c>
      <c r="C7359" s="20">
        <v>34307.25132194905</v>
      </c>
      <c r="D7359" s="20">
        <v>34307.25132194905</v>
      </c>
      <c r="E7359" s="17">
        <v>64014.292394681135</v>
      </c>
    </row>
    <row r="7360" spans="2:5" x14ac:dyDescent="0.25">
      <c r="B7360" s="15">
        <v>7357</v>
      </c>
      <c r="C7360" s="20">
        <v>36184.14152890649</v>
      </c>
      <c r="D7360" s="20">
        <v>36184.14152890649</v>
      </c>
      <c r="E7360" s="17">
        <v>40053.013052097107</v>
      </c>
    </row>
    <row r="7361" spans="2:5" x14ac:dyDescent="0.25">
      <c r="B7361" s="15">
        <v>7358</v>
      </c>
      <c r="C7361" s="20">
        <v>34345.684693174866</v>
      </c>
      <c r="D7361" s="20">
        <v>34345.684693174866</v>
      </c>
      <c r="E7361" s="17">
        <v>39885.796517220835</v>
      </c>
    </row>
    <row r="7362" spans="2:5" x14ac:dyDescent="0.25">
      <c r="B7362" s="15">
        <v>7359</v>
      </c>
      <c r="C7362" s="20">
        <v>36852.896636728321</v>
      </c>
      <c r="D7362" s="20">
        <v>36852.896636728321</v>
      </c>
      <c r="E7362" s="17">
        <v>23324.286317253696</v>
      </c>
    </row>
    <row r="7363" spans="2:5" x14ac:dyDescent="0.25">
      <c r="B7363" s="15">
        <v>7360</v>
      </c>
      <c r="C7363" s="20">
        <v>48906.977725013043</v>
      </c>
      <c r="D7363" s="20">
        <v>48906.977725013043</v>
      </c>
      <c r="E7363" s="17">
        <v>16905.342906421574</v>
      </c>
    </row>
    <row r="7364" spans="2:5" x14ac:dyDescent="0.25">
      <c r="B7364" s="15">
        <v>7361</v>
      </c>
      <c r="C7364" s="20">
        <v>36085.76800359552</v>
      </c>
      <c r="D7364" s="20">
        <v>36085.76800359552</v>
      </c>
      <c r="E7364" s="17">
        <v>44393.385380476502</v>
      </c>
    </row>
    <row r="7365" spans="2:5" x14ac:dyDescent="0.25">
      <c r="B7365" s="15">
        <v>7362</v>
      </c>
      <c r="C7365" s="20">
        <v>47339.971627983716</v>
      </c>
      <c r="D7365" s="20">
        <v>47339.971627983716</v>
      </c>
      <c r="E7365" s="17">
        <v>22808.599047179563</v>
      </c>
    </row>
    <row r="7366" spans="2:5" x14ac:dyDescent="0.25">
      <c r="B7366" s="15">
        <v>7363</v>
      </c>
      <c r="C7366" s="20">
        <v>25365.458670862459</v>
      </c>
      <c r="D7366" s="20">
        <v>25365.458670862459</v>
      </c>
      <c r="E7366" s="17">
        <v>21583.936639494492</v>
      </c>
    </row>
    <row r="7367" spans="2:5" x14ac:dyDescent="0.25">
      <c r="B7367" s="15">
        <v>7364</v>
      </c>
      <c r="C7367" s="20">
        <v>31524.856208957604</v>
      </c>
      <c r="D7367" s="20">
        <v>31524.856208957604</v>
      </c>
      <c r="E7367" s="17">
        <v>26613.099878087633</v>
      </c>
    </row>
    <row r="7368" spans="2:5" x14ac:dyDescent="0.25">
      <c r="B7368" s="15">
        <v>7365</v>
      </c>
      <c r="C7368" s="20">
        <v>33320.333657705327</v>
      </c>
      <c r="D7368" s="20">
        <v>33320.333657705327</v>
      </c>
      <c r="E7368" s="17">
        <v>41812.294166569896</v>
      </c>
    </row>
    <row r="7369" spans="2:5" x14ac:dyDescent="0.25">
      <c r="B7369" s="15">
        <v>7366</v>
      </c>
      <c r="C7369" s="20">
        <v>45197.536992113855</v>
      </c>
      <c r="D7369" s="20">
        <v>45197.536992113855</v>
      </c>
      <c r="E7369" s="17">
        <v>44528.630898120864</v>
      </c>
    </row>
    <row r="7370" spans="2:5" x14ac:dyDescent="0.25">
      <c r="B7370" s="15">
        <v>7367</v>
      </c>
      <c r="C7370" s="20">
        <v>32546.404560324456</v>
      </c>
      <c r="D7370" s="20">
        <v>32546.404560324456</v>
      </c>
      <c r="E7370" s="17">
        <v>84374.694386457166</v>
      </c>
    </row>
    <row r="7371" spans="2:5" x14ac:dyDescent="0.25">
      <c r="B7371" s="15">
        <v>7368</v>
      </c>
      <c r="C7371" s="20">
        <v>35081.718843662849</v>
      </c>
      <c r="D7371" s="20">
        <v>35081.718843662849</v>
      </c>
      <c r="E7371" s="17">
        <v>37265.009079978518</v>
      </c>
    </row>
    <row r="7372" spans="2:5" x14ac:dyDescent="0.25">
      <c r="B7372" s="15">
        <v>7369</v>
      </c>
      <c r="C7372" s="20">
        <v>43276.828549191974</v>
      </c>
      <c r="D7372" s="20">
        <v>43276.828549191974</v>
      </c>
      <c r="E7372" s="17">
        <v>45441.652555169072</v>
      </c>
    </row>
    <row r="7373" spans="2:5" x14ac:dyDescent="0.25">
      <c r="B7373" s="15">
        <v>7370</v>
      </c>
      <c r="C7373" s="20">
        <v>35797.542835328946</v>
      </c>
      <c r="D7373" s="20">
        <v>35797.542835328946</v>
      </c>
      <c r="E7373" s="17">
        <v>77342.682550086014</v>
      </c>
    </row>
    <row r="7374" spans="2:5" x14ac:dyDescent="0.25">
      <c r="B7374" s="15">
        <v>7371</v>
      </c>
      <c r="C7374" s="20">
        <v>49914.899417531989</v>
      </c>
      <c r="D7374" s="20">
        <v>49914.899417531989</v>
      </c>
      <c r="E7374" s="17">
        <v>32721.79062403784</v>
      </c>
    </row>
    <row r="7375" spans="2:5" x14ac:dyDescent="0.25">
      <c r="B7375" s="15">
        <v>7372</v>
      </c>
      <c r="C7375" s="20">
        <v>39337.934877581254</v>
      </c>
      <c r="D7375" s="20">
        <v>39337.934877581254</v>
      </c>
      <c r="E7375" s="17">
        <v>13740.490355213207</v>
      </c>
    </row>
    <row r="7376" spans="2:5" x14ac:dyDescent="0.25">
      <c r="B7376" s="15">
        <v>7373</v>
      </c>
      <c r="C7376" s="20">
        <v>34664.760139111815</v>
      </c>
      <c r="D7376" s="20">
        <v>34664.760139111815</v>
      </c>
      <c r="E7376" s="17">
        <v>34406.454870710601</v>
      </c>
    </row>
    <row r="7377" spans="2:5" x14ac:dyDescent="0.25">
      <c r="B7377" s="15">
        <v>7374</v>
      </c>
      <c r="C7377" s="20">
        <v>51042.883134034993</v>
      </c>
      <c r="D7377" s="20">
        <v>51042.883134034993</v>
      </c>
      <c r="E7377" s="17">
        <v>73708.394734251051</v>
      </c>
    </row>
    <row r="7378" spans="2:5" x14ac:dyDescent="0.25">
      <c r="B7378" s="15">
        <v>7375</v>
      </c>
      <c r="C7378" s="20">
        <v>45902.723053632122</v>
      </c>
      <c r="D7378" s="20">
        <v>45902.723053632122</v>
      </c>
      <c r="E7378" s="17">
        <v>22147.292436692453</v>
      </c>
    </row>
    <row r="7379" spans="2:5" x14ac:dyDescent="0.25">
      <c r="B7379" s="15">
        <v>7376</v>
      </c>
      <c r="C7379" s="20">
        <v>50189.847094569777</v>
      </c>
      <c r="D7379" s="20">
        <v>50189.847094569777</v>
      </c>
      <c r="E7379" s="17">
        <v>43730.021712303504</v>
      </c>
    </row>
    <row r="7380" spans="2:5" x14ac:dyDescent="0.25">
      <c r="B7380" s="15">
        <v>7377</v>
      </c>
      <c r="C7380" s="20">
        <v>47276.155308814574</v>
      </c>
      <c r="D7380" s="20">
        <v>47276.155308814574</v>
      </c>
      <c r="E7380" s="17">
        <v>37440.993097629609</v>
      </c>
    </row>
    <row r="7381" spans="2:5" x14ac:dyDescent="0.25">
      <c r="B7381" s="15">
        <v>7378</v>
      </c>
      <c r="C7381" s="20">
        <v>43852.363543346553</v>
      </c>
      <c r="D7381" s="20">
        <v>43852.363543346553</v>
      </c>
      <c r="E7381" s="17">
        <v>43691.138626339023</v>
      </c>
    </row>
    <row r="7382" spans="2:5" x14ac:dyDescent="0.25">
      <c r="B7382" s="15">
        <v>7379</v>
      </c>
      <c r="C7382" s="20">
        <v>42703.068443898024</v>
      </c>
      <c r="D7382" s="20">
        <v>42703.068443898024</v>
      </c>
      <c r="E7382" s="17">
        <v>36173.45739350409</v>
      </c>
    </row>
    <row r="7383" spans="2:5" x14ac:dyDescent="0.25">
      <c r="B7383" s="15">
        <v>7380</v>
      </c>
      <c r="C7383" s="20">
        <v>44477.571326964302</v>
      </c>
      <c r="D7383" s="20">
        <v>44477.571326964302</v>
      </c>
      <c r="E7383" s="17">
        <v>23010.593029943757</v>
      </c>
    </row>
    <row r="7384" spans="2:5" x14ac:dyDescent="0.25">
      <c r="B7384" s="15">
        <v>7381</v>
      </c>
      <c r="C7384" s="20">
        <v>32800.627487476035</v>
      </c>
      <c r="D7384" s="20">
        <v>32800.627487476035</v>
      </c>
      <c r="E7384" s="17">
        <v>13980.649109799901</v>
      </c>
    </row>
    <row r="7385" spans="2:5" x14ac:dyDescent="0.25">
      <c r="B7385" s="15">
        <v>7382</v>
      </c>
      <c r="C7385" s="20">
        <v>35301.896319426007</v>
      </c>
      <c r="D7385" s="20">
        <v>35301.896319426007</v>
      </c>
      <c r="E7385" s="17">
        <v>80276.624597425049</v>
      </c>
    </row>
    <row r="7386" spans="2:5" x14ac:dyDescent="0.25">
      <c r="B7386" s="15">
        <v>7383</v>
      </c>
      <c r="C7386" s="20">
        <v>58250.672073998103</v>
      </c>
      <c r="D7386" s="20">
        <v>58250.672073998103</v>
      </c>
      <c r="E7386" s="17">
        <v>18276.859384175506</v>
      </c>
    </row>
    <row r="7387" spans="2:5" x14ac:dyDescent="0.25">
      <c r="B7387" s="15">
        <v>7384</v>
      </c>
      <c r="C7387" s="20">
        <v>39757.967022554869</v>
      </c>
      <c r="D7387" s="20">
        <v>39757.967022554869</v>
      </c>
      <c r="E7387" s="17">
        <v>36893.530063156591</v>
      </c>
    </row>
    <row r="7388" spans="2:5" x14ac:dyDescent="0.25">
      <c r="B7388" s="15">
        <v>7385</v>
      </c>
      <c r="C7388" s="20">
        <v>53340.276588740911</v>
      </c>
      <c r="D7388" s="20">
        <v>53340.276588740911</v>
      </c>
      <c r="E7388" s="17">
        <v>86390.351929310273</v>
      </c>
    </row>
    <row r="7389" spans="2:5" x14ac:dyDescent="0.25">
      <c r="B7389" s="15">
        <v>7386</v>
      </c>
      <c r="C7389" s="20">
        <v>39621.038961688981</v>
      </c>
      <c r="D7389" s="20">
        <v>39621.038961688981</v>
      </c>
      <c r="E7389" s="17">
        <v>39694.620666364863</v>
      </c>
    </row>
    <row r="7390" spans="2:5" x14ac:dyDescent="0.25">
      <c r="B7390" s="15">
        <v>7387</v>
      </c>
      <c r="C7390" s="20">
        <v>46371.469341281343</v>
      </c>
      <c r="D7390" s="20">
        <v>46371.469341281343</v>
      </c>
      <c r="E7390" s="17">
        <v>35550.20590054497</v>
      </c>
    </row>
    <row r="7391" spans="2:5" x14ac:dyDescent="0.25">
      <c r="B7391" s="15">
        <v>7388</v>
      </c>
      <c r="C7391" s="20">
        <v>52600.785537195487</v>
      </c>
      <c r="D7391" s="20">
        <v>52600.785537195487</v>
      </c>
      <c r="E7391" s="17">
        <v>44640.924418415154</v>
      </c>
    </row>
    <row r="7392" spans="2:5" x14ac:dyDescent="0.25">
      <c r="B7392" s="15">
        <v>7389</v>
      </c>
      <c r="C7392" s="20">
        <v>43639.551622285042</v>
      </c>
      <c r="D7392" s="20">
        <v>43639.551622285042</v>
      </c>
      <c r="E7392" s="17">
        <v>34858.678652139082</v>
      </c>
    </row>
    <row r="7393" spans="2:5" x14ac:dyDescent="0.25">
      <c r="B7393" s="15">
        <v>7390</v>
      </c>
      <c r="C7393" s="20">
        <v>37868.263745345685</v>
      </c>
      <c r="D7393" s="20">
        <v>37868.263745345685</v>
      </c>
      <c r="E7393" s="17">
        <v>39378.536925871093</v>
      </c>
    </row>
    <row r="7394" spans="2:5" x14ac:dyDescent="0.25">
      <c r="B7394" s="15">
        <v>7391</v>
      </c>
      <c r="C7394" s="20">
        <v>50011.276086655918</v>
      </c>
      <c r="D7394" s="20">
        <v>50011.276086655918</v>
      </c>
      <c r="E7394" s="17">
        <v>26122.806127155069</v>
      </c>
    </row>
    <row r="7395" spans="2:5" x14ac:dyDescent="0.25">
      <c r="B7395" s="15">
        <v>7392</v>
      </c>
      <c r="C7395" s="20">
        <v>35117.091798601046</v>
      </c>
      <c r="D7395" s="20">
        <v>35117.091798601046</v>
      </c>
      <c r="E7395" s="17">
        <v>74587.610903952635</v>
      </c>
    </row>
    <row r="7396" spans="2:5" x14ac:dyDescent="0.25">
      <c r="B7396" s="15">
        <v>7393</v>
      </c>
      <c r="C7396" s="20">
        <v>37863.887498713681</v>
      </c>
      <c r="D7396" s="20">
        <v>37863.887498713681</v>
      </c>
      <c r="E7396" s="17">
        <v>109195.59283169615</v>
      </c>
    </row>
    <row r="7397" spans="2:5" x14ac:dyDescent="0.25">
      <c r="B7397" s="15">
        <v>7394</v>
      </c>
      <c r="C7397" s="20">
        <v>35549.355138877945</v>
      </c>
      <c r="D7397" s="20">
        <v>35549.355138877945</v>
      </c>
      <c r="E7397" s="17">
        <v>48229.29199996926</v>
      </c>
    </row>
    <row r="7398" spans="2:5" x14ac:dyDescent="0.25">
      <c r="B7398" s="15">
        <v>7395</v>
      </c>
      <c r="C7398" s="20">
        <v>30912.977523186797</v>
      </c>
      <c r="D7398" s="20">
        <v>30912.977523186797</v>
      </c>
      <c r="E7398" s="17">
        <v>12913.328532765587</v>
      </c>
    </row>
    <row r="7399" spans="2:5" x14ac:dyDescent="0.25">
      <c r="B7399" s="15">
        <v>7396</v>
      </c>
      <c r="C7399" s="20">
        <v>29223.09227089741</v>
      </c>
      <c r="D7399" s="20">
        <v>29223.09227089741</v>
      </c>
      <c r="E7399" s="17">
        <v>65970.380691869912</v>
      </c>
    </row>
    <row r="7400" spans="2:5" x14ac:dyDescent="0.25">
      <c r="B7400" s="15">
        <v>7397</v>
      </c>
      <c r="C7400" s="20">
        <v>45321.617022086721</v>
      </c>
      <c r="D7400" s="20">
        <v>45321.617022086721</v>
      </c>
      <c r="E7400" s="17">
        <v>22382.205515009358</v>
      </c>
    </row>
    <row r="7401" spans="2:5" x14ac:dyDescent="0.25">
      <c r="B7401" s="15">
        <v>7398</v>
      </c>
      <c r="C7401" s="20">
        <v>32792.211118207437</v>
      </c>
      <c r="D7401" s="20">
        <v>32792.211118207437</v>
      </c>
      <c r="E7401" s="17">
        <v>44569.544216603681</v>
      </c>
    </row>
    <row r="7402" spans="2:5" x14ac:dyDescent="0.25">
      <c r="B7402" s="15">
        <v>7399</v>
      </c>
      <c r="C7402" s="20">
        <v>29715.793312051548</v>
      </c>
      <c r="D7402" s="20">
        <v>29715.793312051548</v>
      </c>
      <c r="E7402" s="17">
        <v>23714.923752211474</v>
      </c>
    </row>
    <row r="7403" spans="2:5" x14ac:dyDescent="0.25">
      <c r="B7403" s="15">
        <v>7400</v>
      </c>
      <c r="C7403" s="20">
        <v>34549.148888060139</v>
      </c>
      <c r="D7403" s="20">
        <v>34549.148888060139</v>
      </c>
      <c r="E7403" s="17">
        <v>31240.986134360464</v>
      </c>
    </row>
    <row r="7404" spans="2:5" x14ac:dyDescent="0.25">
      <c r="B7404" s="15">
        <v>7401</v>
      </c>
      <c r="C7404" s="20">
        <v>41380.927530098219</v>
      </c>
      <c r="D7404" s="20">
        <v>41380.927530098219</v>
      </c>
      <c r="E7404" s="17">
        <v>26681.942163332995</v>
      </c>
    </row>
    <row r="7405" spans="2:5" x14ac:dyDescent="0.25">
      <c r="B7405" s="15">
        <v>7402</v>
      </c>
      <c r="C7405" s="20">
        <v>31589.797486949461</v>
      </c>
      <c r="D7405" s="20">
        <v>31589.797486949461</v>
      </c>
      <c r="E7405" s="17">
        <v>23839.885579568501</v>
      </c>
    </row>
    <row r="7406" spans="2:5" x14ac:dyDescent="0.25">
      <c r="B7406" s="15">
        <v>7403</v>
      </c>
      <c r="C7406" s="20">
        <v>51720.132445603937</v>
      </c>
      <c r="D7406" s="20">
        <v>51720.132445603937</v>
      </c>
      <c r="E7406" s="17">
        <v>33655.948008758445</v>
      </c>
    </row>
    <row r="7407" spans="2:5" x14ac:dyDescent="0.25">
      <c r="B7407" s="15">
        <v>7404</v>
      </c>
      <c r="C7407" s="20">
        <v>38930.182041714586</v>
      </c>
      <c r="D7407" s="20">
        <v>38930.182041714586</v>
      </c>
      <c r="E7407" s="17">
        <v>29241.85050448959</v>
      </c>
    </row>
    <row r="7408" spans="2:5" x14ac:dyDescent="0.25">
      <c r="B7408" s="15">
        <v>7405</v>
      </c>
      <c r="C7408" s="20">
        <v>47419.491912402889</v>
      </c>
      <c r="D7408" s="20">
        <v>47419.491912402889</v>
      </c>
      <c r="E7408" s="17">
        <v>54635.713813924878</v>
      </c>
    </row>
    <row r="7409" spans="2:5" x14ac:dyDescent="0.25">
      <c r="B7409" s="15">
        <v>7406</v>
      </c>
      <c r="C7409" s="20">
        <v>54761.155622689796</v>
      </c>
      <c r="D7409" s="20">
        <v>54761.155622689796</v>
      </c>
      <c r="E7409" s="17">
        <v>32319.762888952882</v>
      </c>
    </row>
    <row r="7410" spans="2:5" x14ac:dyDescent="0.25">
      <c r="B7410" s="15">
        <v>7407</v>
      </c>
      <c r="C7410" s="20">
        <v>44962.066681175878</v>
      </c>
      <c r="D7410" s="20">
        <v>44962.066681175878</v>
      </c>
      <c r="E7410" s="17">
        <v>22923.027327849319</v>
      </c>
    </row>
    <row r="7411" spans="2:5" x14ac:dyDescent="0.25">
      <c r="B7411" s="15">
        <v>7408</v>
      </c>
      <c r="C7411" s="20">
        <v>40566.909233206803</v>
      </c>
      <c r="D7411" s="20">
        <v>40566.909233206803</v>
      </c>
      <c r="E7411" s="17">
        <v>37714.395991369798</v>
      </c>
    </row>
    <row r="7412" spans="2:5" x14ac:dyDescent="0.25">
      <c r="B7412" s="15">
        <v>7409</v>
      </c>
      <c r="C7412" s="20">
        <v>36674.742449764606</v>
      </c>
      <c r="D7412" s="20">
        <v>36674.742449764606</v>
      </c>
      <c r="E7412" s="17">
        <v>40533.799913631941</v>
      </c>
    </row>
    <row r="7413" spans="2:5" x14ac:dyDescent="0.25">
      <c r="B7413" s="15">
        <v>7410</v>
      </c>
      <c r="C7413" s="20">
        <v>35694.841009303127</v>
      </c>
      <c r="D7413" s="20">
        <v>35694.841009303127</v>
      </c>
      <c r="E7413" s="17">
        <v>21298.252634106953</v>
      </c>
    </row>
    <row r="7414" spans="2:5" x14ac:dyDescent="0.25">
      <c r="B7414" s="15">
        <v>7411</v>
      </c>
      <c r="C7414" s="20">
        <v>35624.985179242169</v>
      </c>
      <c r="D7414" s="20">
        <v>35624.985179242169</v>
      </c>
      <c r="E7414" s="17">
        <v>73320.760422257372</v>
      </c>
    </row>
    <row r="7415" spans="2:5" x14ac:dyDescent="0.25">
      <c r="B7415" s="15">
        <v>7412</v>
      </c>
      <c r="C7415" s="20">
        <v>42125.271467974773</v>
      </c>
      <c r="D7415" s="20">
        <v>42125.271467974773</v>
      </c>
      <c r="E7415" s="17">
        <v>28753.535559958142</v>
      </c>
    </row>
    <row r="7416" spans="2:5" x14ac:dyDescent="0.25">
      <c r="B7416" s="15">
        <v>7413</v>
      </c>
      <c r="C7416" s="20">
        <v>61199.455843036456</v>
      </c>
      <c r="D7416" s="20">
        <v>61199.455843036456</v>
      </c>
      <c r="E7416" s="17">
        <v>32127.314429738894</v>
      </c>
    </row>
    <row r="7417" spans="2:5" x14ac:dyDescent="0.25">
      <c r="B7417" s="15">
        <v>7414</v>
      </c>
      <c r="C7417" s="20">
        <v>46271.198867932435</v>
      </c>
      <c r="D7417" s="20">
        <v>46271.198867932435</v>
      </c>
      <c r="E7417" s="17">
        <v>25910.168750986431</v>
      </c>
    </row>
    <row r="7418" spans="2:5" x14ac:dyDescent="0.25">
      <c r="B7418" s="15">
        <v>7415</v>
      </c>
      <c r="C7418" s="20">
        <v>42010.759343480786</v>
      </c>
      <c r="D7418" s="20">
        <v>42010.759343480786</v>
      </c>
      <c r="E7418" s="17">
        <v>34001.478688205338</v>
      </c>
    </row>
    <row r="7419" spans="2:5" x14ac:dyDescent="0.25">
      <c r="B7419" s="15">
        <v>7416</v>
      </c>
      <c r="C7419" s="20">
        <v>37669.177432252414</v>
      </c>
      <c r="D7419" s="20">
        <v>37669.177432252414</v>
      </c>
      <c r="E7419" s="17">
        <v>33074.309677540856</v>
      </c>
    </row>
    <row r="7420" spans="2:5" x14ac:dyDescent="0.25">
      <c r="B7420" s="15">
        <v>7417</v>
      </c>
      <c r="C7420" s="20">
        <v>33653.433644258832</v>
      </c>
      <c r="D7420" s="20">
        <v>33653.433644258832</v>
      </c>
      <c r="E7420" s="17">
        <v>41182.242830547351</v>
      </c>
    </row>
    <row r="7421" spans="2:5" x14ac:dyDescent="0.25">
      <c r="B7421" s="15">
        <v>7418</v>
      </c>
      <c r="C7421" s="20">
        <v>47751.627295619044</v>
      </c>
      <c r="D7421" s="20">
        <v>47751.627295619044</v>
      </c>
      <c r="E7421" s="17">
        <v>32689.85295113844</v>
      </c>
    </row>
    <row r="7422" spans="2:5" x14ac:dyDescent="0.25">
      <c r="B7422" s="15">
        <v>7419</v>
      </c>
      <c r="C7422" s="20">
        <v>34302.619385794394</v>
      </c>
      <c r="D7422" s="20">
        <v>34302.619385794394</v>
      </c>
      <c r="E7422" s="17">
        <v>23524.65728777635</v>
      </c>
    </row>
    <row r="7423" spans="2:5" x14ac:dyDescent="0.25">
      <c r="B7423" s="15">
        <v>7420</v>
      </c>
      <c r="C7423" s="20">
        <v>47312.252212463332</v>
      </c>
      <c r="D7423" s="20">
        <v>47312.252212463332</v>
      </c>
      <c r="E7423" s="17">
        <v>25053.849494239021</v>
      </c>
    </row>
    <row r="7424" spans="2:5" x14ac:dyDescent="0.25">
      <c r="B7424" s="15">
        <v>7421</v>
      </c>
      <c r="C7424" s="20">
        <v>34463.782423096993</v>
      </c>
      <c r="D7424" s="20">
        <v>34463.782423096993</v>
      </c>
      <c r="E7424" s="17">
        <v>72641.658685633971</v>
      </c>
    </row>
    <row r="7425" spans="2:5" x14ac:dyDescent="0.25">
      <c r="B7425" s="15">
        <v>7422</v>
      </c>
      <c r="C7425" s="20">
        <v>43553.290490104911</v>
      </c>
      <c r="D7425" s="20">
        <v>43553.290490104911</v>
      </c>
      <c r="E7425" s="17">
        <v>38496.295448903053</v>
      </c>
    </row>
    <row r="7426" spans="2:5" x14ac:dyDescent="0.25">
      <c r="B7426" s="15">
        <v>7423</v>
      </c>
      <c r="C7426" s="20">
        <v>42314.481872494354</v>
      </c>
      <c r="D7426" s="20">
        <v>42314.481872494354</v>
      </c>
      <c r="E7426" s="17">
        <v>37248.811729229084</v>
      </c>
    </row>
    <row r="7427" spans="2:5" x14ac:dyDescent="0.25">
      <c r="B7427" s="15">
        <v>7424</v>
      </c>
      <c r="C7427" s="20">
        <v>51296.115416314358</v>
      </c>
      <c r="D7427" s="20">
        <v>51296.115416314358</v>
      </c>
      <c r="E7427" s="17">
        <v>26060.643375785505</v>
      </c>
    </row>
    <row r="7428" spans="2:5" x14ac:dyDescent="0.25">
      <c r="B7428" s="15">
        <v>7425</v>
      </c>
      <c r="C7428" s="20">
        <v>43547.960719064897</v>
      </c>
      <c r="D7428" s="20">
        <v>43547.960719064897</v>
      </c>
      <c r="E7428" s="17">
        <v>26550.047571658775</v>
      </c>
    </row>
    <row r="7429" spans="2:5" x14ac:dyDescent="0.25">
      <c r="B7429" s="15">
        <v>7426</v>
      </c>
      <c r="C7429" s="20">
        <v>38772.774532404423</v>
      </c>
      <c r="D7429" s="20">
        <v>38772.774532404423</v>
      </c>
      <c r="E7429" s="17">
        <v>106282.16531729429</v>
      </c>
    </row>
    <row r="7430" spans="2:5" x14ac:dyDescent="0.25">
      <c r="B7430" s="15">
        <v>7427</v>
      </c>
      <c r="C7430" s="20">
        <v>39998.976363475573</v>
      </c>
      <c r="D7430" s="20">
        <v>39998.976363475573</v>
      </c>
      <c r="E7430" s="17">
        <v>25827.480358761262</v>
      </c>
    </row>
    <row r="7431" spans="2:5" x14ac:dyDescent="0.25">
      <c r="B7431" s="15">
        <v>7428</v>
      </c>
      <c r="C7431" s="20">
        <v>26235.097145853419</v>
      </c>
      <c r="D7431" s="20">
        <v>26235.097145853419</v>
      </c>
      <c r="E7431" s="17">
        <v>26220.304501991188</v>
      </c>
    </row>
    <row r="7432" spans="2:5" x14ac:dyDescent="0.25">
      <c r="B7432" s="15">
        <v>7429</v>
      </c>
      <c r="C7432" s="20">
        <v>47962.363709058256</v>
      </c>
      <c r="D7432" s="20">
        <v>47962.363709058256</v>
      </c>
      <c r="E7432" s="17">
        <v>36621.861225751381</v>
      </c>
    </row>
    <row r="7433" spans="2:5" x14ac:dyDescent="0.25">
      <c r="B7433" s="15">
        <v>7430</v>
      </c>
      <c r="C7433" s="20">
        <v>31348.300544637099</v>
      </c>
      <c r="D7433" s="20">
        <v>31348.300544637099</v>
      </c>
      <c r="E7433" s="17">
        <v>19748.551582653719</v>
      </c>
    </row>
    <row r="7434" spans="2:5" x14ac:dyDescent="0.25">
      <c r="B7434" s="15">
        <v>7431</v>
      </c>
      <c r="C7434" s="20">
        <v>37991.425129909672</v>
      </c>
      <c r="D7434" s="20">
        <v>37991.425129909672</v>
      </c>
      <c r="E7434" s="17">
        <v>45460.172756644264</v>
      </c>
    </row>
    <row r="7435" spans="2:5" x14ac:dyDescent="0.25">
      <c r="B7435" s="15">
        <v>7432</v>
      </c>
      <c r="C7435" s="20">
        <v>47129.771175879854</v>
      </c>
      <c r="D7435" s="20">
        <v>47129.771175879854</v>
      </c>
      <c r="E7435" s="17">
        <v>36374.298790906782</v>
      </c>
    </row>
    <row r="7436" spans="2:5" x14ac:dyDescent="0.25">
      <c r="B7436" s="15">
        <v>7433</v>
      </c>
      <c r="C7436" s="20">
        <v>51081.015761613446</v>
      </c>
      <c r="D7436" s="20">
        <v>51081.015761613446</v>
      </c>
      <c r="E7436" s="17">
        <v>21878.968519106711</v>
      </c>
    </row>
    <row r="7437" spans="2:5" x14ac:dyDescent="0.25">
      <c r="B7437" s="15">
        <v>7434</v>
      </c>
      <c r="C7437" s="20">
        <v>34926.769863587455</v>
      </c>
      <c r="D7437" s="20">
        <v>34926.769863587455</v>
      </c>
      <c r="E7437" s="17">
        <v>31343.789235952994</v>
      </c>
    </row>
    <row r="7438" spans="2:5" x14ac:dyDescent="0.25">
      <c r="B7438" s="15">
        <v>7435</v>
      </c>
      <c r="C7438" s="20">
        <v>34780.820176268651</v>
      </c>
      <c r="D7438" s="20">
        <v>34780.820176268651</v>
      </c>
      <c r="E7438" s="17">
        <v>30410.801164406279</v>
      </c>
    </row>
    <row r="7439" spans="2:5" x14ac:dyDescent="0.25">
      <c r="B7439" s="15">
        <v>7436</v>
      </c>
      <c r="C7439" s="20">
        <v>30678.785628441176</v>
      </c>
      <c r="D7439" s="20">
        <v>30678.785628441176</v>
      </c>
      <c r="E7439" s="17">
        <v>34644.158441897191</v>
      </c>
    </row>
    <row r="7440" spans="2:5" x14ac:dyDescent="0.25">
      <c r="B7440" s="15">
        <v>7437</v>
      </c>
      <c r="C7440" s="20">
        <v>49749.56222343479</v>
      </c>
      <c r="D7440" s="20">
        <v>49749.56222343479</v>
      </c>
      <c r="E7440" s="17">
        <v>30735.853785389696</v>
      </c>
    </row>
    <row r="7441" spans="2:5" x14ac:dyDescent="0.25">
      <c r="B7441" s="15">
        <v>7438</v>
      </c>
      <c r="C7441" s="20">
        <v>37282.545721827548</v>
      </c>
      <c r="D7441" s="20">
        <v>37282.545721827548</v>
      </c>
      <c r="E7441" s="17">
        <v>49242.155503880211</v>
      </c>
    </row>
    <row r="7442" spans="2:5" x14ac:dyDescent="0.25">
      <c r="B7442" s="15">
        <v>7439</v>
      </c>
      <c r="C7442" s="20">
        <v>33779.064078710602</v>
      </c>
      <c r="D7442" s="20">
        <v>33779.064078710602</v>
      </c>
      <c r="E7442" s="17">
        <v>35307.822378771045</v>
      </c>
    </row>
    <row r="7443" spans="2:5" x14ac:dyDescent="0.25">
      <c r="B7443" s="15">
        <v>7440</v>
      </c>
      <c r="C7443" s="20">
        <v>42770.059746311759</v>
      </c>
      <c r="D7443" s="20">
        <v>42770.059746311759</v>
      </c>
      <c r="E7443" s="17">
        <v>64894.585731313658</v>
      </c>
    </row>
    <row r="7444" spans="2:5" x14ac:dyDescent="0.25">
      <c r="B7444" s="15">
        <v>7441</v>
      </c>
      <c r="C7444" s="20">
        <v>43642.71047730089</v>
      </c>
      <c r="D7444" s="20">
        <v>43642.71047730089</v>
      </c>
      <c r="E7444" s="17">
        <v>33155.29215823899</v>
      </c>
    </row>
    <row r="7445" spans="2:5" x14ac:dyDescent="0.25">
      <c r="B7445" s="15">
        <v>7442</v>
      </c>
      <c r="C7445" s="20">
        <v>38431.88640359704</v>
      </c>
      <c r="D7445" s="20">
        <v>38431.88640359704</v>
      </c>
      <c r="E7445" s="17">
        <v>18654.775679838611</v>
      </c>
    </row>
    <row r="7446" spans="2:5" x14ac:dyDescent="0.25">
      <c r="B7446" s="15">
        <v>7443</v>
      </c>
      <c r="C7446" s="20">
        <v>31462.88643155418</v>
      </c>
      <c r="D7446" s="20">
        <v>31462.88643155418</v>
      </c>
      <c r="E7446" s="17">
        <v>79572.006976823119</v>
      </c>
    </row>
    <row r="7447" spans="2:5" x14ac:dyDescent="0.25">
      <c r="B7447" s="15">
        <v>7444</v>
      </c>
      <c r="C7447" s="20">
        <v>39162.451437724245</v>
      </c>
      <c r="D7447" s="20">
        <v>39162.451437724245</v>
      </c>
      <c r="E7447" s="17">
        <v>36543.595232534659</v>
      </c>
    </row>
    <row r="7448" spans="2:5" x14ac:dyDescent="0.25">
      <c r="B7448" s="15">
        <v>7445</v>
      </c>
      <c r="C7448" s="20">
        <v>37630.322871744924</v>
      </c>
      <c r="D7448" s="20">
        <v>37630.322871744924</v>
      </c>
      <c r="E7448" s="17">
        <v>41375.853326267497</v>
      </c>
    </row>
    <row r="7449" spans="2:5" x14ac:dyDescent="0.25">
      <c r="B7449" s="15">
        <v>7446</v>
      </c>
      <c r="C7449" s="20">
        <v>41459.618447621797</v>
      </c>
      <c r="D7449" s="20">
        <v>41459.618447621797</v>
      </c>
      <c r="E7449" s="17">
        <v>20029.830068706415</v>
      </c>
    </row>
    <row r="7450" spans="2:5" x14ac:dyDescent="0.25">
      <c r="B7450" s="15">
        <v>7447</v>
      </c>
      <c r="C7450" s="20">
        <v>44339.562842464744</v>
      </c>
      <c r="D7450" s="20">
        <v>44339.562842464744</v>
      </c>
      <c r="E7450" s="17">
        <v>67817.243247218765</v>
      </c>
    </row>
    <row r="7451" spans="2:5" x14ac:dyDescent="0.25">
      <c r="B7451" s="15">
        <v>7448</v>
      </c>
      <c r="C7451" s="20">
        <v>34289.970031889126</v>
      </c>
      <c r="D7451" s="20">
        <v>34289.970031889126</v>
      </c>
      <c r="E7451" s="17">
        <v>27984.626128851272</v>
      </c>
    </row>
    <row r="7452" spans="2:5" x14ac:dyDescent="0.25">
      <c r="B7452" s="15">
        <v>7449</v>
      </c>
      <c r="C7452" s="20">
        <v>36832.951425775515</v>
      </c>
      <c r="D7452" s="20">
        <v>36832.951425775515</v>
      </c>
      <c r="E7452" s="17">
        <v>22469.092578695429</v>
      </c>
    </row>
    <row r="7453" spans="2:5" x14ac:dyDescent="0.25">
      <c r="B7453" s="15">
        <v>7450</v>
      </c>
      <c r="C7453" s="20">
        <v>33822.349376065766</v>
      </c>
      <c r="D7453" s="20">
        <v>33822.349376065766</v>
      </c>
      <c r="E7453" s="17">
        <v>73678.322016239385</v>
      </c>
    </row>
    <row r="7454" spans="2:5" x14ac:dyDescent="0.25">
      <c r="B7454" s="15">
        <v>7451</v>
      </c>
      <c r="C7454" s="20">
        <v>28890.329505676804</v>
      </c>
      <c r="D7454" s="20">
        <v>28890.329505676804</v>
      </c>
      <c r="E7454" s="17">
        <v>68286.452094344859</v>
      </c>
    </row>
    <row r="7455" spans="2:5" x14ac:dyDescent="0.25">
      <c r="B7455" s="15">
        <v>7452</v>
      </c>
      <c r="C7455" s="20">
        <v>41441.210230770019</v>
      </c>
      <c r="D7455" s="20">
        <v>41441.210230770019</v>
      </c>
      <c r="E7455" s="17">
        <v>45200.248506909375</v>
      </c>
    </row>
    <row r="7456" spans="2:5" x14ac:dyDescent="0.25">
      <c r="B7456" s="15">
        <v>7453</v>
      </c>
      <c r="C7456" s="20">
        <v>32579.344617860203</v>
      </c>
      <c r="D7456" s="20">
        <v>32579.344617860203</v>
      </c>
      <c r="E7456" s="17">
        <v>16349.347592780468</v>
      </c>
    </row>
    <row r="7457" spans="2:5" x14ac:dyDescent="0.25">
      <c r="B7457" s="15">
        <v>7454</v>
      </c>
      <c r="C7457" s="20">
        <v>48459.540529104757</v>
      </c>
      <c r="D7457" s="20">
        <v>48459.540529104757</v>
      </c>
      <c r="E7457" s="17">
        <v>33439.04225380961</v>
      </c>
    </row>
    <row r="7458" spans="2:5" x14ac:dyDescent="0.25">
      <c r="B7458" s="15">
        <v>7455</v>
      </c>
      <c r="C7458" s="20">
        <v>44455.487646563408</v>
      </c>
      <c r="D7458" s="20">
        <v>44455.487646563408</v>
      </c>
      <c r="E7458" s="17">
        <v>24264.165409526682</v>
      </c>
    </row>
    <row r="7459" spans="2:5" x14ac:dyDescent="0.25">
      <c r="B7459" s="15">
        <v>7456</v>
      </c>
      <c r="C7459" s="20">
        <v>40635.68024364554</v>
      </c>
      <c r="D7459" s="20">
        <v>40635.68024364554</v>
      </c>
      <c r="E7459" s="17">
        <v>31669.466227471345</v>
      </c>
    </row>
    <row r="7460" spans="2:5" x14ac:dyDescent="0.25">
      <c r="B7460" s="15">
        <v>7457</v>
      </c>
      <c r="C7460" s="20">
        <v>45409.281798545744</v>
      </c>
      <c r="D7460" s="20">
        <v>45409.281798545744</v>
      </c>
      <c r="E7460" s="17">
        <v>101219.908136578</v>
      </c>
    </row>
    <row r="7461" spans="2:5" x14ac:dyDescent="0.25">
      <c r="B7461" s="15">
        <v>7458</v>
      </c>
      <c r="C7461" s="20">
        <v>61961.986189981384</v>
      </c>
      <c r="D7461" s="20">
        <v>61961.986189981384</v>
      </c>
      <c r="E7461" s="17">
        <v>28003.274532780481</v>
      </c>
    </row>
    <row r="7462" spans="2:5" x14ac:dyDescent="0.25">
      <c r="B7462" s="15">
        <v>7459</v>
      </c>
      <c r="C7462" s="20">
        <v>40747.204160398054</v>
      </c>
      <c r="D7462" s="20">
        <v>40747.204160398054</v>
      </c>
      <c r="E7462" s="17">
        <v>23398.323632096664</v>
      </c>
    </row>
    <row r="7463" spans="2:5" x14ac:dyDescent="0.25">
      <c r="B7463" s="15">
        <v>7460</v>
      </c>
      <c r="C7463" s="20">
        <v>36926.195129398926</v>
      </c>
      <c r="D7463" s="20">
        <v>36926.195129398926</v>
      </c>
      <c r="E7463" s="17">
        <v>27639.778637289957</v>
      </c>
    </row>
    <row r="7464" spans="2:5" x14ac:dyDescent="0.25">
      <c r="B7464" s="15">
        <v>7461</v>
      </c>
      <c r="C7464" s="20">
        <v>51103.107493084994</v>
      </c>
      <c r="D7464" s="20">
        <v>51103.107493084994</v>
      </c>
      <c r="E7464" s="17">
        <v>41323.142059341983</v>
      </c>
    </row>
    <row r="7465" spans="2:5" x14ac:dyDescent="0.25">
      <c r="B7465" s="15">
        <v>7462</v>
      </c>
      <c r="C7465" s="20">
        <v>24433.527016584543</v>
      </c>
      <c r="D7465" s="20">
        <v>24433.527016584543</v>
      </c>
      <c r="E7465" s="17">
        <v>22149.366674001016</v>
      </c>
    </row>
    <row r="7466" spans="2:5" x14ac:dyDescent="0.25">
      <c r="B7466" s="15">
        <v>7463</v>
      </c>
      <c r="C7466" s="20">
        <v>36832.294487989406</v>
      </c>
      <c r="D7466" s="20">
        <v>36832.294487989406</v>
      </c>
      <c r="E7466" s="17">
        <v>58707.991044180373</v>
      </c>
    </row>
    <row r="7467" spans="2:5" x14ac:dyDescent="0.25">
      <c r="B7467" s="15">
        <v>7464</v>
      </c>
      <c r="C7467" s="20">
        <v>54606.36838269492</v>
      </c>
      <c r="D7467" s="20">
        <v>54606.36838269492</v>
      </c>
      <c r="E7467" s="17">
        <v>22136.322486510278</v>
      </c>
    </row>
    <row r="7468" spans="2:5" x14ac:dyDescent="0.25">
      <c r="B7468" s="15">
        <v>7465</v>
      </c>
      <c r="C7468" s="20">
        <v>35235.693765933072</v>
      </c>
      <c r="D7468" s="20">
        <v>35235.693765933072</v>
      </c>
      <c r="E7468" s="17">
        <v>39951.432652886324</v>
      </c>
    </row>
    <row r="7469" spans="2:5" x14ac:dyDescent="0.25">
      <c r="B7469" s="15">
        <v>7466</v>
      </c>
      <c r="C7469" s="20">
        <v>43659.043519497791</v>
      </c>
      <c r="D7469" s="20">
        <v>43659.043519497791</v>
      </c>
      <c r="E7469" s="17">
        <v>26630.947055119705</v>
      </c>
    </row>
    <row r="7470" spans="2:5" x14ac:dyDescent="0.25">
      <c r="B7470" s="15">
        <v>7467</v>
      </c>
      <c r="C7470" s="20">
        <v>38069.377584961185</v>
      </c>
      <c r="D7470" s="20">
        <v>38069.377584961185</v>
      </c>
      <c r="E7470" s="17">
        <v>41455.272887178013</v>
      </c>
    </row>
    <row r="7471" spans="2:5" x14ac:dyDescent="0.25">
      <c r="B7471" s="15">
        <v>7468</v>
      </c>
      <c r="C7471" s="20">
        <v>28416.718999287066</v>
      </c>
      <c r="D7471" s="20">
        <v>28416.718999287066</v>
      </c>
      <c r="E7471" s="17">
        <v>32586.128161572291</v>
      </c>
    </row>
    <row r="7472" spans="2:5" x14ac:dyDescent="0.25">
      <c r="B7472" s="15">
        <v>7469</v>
      </c>
      <c r="C7472" s="20">
        <v>39137.570935351425</v>
      </c>
      <c r="D7472" s="20">
        <v>39137.570935351425</v>
      </c>
      <c r="E7472" s="17">
        <v>46561.744878702819</v>
      </c>
    </row>
    <row r="7473" spans="2:5" x14ac:dyDescent="0.25">
      <c r="B7473" s="15">
        <v>7470</v>
      </c>
      <c r="C7473" s="20">
        <v>45523.16805114779</v>
      </c>
      <c r="D7473" s="20">
        <v>45523.16805114779</v>
      </c>
      <c r="E7473" s="17">
        <v>42304.221774642858</v>
      </c>
    </row>
    <row r="7474" spans="2:5" x14ac:dyDescent="0.25">
      <c r="B7474" s="15">
        <v>7471</v>
      </c>
      <c r="C7474" s="20">
        <v>30569.699497644942</v>
      </c>
      <c r="D7474" s="20">
        <v>30569.699497644942</v>
      </c>
      <c r="E7474" s="17">
        <v>53113.402030241174</v>
      </c>
    </row>
    <row r="7475" spans="2:5" x14ac:dyDescent="0.25">
      <c r="B7475" s="15">
        <v>7472</v>
      </c>
      <c r="C7475" s="20">
        <v>33204.703202510391</v>
      </c>
      <c r="D7475" s="20">
        <v>33204.703202510391</v>
      </c>
      <c r="E7475" s="17">
        <v>45674.466345590088</v>
      </c>
    </row>
    <row r="7476" spans="2:5" x14ac:dyDescent="0.25">
      <c r="B7476" s="15">
        <v>7473</v>
      </c>
      <c r="C7476" s="20">
        <v>34888.965303102137</v>
      </c>
      <c r="D7476" s="20">
        <v>34888.965303102137</v>
      </c>
      <c r="E7476" s="17">
        <v>17834.719729022749</v>
      </c>
    </row>
    <row r="7477" spans="2:5" x14ac:dyDescent="0.25">
      <c r="B7477" s="15">
        <v>7474</v>
      </c>
      <c r="C7477" s="20">
        <v>40632.725124407079</v>
      </c>
      <c r="D7477" s="20">
        <v>40632.725124407079</v>
      </c>
      <c r="E7477" s="17">
        <v>39020.790121472557</v>
      </c>
    </row>
    <row r="7478" spans="2:5" x14ac:dyDescent="0.25">
      <c r="B7478" s="15">
        <v>7475</v>
      </c>
      <c r="C7478" s="20">
        <v>40297.000826603165</v>
      </c>
      <c r="D7478" s="20">
        <v>40297.000826603165</v>
      </c>
      <c r="E7478" s="17">
        <v>25681.477727662219</v>
      </c>
    </row>
    <row r="7479" spans="2:5" x14ac:dyDescent="0.25">
      <c r="B7479" s="15">
        <v>7476</v>
      </c>
      <c r="C7479" s="20">
        <v>43094.477639679601</v>
      </c>
      <c r="D7479" s="20">
        <v>43094.477639679601</v>
      </c>
      <c r="E7479" s="17">
        <v>32902.705648901916</v>
      </c>
    </row>
    <row r="7480" spans="2:5" x14ac:dyDescent="0.25">
      <c r="B7480" s="15">
        <v>7477</v>
      </c>
      <c r="C7480" s="20">
        <v>48115.973894984127</v>
      </c>
      <c r="D7480" s="20">
        <v>48115.973894984127</v>
      </c>
      <c r="E7480" s="17">
        <v>20060.933781331547</v>
      </c>
    </row>
    <row r="7481" spans="2:5" x14ac:dyDescent="0.25">
      <c r="B7481" s="15">
        <v>7478</v>
      </c>
      <c r="C7481" s="20">
        <v>35067.023696692049</v>
      </c>
      <c r="D7481" s="20">
        <v>35067.023696692049</v>
      </c>
      <c r="E7481" s="17">
        <v>20394.177309520379</v>
      </c>
    </row>
    <row r="7482" spans="2:5" x14ac:dyDescent="0.25">
      <c r="B7482" s="15">
        <v>7479</v>
      </c>
      <c r="C7482" s="20">
        <v>44279.745927618227</v>
      </c>
      <c r="D7482" s="20">
        <v>44279.745927618227</v>
      </c>
      <c r="E7482" s="17">
        <v>45450.2542633052</v>
      </c>
    </row>
    <row r="7483" spans="2:5" x14ac:dyDescent="0.25">
      <c r="B7483" s="15">
        <v>7480</v>
      </c>
      <c r="C7483" s="20">
        <v>36888.22023718639</v>
      </c>
      <c r="D7483" s="20">
        <v>36888.22023718639</v>
      </c>
      <c r="E7483" s="17">
        <v>16889.367425859447</v>
      </c>
    </row>
    <row r="7484" spans="2:5" x14ac:dyDescent="0.25">
      <c r="B7484" s="15">
        <v>7481</v>
      </c>
      <c r="C7484" s="20">
        <v>42630.621191355676</v>
      </c>
      <c r="D7484" s="20">
        <v>42630.621191355676</v>
      </c>
      <c r="E7484" s="17">
        <v>36341.936795328758</v>
      </c>
    </row>
    <row r="7485" spans="2:5" x14ac:dyDescent="0.25">
      <c r="B7485" s="15">
        <v>7482</v>
      </c>
      <c r="C7485" s="20">
        <v>43978.509864335625</v>
      </c>
      <c r="D7485" s="20">
        <v>43978.509864335625</v>
      </c>
      <c r="E7485" s="17">
        <v>30554.735120007983</v>
      </c>
    </row>
    <row r="7486" spans="2:5" x14ac:dyDescent="0.25">
      <c r="B7486" s="15">
        <v>7483</v>
      </c>
      <c r="C7486" s="20">
        <v>34661.442674700535</v>
      </c>
      <c r="D7486" s="20">
        <v>34661.442674700535</v>
      </c>
      <c r="E7486" s="17">
        <v>51628.954244672459</v>
      </c>
    </row>
    <row r="7487" spans="2:5" x14ac:dyDescent="0.25">
      <c r="B7487" s="15">
        <v>7484</v>
      </c>
      <c r="C7487" s="20">
        <v>39825.695560875763</v>
      </c>
      <c r="D7487" s="20">
        <v>39825.695560875763</v>
      </c>
      <c r="E7487" s="17">
        <v>26226.023966033888</v>
      </c>
    </row>
    <row r="7488" spans="2:5" x14ac:dyDescent="0.25">
      <c r="B7488" s="15">
        <v>7485</v>
      </c>
      <c r="C7488" s="20">
        <v>43173.685019777025</v>
      </c>
      <c r="D7488" s="20">
        <v>43173.685019777025</v>
      </c>
      <c r="E7488" s="17">
        <v>22952.938458020682</v>
      </c>
    </row>
    <row r="7489" spans="2:5" x14ac:dyDescent="0.25">
      <c r="B7489" s="15">
        <v>7486</v>
      </c>
      <c r="C7489" s="20">
        <v>28688.711366642267</v>
      </c>
      <c r="D7489" s="20">
        <v>28688.711366642267</v>
      </c>
      <c r="E7489" s="17">
        <v>24336.417162636262</v>
      </c>
    </row>
    <row r="7490" spans="2:5" x14ac:dyDescent="0.25">
      <c r="B7490" s="15">
        <v>7487</v>
      </c>
      <c r="C7490" s="20">
        <v>31864.025693086493</v>
      </c>
      <c r="D7490" s="20">
        <v>31864.025693086493</v>
      </c>
      <c r="E7490" s="17">
        <v>27205.165965906879</v>
      </c>
    </row>
    <row r="7491" spans="2:5" x14ac:dyDescent="0.25">
      <c r="B7491" s="15">
        <v>7488</v>
      </c>
      <c r="C7491" s="20">
        <v>47439.562116531837</v>
      </c>
      <c r="D7491" s="20">
        <v>47439.562116531837</v>
      </c>
      <c r="E7491" s="17">
        <v>35362.754645355577</v>
      </c>
    </row>
    <row r="7492" spans="2:5" x14ac:dyDescent="0.25">
      <c r="B7492" s="15">
        <v>7489</v>
      </c>
      <c r="C7492" s="20">
        <v>50157.467707611657</v>
      </c>
      <c r="D7492" s="20">
        <v>50157.467707611657</v>
      </c>
      <c r="E7492" s="17">
        <v>29543.838600088384</v>
      </c>
    </row>
    <row r="7493" spans="2:5" x14ac:dyDescent="0.25">
      <c r="B7493" s="15">
        <v>7490</v>
      </c>
      <c r="C7493" s="20">
        <v>39138.388740579627</v>
      </c>
      <c r="D7493" s="20">
        <v>39138.388740579627</v>
      </c>
      <c r="E7493" s="17">
        <v>29475.242270303126</v>
      </c>
    </row>
    <row r="7494" spans="2:5" x14ac:dyDescent="0.25">
      <c r="B7494" s="15">
        <v>7491</v>
      </c>
      <c r="C7494" s="20">
        <v>31300.966970808</v>
      </c>
      <c r="D7494" s="20">
        <v>31300.966970808</v>
      </c>
      <c r="E7494" s="17">
        <v>59045.65910623024</v>
      </c>
    </row>
    <row r="7495" spans="2:5" x14ac:dyDescent="0.25">
      <c r="B7495" s="15">
        <v>7492</v>
      </c>
      <c r="C7495" s="20">
        <v>55828.608881101005</v>
      </c>
      <c r="D7495" s="20">
        <v>55828.608881101005</v>
      </c>
      <c r="E7495" s="17">
        <v>31569.17598413728</v>
      </c>
    </row>
    <row r="7496" spans="2:5" x14ac:dyDescent="0.25">
      <c r="B7496" s="15">
        <v>7493</v>
      </c>
      <c r="C7496" s="20">
        <v>45815.079022314218</v>
      </c>
      <c r="D7496" s="20">
        <v>45815.079022314218</v>
      </c>
      <c r="E7496" s="17">
        <v>36710.683658206035</v>
      </c>
    </row>
    <row r="7497" spans="2:5" x14ac:dyDescent="0.25">
      <c r="B7497" s="15">
        <v>7494</v>
      </c>
      <c r="C7497" s="20">
        <v>30670.142321083469</v>
      </c>
      <c r="D7497" s="20">
        <v>30670.142321083469</v>
      </c>
      <c r="E7497" s="17">
        <v>44613.102519092456</v>
      </c>
    </row>
    <row r="7498" spans="2:5" x14ac:dyDescent="0.25">
      <c r="B7498" s="15">
        <v>7495</v>
      </c>
      <c r="C7498" s="20">
        <v>35399.091949411893</v>
      </c>
      <c r="D7498" s="20">
        <v>35399.091949411893</v>
      </c>
      <c r="E7498" s="17">
        <v>41142.077910020613</v>
      </c>
    </row>
    <row r="7499" spans="2:5" x14ac:dyDescent="0.25">
      <c r="B7499" s="15">
        <v>7496</v>
      </c>
      <c r="C7499" s="20">
        <v>46897.700302494268</v>
      </c>
      <c r="D7499" s="20">
        <v>46897.700302494268</v>
      </c>
      <c r="E7499" s="17">
        <v>16925.063672771059</v>
      </c>
    </row>
    <row r="7500" spans="2:5" x14ac:dyDescent="0.25">
      <c r="B7500" s="15">
        <v>7497</v>
      </c>
      <c r="C7500" s="20">
        <v>46701.829263720792</v>
      </c>
      <c r="D7500" s="20">
        <v>46701.829263720792</v>
      </c>
      <c r="E7500" s="17">
        <v>20338.021934994853</v>
      </c>
    </row>
    <row r="7501" spans="2:5" x14ac:dyDescent="0.25">
      <c r="B7501" s="15">
        <v>7498</v>
      </c>
      <c r="C7501" s="20">
        <v>53177.861142915033</v>
      </c>
      <c r="D7501" s="20">
        <v>53177.861142915033</v>
      </c>
      <c r="E7501" s="17">
        <v>50885.15872202957</v>
      </c>
    </row>
    <row r="7502" spans="2:5" x14ac:dyDescent="0.25">
      <c r="B7502" s="15">
        <v>7499</v>
      </c>
      <c r="C7502" s="20">
        <v>41378.312905087754</v>
      </c>
      <c r="D7502" s="20">
        <v>41378.312905087754</v>
      </c>
      <c r="E7502" s="17">
        <v>24585.301010190709</v>
      </c>
    </row>
    <row r="7503" spans="2:5" x14ac:dyDescent="0.25">
      <c r="B7503" s="15">
        <v>7500</v>
      </c>
      <c r="C7503" s="20">
        <v>34137.117774989543</v>
      </c>
      <c r="D7503" s="20">
        <v>34137.117774989543</v>
      </c>
      <c r="E7503" s="17">
        <v>22904.44018426372</v>
      </c>
    </row>
    <row r="7504" spans="2:5" x14ac:dyDescent="0.25">
      <c r="B7504" s="15">
        <v>7501</v>
      </c>
      <c r="C7504" s="20">
        <v>41965.764389960212</v>
      </c>
      <c r="D7504" s="20">
        <v>41965.764389960212</v>
      </c>
      <c r="E7504" s="17">
        <v>40578.352237004176</v>
      </c>
    </row>
    <row r="7505" spans="2:5" x14ac:dyDescent="0.25">
      <c r="B7505" s="15">
        <v>7502</v>
      </c>
      <c r="C7505" s="20">
        <v>39980.742912430986</v>
      </c>
      <c r="D7505" s="20">
        <v>39980.742912430986</v>
      </c>
      <c r="E7505" s="17">
        <v>35785.61827325241</v>
      </c>
    </row>
    <row r="7506" spans="2:5" x14ac:dyDescent="0.25">
      <c r="B7506" s="15">
        <v>7503</v>
      </c>
      <c r="C7506" s="20">
        <v>25460.589723232624</v>
      </c>
      <c r="D7506" s="20">
        <v>25460.589723232624</v>
      </c>
      <c r="E7506" s="17">
        <v>21461.912744564506</v>
      </c>
    </row>
    <row r="7507" spans="2:5" x14ac:dyDescent="0.25">
      <c r="B7507" s="15">
        <v>7504</v>
      </c>
      <c r="C7507" s="20">
        <v>43517.453056635983</v>
      </c>
      <c r="D7507" s="20">
        <v>43517.453056635983</v>
      </c>
      <c r="E7507" s="17">
        <v>37370.847528999962</v>
      </c>
    </row>
    <row r="7508" spans="2:5" x14ac:dyDescent="0.25">
      <c r="B7508" s="15">
        <v>7505</v>
      </c>
      <c r="C7508" s="20">
        <v>43323.010056821127</v>
      </c>
      <c r="D7508" s="20">
        <v>43323.010056821127</v>
      </c>
      <c r="E7508" s="17">
        <v>24319.782414869387</v>
      </c>
    </row>
    <row r="7509" spans="2:5" x14ac:dyDescent="0.25">
      <c r="B7509" s="15">
        <v>7506</v>
      </c>
      <c r="C7509" s="20">
        <v>39573.907592751471</v>
      </c>
      <c r="D7509" s="20">
        <v>39573.907592751471</v>
      </c>
      <c r="E7509" s="17">
        <v>29148.99251100425</v>
      </c>
    </row>
    <row r="7510" spans="2:5" x14ac:dyDescent="0.25">
      <c r="B7510" s="15">
        <v>7507</v>
      </c>
      <c r="C7510" s="20">
        <v>40776.868175206226</v>
      </c>
      <c r="D7510" s="20">
        <v>40776.868175206226</v>
      </c>
      <c r="E7510" s="17">
        <v>37912.983878422128</v>
      </c>
    </row>
    <row r="7511" spans="2:5" x14ac:dyDescent="0.25">
      <c r="B7511" s="15">
        <v>7508</v>
      </c>
      <c r="C7511" s="20">
        <v>37539.810138060442</v>
      </c>
      <c r="D7511" s="20">
        <v>37539.810138060442</v>
      </c>
      <c r="E7511" s="17">
        <v>33561.835831097298</v>
      </c>
    </row>
    <row r="7512" spans="2:5" x14ac:dyDescent="0.25">
      <c r="B7512" s="15">
        <v>7509</v>
      </c>
      <c r="C7512" s="20">
        <v>37224.703582084017</v>
      </c>
      <c r="D7512" s="20">
        <v>37224.703582084017</v>
      </c>
      <c r="E7512" s="17">
        <v>19230.886511046981</v>
      </c>
    </row>
    <row r="7513" spans="2:5" x14ac:dyDescent="0.25">
      <c r="B7513" s="15">
        <v>7510</v>
      </c>
      <c r="C7513" s="20">
        <v>46331.961261510507</v>
      </c>
      <c r="D7513" s="20">
        <v>46331.961261510507</v>
      </c>
      <c r="E7513" s="17">
        <v>25481.256083223321</v>
      </c>
    </row>
    <row r="7514" spans="2:5" x14ac:dyDescent="0.25">
      <c r="B7514" s="15">
        <v>7511</v>
      </c>
      <c r="C7514" s="20">
        <v>37992.461189405367</v>
      </c>
      <c r="D7514" s="20">
        <v>37992.461189405367</v>
      </c>
      <c r="E7514" s="17">
        <v>32742.622537495809</v>
      </c>
    </row>
    <row r="7515" spans="2:5" x14ac:dyDescent="0.25">
      <c r="B7515" s="15">
        <v>7512</v>
      </c>
      <c r="C7515" s="20">
        <v>37454.228653760649</v>
      </c>
      <c r="D7515" s="20">
        <v>37454.228653760649</v>
      </c>
      <c r="E7515" s="17">
        <v>43176.738980396156</v>
      </c>
    </row>
    <row r="7516" spans="2:5" x14ac:dyDescent="0.25">
      <c r="B7516" s="15">
        <v>7513</v>
      </c>
      <c r="C7516" s="20">
        <v>42447.120271448293</v>
      </c>
      <c r="D7516" s="20">
        <v>42447.120271448293</v>
      </c>
      <c r="E7516" s="17">
        <v>26129.270264364288</v>
      </c>
    </row>
    <row r="7517" spans="2:5" x14ac:dyDescent="0.25">
      <c r="B7517" s="15">
        <v>7514</v>
      </c>
      <c r="C7517" s="20">
        <v>28052.944825341023</v>
      </c>
      <c r="D7517" s="20">
        <v>28052.944825341023</v>
      </c>
      <c r="E7517" s="17">
        <v>18374.897651264495</v>
      </c>
    </row>
    <row r="7518" spans="2:5" x14ac:dyDescent="0.25">
      <c r="B7518" s="15">
        <v>7515</v>
      </c>
      <c r="C7518" s="20">
        <v>35574.584646915842</v>
      </c>
      <c r="D7518" s="20">
        <v>35574.584646915842</v>
      </c>
      <c r="E7518" s="17">
        <v>47763.713211429706</v>
      </c>
    </row>
    <row r="7519" spans="2:5" x14ac:dyDescent="0.25">
      <c r="B7519" s="15">
        <v>7516</v>
      </c>
      <c r="C7519" s="20">
        <v>41836.670950167965</v>
      </c>
      <c r="D7519" s="20">
        <v>41836.670950167965</v>
      </c>
      <c r="E7519" s="17">
        <v>21817.059737230145</v>
      </c>
    </row>
    <row r="7520" spans="2:5" x14ac:dyDescent="0.25">
      <c r="B7520" s="15">
        <v>7517</v>
      </c>
      <c r="C7520" s="20">
        <v>38642.926473047599</v>
      </c>
      <c r="D7520" s="20">
        <v>38642.926473047599</v>
      </c>
      <c r="E7520" s="17">
        <v>26402.48365852176</v>
      </c>
    </row>
    <row r="7521" spans="2:5" x14ac:dyDescent="0.25">
      <c r="B7521" s="15">
        <v>7518</v>
      </c>
      <c r="C7521" s="20">
        <v>36546.505455413229</v>
      </c>
      <c r="D7521" s="20">
        <v>36546.505455413229</v>
      </c>
      <c r="E7521" s="17">
        <v>102969.43241606685</v>
      </c>
    </row>
    <row r="7522" spans="2:5" x14ac:dyDescent="0.25">
      <c r="B7522" s="15">
        <v>7519</v>
      </c>
      <c r="C7522" s="20">
        <v>38712.440342028749</v>
      </c>
      <c r="D7522" s="20">
        <v>38712.440342028749</v>
      </c>
      <c r="E7522" s="17">
        <v>116099.63574363582</v>
      </c>
    </row>
    <row r="7523" spans="2:5" x14ac:dyDescent="0.25">
      <c r="B7523" s="15">
        <v>7520</v>
      </c>
      <c r="C7523" s="20">
        <v>41408.500775438537</v>
      </c>
      <c r="D7523" s="20">
        <v>41408.500775438537</v>
      </c>
      <c r="E7523" s="17">
        <v>32475.380450258319</v>
      </c>
    </row>
    <row r="7524" spans="2:5" x14ac:dyDescent="0.25">
      <c r="B7524" s="15">
        <v>7521</v>
      </c>
      <c r="C7524" s="20">
        <v>37884.590383026756</v>
      </c>
      <c r="D7524" s="20">
        <v>37884.590383026756</v>
      </c>
      <c r="E7524" s="17">
        <v>33091.833105581165</v>
      </c>
    </row>
    <row r="7525" spans="2:5" x14ac:dyDescent="0.25">
      <c r="B7525" s="15">
        <v>7522</v>
      </c>
      <c r="C7525" s="20">
        <v>31702.487782824039</v>
      </c>
      <c r="D7525" s="20">
        <v>31702.487782824039</v>
      </c>
      <c r="E7525" s="17">
        <v>26941.533828479776</v>
      </c>
    </row>
    <row r="7526" spans="2:5" x14ac:dyDescent="0.25">
      <c r="B7526" s="15">
        <v>7523</v>
      </c>
      <c r="C7526" s="20">
        <v>29353.645329184608</v>
      </c>
      <c r="D7526" s="20">
        <v>29353.645329184608</v>
      </c>
      <c r="E7526" s="17">
        <v>18088.91924674073</v>
      </c>
    </row>
    <row r="7527" spans="2:5" x14ac:dyDescent="0.25">
      <c r="B7527" s="15">
        <v>7524</v>
      </c>
      <c r="C7527" s="20">
        <v>38670.629896990322</v>
      </c>
      <c r="D7527" s="20">
        <v>38670.629896990322</v>
      </c>
      <c r="E7527" s="17">
        <v>17717.868853884036</v>
      </c>
    </row>
    <row r="7528" spans="2:5" x14ac:dyDescent="0.25">
      <c r="B7528" s="15">
        <v>7525</v>
      </c>
      <c r="C7528" s="20">
        <v>39762.314656845985</v>
      </c>
      <c r="D7528" s="20">
        <v>39762.314656845985</v>
      </c>
      <c r="E7528" s="17">
        <v>42038.095386860143</v>
      </c>
    </row>
    <row r="7529" spans="2:5" x14ac:dyDescent="0.25">
      <c r="B7529" s="15">
        <v>7526</v>
      </c>
      <c r="C7529" s="20">
        <v>36298.829321113313</v>
      </c>
      <c r="D7529" s="20">
        <v>36298.829321113313</v>
      </c>
      <c r="E7529" s="17">
        <v>25104.326823676172</v>
      </c>
    </row>
    <row r="7530" spans="2:5" x14ac:dyDescent="0.25">
      <c r="B7530" s="15">
        <v>7527</v>
      </c>
      <c r="C7530" s="20">
        <v>42890.359064599623</v>
      </c>
      <c r="D7530" s="20">
        <v>42890.359064599623</v>
      </c>
      <c r="E7530" s="17">
        <v>31152.755023310339</v>
      </c>
    </row>
    <row r="7531" spans="2:5" x14ac:dyDescent="0.25">
      <c r="B7531" s="15">
        <v>7528</v>
      </c>
      <c r="C7531" s="20">
        <v>38142.787114951701</v>
      </c>
      <c r="D7531" s="20">
        <v>38142.787114951701</v>
      </c>
      <c r="E7531" s="17">
        <v>16321.842911738113</v>
      </c>
    </row>
    <row r="7532" spans="2:5" x14ac:dyDescent="0.25">
      <c r="B7532" s="15">
        <v>7529</v>
      </c>
      <c r="C7532" s="20">
        <v>35897.97386230775</v>
      </c>
      <c r="D7532" s="20">
        <v>35897.97386230775</v>
      </c>
      <c r="E7532" s="17">
        <v>24933.638613326151</v>
      </c>
    </row>
    <row r="7533" spans="2:5" x14ac:dyDescent="0.25">
      <c r="B7533" s="15">
        <v>7530</v>
      </c>
      <c r="C7533" s="20">
        <v>48448.359092643143</v>
      </c>
      <c r="D7533" s="20">
        <v>48448.359092643143</v>
      </c>
      <c r="E7533" s="17">
        <v>40749.782647033499</v>
      </c>
    </row>
    <row r="7534" spans="2:5" x14ac:dyDescent="0.25">
      <c r="B7534" s="15">
        <v>7531</v>
      </c>
      <c r="C7534" s="20">
        <v>58442.076841281654</v>
      </c>
      <c r="D7534" s="20">
        <v>58442.076841281654</v>
      </c>
      <c r="E7534" s="17">
        <v>47010.569270553126</v>
      </c>
    </row>
    <row r="7535" spans="2:5" x14ac:dyDescent="0.25">
      <c r="B7535" s="15">
        <v>7532</v>
      </c>
      <c r="C7535" s="20">
        <v>34404.122685454066</v>
      </c>
      <c r="D7535" s="20">
        <v>34404.122685454066</v>
      </c>
      <c r="E7535" s="17">
        <v>18605.319240633646</v>
      </c>
    </row>
    <row r="7536" spans="2:5" x14ac:dyDescent="0.25">
      <c r="B7536" s="15">
        <v>7533</v>
      </c>
      <c r="C7536" s="20">
        <v>30777.684018760738</v>
      </c>
      <c r="D7536" s="20">
        <v>30777.684018760738</v>
      </c>
      <c r="E7536" s="17">
        <v>42455.349346735304</v>
      </c>
    </row>
    <row r="7537" spans="2:5" x14ac:dyDescent="0.25">
      <c r="B7537" s="15">
        <v>7534</v>
      </c>
      <c r="C7537" s="20">
        <v>35028.084403837973</v>
      </c>
      <c r="D7537" s="20">
        <v>35028.084403837973</v>
      </c>
      <c r="E7537" s="17">
        <v>37934.699140826247</v>
      </c>
    </row>
    <row r="7538" spans="2:5" x14ac:dyDescent="0.25">
      <c r="B7538" s="15">
        <v>7535</v>
      </c>
      <c r="C7538" s="20">
        <v>33617.902890831472</v>
      </c>
      <c r="D7538" s="20">
        <v>33617.902890831472</v>
      </c>
      <c r="E7538" s="17">
        <v>35405.584387269591</v>
      </c>
    </row>
    <row r="7539" spans="2:5" x14ac:dyDescent="0.25">
      <c r="B7539" s="15">
        <v>7536</v>
      </c>
      <c r="C7539" s="20">
        <v>53684.526567128312</v>
      </c>
      <c r="D7539" s="20">
        <v>53684.526567128312</v>
      </c>
      <c r="E7539" s="17">
        <v>58743.573277032439</v>
      </c>
    </row>
    <row r="7540" spans="2:5" x14ac:dyDescent="0.25">
      <c r="B7540" s="15">
        <v>7537</v>
      </c>
      <c r="C7540" s="20">
        <v>38618.516419546024</v>
      </c>
      <c r="D7540" s="20">
        <v>38618.516419546024</v>
      </c>
      <c r="E7540" s="17">
        <v>22469.283142902983</v>
      </c>
    </row>
    <row r="7541" spans="2:5" x14ac:dyDescent="0.25">
      <c r="B7541" s="15">
        <v>7538</v>
      </c>
      <c r="C7541" s="20">
        <v>36137.459429695635</v>
      </c>
      <c r="D7541" s="20">
        <v>36137.459429695635</v>
      </c>
      <c r="E7541" s="17">
        <v>33992.009298381054</v>
      </c>
    </row>
    <row r="7542" spans="2:5" x14ac:dyDescent="0.25">
      <c r="B7542" s="15">
        <v>7539</v>
      </c>
      <c r="C7542" s="20">
        <v>58736.586142841188</v>
      </c>
      <c r="D7542" s="20">
        <v>58736.586142841188</v>
      </c>
      <c r="E7542" s="17">
        <v>14075.596144592973</v>
      </c>
    </row>
    <row r="7543" spans="2:5" x14ac:dyDescent="0.25">
      <c r="B7543" s="15">
        <v>7540</v>
      </c>
      <c r="C7543" s="20">
        <v>47980.811176462572</v>
      </c>
      <c r="D7543" s="20">
        <v>47980.811176462572</v>
      </c>
      <c r="E7543" s="17">
        <v>23482.997542678546</v>
      </c>
    </row>
    <row r="7544" spans="2:5" x14ac:dyDescent="0.25">
      <c r="B7544" s="15">
        <v>7541</v>
      </c>
      <c r="C7544" s="20">
        <v>37805.247349371588</v>
      </c>
      <c r="D7544" s="20">
        <v>37805.247349371588</v>
      </c>
      <c r="E7544" s="17">
        <v>37867.837466003482</v>
      </c>
    </row>
    <row r="7545" spans="2:5" x14ac:dyDescent="0.25">
      <c r="B7545" s="15">
        <v>7542</v>
      </c>
      <c r="C7545" s="20">
        <v>47892.011742682233</v>
      </c>
      <c r="D7545" s="20">
        <v>47892.011742682233</v>
      </c>
      <c r="E7545" s="17">
        <v>28247.230022927874</v>
      </c>
    </row>
    <row r="7546" spans="2:5" x14ac:dyDescent="0.25">
      <c r="B7546" s="15">
        <v>7543</v>
      </c>
      <c r="C7546" s="20">
        <v>26519.193244914743</v>
      </c>
      <c r="D7546" s="20">
        <v>26519.193244914743</v>
      </c>
      <c r="E7546" s="17">
        <v>31814.177487901441</v>
      </c>
    </row>
    <row r="7547" spans="2:5" x14ac:dyDescent="0.25">
      <c r="B7547" s="15">
        <v>7544</v>
      </c>
      <c r="C7547" s="20">
        <v>35976.205345326925</v>
      </c>
      <c r="D7547" s="20">
        <v>35976.205345326925</v>
      </c>
      <c r="E7547" s="17">
        <v>24702.687510577998</v>
      </c>
    </row>
    <row r="7548" spans="2:5" x14ac:dyDescent="0.25">
      <c r="B7548" s="15">
        <v>7545</v>
      </c>
      <c r="C7548" s="20">
        <v>35284.37074884976</v>
      </c>
      <c r="D7548" s="20">
        <v>35284.37074884976</v>
      </c>
      <c r="E7548" s="17">
        <v>30887.775655933048</v>
      </c>
    </row>
    <row r="7549" spans="2:5" x14ac:dyDescent="0.25">
      <c r="B7549" s="15">
        <v>7546</v>
      </c>
      <c r="C7549" s="20">
        <v>39173.609696427651</v>
      </c>
      <c r="D7549" s="20">
        <v>39173.609696427651</v>
      </c>
      <c r="E7549" s="17">
        <v>45532.180023043191</v>
      </c>
    </row>
    <row r="7550" spans="2:5" x14ac:dyDescent="0.25">
      <c r="B7550" s="15">
        <v>7547</v>
      </c>
      <c r="C7550" s="20">
        <v>44765.263808304975</v>
      </c>
      <c r="D7550" s="20">
        <v>44765.263808304975</v>
      </c>
      <c r="E7550" s="17">
        <v>46090.223627642015</v>
      </c>
    </row>
    <row r="7551" spans="2:5" x14ac:dyDescent="0.25">
      <c r="B7551" s="15">
        <v>7548</v>
      </c>
      <c r="C7551" s="20">
        <v>31708.136160407179</v>
      </c>
      <c r="D7551" s="20">
        <v>31708.136160407179</v>
      </c>
      <c r="E7551" s="17">
        <v>98749.949850952617</v>
      </c>
    </row>
    <row r="7552" spans="2:5" x14ac:dyDescent="0.25">
      <c r="B7552" s="15">
        <v>7549</v>
      </c>
      <c r="C7552" s="20">
        <v>32702.92052546432</v>
      </c>
      <c r="D7552" s="20">
        <v>32702.92052546432</v>
      </c>
      <c r="E7552" s="17">
        <v>35493.557541711161</v>
      </c>
    </row>
    <row r="7553" spans="2:5" x14ac:dyDescent="0.25">
      <c r="B7553" s="15">
        <v>7550</v>
      </c>
      <c r="C7553" s="20">
        <v>38744.277871266968</v>
      </c>
      <c r="D7553" s="20">
        <v>38744.277871266968</v>
      </c>
      <c r="E7553" s="17">
        <v>26528.042033581813</v>
      </c>
    </row>
    <row r="7554" spans="2:5" x14ac:dyDescent="0.25">
      <c r="B7554" s="15">
        <v>7551</v>
      </c>
      <c r="C7554" s="20">
        <v>32237.210986297323</v>
      </c>
      <c r="D7554" s="20">
        <v>32237.210986297323</v>
      </c>
      <c r="E7554" s="17">
        <v>73815.900295275293</v>
      </c>
    </row>
    <row r="7555" spans="2:5" x14ac:dyDescent="0.25">
      <c r="B7555" s="15">
        <v>7552</v>
      </c>
      <c r="C7555" s="20">
        <v>38493.400287056495</v>
      </c>
      <c r="D7555" s="20">
        <v>38493.400287056495</v>
      </c>
      <c r="E7555" s="17">
        <v>26710.678724464829</v>
      </c>
    </row>
    <row r="7556" spans="2:5" x14ac:dyDescent="0.25">
      <c r="B7556" s="15">
        <v>7553</v>
      </c>
      <c r="C7556" s="20">
        <v>32876.118276310022</v>
      </c>
      <c r="D7556" s="20">
        <v>32876.118276310022</v>
      </c>
      <c r="E7556" s="17">
        <v>41016.803703766534</v>
      </c>
    </row>
    <row r="7557" spans="2:5" x14ac:dyDescent="0.25">
      <c r="B7557" s="15">
        <v>7554</v>
      </c>
      <c r="C7557" s="20">
        <v>50133.161987271327</v>
      </c>
      <c r="D7557" s="20">
        <v>50133.161987271327</v>
      </c>
      <c r="E7557" s="17">
        <v>36302.681831667876</v>
      </c>
    </row>
    <row r="7558" spans="2:5" x14ac:dyDescent="0.25">
      <c r="B7558" s="15">
        <v>7555</v>
      </c>
      <c r="C7558" s="20">
        <v>52271.230184636464</v>
      </c>
      <c r="D7558" s="20">
        <v>52271.230184636464</v>
      </c>
      <c r="E7558" s="17">
        <v>27144.174642712504</v>
      </c>
    </row>
    <row r="7559" spans="2:5" x14ac:dyDescent="0.25">
      <c r="B7559" s="15">
        <v>7556</v>
      </c>
      <c r="C7559" s="20">
        <v>34318.738280812766</v>
      </c>
      <c r="D7559" s="20">
        <v>34318.738280812766</v>
      </c>
      <c r="E7559" s="17">
        <v>18801.256982331754</v>
      </c>
    </row>
    <row r="7560" spans="2:5" x14ac:dyDescent="0.25">
      <c r="B7560" s="15">
        <v>7557</v>
      </c>
      <c r="C7560" s="20">
        <v>28126.887819174706</v>
      </c>
      <c r="D7560" s="20">
        <v>28126.887819174706</v>
      </c>
      <c r="E7560" s="17">
        <v>94553.42983968943</v>
      </c>
    </row>
    <row r="7561" spans="2:5" x14ac:dyDescent="0.25">
      <c r="B7561" s="15">
        <v>7558</v>
      </c>
      <c r="C7561" s="20">
        <v>28967.614480387889</v>
      </c>
      <c r="D7561" s="20">
        <v>28967.614480387889</v>
      </c>
      <c r="E7561" s="17">
        <v>26963.766005272399</v>
      </c>
    </row>
    <row r="7562" spans="2:5" x14ac:dyDescent="0.25">
      <c r="B7562" s="15">
        <v>7559</v>
      </c>
      <c r="C7562" s="20">
        <v>36210.039699634806</v>
      </c>
      <c r="D7562" s="20">
        <v>36210.039699634806</v>
      </c>
      <c r="E7562" s="17">
        <v>36273.792976083314</v>
      </c>
    </row>
    <row r="7563" spans="2:5" x14ac:dyDescent="0.25">
      <c r="B7563" s="15">
        <v>7560</v>
      </c>
      <c r="C7563" s="20">
        <v>36926.577961623887</v>
      </c>
      <c r="D7563" s="20">
        <v>36926.577961623887</v>
      </c>
      <c r="E7563" s="17">
        <v>41517.021743644436</v>
      </c>
    </row>
    <row r="7564" spans="2:5" x14ac:dyDescent="0.25">
      <c r="B7564" s="15">
        <v>7561</v>
      </c>
      <c r="C7564" s="20">
        <v>32458.884472688791</v>
      </c>
      <c r="D7564" s="20">
        <v>32458.884472688791</v>
      </c>
      <c r="E7564" s="17">
        <v>35924.424847659444</v>
      </c>
    </row>
    <row r="7565" spans="2:5" x14ac:dyDescent="0.25">
      <c r="B7565" s="15">
        <v>7562</v>
      </c>
      <c r="C7565" s="20">
        <v>52251.449976902019</v>
      </c>
      <c r="D7565" s="20">
        <v>52251.449976902019</v>
      </c>
      <c r="E7565" s="17">
        <v>30561.149555336007</v>
      </c>
    </row>
    <row r="7566" spans="2:5" x14ac:dyDescent="0.25">
      <c r="B7566" s="15">
        <v>7563</v>
      </c>
      <c r="C7566" s="20">
        <v>36054.578146462831</v>
      </c>
      <c r="D7566" s="20">
        <v>36054.578146462831</v>
      </c>
      <c r="E7566" s="17">
        <v>47902.280910252339</v>
      </c>
    </row>
    <row r="7567" spans="2:5" x14ac:dyDescent="0.25">
      <c r="B7567" s="15">
        <v>7564</v>
      </c>
      <c r="C7567" s="20">
        <v>50817.756158251861</v>
      </c>
      <c r="D7567" s="20">
        <v>50817.756158251861</v>
      </c>
      <c r="E7567" s="17">
        <v>22929.007414515163</v>
      </c>
    </row>
    <row r="7568" spans="2:5" x14ac:dyDescent="0.25">
      <c r="B7568" s="15">
        <v>7565</v>
      </c>
      <c r="C7568" s="20">
        <v>26520.258798621817</v>
      </c>
      <c r="D7568" s="20">
        <v>26520.258798621817</v>
      </c>
      <c r="E7568" s="17">
        <v>39926.677082439455</v>
      </c>
    </row>
    <row r="7569" spans="2:5" x14ac:dyDescent="0.25">
      <c r="B7569" s="15">
        <v>7566</v>
      </c>
      <c r="C7569" s="20">
        <v>48788.505548516798</v>
      </c>
      <c r="D7569" s="20">
        <v>48788.505548516798</v>
      </c>
      <c r="E7569" s="17">
        <v>69572.124662493297</v>
      </c>
    </row>
    <row r="7570" spans="2:5" x14ac:dyDescent="0.25">
      <c r="B7570" s="15">
        <v>7567</v>
      </c>
      <c r="C7570" s="20">
        <v>46470.330822563905</v>
      </c>
      <c r="D7570" s="20">
        <v>46470.330822563905</v>
      </c>
      <c r="E7570" s="17">
        <v>31945.155517645198</v>
      </c>
    </row>
    <row r="7571" spans="2:5" x14ac:dyDescent="0.25">
      <c r="B7571" s="15">
        <v>7568</v>
      </c>
      <c r="C7571" s="20">
        <v>39061.594226445617</v>
      </c>
      <c r="D7571" s="20">
        <v>39061.594226445617</v>
      </c>
      <c r="E7571" s="17">
        <v>30283.453124391963</v>
      </c>
    </row>
    <row r="7572" spans="2:5" x14ac:dyDescent="0.25">
      <c r="B7572" s="15">
        <v>7569</v>
      </c>
      <c r="C7572" s="20">
        <v>45846.993039532019</v>
      </c>
      <c r="D7572" s="20">
        <v>45846.993039532019</v>
      </c>
      <c r="E7572" s="17">
        <v>37524.869042275786</v>
      </c>
    </row>
    <row r="7573" spans="2:5" x14ac:dyDescent="0.25">
      <c r="B7573" s="15">
        <v>7570</v>
      </c>
      <c r="C7573" s="20">
        <v>46236.548486788772</v>
      </c>
      <c r="D7573" s="20">
        <v>46236.548486788772</v>
      </c>
      <c r="E7573" s="17">
        <v>20123.734200443239</v>
      </c>
    </row>
    <row r="7574" spans="2:5" x14ac:dyDescent="0.25">
      <c r="B7574" s="15">
        <v>7571</v>
      </c>
      <c r="C7574" s="20">
        <v>31289.140167111622</v>
      </c>
      <c r="D7574" s="20">
        <v>31289.140167111622</v>
      </c>
      <c r="E7574" s="17">
        <v>72170.652235122936</v>
      </c>
    </row>
    <row r="7575" spans="2:5" x14ac:dyDescent="0.25">
      <c r="B7575" s="15">
        <v>7572</v>
      </c>
      <c r="C7575" s="20">
        <v>39729.10221157442</v>
      </c>
      <c r="D7575" s="20">
        <v>39729.10221157442</v>
      </c>
      <c r="E7575" s="17">
        <v>40720.113419447815</v>
      </c>
    </row>
    <row r="7576" spans="2:5" x14ac:dyDescent="0.25">
      <c r="B7576" s="15">
        <v>7573</v>
      </c>
      <c r="C7576" s="20">
        <v>30785.029930145378</v>
      </c>
      <c r="D7576" s="20">
        <v>30785.029930145378</v>
      </c>
      <c r="E7576" s="17">
        <v>38375.981260555469</v>
      </c>
    </row>
    <row r="7577" spans="2:5" x14ac:dyDescent="0.25">
      <c r="B7577" s="15">
        <v>7574</v>
      </c>
      <c r="C7577" s="20">
        <v>58631.595568636905</v>
      </c>
      <c r="D7577" s="20">
        <v>58631.595568636905</v>
      </c>
      <c r="E7577" s="17">
        <v>46489.896929803195</v>
      </c>
    </row>
    <row r="7578" spans="2:5" x14ac:dyDescent="0.25">
      <c r="B7578" s="15">
        <v>7575</v>
      </c>
      <c r="C7578" s="20">
        <v>48787.125554083461</v>
      </c>
      <c r="D7578" s="20">
        <v>48787.125554083461</v>
      </c>
      <c r="E7578" s="17">
        <v>41770.18498785315</v>
      </c>
    </row>
    <row r="7579" spans="2:5" x14ac:dyDescent="0.25">
      <c r="B7579" s="15">
        <v>7576</v>
      </c>
      <c r="C7579" s="20">
        <v>29969.280376493094</v>
      </c>
      <c r="D7579" s="20">
        <v>29969.280376493094</v>
      </c>
      <c r="E7579" s="17">
        <v>29387.124367264831</v>
      </c>
    </row>
    <row r="7580" spans="2:5" x14ac:dyDescent="0.25">
      <c r="B7580" s="15">
        <v>7577</v>
      </c>
      <c r="C7580" s="20">
        <v>39812.060126538243</v>
      </c>
      <c r="D7580" s="20">
        <v>39812.060126538243</v>
      </c>
      <c r="E7580" s="17">
        <v>38182.826660662067</v>
      </c>
    </row>
    <row r="7581" spans="2:5" x14ac:dyDescent="0.25">
      <c r="B7581" s="15">
        <v>7578</v>
      </c>
      <c r="C7581" s="20">
        <v>42268.270214765384</v>
      </c>
      <c r="D7581" s="20">
        <v>42268.270214765384</v>
      </c>
      <c r="E7581" s="17">
        <v>72142.3275667118</v>
      </c>
    </row>
    <row r="7582" spans="2:5" x14ac:dyDescent="0.25">
      <c r="B7582" s="15">
        <v>7579</v>
      </c>
      <c r="C7582" s="20">
        <v>48469.386467320197</v>
      </c>
      <c r="D7582" s="20">
        <v>48469.386467320197</v>
      </c>
      <c r="E7582" s="17">
        <v>53782.99560271568</v>
      </c>
    </row>
    <row r="7583" spans="2:5" x14ac:dyDescent="0.25">
      <c r="B7583" s="15">
        <v>7580</v>
      </c>
      <c r="C7583" s="20">
        <v>49960.291702120296</v>
      </c>
      <c r="D7583" s="20">
        <v>49960.291702120296</v>
      </c>
      <c r="E7583" s="17">
        <v>32730.937091570519</v>
      </c>
    </row>
    <row r="7584" spans="2:5" x14ac:dyDescent="0.25">
      <c r="B7584" s="15">
        <v>7581</v>
      </c>
      <c r="C7584" s="20">
        <v>35614.901405306882</v>
      </c>
      <c r="D7584" s="20">
        <v>35614.901405306882</v>
      </c>
      <c r="E7584" s="17">
        <v>34293.275720445301</v>
      </c>
    </row>
    <row r="7585" spans="2:5" x14ac:dyDescent="0.25">
      <c r="B7585" s="15">
        <v>7582</v>
      </c>
      <c r="C7585" s="20">
        <v>53015.160953391605</v>
      </c>
      <c r="D7585" s="20">
        <v>53015.160953391605</v>
      </c>
      <c r="E7585" s="17">
        <v>41670.159979011645</v>
      </c>
    </row>
    <row r="7586" spans="2:5" x14ac:dyDescent="0.25">
      <c r="B7586" s="15">
        <v>7583</v>
      </c>
      <c r="C7586" s="20">
        <v>28233.02736285963</v>
      </c>
      <c r="D7586" s="20">
        <v>28233.02736285963</v>
      </c>
      <c r="E7586" s="17">
        <v>43749.333805889015</v>
      </c>
    </row>
    <row r="7587" spans="2:5" x14ac:dyDescent="0.25">
      <c r="B7587" s="15">
        <v>7584</v>
      </c>
      <c r="C7587" s="20">
        <v>31480.322378170127</v>
      </c>
      <c r="D7587" s="20">
        <v>31480.322378170127</v>
      </c>
      <c r="E7587" s="17">
        <v>30210.478374559025</v>
      </c>
    </row>
    <row r="7588" spans="2:5" x14ac:dyDescent="0.25">
      <c r="B7588" s="15">
        <v>7585</v>
      </c>
      <c r="C7588" s="20">
        <v>30044.984143072554</v>
      </c>
      <c r="D7588" s="20">
        <v>30044.984143072554</v>
      </c>
      <c r="E7588" s="17">
        <v>35093.243274990418</v>
      </c>
    </row>
    <row r="7589" spans="2:5" x14ac:dyDescent="0.25">
      <c r="B7589" s="15">
        <v>7586</v>
      </c>
      <c r="C7589" s="20">
        <v>43214.08789409422</v>
      </c>
      <c r="D7589" s="20">
        <v>43214.08789409422</v>
      </c>
      <c r="E7589" s="17">
        <v>28732.983129697928</v>
      </c>
    </row>
    <row r="7590" spans="2:5" x14ac:dyDescent="0.25">
      <c r="B7590" s="15">
        <v>7587</v>
      </c>
      <c r="C7590" s="20">
        <v>27821.477210090387</v>
      </c>
      <c r="D7590" s="20">
        <v>27821.477210090387</v>
      </c>
      <c r="E7590" s="17">
        <v>16997.428507217679</v>
      </c>
    </row>
    <row r="7591" spans="2:5" x14ac:dyDescent="0.25">
      <c r="B7591" s="15">
        <v>7588</v>
      </c>
      <c r="C7591" s="20">
        <v>35076.15303439094</v>
      </c>
      <c r="D7591" s="20">
        <v>35076.15303439094</v>
      </c>
      <c r="E7591" s="17">
        <v>33726.225735361171</v>
      </c>
    </row>
    <row r="7592" spans="2:5" x14ac:dyDescent="0.25">
      <c r="B7592" s="15">
        <v>7589</v>
      </c>
      <c r="C7592" s="20">
        <v>47472.366768582098</v>
      </c>
      <c r="D7592" s="20">
        <v>47472.366768582098</v>
      </c>
      <c r="E7592" s="17">
        <v>29777.68784696898</v>
      </c>
    </row>
    <row r="7593" spans="2:5" x14ac:dyDescent="0.25">
      <c r="B7593" s="15">
        <v>7590</v>
      </c>
      <c r="C7593" s="20">
        <v>41703.117550543189</v>
      </c>
      <c r="D7593" s="20">
        <v>41703.117550543189</v>
      </c>
      <c r="E7593" s="17">
        <v>31505.877040968062</v>
      </c>
    </row>
    <row r="7594" spans="2:5" x14ac:dyDescent="0.25">
      <c r="B7594" s="15">
        <v>7591</v>
      </c>
      <c r="C7594" s="20">
        <v>33366.836876769397</v>
      </c>
      <c r="D7594" s="20">
        <v>33366.836876769397</v>
      </c>
      <c r="E7594" s="17">
        <v>25574.276107307887</v>
      </c>
    </row>
    <row r="7595" spans="2:5" x14ac:dyDescent="0.25">
      <c r="B7595" s="15">
        <v>7592</v>
      </c>
      <c r="C7595" s="20">
        <v>36560.030872234645</v>
      </c>
      <c r="D7595" s="20">
        <v>36560.030872234645</v>
      </c>
      <c r="E7595" s="17">
        <v>46629.130708741279</v>
      </c>
    </row>
    <row r="7596" spans="2:5" x14ac:dyDescent="0.25">
      <c r="B7596" s="15">
        <v>7593</v>
      </c>
      <c r="C7596" s="20">
        <v>46860.049335133823</v>
      </c>
      <c r="D7596" s="20">
        <v>46860.049335133823</v>
      </c>
      <c r="E7596" s="17">
        <v>40043.295580569073</v>
      </c>
    </row>
    <row r="7597" spans="2:5" x14ac:dyDescent="0.25">
      <c r="B7597" s="15">
        <v>7594</v>
      </c>
      <c r="C7597" s="20">
        <v>38393.605006153819</v>
      </c>
      <c r="D7597" s="20">
        <v>38393.605006153819</v>
      </c>
      <c r="E7597" s="17">
        <v>51007.67536506871</v>
      </c>
    </row>
    <row r="7598" spans="2:5" x14ac:dyDescent="0.25">
      <c r="B7598" s="15">
        <v>7595</v>
      </c>
      <c r="C7598" s="20">
        <v>51221.037041670555</v>
      </c>
      <c r="D7598" s="20">
        <v>51221.037041670555</v>
      </c>
      <c r="E7598" s="17">
        <v>23074.909013511566</v>
      </c>
    </row>
    <row r="7599" spans="2:5" x14ac:dyDescent="0.25">
      <c r="B7599" s="15">
        <v>7596</v>
      </c>
      <c r="C7599" s="20">
        <v>41281.630255867829</v>
      </c>
      <c r="D7599" s="20">
        <v>41281.630255867829</v>
      </c>
      <c r="E7599" s="17">
        <v>39607.686243230062</v>
      </c>
    </row>
    <row r="7600" spans="2:5" x14ac:dyDescent="0.25">
      <c r="B7600" s="15">
        <v>7597</v>
      </c>
      <c r="C7600" s="20">
        <v>41630.945214052364</v>
      </c>
      <c r="D7600" s="20">
        <v>41630.945214052364</v>
      </c>
      <c r="E7600" s="17">
        <v>49725.137690151016</v>
      </c>
    </row>
    <row r="7601" spans="2:5" x14ac:dyDescent="0.25">
      <c r="B7601" s="15">
        <v>7598</v>
      </c>
      <c r="C7601" s="20">
        <v>38313.514684922462</v>
      </c>
      <c r="D7601" s="20">
        <v>38313.514684922462</v>
      </c>
      <c r="E7601" s="17">
        <v>16764.230418679461</v>
      </c>
    </row>
    <row r="7602" spans="2:5" x14ac:dyDescent="0.25">
      <c r="B7602" s="15">
        <v>7599</v>
      </c>
      <c r="C7602" s="20">
        <v>50851.169813229259</v>
      </c>
      <c r="D7602" s="20">
        <v>50851.169813229259</v>
      </c>
      <c r="E7602" s="17">
        <v>41312.991423611566</v>
      </c>
    </row>
    <row r="7603" spans="2:5" x14ac:dyDescent="0.25">
      <c r="B7603" s="15">
        <v>7600</v>
      </c>
      <c r="C7603" s="20">
        <v>39647.856446910475</v>
      </c>
      <c r="D7603" s="20">
        <v>39647.856446910475</v>
      </c>
      <c r="E7603" s="17">
        <v>31153.041141129266</v>
      </c>
    </row>
    <row r="7604" spans="2:5" x14ac:dyDescent="0.25">
      <c r="B7604" s="15">
        <v>7601</v>
      </c>
      <c r="C7604" s="20">
        <v>31838.832086798655</v>
      </c>
      <c r="D7604" s="20">
        <v>31838.832086798655</v>
      </c>
      <c r="E7604" s="17">
        <v>40477.077777660081</v>
      </c>
    </row>
    <row r="7605" spans="2:5" x14ac:dyDescent="0.25">
      <c r="B7605" s="15">
        <v>7602</v>
      </c>
      <c r="C7605" s="20">
        <v>31320.253417392909</v>
      </c>
      <c r="D7605" s="20">
        <v>31320.253417392909</v>
      </c>
      <c r="E7605" s="17">
        <v>28566.882925069905</v>
      </c>
    </row>
    <row r="7606" spans="2:5" x14ac:dyDescent="0.25">
      <c r="B7606" s="15">
        <v>7603</v>
      </c>
      <c r="C7606" s="20">
        <v>33904.678978692122</v>
      </c>
      <c r="D7606" s="20">
        <v>33904.678978692122</v>
      </c>
      <c r="E7606" s="17">
        <v>38407.914595425267</v>
      </c>
    </row>
    <row r="7607" spans="2:5" x14ac:dyDescent="0.25">
      <c r="B7607" s="15">
        <v>7604</v>
      </c>
      <c r="C7607" s="20">
        <v>35252.484184785833</v>
      </c>
      <c r="D7607" s="20">
        <v>35252.484184785833</v>
      </c>
      <c r="E7607" s="17">
        <v>68041.808238061931</v>
      </c>
    </row>
    <row r="7608" spans="2:5" x14ac:dyDescent="0.25">
      <c r="B7608" s="15">
        <v>7605</v>
      </c>
      <c r="C7608" s="20">
        <v>42957.087871312899</v>
      </c>
      <c r="D7608" s="20">
        <v>42957.087871312899</v>
      </c>
      <c r="E7608" s="17">
        <v>24424.992701191793</v>
      </c>
    </row>
    <row r="7609" spans="2:5" x14ac:dyDescent="0.25">
      <c r="B7609" s="15">
        <v>7606</v>
      </c>
      <c r="C7609" s="20">
        <v>43005.088087019831</v>
      </c>
      <c r="D7609" s="20">
        <v>43005.088087019831</v>
      </c>
      <c r="E7609" s="17">
        <v>34495.896493400098</v>
      </c>
    </row>
    <row r="7610" spans="2:5" x14ac:dyDescent="0.25">
      <c r="B7610" s="15">
        <v>7607</v>
      </c>
      <c r="C7610" s="20">
        <v>50715.041460344073</v>
      </c>
      <c r="D7610" s="20">
        <v>50715.041460344073</v>
      </c>
      <c r="E7610" s="17">
        <v>96781.837824538336</v>
      </c>
    </row>
    <row r="7611" spans="2:5" x14ac:dyDescent="0.25">
      <c r="B7611" s="15">
        <v>7608</v>
      </c>
      <c r="C7611" s="20">
        <v>37740.475766577983</v>
      </c>
      <c r="D7611" s="20">
        <v>37740.475766577983</v>
      </c>
      <c r="E7611" s="17">
        <v>69659.200640005452</v>
      </c>
    </row>
    <row r="7612" spans="2:5" x14ac:dyDescent="0.25">
      <c r="B7612" s="15">
        <v>7609</v>
      </c>
      <c r="C7612" s="20">
        <v>35168.705450143076</v>
      </c>
      <c r="D7612" s="20">
        <v>35168.705450143076</v>
      </c>
      <c r="E7612" s="17">
        <v>45604.197961743455</v>
      </c>
    </row>
    <row r="7613" spans="2:5" x14ac:dyDescent="0.25">
      <c r="B7613" s="15">
        <v>7610</v>
      </c>
      <c r="C7613" s="20">
        <v>37117.324575258768</v>
      </c>
      <c r="D7613" s="20">
        <v>37117.324575258768</v>
      </c>
      <c r="E7613" s="17">
        <v>34849.591773692751</v>
      </c>
    </row>
    <row r="7614" spans="2:5" x14ac:dyDescent="0.25">
      <c r="B7614" s="15">
        <v>7611</v>
      </c>
      <c r="C7614" s="20">
        <v>30567.184974104115</v>
      </c>
      <c r="D7614" s="20">
        <v>30567.184974104115</v>
      </c>
      <c r="E7614" s="17">
        <v>17830.745252180765</v>
      </c>
    </row>
    <row r="7615" spans="2:5" x14ac:dyDescent="0.25">
      <c r="B7615" s="15">
        <v>7612</v>
      </c>
      <c r="C7615" s="20">
        <v>53849.141761755433</v>
      </c>
      <c r="D7615" s="20">
        <v>53849.141761755433</v>
      </c>
      <c r="E7615" s="17">
        <v>40848.538405490319</v>
      </c>
    </row>
    <row r="7616" spans="2:5" x14ac:dyDescent="0.25">
      <c r="B7616" s="15">
        <v>7613</v>
      </c>
      <c r="C7616" s="20">
        <v>40480.263834961275</v>
      </c>
      <c r="D7616" s="20">
        <v>40480.263834961275</v>
      </c>
      <c r="E7616" s="17">
        <v>26149.248763312669</v>
      </c>
    </row>
    <row r="7617" spans="2:5" x14ac:dyDescent="0.25">
      <c r="B7617" s="15">
        <v>7614</v>
      </c>
      <c r="C7617" s="20">
        <v>47606.892561373665</v>
      </c>
      <c r="D7617" s="20">
        <v>47606.892561373665</v>
      </c>
      <c r="E7617" s="17">
        <v>30143.270646884859</v>
      </c>
    </row>
    <row r="7618" spans="2:5" x14ac:dyDescent="0.25">
      <c r="B7618" s="15">
        <v>7615</v>
      </c>
      <c r="C7618" s="20">
        <v>32294.692146468304</v>
      </c>
      <c r="D7618" s="20">
        <v>32294.692146468304</v>
      </c>
      <c r="E7618" s="17">
        <v>56774.82479160183</v>
      </c>
    </row>
    <row r="7619" spans="2:5" x14ac:dyDescent="0.25">
      <c r="B7619" s="15">
        <v>7616</v>
      </c>
      <c r="C7619" s="20">
        <v>26734.686005493215</v>
      </c>
      <c r="D7619" s="20">
        <v>26734.686005493215</v>
      </c>
      <c r="E7619" s="17">
        <v>26804.929591835724</v>
      </c>
    </row>
    <row r="7620" spans="2:5" x14ac:dyDescent="0.25">
      <c r="B7620" s="15">
        <v>7617</v>
      </c>
      <c r="C7620" s="20">
        <v>35965.409185572396</v>
      </c>
      <c r="D7620" s="20">
        <v>35965.409185572396</v>
      </c>
      <c r="E7620" s="17">
        <v>14046.537015023097</v>
      </c>
    </row>
    <row r="7621" spans="2:5" x14ac:dyDescent="0.25">
      <c r="B7621" s="15">
        <v>7618</v>
      </c>
      <c r="C7621" s="20">
        <v>37389.644936517681</v>
      </c>
      <c r="D7621" s="20">
        <v>37389.644936517681</v>
      </c>
      <c r="E7621" s="17">
        <v>32974.83337084925</v>
      </c>
    </row>
    <row r="7622" spans="2:5" x14ac:dyDescent="0.25">
      <c r="B7622" s="15">
        <v>7619</v>
      </c>
      <c r="C7622" s="20">
        <v>41587.520616171023</v>
      </c>
      <c r="D7622" s="20">
        <v>41587.520616171023</v>
      </c>
      <c r="E7622" s="17">
        <v>27276.926748594371</v>
      </c>
    </row>
    <row r="7623" spans="2:5" x14ac:dyDescent="0.25">
      <c r="B7623" s="15">
        <v>7620</v>
      </c>
      <c r="C7623" s="20">
        <v>47675.076366505258</v>
      </c>
      <c r="D7623" s="20">
        <v>47675.076366505258</v>
      </c>
      <c r="E7623" s="17">
        <v>34713.418757942454</v>
      </c>
    </row>
    <row r="7624" spans="2:5" x14ac:dyDescent="0.25">
      <c r="B7624" s="15">
        <v>7621</v>
      </c>
      <c r="C7624" s="20">
        <v>38282.16078013301</v>
      </c>
      <c r="D7624" s="20">
        <v>38282.16078013301</v>
      </c>
      <c r="E7624" s="17">
        <v>23982.016741948795</v>
      </c>
    </row>
    <row r="7625" spans="2:5" x14ac:dyDescent="0.25">
      <c r="B7625" s="15">
        <v>7622</v>
      </c>
      <c r="C7625" s="20">
        <v>53489.458671237699</v>
      </c>
      <c r="D7625" s="20">
        <v>53489.458671237699</v>
      </c>
      <c r="E7625" s="17">
        <v>25569.487837317964</v>
      </c>
    </row>
    <row r="7626" spans="2:5" x14ac:dyDescent="0.25">
      <c r="B7626" s="15">
        <v>7623</v>
      </c>
      <c r="C7626" s="20">
        <v>39312.339809019504</v>
      </c>
      <c r="D7626" s="20">
        <v>39312.339809019504</v>
      </c>
      <c r="E7626" s="17">
        <v>39511.082011135142</v>
      </c>
    </row>
    <row r="7627" spans="2:5" x14ac:dyDescent="0.25">
      <c r="B7627" s="15">
        <v>7624</v>
      </c>
      <c r="C7627" s="20">
        <v>36948.0479986719</v>
      </c>
      <c r="D7627" s="20">
        <v>36948.0479986719</v>
      </c>
      <c r="E7627" s="17">
        <v>34657.223735895568</v>
      </c>
    </row>
    <row r="7628" spans="2:5" x14ac:dyDescent="0.25">
      <c r="B7628" s="15">
        <v>7625</v>
      </c>
      <c r="C7628" s="20">
        <v>49512.522520399529</v>
      </c>
      <c r="D7628" s="20">
        <v>49512.522520399529</v>
      </c>
      <c r="E7628" s="17">
        <v>32323.93172069186</v>
      </c>
    </row>
    <row r="7629" spans="2:5" x14ac:dyDescent="0.25">
      <c r="B7629" s="15">
        <v>7626</v>
      </c>
      <c r="C7629" s="20">
        <v>62820.74329636943</v>
      </c>
      <c r="D7629" s="20">
        <v>62820.74329636943</v>
      </c>
      <c r="E7629" s="17">
        <v>20164.054991804504</v>
      </c>
    </row>
    <row r="7630" spans="2:5" x14ac:dyDescent="0.25">
      <c r="B7630" s="15">
        <v>7627</v>
      </c>
      <c r="C7630" s="20">
        <v>34897.608045544301</v>
      </c>
      <c r="D7630" s="20">
        <v>34897.608045544301</v>
      </c>
      <c r="E7630" s="17">
        <v>44575.047377093244</v>
      </c>
    </row>
    <row r="7631" spans="2:5" x14ac:dyDescent="0.25">
      <c r="B7631" s="15">
        <v>7628</v>
      </c>
      <c r="C7631" s="20">
        <v>39984.650079151383</v>
      </c>
      <c r="D7631" s="20">
        <v>39984.650079151383</v>
      </c>
      <c r="E7631" s="17">
        <v>29672.192381096615</v>
      </c>
    </row>
    <row r="7632" spans="2:5" x14ac:dyDescent="0.25">
      <c r="B7632" s="15">
        <v>7629</v>
      </c>
      <c r="C7632" s="20">
        <v>36282.131507983308</v>
      </c>
      <c r="D7632" s="20">
        <v>36282.131507983308</v>
      </c>
      <c r="E7632" s="17">
        <v>43902.827038977463</v>
      </c>
    </row>
    <row r="7633" spans="2:5" x14ac:dyDescent="0.25">
      <c r="B7633" s="15">
        <v>7630</v>
      </c>
      <c r="C7633" s="20">
        <v>42606.843976597767</v>
      </c>
      <c r="D7633" s="20">
        <v>42606.843976597767</v>
      </c>
      <c r="E7633" s="17">
        <v>59071.413680581711</v>
      </c>
    </row>
    <row r="7634" spans="2:5" x14ac:dyDescent="0.25">
      <c r="B7634" s="15">
        <v>7631</v>
      </c>
      <c r="C7634" s="20">
        <v>30616.795417893089</v>
      </c>
      <c r="D7634" s="20">
        <v>30616.795417893089</v>
      </c>
      <c r="E7634" s="17">
        <v>22750.207549511786</v>
      </c>
    </row>
    <row r="7635" spans="2:5" x14ac:dyDescent="0.25">
      <c r="B7635" s="15">
        <v>7632</v>
      </c>
      <c r="C7635" s="20">
        <v>39501.683857515534</v>
      </c>
      <c r="D7635" s="20">
        <v>39501.683857515534</v>
      </c>
      <c r="E7635" s="17">
        <v>89286.499240700126</v>
      </c>
    </row>
    <row r="7636" spans="2:5" x14ac:dyDescent="0.25">
      <c r="B7636" s="15">
        <v>7633</v>
      </c>
      <c r="C7636" s="20">
        <v>29285.068406496754</v>
      </c>
      <c r="D7636" s="20">
        <v>29285.068406496754</v>
      </c>
      <c r="E7636" s="17">
        <v>44427.458187402539</v>
      </c>
    </row>
    <row r="7637" spans="2:5" x14ac:dyDescent="0.25">
      <c r="B7637" s="15">
        <v>7634</v>
      </c>
      <c r="C7637" s="20">
        <v>35725.681852057533</v>
      </c>
      <c r="D7637" s="20">
        <v>35725.681852057533</v>
      </c>
      <c r="E7637" s="17">
        <v>77025.618238609721</v>
      </c>
    </row>
    <row r="7638" spans="2:5" x14ac:dyDescent="0.25">
      <c r="B7638" s="15">
        <v>7635</v>
      </c>
      <c r="C7638" s="20">
        <v>32922.122151886353</v>
      </c>
      <c r="D7638" s="20">
        <v>32922.122151886353</v>
      </c>
      <c r="E7638" s="17">
        <v>34834.019327972332</v>
      </c>
    </row>
    <row r="7639" spans="2:5" x14ac:dyDescent="0.25">
      <c r="B7639" s="15">
        <v>7636</v>
      </c>
      <c r="C7639" s="20">
        <v>35510.458354748553</v>
      </c>
      <c r="D7639" s="20">
        <v>35510.458354748553</v>
      </c>
      <c r="E7639" s="17">
        <v>21619.678104143775</v>
      </c>
    </row>
    <row r="7640" spans="2:5" x14ac:dyDescent="0.25">
      <c r="B7640" s="15">
        <v>7637</v>
      </c>
      <c r="C7640" s="20">
        <v>31570.717273744074</v>
      </c>
      <c r="D7640" s="20">
        <v>31570.717273744074</v>
      </c>
      <c r="E7640" s="17">
        <v>40071.562286282082</v>
      </c>
    </row>
    <row r="7641" spans="2:5" x14ac:dyDescent="0.25">
      <c r="B7641" s="15">
        <v>7638</v>
      </c>
      <c r="C7641" s="20">
        <v>29085.473818500457</v>
      </c>
      <c r="D7641" s="20">
        <v>29085.473818500457</v>
      </c>
      <c r="E7641" s="17">
        <v>31511.384371195996</v>
      </c>
    </row>
    <row r="7642" spans="2:5" x14ac:dyDescent="0.25">
      <c r="B7642" s="15">
        <v>7639</v>
      </c>
      <c r="C7642" s="20">
        <v>47668.77289107367</v>
      </c>
      <c r="D7642" s="20">
        <v>47668.77289107367</v>
      </c>
      <c r="E7642" s="17">
        <v>41853.70545040648</v>
      </c>
    </row>
    <row r="7643" spans="2:5" x14ac:dyDescent="0.25">
      <c r="B7643" s="15">
        <v>7640</v>
      </c>
      <c r="C7643" s="20">
        <v>49410.270576660347</v>
      </c>
      <c r="D7643" s="20">
        <v>49410.270576660347</v>
      </c>
      <c r="E7643" s="17">
        <v>39513.87218203966</v>
      </c>
    </row>
    <row r="7644" spans="2:5" x14ac:dyDescent="0.25">
      <c r="B7644" s="15">
        <v>7641</v>
      </c>
      <c r="C7644" s="20">
        <v>47498.76814963323</v>
      </c>
      <c r="D7644" s="20">
        <v>47498.76814963323</v>
      </c>
      <c r="E7644" s="17">
        <v>16499.966871466222</v>
      </c>
    </row>
    <row r="7645" spans="2:5" x14ac:dyDescent="0.25">
      <c r="B7645" s="15">
        <v>7642</v>
      </c>
      <c r="C7645" s="20">
        <v>58767.253283541504</v>
      </c>
      <c r="D7645" s="20">
        <v>58767.253283541504</v>
      </c>
      <c r="E7645" s="17">
        <v>36122.519071817107</v>
      </c>
    </row>
    <row r="7646" spans="2:5" x14ac:dyDescent="0.25">
      <c r="B7646" s="15">
        <v>7643</v>
      </c>
      <c r="C7646" s="20">
        <v>36269.451687774061</v>
      </c>
      <c r="D7646" s="20">
        <v>36269.451687774061</v>
      </c>
      <c r="E7646" s="17">
        <v>29757.728364056704</v>
      </c>
    </row>
    <row r="7647" spans="2:5" x14ac:dyDescent="0.25">
      <c r="B7647" s="15">
        <v>7644</v>
      </c>
      <c r="C7647" s="20">
        <v>37186.455362997556</v>
      </c>
      <c r="D7647" s="20">
        <v>37186.455362997556</v>
      </c>
      <c r="E7647" s="17">
        <v>38765.041837965029</v>
      </c>
    </row>
    <row r="7648" spans="2:5" x14ac:dyDescent="0.25">
      <c r="B7648" s="15">
        <v>7645</v>
      </c>
      <c r="C7648" s="20">
        <v>44200.845117008219</v>
      </c>
      <c r="D7648" s="20">
        <v>44200.845117008219</v>
      </c>
      <c r="E7648" s="17">
        <v>46252.812444856616</v>
      </c>
    </row>
    <row r="7649" spans="2:5" x14ac:dyDescent="0.25">
      <c r="B7649" s="15">
        <v>7646</v>
      </c>
      <c r="C7649" s="20">
        <v>44749.854409972555</v>
      </c>
      <c r="D7649" s="20">
        <v>44749.854409972555</v>
      </c>
      <c r="E7649" s="17">
        <v>45327.054336437686</v>
      </c>
    </row>
    <row r="7650" spans="2:5" x14ac:dyDescent="0.25">
      <c r="B7650" s="15">
        <v>7647</v>
      </c>
      <c r="C7650" s="20">
        <v>49411.829563780404</v>
      </c>
      <c r="D7650" s="20">
        <v>49411.829563780404</v>
      </c>
      <c r="E7650" s="17">
        <v>23934.856291367472</v>
      </c>
    </row>
    <row r="7651" spans="2:5" x14ac:dyDescent="0.25">
      <c r="B7651" s="15">
        <v>7648</v>
      </c>
      <c r="C7651" s="20">
        <v>44250.427415758895</v>
      </c>
      <c r="D7651" s="20">
        <v>44250.427415758895</v>
      </c>
      <c r="E7651" s="17">
        <v>68579.64553327109</v>
      </c>
    </row>
    <row r="7652" spans="2:5" x14ac:dyDescent="0.25">
      <c r="B7652" s="15">
        <v>7649</v>
      </c>
      <c r="C7652" s="20">
        <v>35159.637434038086</v>
      </c>
      <c r="D7652" s="20">
        <v>35159.637434038086</v>
      </c>
      <c r="E7652" s="17">
        <v>42911.232860900629</v>
      </c>
    </row>
    <row r="7653" spans="2:5" x14ac:dyDescent="0.25">
      <c r="B7653" s="15">
        <v>7650</v>
      </c>
      <c r="C7653" s="20">
        <v>40064.838881373413</v>
      </c>
      <c r="D7653" s="20">
        <v>40064.838881373413</v>
      </c>
      <c r="E7653" s="17">
        <v>34123.895890176711</v>
      </c>
    </row>
    <row r="7654" spans="2:5" x14ac:dyDescent="0.25">
      <c r="B7654" s="15">
        <v>7651</v>
      </c>
      <c r="C7654" s="20">
        <v>48772.508204852784</v>
      </c>
      <c r="D7654" s="20">
        <v>48772.508204852784</v>
      </c>
      <c r="E7654" s="17">
        <v>18219.564521360055</v>
      </c>
    </row>
    <row r="7655" spans="2:5" x14ac:dyDescent="0.25">
      <c r="B7655" s="15">
        <v>7652</v>
      </c>
      <c r="C7655" s="20">
        <v>38277.788702983482</v>
      </c>
      <c r="D7655" s="20">
        <v>38277.788702983482</v>
      </c>
      <c r="E7655" s="17">
        <v>22362.579797952902</v>
      </c>
    </row>
    <row r="7656" spans="2:5" x14ac:dyDescent="0.25">
      <c r="B7656" s="15">
        <v>7653</v>
      </c>
      <c r="C7656" s="20">
        <v>42720.436573581508</v>
      </c>
      <c r="D7656" s="20">
        <v>42720.436573581508</v>
      </c>
      <c r="E7656" s="17">
        <v>53818.126841324702</v>
      </c>
    </row>
    <row r="7657" spans="2:5" x14ac:dyDescent="0.25">
      <c r="B7657" s="15">
        <v>7654</v>
      </c>
      <c r="C7657" s="20">
        <v>31354.571575867674</v>
      </c>
      <c r="D7657" s="20">
        <v>31354.571575867674</v>
      </c>
      <c r="E7657" s="17">
        <v>84267.904043775095</v>
      </c>
    </row>
    <row r="7658" spans="2:5" x14ac:dyDescent="0.25">
      <c r="B7658" s="15">
        <v>7655</v>
      </c>
      <c r="C7658" s="20">
        <v>42941.165178023875</v>
      </c>
      <c r="D7658" s="20">
        <v>42941.165178023875</v>
      </c>
      <c r="E7658" s="17">
        <v>31145.539997846012</v>
      </c>
    </row>
    <row r="7659" spans="2:5" x14ac:dyDescent="0.25">
      <c r="B7659" s="15">
        <v>7656</v>
      </c>
      <c r="C7659" s="20">
        <v>41384.565479016899</v>
      </c>
      <c r="D7659" s="20">
        <v>41384.565479016899</v>
      </c>
      <c r="E7659" s="17">
        <v>36415.932577690779</v>
      </c>
    </row>
    <row r="7660" spans="2:5" x14ac:dyDescent="0.25">
      <c r="B7660" s="15">
        <v>7657</v>
      </c>
      <c r="C7660" s="20">
        <v>37735.466354538192</v>
      </c>
      <c r="D7660" s="20">
        <v>37735.466354538192</v>
      </c>
      <c r="E7660" s="17">
        <v>40220.826986787775</v>
      </c>
    </row>
    <row r="7661" spans="2:5" x14ac:dyDescent="0.25">
      <c r="B7661" s="15">
        <v>7658</v>
      </c>
      <c r="C7661" s="20">
        <v>41704.231505186617</v>
      </c>
      <c r="D7661" s="20">
        <v>41704.231505186617</v>
      </c>
      <c r="E7661" s="17">
        <v>42098.809956547506</v>
      </c>
    </row>
    <row r="7662" spans="2:5" x14ac:dyDescent="0.25">
      <c r="B7662" s="15">
        <v>7659</v>
      </c>
      <c r="C7662" s="20">
        <v>33359.965092964878</v>
      </c>
      <c r="D7662" s="20">
        <v>33359.965092964878</v>
      </c>
      <c r="E7662" s="17">
        <v>21726.421048933276</v>
      </c>
    </row>
    <row r="7663" spans="2:5" x14ac:dyDescent="0.25">
      <c r="B7663" s="15">
        <v>7660</v>
      </c>
      <c r="C7663" s="20">
        <v>31649.719195824095</v>
      </c>
      <c r="D7663" s="20">
        <v>31649.719195824095</v>
      </c>
      <c r="E7663" s="17">
        <v>27097.117376965416</v>
      </c>
    </row>
    <row r="7664" spans="2:5" x14ac:dyDescent="0.25">
      <c r="B7664" s="15">
        <v>7661</v>
      </c>
      <c r="C7664" s="20">
        <v>39915.244309077149</v>
      </c>
      <c r="D7664" s="20">
        <v>39915.244309077149</v>
      </c>
      <c r="E7664" s="17">
        <v>62523.927853633337</v>
      </c>
    </row>
    <row r="7665" spans="2:5" x14ac:dyDescent="0.25">
      <c r="B7665" s="15">
        <v>7662</v>
      </c>
      <c r="C7665" s="20">
        <v>44390.07751290434</v>
      </c>
      <c r="D7665" s="20">
        <v>44390.07751290434</v>
      </c>
      <c r="E7665" s="17">
        <v>86948.601640043053</v>
      </c>
    </row>
    <row r="7666" spans="2:5" x14ac:dyDescent="0.25">
      <c r="B7666" s="15">
        <v>7663</v>
      </c>
      <c r="C7666" s="20">
        <v>52485.957940305583</v>
      </c>
      <c r="D7666" s="20">
        <v>52485.957940305583</v>
      </c>
      <c r="E7666" s="17">
        <v>17710.91340595252</v>
      </c>
    </row>
    <row r="7667" spans="2:5" x14ac:dyDescent="0.25">
      <c r="B7667" s="15">
        <v>7664</v>
      </c>
      <c r="C7667" s="20">
        <v>36305.646230970116</v>
      </c>
      <c r="D7667" s="20">
        <v>36305.646230970116</v>
      </c>
      <c r="E7667" s="17">
        <v>28553.519533372662</v>
      </c>
    </row>
    <row r="7668" spans="2:5" x14ac:dyDescent="0.25">
      <c r="B7668" s="15">
        <v>7665</v>
      </c>
      <c r="C7668" s="20">
        <v>52834.316192751074</v>
      </c>
      <c r="D7668" s="20">
        <v>52834.316192751074</v>
      </c>
      <c r="E7668" s="17">
        <v>20200.313449959482</v>
      </c>
    </row>
    <row r="7669" spans="2:5" x14ac:dyDescent="0.25">
      <c r="B7669" s="15">
        <v>7666</v>
      </c>
      <c r="C7669" s="20">
        <v>44381.14295166955</v>
      </c>
      <c r="D7669" s="20">
        <v>44381.14295166955</v>
      </c>
      <c r="E7669" s="17">
        <v>17159.205938591902</v>
      </c>
    </row>
    <row r="7670" spans="2:5" x14ac:dyDescent="0.25">
      <c r="B7670" s="15">
        <v>7667</v>
      </c>
      <c r="C7670" s="20">
        <v>51753.35622795581</v>
      </c>
      <c r="D7670" s="20">
        <v>51753.35622795581</v>
      </c>
      <c r="E7670" s="17">
        <v>39679.077950568411</v>
      </c>
    </row>
    <row r="7671" spans="2:5" x14ac:dyDescent="0.25">
      <c r="B7671" s="15">
        <v>7668</v>
      </c>
      <c r="C7671" s="20">
        <v>46919.86630454129</v>
      </c>
      <c r="D7671" s="20">
        <v>46919.86630454129</v>
      </c>
      <c r="E7671" s="17">
        <v>36692.578624510526</v>
      </c>
    </row>
    <row r="7672" spans="2:5" x14ac:dyDescent="0.25">
      <c r="B7672" s="15">
        <v>7669</v>
      </c>
      <c r="C7672" s="20">
        <v>33780.098133754735</v>
      </c>
      <c r="D7672" s="20">
        <v>33780.098133754735</v>
      </c>
      <c r="E7672" s="17">
        <v>28041.013982445442</v>
      </c>
    </row>
    <row r="7673" spans="2:5" x14ac:dyDescent="0.25">
      <c r="B7673" s="15">
        <v>7670</v>
      </c>
      <c r="C7673" s="20">
        <v>34793.796816519789</v>
      </c>
      <c r="D7673" s="20">
        <v>34793.796816519789</v>
      </c>
      <c r="E7673" s="17">
        <v>29984.60213984588</v>
      </c>
    </row>
    <row r="7674" spans="2:5" x14ac:dyDescent="0.25">
      <c r="B7674" s="15">
        <v>7671</v>
      </c>
      <c r="C7674" s="20">
        <v>32515.497816315103</v>
      </c>
      <c r="D7674" s="20">
        <v>32515.497816315103</v>
      </c>
      <c r="E7674" s="17">
        <v>43502.242962449425</v>
      </c>
    </row>
    <row r="7675" spans="2:5" x14ac:dyDescent="0.25">
      <c r="B7675" s="15">
        <v>7672</v>
      </c>
      <c r="C7675" s="20">
        <v>44603.307807719299</v>
      </c>
      <c r="D7675" s="20">
        <v>44603.307807719299</v>
      </c>
      <c r="E7675" s="17">
        <v>41863.858552600883</v>
      </c>
    </row>
    <row r="7676" spans="2:5" x14ac:dyDescent="0.25">
      <c r="B7676" s="15">
        <v>7673</v>
      </c>
      <c r="C7676" s="20">
        <v>40145.893645970966</v>
      </c>
      <c r="D7676" s="20">
        <v>40145.893645970966</v>
      </c>
      <c r="E7676" s="17">
        <v>50641.305151200751</v>
      </c>
    </row>
    <row r="7677" spans="2:5" x14ac:dyDescent="0.25">
      <c r="B7677" s="15">
        <v>7674</v>
      </c>
      <c r="C7677" s="20">
        <v>39654.93122230484</v>
      </c>
      <c r="D7677" s="20">
        <v>39654.93122230484</v>
      </c>
      <c r="E7677" s="17">
        <v>111476.56811622242</v>
      </c>
    </row>
    <row r="7678" spans="2:5" x14ac:dyDescent="0.25">
      <c r="B7678" s="15">
        <v>7675</v>
      </c>
      <c r="C7678" s="20">
        <v>32845.002355848817</v>
      </c>
      <c r="D7678" s="20">
        <v>32845.002355848817</v>
      </c>
      <c r="E7678" s="17">
        <v>28894.546088235707</v>
      </c>
    </row>
    <row r="7679" spans="2:5" x14ac:dyDescent="0.25">
      <c r="B7679" s="15">
        <v>7676</v>
      </c>
      <c r="C7679" s="20">
        <v>32982.527759275181</v>
      </c>
      <c r="D7679" s="20">
        <v>32982.527759275181</v>
      </c>
      <c r="E7679" s="17">
        <v>21387.604356404969</v>
      </c>
    </row>
    <row r="7680" spans="2:5" x14ac:dyDescent="0.25">
      <c r="B7680" s="15">
        <v>7677</v>
      </c>
      <c r="C7680" s="20">
        <v>43272.678498437366</v>
      </c>
      <c r="D7680" s="20">
        <v>43272.678498437366</v>
      </c>
      <c r="E7680" s="17">
        <v>37856.705869585727</v>
      </c>
    </row>
    <row r="7681" spans="2:5" x14ac:dyDescent="0.25">
      <c r="B7681" s="15">
        <v>7678</v>
      </c>
      <c r="C7681" s="20">
        <v>31545.784676518721</v>
      </c>
      <c r="D7681" s="20">
        <v>31545.784676518721</v>
      </c>
      <c r="E7681" s="17">
        <v>27613.442560041338</v>
      </c>
    </row>
    <row r="7682" spans="2:5" x14ac:dyDescent="0.25">
      <c r="B7682" s="15">
        <v>7679</v>
      </c>
      <c r="C7682" s="20">
        <v>38797.68283873285</v>
      </c>
      <c r="D7682" s="20">
        <v>38797.68283873285</v>
      </c>
      <c r="E7682" s="17">
        <v>29277.364201179469</v>
      </c>
    </row>
    <row r="7683" spans="2:5" x14ac:dyDescent="0.25">
      <c r="B7683" s="15">
        <v>7680</v>
      </c>
      <c r="C7683" s="20">
        <v>43922.960008560636</v>
      </c>
      <c r="D7683" s="20">
        <v>43922.960008560636</v>
      </c>
      <c r="E7683" s="17">
        <v>24328.894030484858</v>
      </c>
    </row>
    <row r="7684" spans="2:5" x14ac:dyDescent="0.25">
      <c r="B7684" s="15">
        <v>7681</v>
      </c>
      <c r="C7684" s="20">
        <v>43782.055934818156</v>
      </c>
      <c r="D7684" s="20">
        <v>43782.055934818156</v>
      </c>
      <c r="E7684" s="17">
        <v>47259.879177697272</v>
      </c>
    </row>
    <row r="7685" spans="2:5" x14ac:dyDescent="0.25">
      <c r="B7685" s="15">
        <v>7682</v>
      </c>
      <c r="C7685" s="20">
        <v>34610.485809469785</v>
      </c>
      <c r="D7685" s="20">
        <v>34610.485809469785</v>
      </c>
      <c r="E7685" s="17">
        <v>34328.315725310247</v>
      </c>
    </row>
    <row r="7686" spans="2:5" x14ac:dyDescent="0.25">
      <c r="B7686" s="15">
        <v>7683</v>
      </c>
      <c r="C7686" s="20">
        <v>57700.574304782902</v>
      </c>
      <c r="D7686" s="20">
        <v>57700.574304782902</v>
      </c>
      <c r="E7686" s="17">
        <v>105013.9986784755</v>
      </c>
    </row>
    <row r="7687" spans="2:5" x14ac:dyDescent="0.25">
      <c r="B7687" s="15">
        <v>7684</v>
      </c>
      <c r="C7687" s="20">
        <v>33059.311009959965</v>
      </c>
      <c r="D7687" s="20">
        <v>33059.311009959965</v>
      </c>
      <c r="E7687" s="17">
        <v>20396.441175238619</v>
      </c>
    </row>
    <row r="7688" spans="2:5" x14ac:dyDescent="0.25">
      <c r="B7688" s="15">
        <v>7685</v>
      </c>
      <c r="C7688" s="20">
        <v>34338.515580512933</v>
      </c>
      <c r="D7688" s="20">
        <v>34338.515580512933</v>
      </c>
      <c r="E7688" s="17">
        <v>26351.639577478127</v>
      </c>
    </row>
    <row r="7689" spans="2:5" x14ac:dyDescent="0.25">
      <c r="B7689" s="15">
        <v>7686</v>
      </c>
      <c r="C7689" s="20">
        <v>41688.256049743854</v>
      </c>
      <c r="D7689" s="20">
        <v>41688.256049743854</v>
      </c>
      <c r="E7689" s="17">
        <v>37038.789201808613</v>
      </c>
    </row>
    <row r="7690" spans="2:5" x14ac:dyDescent="0.25">
      <c r="B7690" s="15">
        <v>7687</v>
      </c>
      <c r="C7690" s="20">
        <v>35816.346898891134</v>
      </c>
      <c r="D7690" s="20">
        <v>35816.346898891134</v>
      </c>
      <c r="E7690" s="17">
        <v>58568.863436987354</v>
      </c>
    </row>
    <row r="7691" spans="2:5" x14ac:dyDescent="0.25">
      <c r="B7691" s="15">
        <v>7688</v>
      </c>
      <c r="C7691" s="20">
        <v>48385.917240430266</v>
      </c>
      <c r="D7691" s="20">
        <v>48385.917240430266</v>
      </c>
      <c r="E7691" s="17">
        <v>28133.138761322978</v>
      </c>
    </row>
    <row r="7692" spans="2:5" x14ac:dyDescent="0.25">
      <c r="B7692" s="15">
        <v>7689</v>
      </c>
      <c r="C7692" s="20">
        <v>28269.128077657871</v>
      </c>
      <c r="D7692" s="20">
        <v>28269.128077657871</v>
      </c>
      <c r="E7692" s="17">
        <v>61462.047062046855</v>
      </c>
    </row>
    <row r="7693" spans="2:5" x14ac:dyDescent="0.25">
      <c r="B7693" s="15">
        <v>7690</v>
      </c>
      <c r="C7693" s="20">
        <v>33583.755458878564</v>
      </c>
      <c r="D7693" s="20">
        <v>33583.755458878564</v>
      </c>
      <c r="E7693" s="17">
        <v>44336.721110193575</v>
      </c>
    </row>
    <row r="7694" spans="2:5" x14ac:dyDescent="0.25">
      <c r="B7694" s="15">
        <v>7691</v>
      </c>
      <c r="C7694" s="20">
        <v>54302.578686284847</v>
      </c>
      <c r="D7694" s="20">
        <v>54302.578686284847</v>
      </c>
      <c r="E7694" s="17">
        <v>27933.504158062042</v>
      </c>
    </row>
    <row r="7695" spans="2:5" x14ac:dyDescent="0.25">
      <c r="B7695" s="15">
        <v>7692</v>
      </c>
      <c r="C7695" s="20">
        <v>52519.854907633271</v>
      </c>
      <c r="D7695" s="20">
        <v>52519.854907633271</v>
      </c>
      <c r="E7695" s="17">
        <v>41389.871361140678</v>
      </c>
    </row>
    <row r="7696" spans="2:5" x14ac:dyDescent="0.25">
      <c r="B7696" s="15">
        <v>7693</v>
      </c>
      <c r="C7696" s="20">
        <v>43806.243543840486</v>
      </c>
      <c r="D7696" s="20">
        <v>43806.243543840486</v>
      </c>
      <c r="E7696" s="17">
        <v>42423.422773875187</v>
      </c>
    </row>
    <row r="7697" spans="2:5" x14ac:dyDescent="0.25">
      <c r="B7697" s="15">
        <v>7694</v>
      </c>
      <c r="C7697" s="20">
        <v>43806.469316594637</v>
      </c>
      <c r="D7697" s="20">
        <v>43806.469316594637</v>
      </c>
      <c r="E7697" s="17">
        <v>33511.912285078564</v>
      </c>
    </row>
    <row r="7698" spans="2:5" x14ac:dyDescent="0.25">
      <c r="B7698" s="15">
        <v>7695</v>
      </c>
      <c r="C7698" s="20">
        <v>42168.146370184339</v>
      </c>
      <c r="D7698" s="20">
        <v>42168.146370184339</v>
      </c>
      <c r="E7698" s="17">
        <v>37496.441454176136</v>
      </c>
    </row>
    <row r="7699" spans="2:5" x14ac:dyDescent="0.25">
      <c r="B7699" s="15">
        <v>7696</v>
      </c>
      <c r="C7699" s="20">
        <v>50867.602060648373</v>
      </c>
      <c r="D7699" s="20">
        <v>50867.602060648373</v>
      </c>
      <c r="E7699" s="17">
        <v>37895.541412891391</v>
      </c>
    </row>
    <row r="7700" spans="2:5" x14ac:dyDescent="0.25">
      <c r="B7700" s="15">
        <v>7697</v>
      </c>
      <c r="C7700" s="20">
        <v>45313.016411931741</v>
      </c>
      <c r="D7700" s="20">
        <v>45313.016411931741</v>
      </c>
      <c r="E7700" s="17">
        <v>19024.156718416747</v>
      </c>
    </row>
    <row r="7701" spans="2:5" x14ac:dyDescent="0.25">
      <c r="B7701" s="15">
        <v>7698</v>
      </c>
      <c r="C7701" s="20">
        <v>51276.053120988887</v>
      </c>
      <c r="D7701" s="20">
        <v>51276.053120988887</v>
      </c>
      <c r="E7701" s="17">
        <v>30424.822110359175</v>
      </c>
    </row>
    <row r="7702" spans="2:5" x14ac:dyDescent="0.25">
      <c r="B7702" s="15">
        <v>7699</v>
      </c>
      <c r="C7702" s="20">
        <v>31038.116667081544</v>
      </c>
      <c r="D7702" s="20">
        <v>31038.116667081544</v>
      </c>
      <c r="E7702" s="17">
        <v>22823.048991509208</v>
      </c>
    </row>
    <row r="7703" spans="2:5" x14ac:dyDescent="0.25">
      <c r="B7703" s="15">
        <v>7700</v>
      </c>
      <c r="C7703" s="20">
        <v>46078.794105833374</v>
      </c>
      <c r="D7703" s="20">
        <v>46078.794105833374</v>
      </c>
      <c r="E7703" s="17">
        <v>42706.1535134312</v>
      </c>
    </row>
    <row r="7704" spans="2:5" x14ac:dyDescent="0.25">
      <c r="B7704" s="15">
        <v>7701</v>
      </c>
      <c r="C7704" s="20">
        <v>45050.471205366332</v>
      </c>
      <c r="D7704" s="20">
        <v>45050.471205366332</v>
      </c>
      <c r="E7704" s="17">
        <v>63395.956763414048</v>
      </c>
    </row>
    <row r="7705" spans="2:5" x14ac:dyDescent="0.25">
      <c r="B7705" s="15">
        <v>7702</v>
      </c>
      <c r="C7705" s="20">
        <v>51017.57404577938</v>
      </c>
      <c r="D7705" s="20">
        <v>51017.57404577938</v>
      </c>
      <c r="E7705" s="17">
        <v>42930.066140028641</v>
      </c>
    </row>
    <row r="7706" spans="2:5" x14ac:dyDescent="0.25">
      <c r="B7706" s="15">
        <v>7703</v>
      </c>
      <c r="C7706" s="20">
        <v>30028.969307725034</v>
      </c>
      <c r="D7706" s="20">
        <v>30028.969307725034</v>
      </c>
      <c r="E7706" s="17">
        <v>21177.741255006789</v>
      </c>
    </row>
    <row r="7707" spans="2:5" x14ac:dyDescent="0.25">
      <c r="B7707" s="15">
        <v>7704</v>
      </c>
      <c r="C7707" s="20">
        <v>35509.347423708903</v>
      </c>
      <c r="D7707" s="20">
        <v>35509.347423708903</v>
      </c>
      <c r="E7707" s="17">
        <v>36603.69474485812</v>
      </c>
    </row>
    <row r="7708" spans="2:5" x14ac:dyDescent="0.25">
      <c r="B7708" s="15">
        <v>7705</v>
      </c>
      <c r="C7708" s="20">
        <v>47991.581132770923</v>
      </c>
      <c r="D7708" s="20">
        <v>47991.581132770923</v>
      </c>
      <c r="E7708" s="17">
        <v>89640.099405413843</v>
      </c>
    </row>
    <row r="7709" spans="2:5" x14ac:dyDescent="0.25">
      <c r="B7709" s="15">
        <v>7706</v>
      </c>
      <c r="C7709" s="20">
        <v>46487.955605681775</v>
      </c>
      <c r="D7709" s="20">
        <v>46487.955605681775</v>
      </c>
      <c r="E7709" s="17">
        <v>91454.523957629703</v>
      </c>
    </row>
    <row r="7710" spans="2:5" x14ac:dyDescent="0.25">
      <c r="B7710" s="15">
        <v>7707</v>
      </c>
      <c r="C7710" s="20">
        <v>38841.245333771527</v>
      </c>
      <c r="D7710" s="20">
        <v>38841.245333771527</v>
      </c>
      <c r="E7710" s="17">
        <v>89628.145814023053</v>
      </c>
    </row>
    <row r="7711" spans="2:5" x14ac:dyDescent="0.25">
      <c r="B7711" s="15">
        <v>7708</v>
      </c>
      <c r="C7711" s="20">
        <v>42639.770722460838</v>
      </c>
      <c r="D7711" s="20">
        <v>42639.770722460838</v>
      </c>
      <c r="E7711" s="17">
        <v>24309.840513153122</v>
      </c>
    </row>
    <row r="7712" spans="2:5" x14ac:dyDescent="0.25">
      <c r="B7712" s="15">
        <v>7709</v>
      </c>
      <c r="C7712" s="20">
        <v>34949.732109083518</v>
      </c>
      <c r="D7712" s="20">
        <v>34949.732109083518</v>
      </c>
      <c r="E7712" s="17">
        <v>46792.42208026319</v>
      </c>
    </row>
    <row r="7713" spans="2:5" x14ac:dyDescent="0.25">
      <c r="B7713" s="15">
        <v>7710</v>
      </c>
      <c r="C7713" s="20">
        <v>43184.547910085028</v>
      </c>
      <c r="D7713" s="20">
        <v>43184.547910085028</v>
      </c>
      <c r="E7713" s="17">
        <v>42667.481978900287</v>
      </c>
    </row>
    <row r="7714" spans="2:5" x14ac:dyDescent="0.25">
      <c r="B7714" s="15">
        <v>7711</v>
      </c>
      <c r="C7714" s="20">
        <v>38660.709199797457</v>
      </c>
      <c r="D7714" s="20">
        <v>38660.709199797457</v>
      </c>
      <c r="E7714" s="17">
        <v>34154.289976850021</v>
      </c>
    </row>
    <row r="7715" spans="2:5" x14ac:dyDescent="0.25">
      <c r="B7715" s="15">
        <v>7712</v>
      </c>
      <c r="C7715" s="20">
        <v>35783.838227240078</v>
      </c>
      <c r="D7715" s="20">
        <v>35783.838227240078</v>
      </c>
      <c r="E7715" s="17">
        <v>33417.729546821989</v>
      </c>
    </row>
    <row r="7716" spans="2:5" x14ac:dyDescent="0.25">
      <c r="B7716" s="15">
        <v>7713</v>
      </c>
      <c r="C7716" s="20">
        <v>40568.035595371824</v>
      </c>
      <c r="D7716" s="20">
        <v>40568.035595371824</v>
      </c>
      <c r="E7716" s="17">
        <v>53068.67000375154</v>
      </c>
    </row>
    <row r="7717" spans="2:5" x14ac:dyDescent="0.25">
      <c r="B7717" s="15">
        <v>7714</v>
      </c>
      <c r="C7717" s="20">
        <v>30151.809219142237</v>
      </c>
      <c r="D7717" s="20">
        <v>30151.809219142237</v>
      </c>
      <c r="E7717" s="17">
        <v>32372.405664951428</v>
      </c>
    </row>
    <row r="7718" spans="2:5" x14ac:dyDescent="0.25">
      <c r="B7718" s="15">
        <v>7715</v>
      </c>
      <c r="C7718" s="20">
        <v>51118.081057334108</v>
      </c>
      <c r="D7718" s="20">
        <v>51118.081057334108</v>
      </c>
      <c r="E7718" s="17">
        <v>35282.435584003368</v>
      </c>
    </row>
    <row r="7719" spans="2:5" x14ac:dyDescent="0.25">
      <c r="B7719" s="15">
        <v>7716</v>
      </c>
      <c r="C7719" s="20">
        <v>44525.813059370936</v>
      </c>
      <c r="D7719" s="20">
        <v>44525.813059370936</v>
      </c>
      <c r="E7719" s="17">
        <v>71688.179684810937</v>
      </c>
    </row>
    <row r="7720" spans="2:5" x14ac:dyDescent="0.25">
      <c r="B7720" s="15">
        <v>7717</v>
      </c>
      <c r="C7720" s="20">
        <v>35222.650087900896</v>
      </c>
      <c r="D7720" s="20">
        <v>35222.650087900896</v>
      </c>
      <c r="E7720" s="17">
        <v>47965.870616460386</v>
      </c>
    </row>
    <row r="7721" spans="2:5" x14ac:dyDescent="0.25">
      <c r="B7721" s="15">
        <v>7718</v>
      </c>
      <c r="C7721" s="20">
        <v>57317.45079141068</v>
      </c>
      <c r="D7721" s="20">
        <v>57317.45079141068</v>
      </c>
      <c r="E7721" s="17">
        <v>37522.749908787257</v>
      </c>
    </row>
    <row r="7722" spans="2:5" x14ac:dyDescent="0.25">
      <c r="B7722" s="15">
        <v>7719</v>
      </c>
      <c r="C7722" s="20">
        <v>40482.0282310611</v>
      </c>
      <c r="D7722" s="20">
        <v>40482.0282310611</v>
      </c>
      <c r="E7722" s="17">
        <v>38855.330628290896</v>
      </c>
    </row>
    <row r="7723" spans="2:5" x14ac:dyDescent="0.25">
      <c r="B7723" s="15">
        <v>7720</v>
      </c>
      <c r="C7723" s="20">
        <v>31467.148078247581</v>
      </c>
      <c r="D7723" s="20">
        <v>31467.148078247581</v>
      </c>
      <c r="E7723" s="17">
        <v>37509.311627188807</v>
      </c>
    </row>
    <row r="7724" spans="2:5" x14ac:dyDescent="0.25">
      <c r="B7724" s="15">
        <v>7721</v>
      </c>
      <c r="C7724" s="20">
        <v>37253.276791195545</v>
      </c>
      <c r="D7724" s="20">
        <v>37253.276791195545</v>
      </c>
      <c r="E7724" s="17">
        <v>69231.207998976388</v>
      </c>
    </row>
    <row r="7725" spans="2:5" x14ac:dyDescent="0.25">
      <c r="B7725" s="15">
        <v>7722</v>
      </c>
      <c r="C7725" s="20">
        <v>47764.516405195398</v>
      </c>
      <c r="D7725" s="20">
        <v>47764.516405195398</v>
      </c>
      <c r="E7725" s="17">
        <v>66032.158395981256</v>
      </c>
    </row>
    <row r="7726" spans="2:5" x14ac:dyDescent="0.25">
      <c r="B7726" s="15">
        <v>7723</v>
      </c>
      <c r="C7726" s="20">
        <v>37021.517680134675</v>
      </c>
      <c r="D7726" s="20">
        <v>37021.517680134675</v>
      </c>
      <c r="E7726" s="17">
        <v>27275.827649976742</v>
      </c>
    </row>
    <row r="7727" spans="2:5" x14ac:dyDescent="0.25">
      <c r="B7727" s="15">
        <v>7724</v>
      </c>
      <c r="C7727" s="20">
        <v>29640.269509838879</v>
      </c>
      <c r="D7727" s="20">
        <v>29640.269509838879</v>
      </c>
      <c r="E7727" s="17">
        <v>65349.248387505017</v>
      </c>
    </row>
    <row r="7728" spans="2:5" x14ac:dyDescent="0.25">
      <c r="B7728" s="15">
        <v>7725</v>
      </c>
      <c r="C7728" s="20">
        <v>43956.651395379806</v>
      </c>
      <c r="D7728" s="20">
        <v>43956.651395379806</v>
      </c>
      <c r="E7728" s="17">
        <v>105708.96231960965</v>
      </c>
    </row>
    <row r="7729" spans="2:5" x14ac:dyDescent="0.25">
      <c r="B7729" s="15">
        <v>7726</v>
      </c>
      <c r="C7729" s="20">
        <v>44398.006398320736</v>
      </c>
      <c r="D7729" s="20">
        <v>44398.006398320736</v>
      </c>
      <c r="E7729" s="17">
        <v>35351.372729365285</v>
      </c>
    </row>
    <row r="7730" spans="2:5" x14ac:dyDescent="0.25">
      <c r="B7730" s="15">
        <v>7727</v>
      </c>
      <c r="C7730" s="20">
        <v>35288.266339964284</v>
      </c>
      <c r="D7730" s="20">
        <v>35288.266339964284</v>
      </c>
      <c r="E7730" s="17">
        <v>37787.486739887841</v>
      </c>
    </row>
    <row r="7731" spans="2:5" x14ac:dyDescent="0.25">
      <c r="B7731" s="15">
        <v>7728</v>
      </c>
      <c r="C7731" s="20">
        <v>41104.080674946548</v>
      </c>
      <c r="D7731" s="20">
        <v>41104.080674946548</v>
      </c>
      <c r="E7731" s="17">
        <v>46843.600332083064</v>
      </c>
    </row>
    <row r="7732" spans="2:5" x14ac:dyDescent="0.25">
      <c r="B7732" s="15">
        <v>7729</v>
      </c>
      <c r="C7732" s="20">
        <v>44380.718720530342</v>
      </c>
      <c r="D7732" s="20">
        <v>44380.718720530342</v>
      </c>
      <c r="E7732" s="17">
        <v>23062.479704481852</v>
      </c>
    </row>
    <row r="7733" spans="2:5" x14ac:dyDescent="0.25">
      <c r="B7733" s="15">
        <v>7730</v>
      </c>
      <c r="C7733" s="20">
        <v>41272.441373411384</v>
      </c>
      <c r="D7733" s="20">
        <v>41272.441373411384</v>
      </c>
      <c r="E7733" s="17">
        <v>26447.562912338868</v>
      </c>
    </row>
    <row r="7734" spans="2:5" x14ac:dyDescent="0.25">
      <c r="B7734" s="15">
        <v>7731</v>
      </c>
      <c r="C7734" s="20">
        <v>37899.019460900301</v>
      </c>
      <c r="D7734" s="20">
        <v>37899.019460900301</v>
      </c>
      <c r="E7734" s="17">
        <v>51223.605200834863</v>
      </c>
    </row>
    <row r="7735" spans="2:5" x14ac:dyDescent="0.25">
      <c r="B7735" s="15">
        <v>7732</v>
      </c>
      <c r="C7735" s="20">
        <v>45178.909294667857</v>
      </c>
      <c r="D7735" s="20">
        <v>45178.909294667857</v>
      </c>
      <c r="E7735" s="17">
        <v>41629.64389746829</v>
      </c>
    </row>
    <row r="7736" spans="2:5" x14ac:dyDescent="0.25">
      <c r="B7736" s="15">
        <v>7733</v>
      </c>
      <c r="C7736" s="20">
        <v>51782.358924605251</v>
      </c>
      <c r="D7736" s="20">
        <v>51782.358924605251</v>
      </c>
      <c r="E7736" s="17">
        <v>33348.660634004344</v>
      </c>
    </row>
    <row r="7737" spans="2:5" x14ac:dyDescent="0.25">
      <c r="B7737" s="15">
        <v>7734</v>
      </c>
      <c r="C7737" s="20">
        <v>32964.411526592405</v>
      </c>
      <c r="D7737" s="20">
        <v>32964.411526592405</v>
      </c>
      <c r="E7737" s="17">
        <v>42370.177034462831</v>
      </c>
    </row>
    <row r="7738" spans="2:5" x14ac:dyDescent="0.25">
      <c r="B7738" s="15">
        <v>7735</v>
      </c>
      <c r="C7738" s="20">
        <v>42373.458799797474</v>
      </c>
      <c r="D7738" s="20">
        <v>42373.458799797474</v>
      </c>
      <c r="E7738" s="17">
        <v>37343.131453904811</v>
      </c>
    </row>
    <row r="7739" spans="2:5" x14ac:dyDescent="0.25">
      <c r="B7739" s="15">
        <v>7736</v>
      </c>
      <c r="C7739" s="20">
        <v>49379.642286061397</v>
      </c>
      <c r="D7739" s="20">
        <v>49379.642286061397</v>
      </c>
      <c r="E7739" s="17">
        <v>23779.129166160128</v>
      </c>
    </row>
    <row r="7740" spans="2:5" x14ac:dyDescent="0.25">
      <c r="B7740" s="15">
        <v>7737</v>
      </c>
      <c r="C7740" s="20">
        <v>52001.664526711393</v>
      </c>
      <c r="D7740" s="20">
        <v>52001.664526711393</v>
      </c>
      <c r="E7740" s="17">
        <v>44726.773753697256</v>
      </c>
    </row>
    <row r="7741" spans="2:5" x14ac:dyDescent="0.25">
      <c r="B7741" s="15">
        <v>7738</v>
      </c>
      <c r="C7741" s="20">
        <v>65228.601997482976</v>
      </c>
      <c r="D7741" s="20">
        <v>65228.601997482976</v>
      </c>
      <c r="E7741" s="17">
        <v>35462.126056268295</v>
      </c>
    </row>
    <row r="7742" spans="2:5" x14ac:dyDescent="0.25">
      <c r="B7742" s="15">
        <v>7739</v>
      </c>
      <c r="C7742" s="20">
        <v>36534.646409702233</v>
      </c>
      <c r="D7742" s="20">
        <v>36534.646409702233</v>
      </c>
      <c r="E7742" s="17">
        <v>41264.849637141546</v>
      </c>
    </row>
    <row r="7743" spans="2:5" x14ac:dyDescent="0.25">
      <c r="B7743" s="15">
        <v>7740</v>
      </c>
      <c r="C7743" s="20">
        <v>47637.758009933379</v>
      </c>
      <c r="D7743" s="20">
        <v>47637.758009933379</v>
      </c>
      <c r="E7743" s="17">
        <v>42046.588600699601</v>
      </c>
    </row>
    <row r="7744" spans="2:5" x14ac:dyDescent="0.25">
      <c r="B7744" s="15">
        <v>7741</v>
      </c>
      <c r="C7744" s="20">
        <v>36981.734241556544</v>
      </c>
      <c r="D7744" s="20">
        <v>36981.734241556544</v>
      </c>
      <c r="E7744" s="17">
        <v>27296.865978025202</v>
      </c>
    </row>
    <row r="7745" spans="2:5" x14ac:dyDescent="0.25">
      <c r="B7745" s="15">
        <v>7742</v>
      </c>
      <c r="C7745" s="20">
        <v>28278.871119699033</v>
      </c>
      <c r="D7745" s="20">
        <v>28278.871119699033</v>
      </c>
      <c r="E7745" s="17">
        <v>23361.684538608897</v>
      </c>
    </row>
    <row r="7746" spans="2:5" x14ac:dyDescent="0.25">
      <c r="B7746" s="15">
        <v>7743</v>
      </c>
      <c r="C7746" s="20">
        <v>31819.791308911983</v>
      </c>
      <c r="D7746" s="20">
        <v>31819.791308911983</v>
      </c>
      <c r="E7746" s="17">
        <v>86152.526899736593</v>
      </c>
    </row>
    <row r="7747" spans="2:5" x14ac:dyDescent="0.25">
      <c r="B7747" s="15">
        <v>7744</v>
      </c>
      <c r="C7747" s="20">
        <v>37472.301382507307</v>
      </c>
      <c r="D7747" s="20">
        <v>37472.301382507307</v>
      </c>
      <c r="E7747" s="17">
        <v>115898.76034073481</v>
      </c>
    </row>
    <row r="7748" spans="2:5" x14ac:dyDescent="0.25">
      <c r="B7748" s="15">
        <v>7745</v>
      </c>
      <c r="C7748" s="20">
        <v>42602.395113123581</v>
      </c>
      <c r="D7748" s="20">
        <v>42602.395113123581</v>
      </c>
      <c r="E7748" s="17">
        <v>96947.722962057233</v>
      </c>
    </row>
    <row r="7749" spans="2:5" x14ac:dyDescent="0.25">
      <c r="B7749" s="15">
        <v>7746</v>
      </c>
      <c r="C7749" s="20">
        <v>36883.520131567304</v>
      </c>
      <c r="D7749" s="20">
        <v>36883.520131567304</v>
      </c>
      <c r="E7749" s="17">
        <v>22975.787436943214</v>
      </c>
    </row>
    <row r="7750" spans="2:5" x14ac:dyDescent="0.25">
      <c r="B7750" s="15">
        <v>7747</v>
      </c>
      <c r="C7750" s="20">
        <v>48976.542965488115</v>
      </c>
      <c r="D7750" s="20">
        <v>48976.542965488115</v>
      </c>
      <c r="E7750" s="17">
        <v>22491.503124576095</v>
      </c>
    </row>
    <row r="7751" spans="2:5" x14ac:dyDescent="0.25">
      <c r="B7751" s="15">
        <v>7748</v>
      </c>
      <c r="C7751" s="20">
        <v>27590.905589059203</v>
      </c>
      <c r="D7751" s="20">
        <v>27590.905589059203</v>
      </c>
      <c r="E7751" s="17">
        <v>33492.635351692072</v>
      </c>
    </row>
    <row r="7752" spans="2:5" x14ac:dyDescent="0.25">
      <c r="B7752" s="15">
        <v>7749</v>
      </c>
      <c r="C7752" s="20">
        <v>38657.17142346756</v>
      </c>
      <c r="D7752" s="20">
        <v>38657.17142346756</v>
      </c>
      <c r="E7752" s="17">
        <v>13953.828701507909</v>
      </c>
    </row>
    <row r="7753" spans="2:5" x14ac:dyDescent="0.25">
      <c r="B7753" s="15">
        <v>7750</v>
      </c>
      <c r="C7753" s="20">
        <v>37123.21472160027</v>
      </c>
      <c r="D7753" s="20">
        <v>37123.21472160027</v>
      </c>
      <c r="E7753" s="17">
        <v>17762.286830787198</v>
      </c>
    </row>
    <row r="7754" spans="2:5" x14ac:dyDescent="0.25">
      <c r="B7754" s="15">
        <v>7751</v>
      </c>
      <c r="C7754" s="20">
        <v>42736.348134493157</v>
      </c>
      <c r="D7754" s="20">
        <v>42736.348134493157</v>
      </c>
      <c r="E7754" s="17">
        <v>34477.142139773336</v>
      </c>
    </row>
    <row r="7755" spans="2:5" x14ac:dyDescent="0.25">
      <c r="B7755" s="15">
        <v>7752</v>
      </c>
      <c r="C7755" s="20">
        <v>37088.381124945437</v>
      </c>
      <c r="D7755" s="20">
        <v>37088.381124945437</v>
      </c>
      <c r="E7755" s="17">
        <v>109762.6749397677</v>
      </c>
    </row>
    <row r="7756" spans="2:5" x14ac:dyDescent="0.25">
      <c r="B7756" s="15">
        <v>7753</v>
      </c>
      <c r="C7756" s="20">
        <v>34370.844420973051</v>
      </c>
      <c r="D7756" s="20">
        <v>34370.844420973051</v>
      </c>
      <c r="E7756" s="17">
        <v>41115.747273540343</v>
      </c>
    </row>
    <row r="7757" spans="2:5" x14ac:dyDescent="0.25">
      <c r="B7757" s="15">
        <v>7754</v>
      </c>
      <c r="C7757" s="20">
        <v>27196.680399237364</v>
      </c>
      <c r="D7757" s="20">
        <v>27196.680399237364</v>
      </c>
      <c r="E7757" s="17">
        <v>63784.38173048482</v>
      </c>
    </row>
    <row r="7758" spans="2:5" x14ac:dyDescent="0.25">
      <c r="B7758" s="15">
        <v>7755</v>
      </c>
      <c r="C7758" s="20">
        <v>53888.548022767471</v>
      </c>
      <c r="D7758" s="20">
        <v>53888.548022767471</v>
      </c>
      <c r="E7758" s="17">
        <v>30897.637105266982</v>
      </c>
    </row>
    <row r="7759" spans="2:5" x14ac:dyDescent="0.25">
      <c r="B7759" s="15">
        <v>7756</v>
      </c>
      <c r="C7759" s="20">
        <v>45300.113588292486</v>
      </c>
      <c r="D7759" s="20">
        <v>45300.113588292486</v>
      </c>
      <c r="E7759" s="17">
        <v>35888.440969168412</v>
      </c>
    </row>
    <row r="7760" spans="2:5" x14ac:dyDescent="0.25">
      <c r="B7760" s="15">
        <v>7757</v>
      </c>
      <c r="C7760" s="20">
        <v>43273.557476156493</v>
      </c>
      <c r="D7760" s="20">
        <v>43273.557476156493</v>
      </c>
      <c r="E7760" s="17">
        <v>44086.689669148829</v>
      </c>
    </row>
    <row r="7761" spans="2:5" x14ac:dyDescent="0.25">
      <c r="B7761" s="15">
        <v>7758</v>
      </c>
      <c r="C7761" s="20">
        <v>45975.042395263372</v>
      </c>
      <c r="D7761" s="20">
        <v>45975.042395263372</v>
      </c>
      <c r="E7761" s="17">
        <v>27718.504499752376</v>
      </c>
    </row>
    <row r="7762" spans="2:5" x14ac:dyDescent="0.25">
      <c r="B7762" s="15">
        <v>7759</v>
      </c>
      <c r="C7762" s="20">
        <v>37702.82720315014</v>
      </c>
      <c r="D7762" s="20">
        <v>37702.82720315014</v>
      </c>
      <c r="E7762" s="17">
        <v>43433.109788295624</v>
      </c>
    </row>
    <row r="7763" spans="2:5" x14ac:dyDescent="0.25">
      <c r="B7763" s="15">
        <v>7760</v>
      </c>
      <c r="C7763" s="20">
        <v>34802.71517392878</v>
      </c>
      <c r="D7763" s="20">
        <v>34802.71517392878</v>
      </c>
      <c r="E7763" s="17">
        <v>37000.078715822412</v>
      </c>
    </row>
    <row r="7764" spans="2:5" x14ac:dyDescent="0.25">
      <c r="B7764" s="15">
        <v>7761</v>
      </c>
      <c r="C7764" s="20">
        <v>40281.97445373037</v>
      </c>
      <c r="D7764" s="20">
        <v>40281.97445373037</v>
      </c>
      <c r="E7764" s="17">
        <v>51175.165915733858</v>
      </c>
    </row>
    <row r="7765" spans="2:5" x14ac:dyDescent="0.25">
      <c r="B7765" s="15">
        <v>7762</v>
      </c>
      <c r="C7765" s="20">
        <v>46267.351067769341</v>
      </c>
      <c r="D7765" s="20">
        <v>46267.351067769341</v>
      </c>
      <c r="E7765" s="17">
        <v>20085.641665170588</v>
      </c>
    </row>
    <row r="7766" spans="2:5" x14ac:dyDescent="0.25">
      <c r="B7766" s="15">
        <v>7763</v>
      </c>
      <c r="C7766" s="20">
        <v>30078.268648030258</v>
      </c>
      <c r="D7766" s="20">
        <v>30078.268648030258</v>
      </c>
      <c r="E7766" s="17">
        <v>28374.199487514223</v>
      </c>
    </row>
    <row r="7767" spans="2:5" x14ac:dyDescent="0.25">
      <c r="B7767" s="15">
        <v>7764</v>
      </c>
      <c r="C7767" s="20">
        <v>35821.511159887094</v>
      </c>
      <c r="D7767" s="20">
        <v>35821.511159887094</v>
      </c>
      <c r="E7767" s="17">
        <v>35682.653021891841</v>
      </c>
    </row>
    <row r="7768" spans="2:5" x14ac:dyDescent="0.25">
      <c r="B7768" s="15">
        <v>7765</v>
      </c>
      <c r="C7768" s="20">
        <v>43830.808895261776</v>
      </c>
      <c r="D7768" s="20">
        <v>43830.808895261776</v>
      </c>
      <c r="E7768" s="17">
        <v>42413.302013061722</v>
      </c>
    </row>
    <row r="7769" spans="2:5" x14ac:dyDescent="0.25">
      <c r="B7769" s="15">
        <v>7766</v>
      </c>
      <c r="C7769" s="20">
        <v>46146.045555798642</v>
      </c>
      <c r="D7769" s="20">
        <v>46146.045555798642</v>
      </c>
      <c r="E7769" s="17">
        <v>83254.524016506068</v>
      </c>
    </row>
    <row r="7770" spans="2:5" x14ac:dyDescent="0.25">
      <c r="B7770" s="15">
        <v>7767</v>
      </c>
      <c r="C7770" s="20">
        <v>55975.212289173534</v>
      </c>
      <c r="D7770" s="20">
        <v>55975.212289173534</v>
      </c>
      <c r="E7770" s="17">
        <v>46908.490175693521</v>
      </c>
    </row>
    <row r="7771" spans="2:5" x14ac:dyDescent="0.25">
      <c r="B7771" s="15">
        <v>7768</v>
      </c>
      <c r="C7771" s="20">
        <v>43503.487909826283</v>
      </c>
      <c r="D7771" s="20">
        <v>43503.487909826283</v>
      </c>
      <c r="E7771" s="17">
        <v>29532.069634826763</v>
      </c>
    </row>
    <row r="7772" spans="2:5" x14ac:dyDescent="0.25">
      <c r="B7772" s="15">
        <v>7769</v>
      </c>
      <c r="C7772" s="20">
        <v>40949.330444907479</v>
      </c>
      <c r="D7772" s="20">
        <v>40949.330444907479</v>
      </c>
      <c r="E7772" s="17">
        <v>76069.182449894462</v>
      </c>
    </row>
    <row r="7773" spans="2:5" x14ac:dyDescent="0.25">
      <c r="B7773" s="15">
        <v>7770</v>
      </c>
      <c r="C7773" s="20">
        <v>39071.527079479412</v>
      </c>
      <c r="D7773" s="20">
        <v>39071.527079479412</v>
      </c>
      <c r="E7773" s="17">
        <v>98501.949269131917</v>
      </c>
    </row>
    <row r="7774" spans="2:5" x14ac:dyDescent="0.25">
      <c r="B7774" s="15">
        <v>7771</v>
      </c>
      <c r="C7774" s="20">
        <v>50769.172459978232</v>
      </c>
      <c r="D7774" s="20">
        <v>50769.172459978232</v>
      </c>
      <c r="E7774" s="17">
        <v>36912.508431852206</v>
      </c>
    </row>
    <row r="7775" spans="2:5" x14ac:dyDescent="0.25">
      <c r="B7775" s="15">
        <v>7772</v>
      </c>
      <c r="C7775" s="20">
        <v>27962.86772133733</v>
      </c>
      <c r="D7775" s="20">
        <v>27962.86772133733</v>
      </c>
      <c r="E7775" s="17">
        <v>44914.5220128941</v>
      </c>
    </row>
    <row r="7776" spans="2:5" x14ac:dyDescent="0.25">
      <c r="B7776" s="15">
        <v>7773</v>
      </c>
      <c r="C7776" s="20">
        <v>55014.231038050268</v>
      </c>
      <c r="D7776" s="20">
        <v>55014.231038050268</v>
      </c>
      <c r="E7776" s="17">
        <v>33650.818746840843</v>
      </c>
    </row>
    <row r="7777" spans="2:5" x14ac:dyDescent="0.25">
      <c r="B7777" s="15">
        <v>7774</v>
      </c>
      <c r="C7777" s="20">
        <v>36966.603649703553</v>
      </c>
      <c r="D7777" s="20">
        <v>36966.603649703553</v>
      </c>
      <c r="E7777" s="17">
        <v>24921.793909812739</v>
      </c>
    </row>
    <row r="7778" spans="2:5" x14ac:dyDescent="0.25">
      <c r="B7778" s="15">
        <v>7775</v>
      </c>
      <c r="C7778" s="20">
        <v>34754.071696104846</v>
      </c>
      <c r="D7778" s="20">
        <v>34754.071696104846</v>
      </c>
      <c r="E7778" s="17">
        <v>85268.404351280187</v>
      </c>
    </row>
    <row r="7779" spans="2:5" x14ac:dyDescent="0.25">
      <c r="B7779" s="15">
        <v>7776</v>
      </c>
      <c r="C7779" s="20">
        <v>44888.87434611663</v>
      </c>
      <c r="D7779" s="20">
        <v>44888.87434611663</v>
      </c>
      <c r="E7779" s="17">
        <v>28384.087707752664</v>
      </c>
    </row>
    <row r="7780" spans="2:5" x14ac:dyDescent="0.25">
      <c r="B7780" s="15">
        <v>7777</v>
      </c>
      <c r="C7780" s="20">
        <v>48785.418302815779</v>
      </c>
      <c r="D7780" s="20">
        <v>48785.418302815779</v>
      </c>
      <c r="E7780" s="17">
        <v>93778.792162569691</v>
      </c>
    </row>
    <row r="7781" spans="2:5" x14ac:dyDescent="0.25">
      <c r="B7781" s="15">
        <v>7778</v>
      </c>
      <c r="C7781" s="20">
        <v>46032.339420560027</v>
      </c>
      <c r="D7781" s="20">
        <v>46032.339420560027</v>
      </c>
      <c r="E7781" s="17">
        <v>25578.364682446685</v>
      </c>
    </row>
    <row r="7782" spans="2:5" x14ac:dyDescent="0.25">
      <c r="B7782" s="15">
        <v>7779</v>
      </c>
      <c r="C7782" s="20">
        <v>35334.261838618724</v>
      </c>
      <c r="D7782" s="20">
        <v>35334.261838618724</v>
      </c>
      <c r="E7782" s="17">
        <v>36387.131178365897</v>
      </c>
    </row>
    <row r="7783" spans="2:5" x14ac:dyDescent="0.25">
      <c r="B7783" s="15">
        <v>7780</v>
      </c>
      <c r="C7783" s="20">
        <v>49068.37117495032</v>
      </c>
      <c r="D7783" s="20">
        <v>49068.37117495032</v>
      </c>
      <c r="E7783" s="17">
        <v>29712.877779643903</v>
      </c>
    </row>
    <row r="7784" spans="2:5" x14ac:dyDescent="0.25">
      <c r="B7784" s="15">
        <v>7781</v>
      </c>
      <c r="C7784" s="20">
        <v>50647.484934436739</v>
      </c>
      <c r="D7784" s="20">
        <v>50647.484934436739</v>
      </c>
      <c r="E7784" s="17">
        <v>37854.851530640255</v>
      </c>
    </row>
    <row r="7785" spans="2:5" x14ac:dyDescent="0.25">
      <c r="B7785" s="15">
        <v>7782</v>
      </c>
      <c r="C7785" s="20">
        <v>49678.921541113225</v>
      </c>
      <c r="D7785" s="20">
        <v>49678.921541113225</v>
      </c>
      <c r="E7785" s="17">
        <v>45969.694173843411</v>
      </c>
    </row>
    <row r="7786" spans="2:5" x14ac:dyDescent="0.25">
      <c r="B7786" s="15">
        <v>7783</v>
      </c>
      <c r="C7786" s="20">
        <v>37147.278184949173</v>
      </c>
      <c r="D7786" s="20">
        <v>37147.278184949173</v>
      </c>
      <c r="E7786" s="17">
        <v>13100.2548885014</v>
      </c>
    </row>
    <row r="7787" spans="2:5" x14ac:dyDescent="0.25">
      <c r="B7787" s="15">
        <v>7784</v>
      </c>
      <c r="C7787" s="20">
        <v>30875.871338256042</v>
      </c>
      <c r="D7787" s="20">
        <v>30875.871338256042</v>
      </c>
      <c r="E7787" s="17">
        <v>36256.548630659003</v>
      </c>
    </row>
    <row r="7788" spans="2:5" x14ac:dyDescent="0.25">
      <c r="B7788" s="15">
        <v>7785</v>
      </c>
      <c r="C7788" s="20">
        <v>51426.518306421953</v>
      </c>
      <c r="D7788" s="20">
        <v>51426.518306421953</v>
      </c>
      <c r="E7788" s="17">
        <v>46091.7686428085</v>
      </c>
    </row>
    <row r="7789" spans="2:5" x14ac:dyDescent="0.25">
      <c r="B7789" s="15">
        <v>7786</v>
      </c>
      <c r="C7789" s="20">
        <v>42485.883393870135</v>
      </c>
      <c r="D7789" s="20">
        <v>42485.883393870135</v>
      </c>
      <c r="E7789" s="17">
        <v>22453.398776787457</v>
      </c>
    </row>
    <row r="7790" spans="2:5" x14ac:dyDescent="0.25">
      <c r="B7790" s="15">
        <v>7787</v>
      </c>
      <c r="C7790" s="20">
        <v>32367.592883658344</v>
      </c>
      <c r="D7790" s="20">
        <v>32367.592883658344</v>
      </c>
      <c r="E7790" s="17">
        <v>72214.599923366943</v>
      </c>
    </row>
    <row r="7791" spans="2:5" x14ac:dyDescent="0.25">
      <c r="B7791" s="15">
        <v>7788</v>
      </c>
      <c r="C7791" s="20">
        <v>40617.223107243684</v>
      </c>
      <c r="D7791" s="20">
        <v>40617.223107243684</v>
      </c>
      <c r="E7791" s="17">
        <v>25641.17617068905</v>
      </c>
    </row>
    <row r="7792" spans="2:5" x14ac:dyDescent="0.25">
      <c r="B7792" s="15">
        <v>7789</v>
      </c>
      <c r="C7792" s="20">
        <v>27813.469459410167</v>
      </c>
      <c r="D7792" s="20">
        <v>27813.469459410167</v>
      </c>
      <c r="E7792" s="17">
        <v>66884.627834156956</v>
      </c>
    </row>
    <row r="7793" spans="2:5" x14ac:dyDescent="0.25">
      <c r="B7793" s="15">
        <v>7790</v>
      </c>
      <c r="C7793" s="20">
        <v>36093.017134310066</v>
      </c>
      <c r="D7793" s="20">
        <v>36093.017134310066</v>
      </c>
      <c r="E7793" s="17">
        <v>36927.829814086828</v>
      </c>
    </row>
    <row r="7794" spans="2:5" x14ac:dyDescent="0.25">
      <c r="B7794" s="15">
        <v>7791</v>
      </c>
      <c r="C7794" s="20">
        <v>29699.509987731282</v>
      </c>
      <c r="D7794" s="20">
        <v>29699.509987731282</v>
      </c>
      <c r="E7794" s="17">
        <v>12444.760620841997</v>
      </c>
    </row>
    <row r="7795" spans="2:5" x14ac:dyDescent="0.25">
      <c r="B7795" s="15">
        <v>7792</v>
      </c>
      <c r="C7795" s="20">
        <v>36484.412780264334</v>
      </c>
      <c r="D7795" s="20">
        <v>36484.412780264334</v>
      </c>
      <c r="E7795" s="17">
        <v>67353.007408623991</v>
      </c>
    </row>
    <row r="7796" spans="2:5" x14ac:dyDescent="0.25">
      <c r="B7796" s="15">
        <v>7793</v>
      </c>
      <c r="C7796" s="20">
        <v>34366.307005698363</v>
      </c>
      <c r="D7796" s="20">
        <v>34366.307005698363</v>
      </c>
      <c r="E7796" s="17">
        <v>19485.256543514108</v>
      </c>
    </row>
    <row r="7797" spans="2:5" x14ac:dyDescent="0.25">
      <c r="B7797" s="15">
        <v>7794</v>
      </c>
      <c r="C7797" s="20">
        <v>41950.983808182973</v>
      </c>
      <c r="D7797" s="20">
        <v>41950.983808182973</v>
      </c>
      <c r="E7797" s="17">
        <v>22132.631193939847</v>
      </c>
    </row>
    <row r="7798" spans="2:5" x14ac:dyDescent="0.25">
      <c r="B7798" s="15">
        <v>7795</v>
      </c>
      <c r="C7798" s="20">
        <v>29340.196126384548</v>
      </c>
      <c r="D7798" s="20">
        <v>29340.196126384548</v>
      </c>
      <c r="E7798" s="17">
        <v>83745.976630454781</v>
      </c>
    </row>
    <row r="7799" spans="2:5" x14ac:dyDescent="0.25">
      <c r="B7799" s="15">
        <v>7796</v>
      </c>
      <c r="C7799" s="20">
        <v>33125.240139257468</v>
      </c>
      <c r="D7799" s="20">
        <v>33125.240139257468</v>
      </c>
      <c r="E7799" s="17">
        <v>22212.147164564733</v>
      </c>
    </row>
    <row r="7800" spans="2:5" x14ac:dyDescent="0.25">
      <c r="B7800" s="15">
        <v>7797</v>
      </c>
      <c r="C7800" s="20">
        <v>59590.157735020759</v>
      </c>
      <c r="D7800" s="20">
        <v>59590.157735020759</v>
      </c>
      <c r="E7800" s="17">
        <v>19421.039431177513</v>
      </c>
    </row>
    <row r="7801" spans="2:5" x14ac:dyDescent="0.25">
      <c r="B7801" s="15">
        <v>7798</v>
      </c>
      <c r="C7801" s="20">
        <v>27061.067219116743</v>
      </c>
      <c r="D7801" s="20">
        <v>27061.067219116743</v>
      </c>
      <c r="E7801" s="17">
        <v>56816.10503865128</v>
      </c>
    </row>
    <row r="7802" spans="2:5" x14ac:dyDescent="0.25">
      <c r="B7802" s="15">
        <v>7799</v>
      </c>
      <c r="C7802" s="20">
        <v>40564.949486510901</v>
      </c>
      <c r="D7802" s="20">
        <v>40564.949486510901</v>
      </c>
      <c r="E7802" s="17">
        <v>21691.104847140694</v>
      </c>
    </row>
    <row r="7803" spans="2:5" x14ac:dyDescent="0.25">
      <c r="B7803" s="15">
        <v>7800</v>
      </c>
      <c r="C7803" s="20">
        <v>38698.293809768395</v>
      </c>
      <c r="D7803" s="20">
        <v>38698.293809768395</v>
      </c>
      <c r="E7803" s="17">
        <v>93692.814107578335</v>
      </c>
    </row>
    <row r="7804" spans="2:5" x14ac:dyDescent="0.25">
      <c r="B7804" s="15">
        <v>7801</v>
      </c>
      <c r="C7804" s="20">
        <v>37371.942497211137</v>
      </c>
      <c r="D7804" s="20">
        <v>37371.942497211137</v>
      </c>
      <c r="E7804" s="17">
        <v>33287.9514295509</v>
      </c>
    </row>
    <row r="7805" spans="2:5" x14ac:dyDescent="0.25">
      <c r="B7805" s="15">
        <v>7802</v>
      </c>
      <c r="C7805" s="20">
        <v>35930.077350969521</v>
      </c>
      <c r="D7805" s="20">
        <v>35930.077350969521</v>
      </c>
      <c r="E7805" s="17">
        <v>18673.605825647708</v>
      </c>
    </row>
    <row r="7806" spans="2:5" x14ac:dyDescent="0.25">
      <c r="B7806" s="15">
        <v>7803</v>
      </c>
      <c r="C7806" s="20">
        <v>41035.917104204142</v>
      </c>
      <c r="D7806" s="20">
        <v>41035.917104204142</v>
      </c>
      <c r="E7806" s="17">
        <v>30577.546634100283</v>
      </c>
    </row>
    <row r="7807" spans="2:5" x14ac:dyDescent="0.25">
      <c r="B7807" s="15">
        <v>7804</v>
      </c>
      <c r="C7807" s="20">
        <v>45991.105183693471</v>
      </c>
      <c r="D7807" s="20">
        <v>45991.105183693471</v>
      </c>
      <c r="E7807" s="17">
        <v>24087.661577604915</v>
      </c>
    </row>
    <row r="7808" spans="2:5" x14ac:dyDescent="0.25">
      <c r="B7808" s="15">
        <v>7805</v>
      </c>
      <c r="C7808" s="20">
        <v>33285.353509033674</v>
      </c>
      <c r="D7808" s="20">
        <v>33285.353509033674</v>
      </c>
      <c r="E7808" s="17">
        <v>68208.183642287346</v>
      </c>
    </row>
    <row r="7809" spans="2:5" x14ac:dyDescent="0.25">
      <c r="B7809" s="15">
        <v>7806</v>
      </c>
      <c r="C7809" s="20">
        <v>43046.882431732833</v>
      </c>
      <c r="D7809" s="20">
        <v>43046.882431732833</v>
      </c>
      <c r="E7809" s="17">
        <v>85046.846591684385</v>
      </c>
    </row>
    <row r="7810" spans="2:5" x14ac:dyDescent="0.25">
      <c r="B7810" s="15">
        <v>7807</v>
      </c>
      <c r="C7810" s="20">
        <v>24964.78277625858</v>
      </c>
      <c r="D7810" s="20">
        <v>24964.78277625858</v>
      </c>
      <c r="E7810" s="17">
        <v>23599.695122136432</v>
      </c>
    </row>
    <row r="7811" spans="2:5" x14ac:dyDescent="0.25">
      <c r="B7811" s="15">
        <v>7808</v>
      </c>
      <c r="C7811" s="20">
        <v>36871.429746675742</v>
      </c>
      <c r="D7811" s="20">
        <v>36871.429746675742</v>
      </c>
      <c r="E7811" s="17">
        <v>69483.461684878712</v>
      </c>
    </row>
    <row r="7812" spans="2:5" x14ac:dyDescent="0.25">
      <c r="B7812" s="15">
        <v>7809</v>
      </c>
      <c r="C7812" s="20">
        <v>47945.991809343184</v>
      </c>
      <c r="D7812" s="20">
        <v>47945.991809343184</v>
      </c>
      <c r="E7812" s="17">
        <v>40235.869326980173</v>
      </c>
    </row>
    <row r="7813" spans="2:5" x14ac:dyDescent="0.25">
      <c r="B7813" s="15">
        <v>7810</v>
      </c>
      <c r="C7813" s="20">
        <v>46318.851091996374</v>
      </c>
      <c r="D7813" s="20">
        <v>46318.851091996374</v>
      </c>
      <c r="E7813" s="17">
        <v>41255.116654284786</v>
      </c>
    </row>
    <row r="7814" spans="2:5" x14ac:dyDescent="0.25">
      <c r="B7814" s="15">
        <v>7811</v>
      </c>
      <c r="C7814" s="20">
        <v>39987.198975152111</v>
      </c>
      <c r="D7814" s="20">
        <v>39987.198975152111</v>
      </c>
      <c r="E7814" s="17">
        <v>41654.784177199763</v>
      </c>
    </row>
    <row r="7815" spans="2:5" x14ac:dyDescent="0.25">
      <c r="B7815" s="15">
        <v>7812</v>
      </c>
      <c r="C7815" s="20">
        <v>62384.924055591859</v>
      </c>
      <c r="D7815" s="20">
        <v>62384.924055591859</v>
      </c>
      <c r="E7815" s="17">
        <v>49763.28095682514</v>
      </c>
    </row>
    <row r="7816" spans="2:5" x14ac:dyDescent="0.25">
      <c r="B7816" s="15">
        <v>7813</v>
      </c>
      <c r="C7816" s="20">
        <v>47374.230604786149</v>
      </c>
      <c r="D7816" s="20">
        <v>47374.230604786149</v>
      </c>
      <c r="E7816" s="17">
        <v>28412.248622857252</v>
      </c>
    </row>
    <row r="7817" spans="2:5" x14ac:dyDescent="0.25">
      <c r="B7817" s="15">
        <v>7814</v>
      </c>
      <c r="C7817" s="20">
        <v>54248.182662964471</v>
      </c>
      <c r="D7817" s="20">
        <v>54248.182662964471</v>
      </c>
      <c r="E7817" s="17">
        <v>17002.172605740299</v>
      </c>
    </row>
    <row r="7818" spans="2:5" x14ac:dyDescent="0.25">
      <c r="B7818" s="15">
        <v>7815</v>
      </c>
      <c r="C7818" s="20">
        <v>40841.499569484062</v>
      </c>
      <c r="D7818" s="20">
        <v>40841.499569484062</v>
      </c>
      <c r="E7818" s="17">
        <v>78687.692042929993</v>
      </c>
    </row>
    <row r="7819" spans="2:5" x14ac:dyDescent="0.25">
      <c r="B7819" s="15">
        <v>7816</v>
      </c>
      <c r="C7819" s="20">
        <v>37197.098101055213</v>
      </c>
      <c r="D7819" s="20">
        <v>37197.098101055213</v>
      </c>
      <c r="E7819" s="17">
        <v>42083.00857993104</v>
      </c>
    </row>
    <row r="7820" spans="2:5" x14ac:dyDescent="0.25">
      <c r="B7820" s="15">
        <v>7817</v>
      </c>
      <c r="C7820" s="20">
        <v>41853.020491474301</v>
      </c>
      <c r="D7820" s="20">
        <v>41853.020491474301</v>
      </c>
      <c r="E7820" s="17">
        <v>39099.427843800324</v>
      </c>
    </row>
    <row r="7821" spans="2:5" x14ac:dyDescent="0.25">
      <c r="B7821" s="15">
        <v>7818</v>
      </c>
      <c r="C7821" s="20">
        <v>41062.924342686994</v>
      </c>
      <c r="D7821" s="20">
        <v>41062.924342686994</v>
      </c>
      <c r="E7821" s="17">
        <v>33303.432374496937</v>
      </c>
    </row>
    <row r="7822" spans="2:5" x14ac:dyDescent="0.25">
      <c r="B7822" s="15">
        <v>7819</v>
      </c>
      <c r="C7822" s="20">
        <v>43301.285984677917</v>
      </c>
      <c r="D7822" s="20">
        <v>43301.285984677917</v>
      </c>
      <c r="E7822" s="17">
        <v>24293.596985010157</v>
      </c>
    </row>
    <row r="7823" spans="2:5" x14ac:dyDescent="0.25">
      <c r="B7823" s="15">
        <v>7820</v>
      </c>
      <c r="C7823" s="20">
        <v>65188.752508280326</v>
      </c>
      <c r="D7823" s="20">
        <v>65188.752508280326</v>
      </c>
      <c r="E7823" s="17">
        <v>100834.84270670272</v>
      </c>
    </row>
    <row r="7824" spans="2:5" x14ac:dyDescent="0.25">
      <c r="B7824" s="15">
        <v>7821</v>
      </c>
      <c r="C7824" s="20">
        <v>43199.877575045917</v>
      </c>
      <c r="D7824" s="20">
        <v>43199.877575045917</v>
      </c>
      <c r="E7824" s="17">
        <v>19252.901655291116</v>
      </c>
    </row>
    <row r="7825" spans="2:5" x14ac:dyDescent="0.25">
      <c r="B7825" s="15">
        <v>7822</v>
      </c>
      <c r="C7825" s="20">
        <v>54746.030574245262</v>
      </c>
      <c r="D7825" s="20">
        <v>54746.030574245262</v>
      </c>
      <c r="E7825" s="17">
        <v>46291.915539335336</v>
      </c>
    </row>
    <row r="7826" spans="2:5" x14ac:dyDescent="0.25">
      <c r="B7826" s="15">
        <v>7823</v>
      </c>
      <c r="C7826" s="20">
        <v>32981.854455614492</v>
      </c>
      <c r="D7826" s="20">
        <v>32981.854455614492</v>
      </c>
      <c r="E7826" s="17">
        <v>26912.476805530328</v>
      </c>
    </row>
    <row r="7827" spans="2:5" x14ac:dyDescent="0.25">
      <c r="B7827" s="15">
        <v>7824</v>
      </c>
      <c r="C7827" s="20">
        <v>49194.180732164052</v>
      </c>
      <c r="D7827" s="20">
        <v>49194.180732164052</v>
      </c>
      <c r="E7827" s="17">
        <v>16853.041263409359</v>
      </c>
    </row>
    <row r="7828" spans="2:5" x14ac:dyDescent="0.25">
      <c r="B7828" s="15">
        <v>7825</v>
      </c>
      <c r="C7828" s="20">
        <v>37398.152086494702</v>
      </c>
      <c r="D7828" s="20">
        <v>37398.152086494702</v>
      </c>
      <c r="E7828" s="17">
        <v>29276.552352857499</v>
      </c>
    </row>
    <row r="7829" spans="2:5" x14ac:dyDescent="0.25">
      <c r="B7829" s="15">
        <v>7826</v>
      </c>
      <c r="C7829" s="20">
        <v>48098.860438186239</v>
      </c>
      <c r="D7829" s="20">
        <v>48098.860438186239</v>
      </c>
      <c r="E7829" s="17">
        <v>25934.709635751897</v>
      </c>
    </row>
    <row r="7830" spans="2:5" x14ac:dyDescent="0.25">
      <c r="B7830" s="15">
        <v>7827</v>
      </c>
      <c r="C7830" s="20">
        <v>54095.331312306589</v>
      </c>
      <c r="D7830" s="20">
        <v>54095.331312306589</v>
      </c>
      <c r="E7830" s="17">
        <v>50050.084052926228</v>
      </c>
    </row>
    <row r="7831" spans="2:5" x14ac:dyDescent="0.25">
      <c r="B7831" s="15">
        <v>7828</v>
      </c>
      <c r="C7831" s="20">
        <v>26637.668496243179</v>
      </c>
      <c r="D7831" s="20">
        <v>26637.668496243179</v>
      </c>
      <c r="E7831" s="17">
        <v>91030.100445600605</v>
      </c>
    </row>
    <row r="7832" spans="2:5" x14ac:dyDescent="0.25">
      <c r="B7832" s="15">
        <v>7829</v>
      </c>
      <c r="C7832" s="20">
        <v>44347.715347990947</v>
      </c>
      <c r="D7832" s="20">
        <v>44347.715347990947</v>
      </c>
      <c r="E7832" s="17">
        <v>25737.287414288108</v>
      </c>
    </row>
    <row r="7833" spans="2:5" x14ac:dyDescent="0.25">
      <c r="B7833" s="15">
        <v>7830</v>
      </c>
      <c r="C7833" s="20">
        <v>42762.446994798338</v>
      </c>
      <c r="D7833" s="20">
        <v>42762.446994798338</v>
      </c>
      <c r="E7833" s="17">
        <v>23559.97999440955</v>
      </c>
    </row>
    <row r="7834" spans="2:5" x14ac:dyDescent="0.25">
      <c r="B7834" s="15">
        <v>7831</v>
      </c>
      <c r="C7834" s="20">
        <v>50188.01822846783</v>
      </c>
      <c r="D7834" s="20">
        <v>50188.01822846783</v>
      </c>
      <c r="E7834" s="17">
        <v>41382.027603863811</v>
      </c>
    </row>
    <row r="7835" spans="2:5" x14ac:dyDescent="0.25">
      <c r="B7835" s="15">
        <v>7832</v>
      </c>
      <c r="C7835" s="20">
        <v>35241.051276044294</v>
      </c>
      <c r="D7835" s="20">
        <v>35241.051276044294</v>
      </c>
      <c r="E7835" s="17">
        <v>29476.497960962311</v>
      </c>
    </row>
    <row r="7836" spans="2:5" x14ac:dyDescent="0.25">
      <c r="B7836" s="15">
        <v>7833</v>
      </c>
      <c r="C7836" s="20">
        <v>35053.887965499074</v>
      </c>
      <c r="D7836" s="20">
        <v>35053.887965499074</v>
      </c>
      <c r="E7836" s="17">
        <v>32343.747440384694</v>
      </c>
    </row>
    <row r="7837" spans="2:5" x14ac:dyDescent="0.25">
      <c r="B7837" s="15">
        <v>7834</v>
      </c>
      <c r="C7837" s="20">
        <v>46795.93740627334</v>
      </c>
      <c r="D7837" s="20">
        <v>46795.93740627334</v>
      </c>
      <c r="E7837" s="17">
        <v>26062.573615543984</v>
      </c>
    </row>
    <row r="7838" spans="2:5" x14ac:dyDescent="0.25">
      <c r="B7838" s="15">
        <v>7835</v>
      </c>
      <c r="C7838" s="20">
        <v>46529.080859083682</v>
      </c>
      <c r="D7838" s="20">
        <v>46529.080859083682</v>
      </c>
      <c r="E7838" s="17">
        <v>88607.136498682419</v>
      </c>
    </row>
    <row r="7839" spans="2:5" x14ac:dyDescent="0.25">
      <c r="B7839" s="15">
        <v>7836</v>
      </c>
      <c r="C7839" s="20">
        <v>43592.177272082059</v>
      </c>
      <c r="D7839" s="20">
        <v>43592.177272082059</v>
      </c>
      <c r="E7839" s="17">
        <v>55169.550455461518</v>
      </c>
    </row>
    <row r="7840" spans="2:5" x14ac:dyDescent="0.25">
      <c r="B7840" s="15">
        <v>7837</v>
      </c>
      <c r="C7840" s="20">
        <v>58421.026074117392</v>
      </c>
      <c r="D7840" s="20">
        <v>58421.026074117392</v>
      </c>
      <c r="E7840" s="17">
        <v>31909.145676568274</v>
      </c>
    </row>
    <row r="7841" spans="2:5" x14ac:dyDescent="0.25">
      <c r="B7841" s="15">
        <v>7838</v>
      </c>
      <c r="C7841" s="20">
        <v>42548.431266967564</v>
      </c>
      <c r="D7841" s="20">
        <v>42548.431266967564</v>
      </c>
      <c r="E7841" s="17">
        <v>43514.632801318439</v>
      </c>
    </row>
    <row r="7842" spans="2:5" x14ac:dyDescent="0.25">
      <c r="B7842" s="15">
        <v>7839</v>
      </c>
      <c r="C7842" s="20">
        <v>40999.784980685377</v>
      </c>
      <c r="D7842" s="20">
        <v>40999.784980685377</v>
      </c>
      <c r="E7842" s="17">
        <v>22391.505398026609</v>
      </c>
    </row>
    <row r="7843" spans="2:5" x14ac:dyDescent="0.25">
      <c r="B7843" s="15">
        <v>7840</v>
      </c>
      <c r="C7843" s="20">
        <v>48933.245862898781</v>
      </c>
      <c r="D7843" s="20">
        <v>48933.245862898781</v>
      </c>
      <c r="E7843" s="17">
        <v>31051.933530765324</v>
      </c>
    </row>
    <row r="7844" spans="2:5" x14ac:dyDescent="0.25">
      <c r="B7844" s="15">
        <v>7841</v>
      </c>
      <c r="C7844" s="20">
        <v>35601.411421871606</v>
      </c>
      <c r="D7844" s="20">
        <v>35601.411421871606</v>
      </c>
      <c r="E7844" s="17">
        <v>21622.390130866093</v>
      </c>
    </row>
    <row r="7845" spans="2:5" x14ac:dyDescent="0.25">
      <c r="B7845" s="15">
        <v>7842</v>
      </c>
      <c r="C7845" s="20">
        <v>23369.644779079572</v>
      </c>
      <c r="D7845" s="20">
        <v>23369.644779079572</v>
      </c>
      <c r="E7845" s="17">
        <v>25048.491915561852</v>
      </c>
    </row>
    <row r="7846" spans="2:5" x14ac:dyDescent="0.25">
      <c r="B7846" s="15">
        <v>7843</v>
      </c>
      <c r="C7846" s="20">
        <v>36902.919595566651</v>
      </c>
      <c r="D7846" s="20">
        <v>36902.919595566651</v>
      </c>
      <c r="E7846" s="17">
        <v>72550.52080975764</v>
      </c>
    </row>
    <row r="7847" spans="2:5" x14ac:dyDescent="0.25">
      <c r="B7847" s="15">
        <v>7844</v>
      </c>
      <c r="C7847" s="20">
        <v>27304.362519384329</v>
      </c>
      <c r="D7847" s="20">
        <v>27304.362519384329</v>
      </c>
      <c r="E7847" s="17">
        <v>97208.875126770625</v>
      </c>
    </row>
    <row r="7848" spans="2:5" x14ac:dyDescent="0.25">
      <c r="B7848" s="15">
        <v>7845</v>
      </c>
      <c r="C7848" s="20">
        <v>40535.109409481433</v>
      </c>
      <c r="D7848" s="20">
        <v>40535.109409481433</v>
      </c>
      <c r="E7848" s="17">
        <v>17927.415699697634</v>
      </c>
    </row>
    <row r="7849" spans="2:5" x14ac:dyDescent="0.25">
      <c r="B7849" s="15">
        <v>7846</v>
      </c>
      <c r="C7849" s="20">
        <v>44390.781795035655</v>
      </c>
      <c r="D7849" s="20">
        <v>44390.781795035655</v>
      </c>
      <c r="E7849" s="17">
        <v>21475.654299447167</v>
      </c>
    </row>
    <row r="7850" spans="2:5" x14ac:dyDescent="0.25">
      <c r="B7850" s="15">
        <v>7847</v>
      </c>
      <c r="C7850" s="20">
        <v>40976.381628434028</v>
      </c>
      <c r="D7850" s="20">
        <v>40976.381628434028</v>
      </c>
      <c r="E7850" s="17">
        <v>19482.537565380142</v>
      </c>
    </row>
    <row r="7851" spans="2:5" x14ac:dyDescent="0.25">
      <c r="B7851" s="15">
        <v>7848</v>
      </c>
      <c r="C7851" s="20">
        <v>48051.02034874331</v>
      </c>
      <c r="D7851" s="20">
        <v>48051.02034874331</v>
      </c>
      <c r="E7851" s="17">
        <v>24744.502947897821</v>
      </c>
    </row>
    <row r="7852" spans="2:5" x14ac:dyDescent="0.25">
      <c r="B7852" s="15">
        <v>7849</v>
      </c>
      <c r="C7852" s="20">
        <v>39458.637330874146</v>
      </c>
      <c r="D7852" s="20">
        <v>39458.637330874146</v>
      </c>
      <c r="E7852" s="17">
        <v>112141.36886094388</v>
      </c>
    </row>
    <row r="7853" spans="2:5" x14ac:dyDescent="0.25">
      <c r="B7853" s="15">
        <v>7850</v>
      </c>
      <c r="C7853" s="20">
        <v>49460.952039729076</v>
      </c>
      <c r="D7853" s="20">
        <v>49460.952039729076</v>
      </c>
      <c r="E7853" s="17">
        <v>57919.492342510413</v>
      </c>
    </row>
    <row r="7854" spans="2:5" x14ac:dyDescent="0.25">
      <c r="B7854" s="15">
        <v>7851</v>
      </c>
      <c r="C7854" s="20">
        <v>42877.967761761116</v>
      </c>
      <c r="D7854" s="20">
        <v>42877.967761761116</v>
      </c>
      <c r="E7854" s="17">
        <v>77916.71642132588</v>
      </c>
    </row>
    <row r="7855" spans="2:5" x14ac:dyDescent="0.25">
      <c r="B7855" s="15">
        <v>7852</v>
      </c>
      <c r="C7855" s="20">
        <v>62486.387346783828</v>
      </c>
      <c r="D7855" s="20">
        <v>62486.387346783828</v>
      </c>
      <c r="E7855" s="17">
        <v>34922.057288767224</v>
      </c>
    </row>
    <row r="7856" spans="2:5" x14ac:dyDescent="0.25">
      <c r="B7856" s="15">
        <v>7853</v>
      </c>
      <c r="C7856" s="20">
        <v>38413.735358611339</v>
      </c>
      <c r="D7856" s="20">
        <v>38413.735358611339</v>
      </c>
      <c r="E7856" s="17">
        <v>95249.2669448667</v>
      </c>
    </row>
    <row r="7857" spans="2:5" x14ac:dyDescent="0.25">
      <c r="B7857" s="15">
        <v>7854</v>
      </c>
      <c r="C7857" s="20">
        <v>39046.187169112221</v>
      </c>
      <c r="D7857" s="20">
        <v>39046.187169112221</v>
      </c>
      <c r="E7857" s="17">
        <v>66878.456105568126</v>
      </c>
    </row>
    <row r="7858" spans="2:5" x14ac:dyDescent="0.25">
      <c r="B7858" s="15">
        <v>7855</v>
      </c>
      <c r="C7858" s="20">
        <v>41911.886767881595</v>
      </c>
      <c r="D7858" s="20">
        <v>41911.886767881595</v>
      </c>
      <c r="E7858" s="17">
        <v>25027.296829601062</v>
      </c>
    </row>
    <row r="7859" spans="2:5" x14ac:dyDescent="0.25">
      <c r="B7859" s="15">
        <v>7856</v>
      </c>
      <c r="C7859" s="20">
        <v>45962.858554638362</v>
      </c>
      <c r="D7859" s="20">
        <v>45962.858554638362</v>
      </c>
      <c r="E7859" s="17">
        <v>38444.860641002211</v>
      </c>
    </row>
    <row r="7860" spans="2:5" x14ac:dyDescent="0.25">
      <c r="B7860" s="15">
        <v>7857</v>
      </c>
      <c r="C7860" s="20">
        <v>50000.219007890497</v>
      </c>
      <c r="D7860" s="20">
        <v>50000.219007890497</v>
      </c>
      <c r="E7860" s="17">
        <v>28347.321513389954</v>
      </c>
    </row>
    <row r="7861" spans="2:5" x14ac:dyDescent="0.25">
      <c r="B7861" s="15">
        <v>7858</v>
      </c>
      <c r="C7861" s="20">
        <v>46589.569197968427</v>
      </c>
      <c r="D7861" s="20">
        <v>46589.569197968427</v>
      </c>
      <c r="E7861" s="17">
        <v>69707.665173694826</v>
      </c>
    </row>
    <row r="7862" spans="2:5" x14ac:dyDescent="0.25">
      <c r="B7862" s="15">
        <v>7859</v>
      </c>
      <c r="C7862" s="20">
        <v>34137.549067534448</v>
      </c>
      <c r="D7862" s="20">
        <v>34137.549067534448</v>
      </c>
      <c r="E7862" s="17">
        <v>41648.707985202382</v>
      </c>
    </row>
    <row r="7863" spans="2:5" x14ac:dyDescent="0.25">
      <c r="B7863" s="15">
        <v>7860</v>
      </c>
      <c r="C7863" s="20">
        <v>38750.310337368217</v>
      </c>
      <c r="D7863" s="20">
        <v>38750.310337368217</v>
      </c>
      <c r="E7863" s="17">
        <v>48331.978170652641</v>
      </c>
    </row>
    <row r="7864" spans="2:5" x14ac:dyDescent="0.25">
      <c r="B7864" s="15">
        <v>7861</v>
      </c>
      <c r="C7864" s="20">
        <v>37929.196759578335</v>
      </c>
      <c r="D7864" s="20">
        <v>37929.196759578335</v>
      </c>
      <c r="E7864" s="17">
        <v>80816.493932246303</v>
      </c>
    </row>
    <row r="7865" spans="2:5" x14ac:dyDescent="0.25">
      <c r="B7865" s="15">
        <v>7862</v>
      </c>
      <c r="C7865" s="20">
        <v>46278.993490958826</v>
      </c>
      <c r="D7865" s="20">
        <v>46278.993490958826</v>
      </c>
      <c r="E7865" s="17">
        <v>76557.166260691403</v>
      </c>
    </row>
    <row r="7866" spans="2:5" x14ac:dyDescent="0.25">
      <c r="B7866" s="15">
        <v>7863</v>
      </c>
      <c r="C7866" s="20">
        <v>36341.358898692502</v>
      </c>
      <c r="D7866" s="20">
        <v>36341.358898692502</v>
      </c>
      <c r="E7866" s="17">
        <v>44301.797945944258</v>
      </c>
    </row>
    <row r="7867" spans="2:5" x14ac:dyDescent="0.25">
      <c r="B7867" s="15">
        <v>7864</v>
      </c>
      <c r="C7867" s="20">
        <v>50242.093548751203</v>
      </c>
      <c r="D7867" s="20">
        <v>50242.093548751203</v>
      </c>
      <c r="E7867" s="17">
        <v>77779.638691214786</v>
      </c>
    </row>
    <row r="7868" spans="2:5" x14ac:dyDescent="0.25">
      <c r="B7868" s="15">
        <v>7865</v>
      </c>
      <c r="C7868" s="20">
        <v>31423.842213537828</v>
      </c>
      <c r="D7868" s="20">
        <v>31423.842213537828</v>
      </c>
      <c r="E7868" s="17">
        <v>25349.92785456666</v>
      </c>
    </row>
    <row r="7869" spans="2:5" x14ac:dyDescent="0.25">
      <c r="B7869" s="15">
        <v>7866</v>
      </c>
      <c r="C7869" s="20">
        <v>46429.534015568875</v>
      </c>
      <c r="D7869" s="20">
        <v>46429.534015568875</v>
      </c>
      <c r="E7869" s="17">
        <v>35307.770365745302</v>
      </c>
    </row>
    <row r="7870" spans="2:5" x14ac:dyDescent="0.25">
      <c r="B7870" s="15">
        <v>7867</v>
      </c>
      <c r="C7870" s="20">
        <v>33148.945917132587</v>
      </c>
      <c r="D7870" s="20">
        <v>33148.945917132587</v>
      </c>
      <c r="E7870" s="17">
        <v>31381.743056089308</v>
      </c>
    </row>
    <row r="7871" spans="2:5" x14ac:dyDescent="0.25">
      <c r="B7871" s="15">
        <v>7868</v>
      </c>
      <c r="C7871" s="20">
        <v>50256.232626699792</v>
      </c>
      <c r="D7871" s="20">
        <v>50256.232626699792</v>
      </c>
      <c r="E7871" s="17">
        <v>54651.236047771708</v>
      </c>
    </row>
    <row r="7872" spans="2:5" x14ac:dyDescent="0.25">
      <c r="B7872" s="15">
        <v>7869</v>
      </c>
      <c r="C7872" s="20">
        <v>26775.128377799163</v>
      </c>
      <c r="D7872" s="20">
        <v>26775.128377799163</v>
      </c>
      <c r="E7872" s="17">
        <v>40745.470438945355</v>
      </c>
    </row>
    <row r="7873" spans="2:5" x14ac:dyDescent="0.25">
      <c r="B7873" s="15">
        <v>7870</v>
      </c>
      <c r="C7873" s="20">
        <v>38458.806953905696</v>
      </c>
      <c r="D7873" s="20">
        <v>38458.806953905696</v>
      </c>
      <c r="E7873" s="17">
        <v>49891.248875145007</v>
      </c>
    </row>
    <row r="7874" spans="2:5" x14ac:dyDescent="0.25">
      <c r="B7874" s="15">
        <v>7871</v>
      </c>
      <c r="C7874" s="20">
        <v>33205.56147778951</v>
      </c>
      <c r="D7874" s="20">
        <v>33205.56147778951</v>
      </c>
      <c r="E7874" s="17">
        <v>21538.999342730189</v>
      </c>
    </row>
    <row r="7875" spans="2:5" x14ac:dyDescent="0.25">
      <c r="B7875" s="15">
        <v>7872</v>
      </c>
      <c r="C7875" s="20">
        <v>50825.296306708406</v>
      </c>
      <c r="D7875" s="20">
        <v>50825.296306708406</v>
      </c>
      <c r="E7875" s="17">
        <v>24567.703801033778</v>
      </c>
    </row>
    <row r="7876" spans="2:5" x14ac:dyDescent="0.25">
      <c r="B7876" s="15">
        <v>7873</v>
      </c>
      <c r="C7876" s="20">
        <v>58666.97866608097</v>
      </c>
      <c r="D7876" s="20">
        <v>58666.97866608097</v>
      </c>
      <c r="E7876" s="17">
        <v>45815.248799553563</v>
      </c>
    </row>
    <row r="7877" spans="2:5" x14ac:dyDescent="0.25">
      <c r="B7877" s="15">
        <v>7874</v>
      </c>
      <c r="C7877" s="20">
        <v>40292.086065214826</v>
      </c>
      <c r="D7877" s="20">
        <v>40292.086065214826</v>
      </c>
      <c r="E7877" s="17">
        <v>26871.883137529621</v>
      </c>
    </row>
    <row r="7878" spans="2:5" x14ac:dyDescent="0.25">
      <c r="B7878" s="15">
        <v>7875</v>
      </c>
      <c r="C7878" s="20">
        <v>29217.826853068713</v>
      </c>
      <c r="D7878" s="20">
        <v>29217.826853068713</v>
      </c>
      <c r="E7878" s="17">
        <v>94669.212034832497</v>
      </c>
    </row>
    <row r="7879" spans="2:5" x14ac:dyDescent="0.25">
      <c r="B7879" s="15">
        <v>7876</v>
      </c>
      <c r="C7879" s="20">
        <v>62577.041542372506</v>
      </c>
      <c r="D7879" s="20">
        <v>62577.041542372506</v>
      </c>
      <c r="E7879" s="17">
        <v>28439.55182772117</v>
      </c>
    </row>
    <row r="7880" spans="2:5" x14ac:dyDescent="0.25">
      <c r="B7880" s="15">
        <v>7877</v>
      </c>
      <c r="C7880" s="20">
        <v>48641.673310530728</v>
      </c>
      <c r="D7880" s="20">
        <v>48641.673310530728</v>
      </c>
      <c r="E7880" s="17">
        <v>31149.551863224642</v>
      </c>
    </row>
    <row r="7881" spans="2:5" x14ac:dyDescent="0.25">
      <c r="B7881" s="15">
        <v>7878</v>
      </c>
      <c r="C7881" s="20">
        <v>25944.172360940182</v>
      </c>
      <c r="D7881" s="20">
        <v>25944.172360940182</v>
      </c>
      <c r="E7881" s="17">
        <v>25046.28555226131</v>
      </c>
    </row>
    <row r="7882" spans="2:5" x14ac:dyDescent="0.25">
      <c r="B7882" s="15">
        <v>7879</v>
      </c>
      <c r="C7882" s="20">
        <v>23576.682118291261</v>
      </c>
      <c r="D7882" s="20">
        <v>23576.682118291261</v>
      </c>
      <c r="E7882" s="17">
        <v>18342.165361809355</v>
      </c>
    </row>
    <row r="7883" spans="2:5" x14ac:dyDescent="0.25">
      <c r="B7883" s="15">
        <v>7880</v>
      </c>
      <c r="C7883" s="20">
        <v>32071.951159908691</v>
      </c>
      <c r="D7883" s="20">
        <v>32071.951159908691</v>
      </c>
      <c r="E7883" s="17">
        <v>19974.049572131513</v>
      </c>
    </row>
    <row r="7884" spans="2:5" x14ac:dyDescent="0.25">
      <c r="B7884" s="15">
        <v>7881</v>
      </c>
      <c r="C7884" s="20">
        <v>43758.663012322191</v>
      </c>
      <c r="D7884" s="20">
        <v>43758.663012322191</v>
      </c>
      <c r="E7884" s="17">
        <v>22385.495700797655</v>
      </c>
    </row>
    <row r="7885" spans="2:5" x14ac:dyDescent="0.25">
      <c r="B7885" s="15">
        <v>7882</v>
      </c>
      <c r="C7885" s="20">
        <v>39145.236579231052</v>
      </c>
      <c r="D7885" s="20">
        <v>39145.236579231052</v>
      </c>
      <c r="E7885" s="17">
        <v>27051.160979417393</v>
      </c>
    </row>
    <row r="7886" spans="2:5" x14ac:dyDescent="0.25">
      <c r="B7886" s="15">
        <v>7883</v>
      </c>
      <c r="C7886" s="20">
        <v>24518.118444755859</v>
      </c>
      <c r="D7886" s="20">
        <v>24518.118444755859</v>
      </c>
      <c r="E7886" s="17">
        <v>29329.218981004065</v>
      </c>
    </row>
    <row r="7887" spans="2:5" x14ac:dyDescent="0.25">
      <c r="B7887" s="15">
        <v>7884</v>
      </c>
      <c r="C7887" s="20">
        <v>29846.791720078276</v>
      </c>
      <c r="D7887" s="20">
        <v>29846.791720078276</v>
      </c>
      <c r="E7887" s="17">
        <v>46703.302303381344</v>
      </c>
    </row>
    <row r="7888" spans="2:5" x14ac:dyDescent="0.25">
      <c r="B7888" s="15">
        <v>7885</v>
      </c>
      <c r="C7888" s="20">
        <v>32748.974517574581</v>
      </c>
      <c r="D7888" s="20">
        <v>32748.974517574581</v>
      </c>
      <c r="E7888" s="17">
        <v>28667.097040805736</v>
      </c>
    </row>
    <row r="7889" spans="2:5" x14ac:dyDescent="0.25">
      <c r="B7889" s="15">
        <v>7886</v>
      </c>
      <c r="C7889" s="20">
        <v>43604.275793965608</v>
      </c>
      <c r="D7889" s="20">
        <v>43604.275793965608</v>
      </c>
      <c r="E7889" s="17">
        <v>40527.56370555114</v>
      </c>
    </row>
    <row r="7890" spans="2:5" x14ac:dyDescent="0.25">
      <c r="B7890" s="15">
        <v>7887</v>
      </c>
      <c r="C7890" s="20">
        <v>55435.93896595882</v>
      </c>
      <c r="D7890" s="20">
        <v>55435.93896595882</v>
      </c>
      <c r="E7890" s="17">
        <v>92775.269630519047</v>
      </c>
    </row>
    <row r="7891" spans="2:5" x14ac:dyDescent="0.25">
      <c r="B7891" s="15">
        <v>7888</v>
      </c>
      <c r="C7891" s="20">
        <v>37941.364361989734</v>
      </c>
      <c r="D7891" s="20">
        <v>37941.364361989734</v>
      </c>
      <c r="E7891" s="17">
        <v>39328.77726226105</v>
      </c>
    </row>
    <row r="7892" spans="2:5" x14ac:dyDescent="0.25">
      <c r="B7892" s="15">
        <v>7889</v>
      </c>
      <c r="C7892" s="20">
        <v>51442.530219391825</v>
      </c>
      <c r="D7892" s="20">
        <v>51442.530219391825</v>
      </c>
      <c r="E7892" s="17">
        <v>27478.376601870033</v>
      </c>
    </row>
    <row r="7893" spans="2:5" x14ac:dyDescent="0.25">
      <c r="B7893" s="15">
        <v>7890</v>
      </c>
      <c r="C7893" s="20">
        <v>43398.893332499625</v>
      </c>
      <c r="D7893" s="20">
        <v>43398.893332499625</v>
      </c>
      <c r="E7893" s="17">
        <v>47764.774399184244</v>
      </c>
    </row>
    <row r="7894" spans="2:5" x14ac:dyDescent="0.25">
      <c r="B7894" s="15">
        <v>7891</v>
      </c>
      <c r="C7894" s="20">
        <v>45757.939558530066</v>
      </c>
      <c r="D7894" s="20">
        <v>45757.939558530066</v>
      </c>
      <c r="E7894" s="17">
        <v>49677.944500585836</v>
      </c>
    </row>
    <row r="7895" spans="2:5" x14ac:dyDescent="0.25">
      <c r="B7895" s="15">
        <v>7892</v>
      </c>
      <c r="C7895" s="20">
        <v>52015.908808188324</v>
      </c>
      <c r="D7895" s="20">
        <v>52015.908808188324</v>
      </c>
      <c r="E7895" s="17">
        <v>31649.835169880094</v>
      </c>
    </row>
    <row r="7896" spans="2:5" x14ac:dyDescent="0.25">
      <c r="B7896" s="15">
        <v>7893</v>
      </c>
      <c r="C7896" s="20">
        <v>34433.621843476139</v>
      </c>
      <c r="D7896" s="20">
        <v>34433.621843476139</v>
      </c>
      <c r="E7896" s="17">
        <v>22162.973004432439</v>
      </c>
    </row>
    <row r="7897" spans="2:5" x14ac:dyDescent="0.25">
      <c r="B7897" s="15">
        <v>7894</v>
      </c>
      <c r="C7897" s="20">
        <v>46174.73868827727</v>
      </c>
      <c r="D7897" s="20">
        <v>46174.73868827727</v>
      </c>
      <c r="E7897" s="17">
        <v>40018.613370884668</v>
      </c>
    </row>
    <row r="7898" spans="2:5" x14ac:dyDescent="0.25">
      <c r="B7898" s="15">
        <v>7895</v>
      </c>
      <c r="C7898" s="20">
        <v>49675.2326077088</v>
      </c>
      <c r="D7898" s="20">
        <v>49675.2326077088</v>
      </c>
      <c r="E7898" s="17">
        <v>86768.922937494906</v>
      </c>
    </row>
    <row r="7899" spans="2:5" x14ac:dyDescent="0.25">
      <c r="B7899" s="15">
        <v>7896</v>
      </c>
      <c r="C7899" s="20">
        <v>32932.790478834744</v>
      </c>
      <c r="D7899" s="20">
        <v>32932.790478834744</v>
      </c>
      <c r="E7899" s="17">
        <v>26286.889726671543</v>
      </c>
    </row>
    <row r="7900" spans="2:5" x14ac:dyDescent="0.25">
      <c r="B7900" s="15">
        <v>7897</v>
      </c>
      <c r="C7900" s="20">
        <v>36149.837699985779</v>
      </c>
      <c r="D7900" s="20">
        <v>36149.837699985779</v>
      </c>
      <c r="E7900" s="17">
        <v>38969.034777013265</v>
      </c>
    </row>
    <row r="7901" spans="2:5" x14ac:dyDescent="0.25">
      <c r="B7901" s="15">
        <v>7898</v>
      </c>
      <c r="C7901" s="20">
        <v>36739.676212871971</v>
      </c>
      <c r="D7901" s="20">
        <v>36739.676212871971</v>
      </c>
      <c r="E7901" s="17">
        <v>26643.486066005142</v>
      </c>
    </row>
    <row r="7902" spans="2:5" x14ac:dyDescent="0.25">
      <c r="B7902" s="15">
        <v>7899</v>
      </c>
      <c r="C7902" s="20">
        <v>37003.639022818934</v>
      </c>
      <c r="D7902" s="20">
        <v>37003.639022818934</v>
      </c>
      <c r="E7902" s="17">
        <v>43814.985035485493</v>
      </c>
    </row>
    <row r="7903" spans="2:5" x14ac:dyDescent="0.25">
      <c r="B7903" s="15">
        <v>7900</v>
      </c>
      <c r="C7903" s="20">
        <v>36528.167415079464</v>
      </c>
      <c r="D7903" s="20">
        <v>36528.167415079464</v>
      </c>
      <c r="E7903" s="17">
        <v>104796.07265906532</v>
      </c>
    </row>
    <row r="7904" spans="2:5" x14ac:dyDescent="0.25">
      <c r="B7904" s="15">
        <v>7901</v>
      </c>
      <c r="C7904" s="20">
        <v>44117.653416738816</v>
      </c>
      <c r="D7904" s="20">
        <v>44117.653416738816</v>
      </c>
      <c r="E7904" s="17">
        <v>32297.055379823367</v>
      </c>
    </row>
    <row r="7905" spans="2:5" x14ac:dyDescent="0.25">
      <c r="B7905" s="15">
        <v>7902</v>
      </c>
      <c r="C7905" s="20">
        <v>32125.887020834743</v>
      </c>
      <c r="D7905" s="20">
        <v>32125.887020834743</v>
      </c>
      <c r="E7905" s="17">
        <v>18879.275308658885</v>
      </c>
    </row>
    <row r="7906" spans="2:5" x14ac:dyDescent="0.25">
      <c r="B7906" s="15">
        <v>7903</v>
      </c>
      <c r="C7906" s="20">
        <v>41036.375814055733</v>
      </c>
      <c r="D7906" s="20">
        <v>41036.375814055733</v>
      </c>
      <c r="E7906" s="17">
        <v>112921.68397027651</v>
      </c>
    </row>
    <row r="7907" spans="2:5" x14ac:dyDescent="0.25">
      <c r="B7907" s="15">
        <v>7904</v>
      </c>
      <c r="C7907" s="20">
        <v>40801.679047771089</v>
      </c>
      <c r="D7907" s="20">
        <v>40801.679047771089</v>
      </c>
      <c r="E7907" s="17">
        <v>30394.315936034091</v>
      </c>
    </row>
    <row r="7908" spans="2:5" x14ac:dyDescent="0.25">
      <c r="B7908" s="15">
        <v>7905</v>
      </c>
      <c r="C7908" s="20">
        <v>45727.845620161774</v>
      </c>
      <c r="D7908" s="20">
        <v>45727.845620161774</v>
      </c>
      <c r="E7908" s="17">
        <v>23207.044833988697</v>
      </c>
    </row>
    <row r="7909" spans="2:5" x14ac:dyDescent="0.25">
      <c r="B7909" s="15">
        <v>7906</v>
      </c>
      <c r="C7909" s="20">
        <v>44803.892003195317</v>
      </c>
      <c r="D7909" s="20">
        <v>44803.892003195317</v>
      </c>
      <c r="E7909" s="17">
        <v>31737.743249701794</v>
      </c>
    </row>
    <row r="7910" spans="2:5" x14ac:dyDescent="0.25">
      <c r="B7910" s="15">
        <v>7907</v>
      </c>
      <c r="C7910" s="20">
        <v>35704.714166065001</v>
      </c>
      <c r="D7910" s="20">
        <v>35704.714166065001</v>
      </c>
      <c r="E7910" s="17">
        <v>23715.023873655467</v>
      </c>
    </row>
    <row r="7911" spans="2:5" x14ac:dyDescent="0.25">
      <c r="B7911" s="15">
        <v>7908</v>
      </c>
      <c r="C7911" s="20">
        <v>37363.107176867939</v>
      </c>
      <c r="D7911" s="20">
        <v>37363.107176867939</v>
      </c>
      <c r="E7911" s="17">
        <v>38898.89002055383</v>
      </c>
    </row>
    <row r="7912" spans="2:5" x14ac:dyDescent="0.25">
      <c r="B7912" s="15">
        <v>7909</v>
      </c>
      <c r="C7912" s="20">
        <v>32673.187489999913</v>
      </c>
      <c r="D7912" s="20">
        <v>32673.187489999913</v>
      </c>
      <c r="E7912" s="17">
        <v>32866.398940396539</v>
      </c>
    </row>
    <row r="7913" spans="2:5" x14ac:dyDescent="0.25">
      <c r="B7913" s="15">
        <v>7910</v>
      </c>
      <c r="C7913" s="20">
        <v>40174.010738062447</v>
      </c>
      <c r="D7913" s="20">
        <v>40174.010738062447</v>
      </c>
      <c r="E7913" s="17">
        <v>29834.314578525911</v>
      </c>
    </row>
    <row r="7914" spans="2:5" x14ac:dyDescent="0.25">
      <c r="B7914" s="15">
        <v>7911</v>
      </c>
      <c r="C7914" s="20">
        <v>38605.225173657491</v>
      </c>
      <c r="D7914" s="20">
        <v>38605.225173657491</v>
      </c>
      <c r="E7914" s="17">
        <v>27902.152702771207</v>
      </c>
    </row>
    <row r="7915" spans="2:5" x14ac:dyDescent="0.25">
      <c r="B7915" s="15">
        <v>7912</v>
      </c>
      <c r="C7915" s="20">
        <v>43157.057720229161</v>
      </c>
      <c r="D7915" s="20">
        <v>43157.057720229161</v>
      </c>
      <c r="E7915" s="17">
        <v>77362.547057478441</v>
      </c>
    </row>
    <row r="7916" spans="2:5" x14ac:dyDescent="0.25">
      <c r="B7916" s="15">
        <v>7913</v>
      </c>
      <c r="C7916" s="20">
        <v>37038.659809722922</v>
      </c>
      <c r="D7916" s="20">
        <v>37038.659809722922</v>
      </c>
      <c r="E7916" s="17">
        <v>71593.470622371649</v>
      </c>
    </row>
    <row r="7917" spans="2:5" x14ac:dyDescent="0.25">
      <c r="B7917" s="15">
        <v>7914</v>
      </c>
      <c r="C7917" s="20">
        <v>42231.958876331606</v>
      </c>
      <c r="D7917" s="20">
        <v>42231.958876331606</v>
      </c>
      <c r="E7917" s="17">
        <v>27779.964768158417</v>
      </c>
    </row>
    <row r="7918" spans="2:5" x14ac:dyDescent="0.25">
      <c r="B7918" s="15">
        <v>7915</v>
      </c>
      <c r="C7918" s="20">
        <v>32794.920462796006</v>
      </c>
      <c r="D7918" s="20">
        <v>32794.920462796006</v>
      </c>
      <c r="E7918" s="17">
        <v>44789.753736432765</v>
      </c>
    </row>
    <row r="7919" spans="2:5" x14ac:dyDescent="0.25">
      <c r="B7919" s="15">
        <v>7916</v>
      </c>
      <c r="C7919" s="20">
        <v>46733.773712982205</v>
      </c>
      <c r="D7919" s="20">
        <v>46733.773712982205</v>
      </c>
      <c r="E7919" s="17">
        <v>28285.288029718937</v>
      </c>
    </row>
    <row r="7920" spans="2:5" x14ac:dyDescent="0.25">
      <c r="B7920" s="15">
        <v>7917</v>
      </c>
      <c r="C7920" s="20">
        <v>38192.294702526604</v>
      </c>
      <c r="D7920" s="20">
        <v>38192.294702526604</v>
      </c>
      <c r="E7920" s="17">
        <v>23219.305085771579</v>
      </c>
    </row>
    <row r="7921" spans="2:5" x14ac:dyDescent="0.25">
      <c r="B7921" s="15">
        <v>7918</v>
      </c>
      <c r="C7921" s="20">
        <v>46323.077653132401</v>
      </c>
      <c r="D7921" s="20">
        <v>46323.077653132401</v>
      </c>
      <c r="E7921" s="17">
        <v>20898.828468184871</v>
      </c>
    </row>
    <row r="7922" spans="2:5" x14ac:dyDescent="0.25">
      <c r="B7922" s="15">
        <v>7919</v>
      </c>
      <c r="C7922" s="20">
        <v>37477.788408548979</v>
      </c>
      <c r="D7922" s="20">
        <v>37477.788408548979</v>
      </c>
      <c r="E7922" s="17">
        <v>40603.927500027225</v>
      </c>
    </row>
    <row r="7923" spans="2:5" x14ac:dyDescent="0.25">
      <c r="B7923" s="15">
        <v>7920</v>
      </c>
      <c r="C7923" s="20">
        <v>50072.018857784096</v>
      </c>
      <c r="D7923" s="20">
        <v>50072.018857784096</v>
      </c>
      <c r="E7923" s="17">
        <v>47540.664485102439</v>
      </c>
    </row>
    <row r="7924" spans="2:5" x14ac:dyDescent="0.25">
      <c r="B7924" s="15">
        <v>7921</v>
      </c>
      <c r="C7924" s="20">
        <v>31978.117758203225</v>
      </c>
      <c r="D7924" s="20">
        <v>31978.117758203225</v>
      </c>
      <c r="E7924" s="17">
        <v>19375.174648179211</v>
      </c>
    </row>
    <row r="7925" spans="2:5" x14ac:dyDescent="0.25">
      <c r="B7925" s="15">
        <v>7922</v>
      </c>
      <c r="C7925" s="20">
        <v>34641.185865126907</v>
      </c>
      <c r="D7925" s="20">
        <v>34641.185865126907</v>
      </c>
      <c r="E7925" s="17">
        <v>27796.01536115204</v>
      </c>
    </row>
    <row r="7926" spans="2:5" x14ac:dyDescent="0.25">
      <c r="B7926" s="15">
        <v>7923</v>
      </c>
      <c r="C7926" s="20">
        <v>30923.368982234046</v>
      </c>
      <c r="D7926" s="20">
        <v>30923.368982234046</v>
      </c>
      <c r="E7926" s="17">
        <v>24273.397251061058</v>
      </c>
    </row>
    <row r="7927" spans="2:5" x14ac:dyDescent="0.25">
      <c r="B7927" s="15">
        <v>7924</v>
      </c>
      <c r="C7927" s="20">
        <v>38830.550224130013</v>
      </c>
      <c r="D7927" s="20">
        <v>38830.550224130013</v>
      </c>
      <c r="E7927" s="17">
        <v>27927.315772074933</v>
      </c>
    </row>
    <row r="7928" spans="2:5" x14ac:dyDescent="0.25">
      <c r="B7928" s="15">
        <v>7925</v>
      </c>
      <c r="C7928" s="20">
        <v>36282.715842812162</v>
      </c>
      <c r="D7928" s="20">
        <v>36282.715842812162</v>
      </c>
      <c r="E7928" s="17">
        <v>30502.406209443754</v>
      </c>
    </row>
    <row r="7929" spans="2:5" x14ac:dyDescent="0.25">
      <c r="B7929" s="15">
        <v>7926</v>
      </c>
      <c r="C7929" s="20">
        <v>28230.176832810834</v>
      </c>
      <c r="D7929" s="20">
        <v>28230.176832810834</v>
      </c>
      <c r="E7929" s="17">
        <v>69449.28167919135</v>
      </c>
    </row>
    <row r="7930" spans="2:5" x14ac:dyDescent="0.25">
      <c r="B7930" s="15">
        <v>7927</v>
      </c>
      <c r="C7930" s="20">
        <v>33935.855455090023</v>
      </c>
      <c r="D7930" s="20">
        <v>33935.855455090023</v>
      </c>
      <c r="E7930" s="17">
        <v>81142.413291743767</v>
      </c>
    </row>
    <row r="7931" spans="2:5" x14ac:dyDescent="0.25">
      <c r="B7931" s="15">
        <v>7928</v>
      </c>
      <c r="C7931" s="20">
        <v>38558.877980786034</v>
      </c>
      <c r="D7931" s="20">
        <v>38558.877980786034</v>
      </c>
      <c r="E7931" s="17">
        <v>65596.828232084008</v>
      </c>
    </row>
    <row r="7932" spans="2:5" x14ac:dyDescent="0.25">
      <c r="B7932" s="15">
        <v>7929</v>
      </c>
      <c r="C7932" s="20">
        <v>31262.22811733593</v>
      </c>
      <c r="D7932" s="20">
        <v>31262.22811733593</v>
      </c>
      <c r="E7932" s="17">
        <v>37867.405473883213</v>
      </c>
    </row>
    <row r="7933" spans="2:5" x14ac:dyDescent="0.25">
      <c r="B7933" s="15">
        <v>7930</v>
      </c>
      <c r="C7933" s="20">
        <v>37431.51447117552</v>
      </c>
      <c r="D7933" s="20">
        <v>37431.51447117552</v>
      </c>
      <c r="E7933" s="17">
        <v>61066.777551380714</v>
      </c>
    </row>
    <row r="7934" spans="2:5" x14ac:dyDescent="0.25">
      <c r="B7934" s="15">
        <v>7931</v>
      </c>
      <c r="C7934" s="20">
        <v>39564.666673148582</v>
      </c>
      <c r="D7934" s="20">
        <v>39564.666673148582</v>
      </c>
      <c r="E7934" s="17">
        <v>27796.868777961357</v>
      </c>
    </row>
    <row r="7935" spans="2:5" x14ac:dyDescent="0.25">
      <c r="B7935" s="15">
        <v>7932</v>
      </c>
      <c r="C7935" s="20">
        <v>35338.646671306502</v>
      </c>
      <c r="D7935" s="20">
        <v>35338.646671306502</v>
      </c>
      <c r="E7935" s="17">
        <v>29942.296576236993</v>
      </c>
    </row>
    <row r="7936" spans="2:5" x14ac:dyDescent="0.25">
      <c r="B7936" s="15">
        <v>7933</v>
      </c>
      <c r="C7936" s="20">
        <v>43783.401009429523</v>
      </c>
      <c r="D7936" s="20">
        <v>43783.401009429523</v>
      </c>
      <c r="E7936" s="17">
        <v>42473.797407075632</v>
      </c>
    </row>
    <row r="7937" spans="2:5" x14ac:dyDescent="0.25">
      <c r="B7937" s="15">
        <v>7934</v>
      </c>
      <c r="C7937" s="20">
        <v>36636.658707305607</v>
      </c>
      <c r="D7937" s="20">
        <v>36636.658707305607</v>
      </c>
      <c r="E7937" s="17">
        <v>42102.010600507667</v>
      </c>
    </row>
    <row r="7938" spans="2:5" x14ac:dyDescent="0.25">
      <c r="B7938" s="15">
        <v>7935</v>
      </c>
      <c r="C7938" s="20">
        <v>47818.713821823883</v>
      </c>
      <c r="D7938" s="20">
        <v>47818.713821823883</v>
      </c>
      <c r="E7938" s="17">
        <v>34299.035514865383</v>
      </c>
    </row>
    <row r="7939" spans="2:5" x14ac:dyDescent="0.25">
      <c r="B7939" s="15">
        <v>7936</v>
      </c>
      <c r="C7939" s="20">
        <v>31909.661426467119</v>
      </c>
      <c r="D7939" s="20">
        <v>31909.661426467119</v>
      </c>
      <c r="E7939" s="17">
        <v>43188.692623785784</v>
      </c>
    </row>
    <row r="7940" spans="2:5" x14ac:dyDescent="0.25">
      <c r="B7940" s="15">
        <v>7937</v>
      </c>
      <c r="C7940" s="20">
        <v>42466.184374832199</v>
      </c>
      <c r="D7940" s="20">
        <v>42466.184374832199</v>
      </c>
      <c r="E7940" s="17">
        <v>20347.476071170651</v>
      </c>
    </row>
    <row r="7941" spans="2:5" x14ac:dyDescent="0.25">
      <c r="B7941" s="15">
        <v>7938</v>
      </c>
      <c r="C7941" s="20">
        <v>37337.770652271836</v>
      </c>
      <c r="D7941" s="20">
        <v>37337.770652271836</v>
      </c>
      <c r="E7941" s="17">
        <v>30830.407941947233</v>
      </c>
    </row>
    <row r="7942" spans="2:5" x14ac:dyDescent="0.25">
      <c r="B7942" s="15">
        <v>7939</v>
      </c>
      <c r="C7942" s="20">
        <v>40482.228260274744</v>
      </c>
      <c r="D7942" s="20">
        <v>40482.228260274744</v>
      </c>
      <c r="E7942" s="17">
        <v>25348.626117708092</v>
      </c>
    </row>
    <row r="7943" spans="2:5" x14ac:dyDescent="0.25">
      <c r="B7943" s="15">
        <v>7940</v>
      </c>
      <c r="C7943" s="20">
        <v>40277.764562644457</v>
      </c>
      <c r="D7943" s="20">
        <v>40277.764562644457</v>
      </c>
      <c r="E7943" s="17">
        <v>35890.133197835035</v>
      </c>
    </row>
    <row r="7944" spans="2:5" x14ac:dyDescent="0.25">
      <c r="B7944" s="15">
        <v>7941</v>
      </c>
      <c r="C7944" s="20">
        <v>32862.611323896272</v>
      </c>
      <c r="D7944" s="20">
        <v>32862.611323896272</v>
      </c>
      <c r="E7944" s="17">
        <v>31280.290560030546</v>
      </c>
    </row>
    <row r="7945" spans="2:5" x14ac:dyDescent="0.25">
      <c r="B7945" s="15">
        <v>7942</v>
      </c>
      <c r="C7945" s="20">
        <v>43914.807483124467</v>
      </c>
      <c r="D7945" s="20">
        <v>43914.807483124467</v>
      </c>
      <c r="E7945" s="17">
        <v>17205.939479962839</v>
      </c>
    </row>
    <row r="7946" spans="2:5" x14ac:dyDescent="0.25">
      <c r="B7946" s="15">
        <v>7943</v>
      </c>
      <c r="C7946" s="20">
        <v>27235.807860167944</v>
      </c>
      <c r="D7946" s="20">
        <v>27235.807860167944</v>
      </c>
      <c r="E7946" s="17">
        <v>31873.209704448742</v>
      </c>
    </row>
    <row r="7947" spans="2:5" x14ac:dyDescent="0.25">
      <c r="B7947" s="15">
        <v>7944</v>
      </c>
      <c r="C7947" s="20">
        <v>39958.658818224598</v>
      </c>
      <c r="D7947" s="20">
        <v>39958.658818224598</v>
      </c>
      <c r="E7947" s="17">
        <v>30531.781418628289</v>
      </c>
    </row>
    <row r="7948" spans="2:5" x14ac:dyDescent="0.25">
      <c r="B7948" s="15">
        <v>7945</v>
      </c>
      <c r="C7948" s="20">
        <v>35934.342608996049</v>
      </c>
      <c r="D7948" s="20">
        <v>35934.342608996049</v>
      </c>
      <c r="E7948" s="17">
        <v>32286.452259167341</v>
      </c>
    </row>
    <row r="7949" spans="2:5" x14ac:dyDescent="0.25">
      <c r="B7949" s="15">
        <v>7946</v>
      </c>
      <c r="C7949" s="20">
        <v>30154.042288282642</v>
      </c>
      <c r="D7949" s="20">
        <v>30154.042288282642</v>
      </c>
      <c r="E7949" s="17">
        <v>43318.168819879385</v>
      </c>
    </row>
    <row r="7950" spans="2:5" x14ac:dyDescent="0.25">
      <c r="B7950" s="15">
        <v>7947</v>
      </c>
      <c r="C7950" s="20">
        <v>25457.786427761039</v>
      </c>
      <c r="D7950" s="20">
        <v>25457.786427761039</v>
      </c>
      <c r="E7950" s="17">
        <v>66632.967226681736</v>
      </c>
    </row>
    <row r="7951" spans="2:5" x14ac:dyDescent="0.25">
      <c r="B7951" s="15">
        <v>7948</v>
      </c>
      <c r="C7951" s="20">
        <v>58792.647813348754</v>
      </c>
      <c r="D7951" s="20">
        <v>58792.647813348754</v>
      </c>
      <c r="E7951" s="17">
        <v>26846.634856773537</v>
      </c>
    </row>
    <row r="7952" spans="2:5" x14ac:dyDescent="0.25">
      <c r="B7952" s="15">
        <v>7949</v>
      </c>
      <c r="C7952" s="20">
        <v>34587.149987383345</v>
      </c>
      <c r="D7952" s="20">
        <v>34587.149987383345</v>
      </c>
      <c r="E7952" s="17">
        <v>34041.068384802136</v>
      </c>
    </row>
    <row r="7953" spans="2:5" x14ac:dyDescent="0.25">
      <c r="B7953" s="15">
        <v>7950</v>
      </c>
      <c r="C7953" s="20">
        <v>33943.129856613021</v>
      </c>
      <c r="D7953" s="20">
        <v>33943.129856613021</v>
      </c>
      <c r="E7953" s="17">
        <v>28744.173357329513</v>
      </c>
    </row>
    <row r="7954" spans="2:5" x14ac:dyDescent="0.25">
      <c r="B7954" s="15">
        <v>7951</v>
      </c>
      <c r="C7954" s="20">
        <v>29780.225791311728</v>
      </c>
      <c r="D7954" s="20">
        <v>29780.225791311728</v>
      </c>
      <c r="E7954" s="17">
        <v>44831.420128848229</v>
      </c>
    </row>
    <row r="7955" spans="2:5" x14ac:dyDescent="0.25">
      <c r="B7955" s="15">
        <v>7952</v>
      </c>
      <c r="C7955" s="20">
        <v>43392.21904142783</v>
      </c>
      <c r="D7955" s="20">
        <v>43392.21904142783</v>
      </c>
      <c r="E7955" s="17">
        <v>16077.874477126268</v>
      </c>
    </row>
    <row r="7956" spans="2:5" x14ac:dyDescent="0.25">
      <c r="B7956" s="15">
        <v>7953</v>
      </c>
      <c r="C7956" s="20">
        <v>43740.174243597125</v>
      </c>
      <c r="D7956" s="20">
        <v>43740.174243597125</v>
      </c>
      <c r="E7956" s="17">
        <v>48784.989921861095</v>
      </c>
    </row>
    <row r="7957" spans="2:5" x14ac:dyDescent="0.25">
      <c r="B7957" s="15">
        <v>7954</v>
      </c>
      <c r="C7957" s="20">
        <v>43833.187872230075</v>
      </c>
      <c r="D7957" s="20">
        <v>43833.187872230075</v>
      </c>
      <c r="E7957" s="17">
        <v>73555.108264290742</v>
      </c>
    </row>
    <row r="7958" spans="2:5" x14ac:dyDescent="0.25">
      <c r="B7958" s="15">
        <v>7955</v>
      </c>
      <c r="C7958" s="20">
        <v>40982.97508383778</v>
      </c>
      <c r="D7958" s="20">
        <v>40982.97508383778</v>
      </c>
      <c r="E7958" s="17">
        <v>25475.669596485746</v>
      </c>
    </row>
    <row r="7959" spans="2:5" x14ac:dyDescent="0.25">
      <c r="B7959" s="15">
        <v>7956</v>
      </c>
      <c r="C7959" s="20">
        <v>32174.936875903917</v>
      </c>
      <c r="D7959" s="20">
        <v>32174.936875903917</v>
      </c>
      <c r="E7959" s="17">
        <v>23691.61139091515</v>
      </c>
    </row>
    <row r="7960" spans="2:5" x14ac:dyDescent="0.25">
      <c r="B7960" s="15">
        <v>7957</v>
      </c>
      <c r="C7960" s="20">
        <v>34168.533424345143</v>
      </c>
      <c r="D7960" s="20">
        <v>34168.533424345143</v>
      </c>
      <c r="E7960" s="17">
        <v>30479.103439994655</v>
      </c>
    </row>
    <row r="7961" spans="2:5" x14ac:dyDescent="0.25">
      <c r="B7961" s="15">
        <v>7958</v>
      </c>
      <c r="C7961" s="20">
        <v>41010.606456358393</v>
      </c>
      <c r="D7961" s="20">
        <v>41010.606456358393</v>
      </c>
      <c r="E7961" s="17">
        <v>39770.903995689107</v>
      </c>
    </row>
    <row r="7962" spans="2:5" x14ac:dyDescent="0.25">
      <c r="B7962" s="15">
        <v>7959</v>
      </c>
      <c r="C7962" s="20">
        <v>39468.608284977759</v>
      </c>
      <c r="D7962" s="20">
        <v>39468.608284977759</v>
      </c>
      <c r="E7962" s="17">
        <v>20336.109291110562</v>
      </c>
    </row>
    <row r="7963" spans="2:5" x14ac:dyDescent="0.25">
      <c r="B7963" s="15">
        <v>7960</v>
      </c>
      <c r="C7963" s="20">
        <v>39312.018639387279</v>
      </c>
      <c r="D7963" s="20">
        <v>39312.018639387279</v>
      </c>
      <c r="E7963" s="17">
        <v>49305.111465703754</v>
      </c>
    </row>
    <row r="7964" spans="2:5" x14ac:dyDescent="0.25">
      <c r="B7964" s="15">
        <v>7961</v>
      </c>
      <c r="C7964" s="20">
        <v>42722.655145038429</v>
      </c>
      <c r="D7964" s="20">
        <v>42722.655145038429</v>
      </c>
      <c r="E7964" s="17">
        <v>24978.383592160626</v>
      </c>
    </row>
    <row r="7965" spans="2:5" x14ac:dyDescent="0.25">
      <c r="B7965" s="15">
        <v>7962</v>
      </c>
      <c r="C7965" s="20">
        <v>41762.782072165879</v>
      </c>
      <c r="D7965" s="20">
        <v>41762.782072165879</v>
      </c>
      <c r="E7965" s="17">
        <v>36377.5151023168</v>
      </c>
    </row>
    <row r="7966" spans="2:5" x14ac:dyDescent="0.25">
      <c r="B7966" s="15">
        <v>7963</v>
      </c>
      <c r="C7966" s="20">
        <v>46130.137706818692</v>
      </c>
      <c r="D7966" s="20">
        <v>46130.137706818692</v>
      </c>
      <c r="E7966" s="17">
        <v>37987.770620338641</v>
      </c>
    </row>
    <row r="7967" spans="2:5" x14ac:dyDescent="0.25">
      <c r="B7967" s="15">
        <v>7964</v>
      </c>
      <c r="C7967" s="20">
        <v>40960.167820581701</v>
      </c>
      <c r="D7967" s="20">
        <v>40960.167820581701</v>
      </c>
      <c r="E7967" s="17">
        <v>47689.350436715024</v>
      </c>
    </row>
    <row r="7968" spans="2:5" x14ac:dyDescent="0.25">
      <c r="B7968" s="15">
        <v>7965</v>
      </c>
      <c r="C7968" s="20">
        <v>31638.553311431977</v>
      </c>
      <c r="D7968" s="20">
        <v>31638.553311431977</v>
      </c>
      <c r="E7968" s="17">
        <v>43177.233733322588</v>
      </c>
    </row>
    <row r="7969" spans="2:5" x14ac:dyDescent="0.25">
      <c r="B7969" s="15">
        <v>7966</v>
      </c>
      <c r="C7969" s="20">
        <v>43617.93834147579</v>
      </c>
      <c r="D7969" s="20">
        <v>43617.93834147579</v>
      </c>
      <c r="E7969" s="17">
        <v>34923.25154429036</v>
      </c>
    </row>
    <row r="7970" spans="2:5" x14ac:dyDescent="0.25">
      <c r="B7970" s="15">
        <v>7967</v>
      </c>
      <c r="C7970" s="20">
        <v>37919.676167951824</v>
      </c>
      <c r="D7970" s="20">
        <v>37919.676167951824</v>
      </c>
      <c r="E7970" s="17">
        <v>34671.796982203901</v>
      </c>
    </row>
    <row r="7971" spans="2:5" x14ac:dyDescent="0.25">
      <c r="B7971" s="15">
        <v>7968</v>
      </c>
      <c r="C7971" s="20">
        <v>38654.361414088031</v>
      </c>
      <c r="D7971" s="20">
        <v>38654.361414088031</v>
      </c>
      <c r="E7971" s="17">
        <v>30171.177435703416</v>
      </c>
    </row>
    <row r="7972" spans="2:5" x14ac:dyDescent="0.25">
      <c r="B7972" s="15">
        <v>7969</v>
      </c>
      <c r="C7972" s="20">
        <v>41837.669848578807</v>
      </c>
      <c r="D7972" s="20">
        <v>41837.669848578807</v>
      </c>
      <c r="E7972" s="17">
        <v>72669.453630798962</v>
      </c>
    </row>
    <row r="7973" spans="2:5" x14ac:dyDescent="0.25">
      <c r="B7973" s="15">
        <v>7970</v>
      </c>
      <c r="C7973" s="20">
        <v>42626.696705872739</v>
      </c>
      <c r="D7973" s="20">
        <v>42626.696705872739</v>
      </c>
      <c r="E7973" s="17">
        <v>36656.357143787543</v>
      </c>
    </row>
    <row r="7974" spans="2:5" x14ac:dyDescent="0.25">
      <c r="B7974" s="15">
        <v>7971</v>
      </c>
      <c r="C7974" s="20">
        <v>43094.05806832786</v>
      </c>
      <c r="D7974" s="20">
        <v>43094.05806832786</v>
      </c>
      <c r="E7974" s="17">
        <v>50792.177594905377</v>
      </c>
    </row>
    <row r="7975" spans="2:5" x14ac:dyDescent="0.25">
      <c r="B7975" s="15">
        <v>7972</v>
      </c>
      <c r="C7975" s="20">
        <v>46003.570216684682</v>
      </c>
      <c r="D7975" s="20">
        <v>46003.570216684682</v>
      </c>
      <c r="E7975" s="17">
        <v>49236.018443263951</v>
      </c>
    </row>
    <row r="7976" spans="2:5" x14ac:dyDescent="0.25">
      <c r="B7976" s="15">
        <v>7973</v>
      </c>
      <c r="C7976" s="20">
        <v>46784.958011284012</v>
      </c>
      <c r="D7976" s="20">
        <v>46784.958011284012</v>
      </c>
      <c r="E7976" s="17">
        <v>49919.421514031048</v>
      </c>
    </row>
    <row r="7977" spans="2:5" x14ac:dyDescent="0.25">
      <c r="B7977" s="15">
        <v>7974</v>
      </c>
      <c r="C7977" s="20">
        <v>34830.596985223383</v>
      </c>
      <c r="D7977" s="20">
        <v>34830.596985223383</v>
      </c>
      <c r="E7977" s="17">
        <v>39142.801502481947</v>
      </c>
    </row>
    <row r="7978" spans="2:5" x14ac:dyDescent="0.25">
      <c r="B7978" s="15">
        <v>7975</v>
      </c>
      <c r="C7978" s="20">
        <v>40895.306149961143</v>
      </c>
      <c r="D7978" s="20">
        <v>40895.306149961143</v>
      </c>
      <c r="E7978" s="17">
        <v>23446.666462791996</v>
      </c>
    </row>
    <row r="7979" spans="2:5" x14ac:dyDescent="0.25">
      <c r="B7979" s="15">
        <v>7976</v>
      </c>
      <c r="C7979" s="20">
        <v>45659.565439745034</v>
      </c>
      <c r="D7979" s="20">
        <v>45659.565439745034</v>
      </c>
      <c r="E7979" s="17">
        <v>26385.380638882685</v>
      </c>
    </row>
    <row r="7980" spans="2:5" x14ac:dyDescent="0.25">
      <c r="B7980" s="15">
        <v>7977</v>
      </c>
      <c r="C7980" s="20">
        <v>42165.167030574426</v>
      </c>
      <c r="D7980" s="20">
        <v>42165.167030574426</v>
      </c>
      <c r="E7980" s="17">
        <v>34596.257661393109</v>
      </c>
    </row>
    <row r="7981" spans="2:5" x14ac:dyDescent="0.25">
      <c r="B7981" s="15">
        <v>7978</v>
      </c>
      <c r="C7981" s="20">
        <v>29669.199384180753</v>
      </c>
      <c r="D7981" s="20">
        <v>29669.199384180753</v>
      </c>
      <c r="E7981" s="17">
        <v>32671.433662674342</v>
      </c>
    </row>
    <row r="7982" spans="2:5" x14ac:dyDescent="0.25">
      <c r="B7982" s="15">
        <v>7979</v>
      </c>
      <c r="C7982" s="20">
        <v>33618.302959922446</v>
      </c>
      <c r="D7982" s="20">
        <v>33618.302959922446</v>
      </c>
      <c r="E7982" s="17">
        <v>64568.77501475795</v>
      </c>
    </row>
    <row r="7983" spans="2:5" x14ac:dyDescent="0.25">
      <c r="B7983" s="15">
        <v>7980</v>
      </c>
      <c r="C7983" s="20">
        <v>36621.024622114164</v>
      </c>
      <c r="D7983" s="20">
        <v>36621.024622114164</v>
      </c>
      <c r="E7983" s="17">
        <v>27504.189438824462</v>
      </c>
    </row>
    <row r="7984" spans="2:5" x14ac:dyDescent="0.25">
      <c r="B7984" s="15">
        <v>7981</v>
      </c>
      <c r="C7984" s="20">
        <v>33259.553921820538</v>
      </c>
      <c r="D7984" s="20">
        <v>33259.553921820538</v>
      </c>
      <c r="E7984" s="17">
        <v>44894.517159093251</v>
      </c>
    </row>
    <row r="7985" spans="2:5" x14ac:dyDescent="0.25">
      <c r="B7985" s="15">
        <v>7982</v>
      </c>
      <c r="C7985" s="20">
        <v>47714.851062184047</v>
      </c>
      <c r="D7985" s="20">
        <v>47714.851062184047</v>
      </c>
      <c r="E7985" s="17">
        <v>51753.528258711085</v>
      </c>
    </row>
    <row r="7986" spans="2:5" x14ac:dyDescent="0.25">
      <c r="B7986" s="15">
        <v>7983</v>
      </c>
      <c r="C7986" s="20">
        <v>40383.021077285885</v>
      </c>
      <c r="D7986" s="20">
        <v>40383.021077285885</v>
      </c>
      <c r="E7986" s="17">
        <v>42731.59940755328</v>
      </c>
    </row>
    <row r="7987" spans="2:5" x14ac:dyDescent="0.25">
      <c r="B7987" s="15">
        <v>7984</v>
      </c>
      <c r="C7987" s="20">
        <v>38025.744969108964</v>
      </c>
      <c r="D7987" s="20">
        <v>38025.744969108964</v>
      </c>
      <c r="E7987" s="17">
        <v>31327.250918175701</v>
      </c>
    </row>
    <row r="7988" spans="2:5" x14ac:dyDescent="0.25">
      <c r="B7988" s="15">
        <v>7985</v>
      </c>
      <c r="C7988" s="20">
        <v>52614.086437141181</v>
      </c>
      <c r="D7988" s="20">
        <v>52614.086437141181</v>
      </c>
      <c r="E7988" s="17">
        <v>33617.771520894661</v>
      </c>
    </row>
    <row r="7989" spans="2:5" x14ac:dyDescent="0.25">
      <c r="B7989" s="15">
        <v>7986</v>
      </c>
      <c r="C7989" s="20">
        <v>38907.966432922272</v>
      </c>
      <c r="D7989" s="20">
        <v>38907.966432922272</v>
      </c>
      <c r="E7989" s="17">
        <v>104144.51188423205</v>
      </c>
    </row>
    <row r="7990" spans="2:5" x14ac:dyDescent="0.25">
      <c r="B7990" s="15">
        <v>7987</v>
      </c>
      <c r="C7990" s="20">
        <v>47521.18839327481</v>
      </c>
      <c r="D7990" s="20">
        <v>47521.18839327481</v>
      </c>
      <c r="E7990" s="17">
        <v>39683.794390596377</v>
      </c>
    </row>
    <row r="7991" spans="2:5" x14ac:dyDescent="0.25">
      <c r="B7991" s="15">
        <v>7988</v>
      </c>
      <c r="C7991" s="20">
        <v>35685.388326023065</v>
      </c>
      <c r="D7991" s="20">
        <v>35685.388326023065</v>
      </c>
      <c r="E7991" s="17">
        <v>30065.880511616175</v>
      </c>
    </row>
    <row r="7992" spans="2:5" x14ac:dyDescent="0.25">
      <c r="B7992" s="15">
        <v>7989</v>
      </c>
      <c r="C7992" s="20">
        <v>28075.698071288116</v>
      </c>
      <c r="D7992" s="20">
        <v>28075.698071288116</v>
      </c>
      <c r="E7992" s="17">
        <v>23168.777373797377</v>
      </c>
    </row>
    <row r="7993" spans="2:5" x14ac:dyDescent="0.25">
      <c r="B7993" s="15">
        <v>7990</v>
      </c>
      <c r="C7993" s="20">
        <v>51104.351533303816</v>
      </c>
      <c r="D7993" s="20">
        <v>51104.351533303816</v>
      </c>
      <c r="E7993" s="17">
        <v>28592.294385984143</v>
      </c>
    </row>
    <row r="7994" spans="2:5" x14ac:dyDescent="0.25">
      <c r="B7994" s="15">
        <v>7991</v>
      </c>
      <c r="C7994" s="20">
        <v>41244.664978983019</v>
      </c>
      <c r="D7994" s="20">
        <v>41244.664978983019</v>
      </c>
      <c r="E7994" s="17">
        <v>32608.264600861025</v>
      </c>
    </row>
    <row r="7995" spans="2:5" x14ac:dyDescent="0.25">
      <c r="B7995" s="15">
        <v>7992</v>
      </c>
      <c r="C7995" s="20">
        <v>49973.711074296785</v>
      </c>
      <c r="D7995" s="20">
        <v>49973.711074296785</v>
      </c>
      <c r="E7995" s="17">
        <v>36769.889775798314</v>
      </c>
    </row>
    <row r="7996" spans="2:5" x14ac:dyDescent="0.25">
      <c r="B7996" s="15">
        <v>7993</v>
      </c>
      <c r="C7996" s="20">
        <v>47850.275302889531</v>
      </c>
      <c r="D7996" s="20">
        <v>47850.275302889531</v>
      </c>
      <c r="E7996" s="17">
        <v>19355.924163427564</v>
      </c>
    </row>
    <row r="7997" spans="2:5" x14ac:dyDescent="0.25">
      <c r="B7997" s="15">
        <v>7994</v>
      </c>
      <c r="C7997" s="20">
        <v>40025.644933087686</v>
      </c>
      <c r="D7997" s="20">
        <v>40025.644933087686</v>
      </c>
      <c r="E7997" s="17">
        <v>87333.608562858426</v>
      </c>
    </row>
    <row r="7998" spans="2:5" x14ac:dyDescent="0.25">
      <c r="B7998" s="15">
        <v>7995</v>
      </c>
      <c r="C7998" s="20">
        <v>33873.625500736744</v>
      </c>
      <c r="D7998" s="20">
        <v>33873.625500736744</v>
      </c>
      <c r="E7998" s="17">
        <v>33067.749549264256</v>
      </c>
    </row>
    <row r="7999" spans="2:5" x14ac:dyDescent="0.25">
      <c r="B7999" s="15">
        <v>7996</v>
      </c>
      <c r="C7999" s="20">
        <v>35456.135761061116</v>
      </c>
      <c r="D7999" s="20">
        <v>35456.135761061116</v>
      </c>
      <c r="E7999" s="17">
        <v>80182.028357948628</v>
      </c>
    </row>
    <row r="8000" spans="2:5" x14ac:dyDescent="0.25">
      <c r="B8000" s="15">
        <v>7997</v>
      </c>
      <c r="C8000" s="20">
        <v>31282.110785693003</v>
      </c>
      <c r="D8000" s="20">
        <v>31282.110785693003</v>
      </c>
      <c r="E8000" s="17">
        <v>29696.982223872063</v>
      </c>
    </row>
    <row r="8001" spans="2:5" x14ac:dyDescent="0.25">
      <c r="B8001" s="15">
        <v>7998</v>
      </c>
      <c r="C8001" s="20">
        <v>39096.138946767343</v>
      </c>
      <c r="D8001" s="20">
        <v>39096.138946767343</v>
      </c>
      <c r="E8001" s="17">
        <v>22153.881729239838</v>
      </c>
    </row>
    <row r="8002" spans="2:5" x14ac:dyDescent="0.25">
      <c r="B8002" s="15">
        <v>7999</v>
      </c>
      <c r="C8002" s="20">
        <v>34258.061797336806</v>
      </c>
      <c r="D8002" s="20">
        <v>34258.061797336806</v>
      </c>
      <c r="E8002" s="17">
        <v>67735.849217851981</v>
      </c>
    </row>
    <row r="8003" spans="2:5" x14ac:dyDescent="0.25">
      <c r="B8003" s="15">
        <v>8000</v>
      </c>
      <c r="C8003" s="20">
        <v>27041.563606830241</v>
      </c>
      <c r="D8003" s="20">
        <v>27041.563606830241</v>
      </c>
      <c r="E8003" s="17">
        <v>65547.053988179643</v>
      </c>
    </row>
    <row r="8004" spans="2:5" x14ac:dyDescent="0.25">
      <c r="B8004" s="15">
        <v>8001</v>
      </c>
      <c r="C8004" s="20">
        <v>58412.183006956875</v>
      </c>
      <c r="D8004" s="20">
        <v>58412.183006956875</v>
      </c>
      <c r="E8004" s="17">
        <v>32787.802490226415</v>
      </c>
    </row>
    <row r="8005" spans="2:5" x14ac:dyDescent="0.25">
      <c r="B8005" s="15">
        <v>8002</v>
      </c>
      <c r="C8005" s="20">
        <v>47886.378737476487</v>
      </c>
      <c r="D8005" s="20">
        <v>47886.378737476487</v>
      </c>
      <c r="E8005" s="17">
        <v>21924.584506530977</v>
      </c>
    </row>
    <row r="8006" spans="2:5" x14ac:dyDescent="0.25">
      <c r="B8006" s="15">
        <v>8003</v>
      </c>
      <c r="C8006" s="20">
        <v>31850.576437206411</v>
      </c>
      <c r="D8006" s="20">
        <v>31850.576437206411</v>
      </c>
      <c r="E8006" s="17">
        <v>32581.071375385898</v>
      </c>
    </row>
    <row r="8007" spans="2:5" x14ac:dyDescent="0.25">
      <c r="B8007" s="15">
        <v>8004</v>
      </c>
      <c r="C8007" s="20">
        <v>40017.940454762531</v>
      </c>
      <c r="D8007" s="20">
        <v>40017.940454762531</v>
      </c>
      <c r="E8007" s="17">
        <v>47746.071088148019</v>
      </c>
    </row>
    <row r="8008" spans="2:5" x14ac:dyDescent="0.25">
      <c r="B8008" s="15">
        <v>8005</v>
      </c>
      <c r="C8008" s="20">
        <v>34359.60540666568</v>
      </c>
      <c r="D8008" s="20">
        <v>34359.60540666568</v>
      </c>
      <c r="E8008" s="17">
        <v>89314.204811672185</v>
      </c>
    </row>
    <row r="8009" spans="2:5" x14ac:dyDescent="0.25">
      <c r="B8009" s="15">
        <v>8006</v>
      </c>
      <c r="C8009" s="20">
        <v>33847.991946020666</v>
      </c>
      <c r="D8009" s="20">
        <v>33847.991946020666</v>
      </c>
      <c r="E8009" s="17">
        <v>45107.025360097061</v>
      </c>
    </row>
    <row r="8010" spans="2:5" x14ac:dyDescent="0.25">
      <c r="B8010" s="15">
        <v>8007</v>
      </c>
      <c r="C8010" s="20">
        <v>37708.203432048918</v>
      </c>
      <c r="D8010" s="20">
        <v>37708.203432048918</v>
      </c>
      <c r="E8010" s="17">
        <v>37046.047467674514</v>
      </c>
    </row>
    <row r="8011" spans="2:5" x14ac:dyDescent="0.25">
      <c r="B8011" s="15">
        <v>8008</v>
      </c>
      <c r="C8011" s="20">
        <v>37189.27217699321</v>
      </c>
      <c r="D8011" s="20">
        <v>37189.27217699321</v>
      </c>
      <c r="E8011" s="17">
        <v>28416.667514220124</v>
      </c>
    </row>
    <row r="8012" spans="2:5" x14ac:dyDescent="0.25">
      <c r="B8012" s="15">
        <v>8009</v>
      </c>
      <c r="C8012" s="20">
        <v>34754.033776527329</v>
      </c>
      <c r="D8012" s="20">
        <v>34754.033776527329</v>
      </c>
      <c r="E8012" s="17">
        <v>38160.525576507127</v>
      </c>
    </row>
    <row r="8013" spans="2:5" x14ac:dyDescent="0.25">
      <c r="B8013" s="15">
        <v>8010</v>
      </c>
      <c r="C8013" s="20">
        <v>43972.442691691402</v>
      </c>
      <c r="D8013" s="20">
        <v>43972.442691691402</v>
      </c>
      <c r="E8013" s="17">
        <v>44877.591333238859</v>
      </c>
    </row>
    <row r="8014" spans="2:5" x14ac:dyDescent="0.25">
      <c r="B8014" s="15">
        <v>8011</v>
      </c>
      <c r="C8014" s="20">
        <v>39310.262995091223</v>
      </c>
      <c r="D8014" s="20">
        <v>39310.262995091223</v>
      </c>
      <c r="E8014" s="17">
        <v>34618.895322017641</v>
      </c>
    </row>
    <row r="8015" spans="2:5" x14ac:dyDescent="0.25">
      <c r="B8015" s="15">
        <v>8012</v>
      </c>
      <c r="C8015" s="20">
        <v>35651.971097853529</v>
      </c>
      <c r="D8015" s="20">
        <v>35651.971097853529</v>
      </c>
      <c r="E8015" s="17">
        <v>106403.90392917758</v>
      </c>
    </row>
    <row r="8016" spans="2:5" x14ac:dyDescent="0.25">
      <c r="B8016" s="15">
        <v>8013</v>
      </c>
      <c r="C8016" s="20">
        <v>31746.245523383004</v>
      </c>
      <c r="D8016" s="20">
        <v>31746.245523383004</v>
      </c>
      <c r="E8016" s="17">
        <v>68749.864824798889</v>
      </c>
    </row>
    <row r="8017" spans="2:5" x14ac:dyDescent="0.25">
      <c r="B8017" s="15">
        <v>8014</v>
      </c>
      <c r="C8017" s="20">
        <v>35435.970259056325</v>
      </c>
      <c r="D8017" s="20">
        <v>35435.970259056325</v>
      </c>
      <c r="E8017" s="17">
        <v>20633.591929310041</v>
      </c>
    </row>
    <row r="8018" spans="2:5" x14ac:dyDescent="0.25">
      <c r="B8018" s="15">
        <v>8015</v>
      </c>
      <c r="C8018" s="20">
        <v>38414.467628091399</v>
      </c>
      <c r="D8018" s="20">
        <v>38414.467628091399</v>
      </c>
      <c r="E8018" s="17">
        <v>29450.038880821427</v>
      </c>
    </row>
    <row r="8019" spans="2:5" x14ac:dyDescent="0.25">
      <c r="B8019" s="15">
        <v>8016</v>
      </c>
      <c r="C8019" s="20">
        <v>45955.811377138743</v>
      </c>
      <c r="D8019" s="20">
        <v>45955.811377138743</v>
      </c>
      <c r="E8019" s="17">
        <v>72666.577122783696</v>
      </c>
    </row>
    <row r="8020" spans="2:5" x14ac:dyDescent="0.25">
      <c r="B8020" s="15">
        <v>8017</v>
      </c>
      <c r="C8020" s="20">
        <v>36398.019015311016</v>
      </c>
      <c r="D8020" s="20">
        <v>36398.019015311016</v>
      </c>
      <c r="E8020" s="17">
        <v>21790.531326185544</v>
      </c>
    </row>
    <row r="8021" spans="2:5" x14ac:dyDescent="0.25">
      <c r="B8021" s="15">
        <v>8018</v>
      </c>
      <c r="C8021" s="20">
        <v>32946.044943594723</v>
      </c>
      <c r="D8021" s="20">
        <v>32946.044943594723</v>
      </c>
      <c r="E8021" s="17">
        <v>35469.716375223281</v>
      </c>
    </row>
    <row r="8022" spans="2:5" x14ac:dyDescent="0.25">
      <c r="B8022" s="15">
        <v>8019</v>
      </c>
      <c r="C8022" s="20">
        <v>34410.387229690597</v>
      </c>
      <c r="D8022" s="20">
        <v>34410.387229690597</v>
      </c>
      <c r="E8022" s="17">
        <v>72597.835976619375</v>
      </c>
    </row>
    <row r="8023" spans="2:5" x14ac:dyDescent="0.25">
      <c r="B8023" s="15">
        <v>8020</v>
      </c>
      <c r="C8023" s="20">
        <v>28728.163350990675</v>
      </c>
      <c r="D8023" s="20">
        <v>28728.163350990675</v>
      </c>
      <c r="E8023" s="17">
        <v>40645.989840160844</v>
      </c>
    </row>
    <row r="8024" spans="2:5" x14ac:dyDescent="0.25">
      <c r="B8024" s="15">
        <v>8021</v>
      </c>
      <c r="C8024" s="20">
        <v>41063.920511189484</v>
      </c>
      <c r="D8024" s="20">
        <v>41063.920511189484</v>
      </c>
      <c r="E8024" s="17">
        <v>44730.941457057859</v>
      </c>
    </row>
    <row r="8025" spans="2:5" x14ac:dyDescent="0.25">
      <c r="B8025" s="15">
        <v>8022</v>
      </c>
      <c r="C8025" s="20">
        <v>47632.416271347131</v>
      </c>
      <c r="D8025" s="20">
        <v>47632.416271347131</v>
      </c>
      <c r="E8025" s="17">
        <v>40487.9515738919</v>
      </c>
    </row>
    <row r="8026" spans="2:5" x14ac:dyDescent="0.25">
      <c r="B8026" s="15">
        <v>8023</v>
      </c>
      <c r="C8026" s="20">
        <v>50210.223201757683</v>
      </c>
      <c r="D8026" s="20">
        <v>50210.223201757683</v>
      </c>
      <c r="E8026" s="17">
        <v>31773.957649782824</v>
      </c>
    </row>
    <row r="8027" spans="2:5" x14ac:dyDescent="0.25">
      <c r="B8027" s="15">
        <v>8024</v>
      </c>
      <c r="C8027" s="20">
        <v>37677.152714414253</v>
      </c>
      <c r="D8027" s="20">
        <v>37677.152714414253</v>
      </c>
      <c r="E8027" s="17">
        <v>25763.583770939789</v>
      </c>
    </row>
    <row r="8028" spans="2:5" x14ac:dyDescent="0.25">
      <c r="B8028" s="15">
        <v>8025</v>
      </c>
      <c r="C8028" s="20">
        <v>29288.990520633153</v>
      </c>
      <c r="D8028" s="20">
        <v>29288.990520633153</v>
      </c>
      <c r="E8028" s="17">
        <v>35511.504075587371</v>
      </c>
    </row>
    <row r="8029" spans="2:5" x14ac:dyDescent="0.25">
      <c r="B8029" s="15">
        <v>8026</v>
      </c>
      <c r="C8029" s="20">
        <v>37060.382895692506</v>
      </c>
      <c r="D8029" s="20">
        <v>37060.382895692506</v>
      </c>
      <c r="E8029" s="17">
        <v>18454.806341565389</v>
      </c>
    </row>
    <row r="8030" spans="2:5" x14ac:dyDescent="0.25">
      <c r="B8030" s="15">
        <v>8027</v>
      </c>
      <c r="C8030" s="20">
        <v>35001.792182826131</v>
      </c>
      <c r="D8030" s="20">
        <v>35001.792182826131</v>
      </c>
      <c r="E8030" s="17">
        <v>34030.174519529333</v>
      </c>
    </row>
    <row r="8031" spans="2:5" x14ac:dyDescent="0.25">
      <c r="B8031" s="15">
        <v>8028</v>
      </c>
      <c r="C8031" s="20">
        <v>33459.617858801765</v>
      </c>
      <c r="D8031" s="20">
        <v>33459.617858801765</v>
      </c>
      <c r="E8031" s="17">
        <v>56692.807564409704</v>
      </c>
    </row>
    <row r="8032" spans="2:5" x14ac:dyDescent="0.25">
      <c r="B8032" s="15">
        <v>8029</v>
      </c>
      <c r="C8032" s="20">
        <v>46439.076157625001</v>
      </c>
      <c r="D8032" s="20">
        <v>46439.076157625001</v>
      </c>
      <c r="E8032" s="17">
        <v>41487.478776166914</v>
      </c>
    </row>
    <row r="8033" spans="2:5" x14ac:dyDescent="0.25">
      <c r="B8033" s="15">
        <v>8030</v>
      </c>
      <c r="C8033" s="20">
        <v>54834.204858102305</v>
      </c>
      <c r="D8033" s="20">
        <v>54834.204858102305</v>
      </c>
      <c r="E8033" s="17">
        <v>42555.418984226504</v>
      </c>
    </row>
    <row r="8034" spans="2:5" x14ac:dyDescent="0.25">
      <c r="B8034" s="15">
        <v>8031</v>
      </c>
      <c r="C8034" s="20">
        <v>31062.836758298923</v>
      </c>
      <c r="D8034" s="20">
        <v>31062.836758298923</v>
      </c>
      <c r="E8034" s="17">
        <v>27110.646262982038</v>
      </c>
    </row>
    <row r="8035" spans="2:5" x14ac:dyDescent="0.25">
      <c r="B8035" s="15">
        <v>8032</v>
      </c>
      <c r="C8035" s="20">
        <v>36286.474043180482</v>
      </c>
      <c r="D8035" s="20">
        <v>36286.474043180482</v>
      </c>
      <c r="E8035" s="17">
        <v>40541.549804901566</v>
      </c>
    </row>
    <row r="8036" spans="2:5" x14ac:dyDescent="0.25">
      <c r="B8036" s="15">
        <v>8033</v>
      </c>
      <c r="C8036" s="20">
        <v>41435.034106323947</v>
      </c>
      <c r="D8036" s="20">
        <v>41435.034106323947</v>
      </c>
      <c r="E8036" s="17">
        <v>34816.261621909136</v>
      </c>
    </row>
    <row r="8037" spans="2:5" x14ac:dyDescent="0.25">
      <c r="B8037" s="15">
        <v>8034</v>
      </c>
      <c r="C8037" s="20">
        <v>42377.442333315747</v>
      </c>
      <c r="D8037" s="20">
        <v>42377.442333315747</v>
      </c>
      <c r="E8037" s="17">
        <v>20619.219092322928</v>
      </c>
    </row>
    <row r="8038" spans="2:5" x14ac:dyDescent="0.25">
      <c r="B8038" s="15">
        <v>8035</v>
      </c>
      <c r="C8038" s="20">
        <v>36107.646707079068</v>
      </c>
      <c r="D8038" s="20">
        <v>36107.646707079068</v>
      </c>
      <c r="E8038" s="17">
        <v>20523.098777076269</v>
      </c>
    </row>
    <row r="8039" spans="2:5" x14ac:dyDescent="0.25">
      <c r="B8039" s="15">
        <v>8036</v>
      </c>
      <c r="C8039" s="20">
        <v>42366.238139618923</v>
      </c>
      <c r="D8039" s="20">
        <v>42366.238139618923</v>
      </c>
      <c r="E8039" s="17">
        <v>23740.853945411069</v>
      </c>
    </row>
    <row r="8040" spans="2:5" x14ac:dyDescent="0.25">
      <c r="B8040" s="15">
        <v>8037</v>
      </c>
      <c r="C8040" s="20">
        <v>22639.876110974048</v>
      </c>
      <c r="D8040" s="20">
        <v>22639.876110974048</v>
      </c>
      <c r="E8040" s="17">
        <v>46502.643073106541</v>
      </c>
    </row>
    <row r="8041" spans="2:5" x14ac:dyDescent="0.25">
      <c r="B8041" s="15">
        <v>8038</v>
      </c>
      <c r="C8041" s="20">
        <v>28779.930691439131</v>
      </c>
      <c r="D8041" s="20">
        <v>28779.930691439131</v>
      </c>
      <c r="E8041" s="17">
        <v>21761.328854501342</v>
      </c>
    </row>
    <row r="8042" spans="2:5" x14ac:dyDescent="0.25">
      <c r="B8042" s="15">
        <v>8039</v>
      </c>
      <c r="C8042" s="20">
        <v>36023.187936617367</v>
      </c>
      <c r="D8042" s="20">
        <v>36023.187936617367</v>
      </c>
      <c r="E8042" s="17">
        <v>44679.827434143714</v>
      </c>
    </row>
    <row r="8043" spans="2:5" x14ac:dyDescent="0.25">
      <c r="B8043" s="15">
        <v>8040</v>
      </c>
      <c r="C8043" s="20">
        <v>44251.081046107662</v>
      </c>
      <c r="D8043" s="20">
        <v>44251.081046107662</v>
      </c>
      <c r="E8043" s="17">
        <v>34064.933574665585</v>
      </c>
    </row>
    <row r="8044" spans="2:5" x14ac:dyDescent="0.25">
      <c r="B8044" s="15">
        <v>8041</v>
      </c>
      <c r="C8044" s="20">
        <v>47779.714560250119</v>
      </c>
      <c r="D8044" s="20">
        <v>47779.714560250119</v>
      </c>
      <c r="E8044" s="17">
        <v>31554.506635025558</v>
      </c>
    </row>
    <row r="8045" spans="2:5" x14ac:dyDescent="0.25">
      <c r="B8045" s="15">
        <v>8042</v>
      </c>
      <c r="C8045" s="20">
        <v>35701.006589642457</v>
      </c>
      <c r="D8045" s="20">
        <v>35701.006589642457</v>
      </c>
      <c r="E8045" s="17">
        <v>32294.855513730487</v>
      </c>
    </row>
    <row r="8046" spans="2:5" x14ac:dyDescent="0.25">
      <c r="B8046" s="15">
        <v>8043</v>
      </c>
      <c r="C8046" s="20">
        <v>39632.301563387831</v>
      </c>
      <c r="D8046" s="20">
        <v>39632.301563387831</v>
      </c>
      <c r="E8046" s="17">
        <v>39872.990334107672</v>
      </c>
    </row>
    <row r="8047" spans="2:5" x14ac:dyDescent="0.25">
      <c r="B8047" s="15">
        <v>8044</v>
      </c>
      <c r="C8047" s="20">
        <v>35312.593985246</v>
      </c>
      <c r="D8047" s="20">
        <v>35312.593985246</v>
      </c>
      <c r="E8047" s="17">
        <v>32668.809059762763</v>
      </c>
    </row>
    <row r="8048" spans="2:5" x14ac:dyDescent="0.25">
      <c r="B8048" s="15">
        <v>8045</v>
      </c>
      <c r="C8048" s="20">
        <v>38688.518231035087</v>
      </c>
      <c r="D8048" s="20">
        <v>38688.518231035087</v>
      </c>
      <c r="E8048" s="17">
        <v>26581.128451296318</v>
      </c>
    </row>
    <row r="8049" spans="2:5" x14ac:dyDescent="0.25">
      <c r="B8049" s="15">
        <v>8046</v>
      </c>
      <c r="C8049" s="20">
        <v>38598.194272930188</v>
      </c>
      <c r="D8049" s="20">
        <v>38598.194272930188</v>
      </c>
      <c r="E8049" s="17">
        <v>33240.267025497502</v>
      </c>
    </row>
    <row r="8050" spans="2:5" x14ac:dyDescent="0.25">
      <c r="B8050" s="15">
        <v>8047</v>
      </c>
      <c r="C8050" s="20">
        <v>61688.328529502542</v>
      </c>
      <c r="D8050" s="20">
        <v>61688.328529502542</v>
      </c>
      <c r="E8050" s="17">
        <v>26085.444457607504</v>
      </c>
    </row>
    <row r="8051" spans="2:5" x14ac:dyDescent="0.25">
      <c r="B8051" s="15">
        <v>8048</v>
      </c>
      <c r="C8051" s="20">
        <v>37725.458517954714</v>
      </c>
      <c r="D8051" s="20">
        <v>37725.458517954714</v>
      </c>
      <c r="E8051" s="17">
        <v>25198.767508576202</v>
      </c>
    </row>
    <row r="8052" spans="2:5" x14ac:dyDescent="0.25">
      <c r="B8052" s="15">
        <v>8049</v>
      </c>
      <c r="C8052" s="20">
        <v>33967.198253663628</v>
      </c>
      <c r="D8052" s="20">
        <v>33967.198253663628</v>
      </c>
      <c r="E8052" s="17">
        <v>17637.567599039448</v>
      </c>
    </row>
    <row r="8053" spans="2:5" x14ac:dyDescent="0.25">
      <c r="B8053" s="15">
        <v>8050</v>
      </c>
      <c r="C8053" s="20">
        <v>42688.475507039722</v>
      </c>
      <c r="D8053" s="20">
        <v>42688.475507039722</v>
      </c>
      <c r="E8053" s="17">
        <v>41011.316680676617</v>
      </c>
    </row>
    <row r="8054" spans="2:5" x14ac:dyDescent="0.25">
      <c r="B8054" s="15">
        <v>8051</v>
      </c>
      <c r="C8054" s="20">
        <v>52194.207640427572</v>
      </c>
      <c r="D8054" s="20">
        <v>52194.207640427572</v>
      </c>
      <c r="E8054" s="17">
        <v>37582.005683155556</v>
      </c>
    </row>
    <row r="8055" spans="2:5" x14ac:dyDescent="0.25">
      <c r="B8055" s="15">
        <v>8052</v>
      </c>
      <c r="C8055" s="20">
        <v>48866.615767965435</v>
      </c>
      <c r="D8055" s="20">
        <v>48866.615767965435</v>
      </c>
      <c r="E8055" s="17">
        <v>75293.72772816103</v>
      </c>
    </row>
    <row r="8056" spans="2:5" x14ac:dyDescent="0.25">
      <c r="B8056" s="15">
        <v>8053</v>
      </c>
      <c r="C8056" s="20">
        <v>36079.713773292387</v>
      </c>
      <c r="D8056" s="20">
        <v>36079.713773292387</v>
      </c>
      <c r="E8056" s="17">
        <v>43497.005709662088</v>
      </c>
    </row>
    <row r="8057" spans="2:5" x14ac:dyDescent="0.25">
      <c r="B8057" s="15">
        <v>8054</v>
      </c>
      <c r="C8057" s="20">
        <v>40753.10102497031</v>
      </c>
      <c r="D8057" s="20">
        <v>40753.10102497031</v>
      </c>
      <c r="E8057" s="17">
        <v>24917.820667989403</v>
      </c>
    </row>
    <row r="8058" spans="2:5" x14ac:dyDescent="0.25">
      <c r="B8058" s="15">
        <v>8055</v>
      </c>
      <c r="C8058" s="20">
        <v>32765.739533997643</v>
      </c>
      <c r="D8058" s="20">
        <v>32765.739533997643</v>
      </c>
      <c r="E8058" s="17">
        <v>49211.380762385459</v>
      </c>
    </row>
    <row r="8059" spans="2:5" x14ac:dyDescent="0.25">
      <c r="B8059" s="15">
        <v>8056</v>
      </c>
      <c r="C8059" s="20">
        <v>42745.825920797521</v>
      </c>
      <c r="D8059" s="20">
        <v>42745.825920797521</v>
      </c>
      <c r="E8059" s="17">
        <v>36361.036052258598</v>
      </c>
    </row>
    <row r="8060" spans="2:5" x14ac:dyDescent="0.25">
      <c r="B8060" s="15">
        <v>8057</v>
      </c>
      <c r="C8060" s="20">
        <v>47239.427808184679</v>
      </c>
      <c r="D8060" s="20">
        <v>47239.427808184679</v>
      </c>
      <c r="E8060" s="17">
        <v>108887.93716186103</v>
      </c>
    </row>
    <row r="8061" spans="2:5" x14ac:dyDescent="0.25">
      <c r="B8061" s="15">
        <v>8058</v>
      </c>
      <c r="C8061" s="20">
        <v>29513.701919437026</v>
      </c>
      <c r="D8061" s="20">
        <v>29513.701919437026</v>
      </c>
      <c r="E8061" s="17">
        <v>31884.482104559858</v>
      </c>
    </row>
    <row r="8062" spans="2:5" x14ac:dyDescent="0.25">
      <c r="B8062" s="15">
        <v>8059</v>
      </c>
      <c r="C8062" s="20">
        <v>49988.268263069105</v>
      </c>
      <c r="D8062" s="20">
        <v>49988.268263069105</v>
      </c>
      <c r="E8062" s="17">
        <v>61472.117317822929</v>
      </c>
    </row>
    <row r="8063" spans="2:5" x14ac:dyDescent="0.25">
      <c r="B8063" s="15">
        <v>8060</v>
      </c>
      <c r="C8063" s="20">
        <v>41410.472844772063</v>
      </c>
      <c r="D8063" s="20">
        <v>41410.472844772063</v>
      </c>
      <c r="E8063" s="17">
        <v>14742.189071129604</v>
      </c>
    </row>
    <row r="8064" spans="2:5" x14ac:dyDescent="0.25">
      <c r="B8064" s="15">
        <v>8061</v>
      </c>
      <c r="C8064" s="20">
        <v>41230.052400930646</v>
      </c>
      <c r="D8064" s="20">
        <v>41230.052400930646</v>
      </c>
      <c r="E8064" s="17">
        <v>29100.274588809159</v>
      </c>
    </row>
    <row r="8065" spans="2:5" x14ac:dyDescent="0.25">
      <c r="B8065" s="15">
        <v>8062</v>
      </c>
      <c r="C8065" s="20">
        <v>39428.75508194157</v>
      </c>
      <c r="D8065" s="20">
        <v>39428.75508194157</v>
      </c>
      <c r="E8065" s="17">
        <v>44620.392133782218</v>
      </c>
    </row>
    <row r="8066" spans="2:5" x14ac:dyDescent="0.25">
      <c r="B8066" s="15">
        <v>8063</v>
      </c>
      <c r="C8066" s="20">
        <v>37348.482003496603</v>
      </c>
      <c r="D8066" s="20">
        <v>37348.482003496603</v>
      </c>
      <c r="E8066" s="17">
        <v>18753.357323670094</v>
      </c>
    </row>
    <row r="8067" spans="2:5" x14ac:dyDescent="0.25">
      <c r="B8067" s="15">
        <v>8064</v>
      </c>
      <c r="C8067" s="20">
        <v>45246.076356436191</v>
      </c>
      <c r="D8067" s="20">
        <v>45246.076356436191</v>
      </c>
      <c r="E8067" s="17">
        <v>31071.65894062175</v>
      </c>
    </row>
    <row r="8068" spans="2:5" x14ac:dyDescent="0.25">
      <c r="B8068" s="15">
        <v>8065</v>
      </c>
      <c r="C8068" s="20">
        <v>39091.853878806563</v>
      </c>
      <c r="D8068" s="20">
        <v>39091.853878806563</v>
      </c>
      <c r="E8068" s="17">
        <v>34636.161764907818</v>
      </c>
    </row>
    <row r="8069" spans="2:5" x14ac:dyDescent="0.25">
      <c r="B8069" s="15">
        <v>8066</v>
      </c>
      <c r="C8069" s="20">
        <v>38411.152903747876</v>
      </c>
      <c r="D8069" s="20">
        <v>38411.152903747876</v>
      </c>
      <c r="E8069" s="17">
        <v>37352.51451262628</v>
      </c>
    </row>
    <row r="8070" spans="2:5" x14ac:dyDescent="0.25">
      <c r="B8070" s="15">
        <v>8067</v>
      </c>
      <c r="C8070" s="20">
        <v>40926.474040065492</v>
      </c>
      <c r="D8070" s="20">
        <v>40926.474040065492</v>
      </c>
      <c r="E8070" s="17">
        <v>20867.930655339107</v>
      </c>
    </row>
    <row r="8071" spans="2:5" x14ac:dyDescent="0.25">
      <c r="B8071" s="15">
        <v>8068</v>
      </c>
      <c r="C8071" s="20">
        <v>39570.66704416398</v>
      </c>
      <c r="D8071" s="20">
        <v>39570.66704416398</v>
      </c>
      <c r="E8071" s="17">
        <v>24715.567520625464</v>
      </c>
    </row>
    <row r="8072" spans="2:5" x14ac:dyDescent="0.25">
      <c r="B8072" s="15">
        <v>8069</v>
      </c>
      <c r="C8072" s="20">
        <v>32738.020887416234</v>
      </c>
      <c r="D8072" s="20">
        <v>32738.020887416234</v>
      </c>
      <c r="E8072" s="17">
        <v>19144.172985986443</v>
      </c>
    </row>
    <row r="8073" spans="2:5" x14ac:dyDescent="0.25">
      <c r="B8073" s="15">
        <v>8070</v>
      </c>
      <c r="C8073" s="20">
        <v>31901.432943211981</v>
      </c>
      <c r="D8073" s="20">
        <v>31901.432943211981</v>
      </c>
      <c r="E8073" s="17">
        <v>21045.393413127505</v>
      </c>
    </row>
    <row r="8074" spans="2:5" x14ac:dyDescent="0.25">
      <c r="B8074" s="15">
        <v>8071</v>
      </c>
      <c r="C8074" s="20">
        <v>37006.889486055297</v>
      </c>
      <c r="D8074" s="20">
        <v>37006.889486055297</v>
      </c>
      <c r="E8074" s="17">
        <v>27936.772074756922</v>
      </c>
    </row>
    <row r="8075" spans="2:5" x14ac:dyDescent="0.25">
      <c r="B8075" s="15">
        <v>8072</v>
      </c>
      <c r="C8075" s="20">
        <v>43786.364719946709</v>
      </c>
      <c r="D8075" s="20">
        <v>43786.364719946709</v>
      </c>
      <c r="E8075" s="17">
        <v>30483.406217282085</v>
      </c>
    </row>
    <row r="8076" spans="2:5" x14ac:dyDescent="0.25">
      <c r="B8076" s="15">
        <v>8073</v>
      </c>
      <c r="C8076" s="20">
        <v>46546.715638145513</v>
      </c>
      <c r="D8076" s="20">
        <v>46546.715638145513</v>
      </c>
      <c r="E8076" s="17">
        <v>26609.244494148574</v>
      </c>
    </row>
    <row r="8077" spans="2:5" x14ac:dyDescent="0.25">
      <c r="B8077" s="15">
        <v>8074</v>
      </c>
      <c r="C8077" s="20">
        <v>28001.904871858584</v>
      </c>
      <c r="D8077" s="20">
        <v>28001.904871858584</v>
      </c>
      <c r="E8077" s="17">
        <v>33072.955729935566</v>
      </c>
    </row>
    <row r="8078" spans="2:5" x14ac:dyDescent="0.25">
      <c r="B8078" s="15">
        <v>8075</v>
      </c>
      <c r="C8078" s="20">
        <v>37560.663074337164</v>
      </c>
      <c r="D8078" s="20">
        <v>37560.663074337164</v>
      </c>
      <c r="E8078" s="17">
        <v>27714.267405426257</v>
      </c>
    </row>
    <row r="8079" spans="2:5" x14ac:dyDescent="0.25">
      <c r="B8079" s="15">
        <v>8076</v>
      </c>
      <c r="C8079" s="20">
        <v>35190.010267909558</v>
      </c>
      <c r="D8079" s="20">
        <v>35190.010267909558</v>
      </c>
      <c r="E8079" s="17">
        <v>98988.905628392255</v>
      </c>
    </row>
    <row r="8080" spans="2:5" x14ac:dyDescent="0.25">
      <c r="B8080" s="15">
        <v>8077</v>
      </c>
      <c r="C8080" s="20">
        <v>54045.687287729736</v>
      </c>
      <c r="D8080" s="20">
        <v>54045.687287729736</v>
      </c>
      <c r="E8080" s="17">
        <v>26688.323439421285</v>
      </c>
    </row>
    <row r="8081" spans="2:5" x14ac:dyDescent="0.25">
      <c r="B8081" s="15">
        <v>8078</v>
      </c>
      <c r="C8081" s="20">
        <v>44636.186831134779</v>
      </c>
      <c r="D8081" s="20">
        <v>44636.186831134779</v>
      </c>
      <c r="E8081" s="17">
        <v>34775.607494934789</v>
      </c>
    </row>
    <row r="8082" spans="2:5" x14ac:dyDescent="0.25">
      <c r="B8082" s="15">
        <v>8079</v>
      </c>
      <c r="C8082" s="20">
        <v>37532.810047903055</v>
      </c>
      <c r="D8082" s="20">
        <v>37532.810047903055</v>
      </c>
      <c r="E8082" s="17">
        <v>23549.933399868078</v>
      </c>
    </row>
    <row r="8083" spans="2:5" x14ac:dyDescent="0.25">
      <c r="B8083" s="15">
        <v>8080</v>
      </c>
      <c r="C8083" s="20">
        <v>45640.540251789163</v>
      </c>
      <c r="D8083" s="20">
        <v>45640.540251789163</v>
      </c>
      <c r="E8083" s="17">
        <v>26370.75733094872</v>
      </c>
    </row>
    <row r="8084" spans="2:5" x14ac:dyDescent="0.25">
      <c r="B8084" s="15">
        <v>8081</v>
      </c>
      <c r="C8084" s="20">
        <v>42229.001842214362</v>
      </c>
      <c r="D8084" s="20">
        <v>42229.001842214362</v>
      </c>
      <c r="E8084" s="17">
        <v>38489.507225158712</v>
      </c>
    </row>
    <row r="8085" spans="2:5" x14ac:dyDescent="0.25">
      <c r="B8085" s="15">
        <v>8082</v>
      </c>
      <c r="C8085" s="20">
        <v>34961.833771392034</v>
      </c>
      <c r="D8085" s="20">
        <v>34961.833771392034</v>
      </c>
      <c r="E8085" s="17">
        <v>37873.358899022052</v>
      </c>
    </row>
    <row r="8086" spans="2:5" x14ac:dyDescent="0.25">
      <c r="B8086" s="15">
        <v>8083</v>
      </c>
      <c r="C8086" s="20">
        <v>43673.575635724403</v>
      </c>
      <c r="D8086" s="20">
        <v>43673.575635724403</v>
      </c>
      <c r="E8086" s="17">
        <v>32704.784134930069</v>
      </c>
    </row>
    <row r="8087" spans="2:5" x14ac:dyDescent="0.25">
      <c r="B8087" s="15">
        <v>8084</v>
      </c>
      <c r="C8087" s="20">
        <v>41736.457994887278</v>
      </c>
      <c r="D8087" s="20">
        <v>41736.457994887278</v>
      </c>
      <c r="E8087" s="17">
        <v>91212.446792442861</v>
      </c>
    </row>
    <row r="8088" spans="2:5" x14ac:dyDescent="0.25">
      <c r="B8088" s="15">
        <v>8085</v>
      </c>
      <c r="C8088" s="20">
        <v>40793.601352887541</v>
      </c>
      <c r="D8088" s="20">
        <v>40793.601352887541</v>
      </c>
      <c r="E8088" s="17">
        <v>41955.282600985745</v>
      </c>
    </row>
    <row r="8089" spans="2:5" x14ac:dyDescent="0.25">
      <c r="B8089" s="15">
        <v>8086</v>
      </c>
      <c r="C8089" s="20">
        <v>41691.277897031556</v>
      </c>
      <c r="D8089" s="20">
        <v>41691.277897031556</v>
      </c>
      <c r="E8089" s="17">
        <v>67249.970018252207</v>
      </c>
    </row>
    <row r="8090" spans="2:5" x14ac:dyDescent="0.25">
      <c r="B8090" s="15">
        <v>8087</v>
      </c>
      <c r="C8090" s="20">
        <v>33361.652376513353</v>
      </c>
      <c r="D8090" s="20">
        <v>33361.652376513353</v>
      </c>
      <c r="E8090" s="17">
        <v>29289.207504752067</v>
      </c>
    </row>
    <row r="8091" spans="2:5" x14ac:dyDescent="0.25">
      <c r="B8091" s="15">
        <v>8088</v>
      </c>
      <c r="C8091" s="20">
        <v>31586.572847050487</v>
      </c>
      <c r="D8091" s="20">
        <v>31586.572847050487</v>
      </c>
      <c r="E8091" s="17">
        <v>51615.161914572789</v>
      </c>
    </row>
    <row r="8092" spans="2:5" x14ac:dyDescent="0.25">
      <c r="B8092" s="15">
        <v>8089</v>
      </c>
      <c r="C8092" s="20">
        <v>49281.291338418952</v>
      </c>
      <c r="D8092" s="20">
        <v>49281.291338418952</v>
      </c>
      <c r="E8092" s="17">
        <v>42722.053018453887</v>
      </c>
    </row>
    <row r="8093" spans="2:5" x14ac:dyDescent="0.25">
      <c r="B8093" s="15">
        <v>8090</v>
      </c>
      <c r="C8093" s="20">
        <v>41373.96352388501</v>
      </c>
      <c r="D8093" s="20">
        <v>41373.96352388501</v>
      </c>
      <c r="E8093" s="17">
        <v>22953.34297033204</v>
      </c>
    </row>
    <row r="8094" spans="2:5" x14ac:dyDescent="0.25">
      <c r="B8094" s="15">
        <v>8091</v>
      </c>
      <c r="C8094" s="20">
        <v>46052.212618186219</v>
      </c>
      <c r="D8094" s="20">
        <v>46052.212618186219</v>
      </c>
      <c r="E8094" s="17">
        <v>69195.24825516039</v>
      </c>
    </row>
    <row r="8095" spans="2:5" x14ac:dyDescent="0.25">
      <c r="B8095" s="15">
        <v>8092</v>
      </c>
      <c r="C8095" s="20">
        <v>32933.529171067814</v>
      </c>
      <c r="D8095" s="20">
        <v>32933.529171067814</v>
      </c>
      <c r="E8095" s="17">
        <v>31655.738211873733</v>
      </c>
    </row>
    <row r="8096" spans="2:5" x14ac:dyDescent="0.25">
      <c r="B8096" s="15">
        <v>8093</v>
      </c>
      <c r="C8096" s="20">
        <v>28957.201245925728</v>
      </c>
      <c r="D8096" s="20">
        <v>28957.201245925728</v>
      </c>
      <c r="E8096" s="17">
        <v>28609.828662996268</v>
      </c>
    </row>
    <row r="8097" spans="2:5" x14ac:dyDescent="0.25">
      <c r="B8097" s="15">
        <v>8094</v>
      </c>
      <c r="C8097" s="20">
        <v>44234.231016305326</v>
      </c>
      <c r="D8097" s="20">
        <v>44234.231016305326</v>
      </c>
      <c r="E8097" s="17">
        <v>21805.503673918207</v>
      </c>
    </row>
    <row r="8098" spans="2:5" x14ac:dyDescent="0.25">
      <c r="B8098" s="15">
        <v>8095</v>
      </c>
      <c r="C8098" s="20">
        <v>46439.674922705555</v>
      </c>
      <c r="D8098" s="20">
        <v>46439.674922705555</v>
      </c>
      <c r="E8098" s="17">
        <v>16816.558599917356</v>
      </c>
    </row>
    <row r="8099" spans="2:5" x14ac:dyDescent="0.25">
      <c r="B8099" s="15">
        <v>8096</v>
      </c>
      <c r="C8099" s="20">
        <v>30746.172635688894</v>
      </c>
      <c r="D8099" s="20">
        <v>30746.172635688894</v>
      </c>
      <c r="E8099" s="17">
        <v>34868.470836787201</v>
      </c>
    </row>
    <row r="8100" spans="2:5" x14ac:dyDescent="0.25">
      <c r="B8100" s="15">
        <v>8097</v>
      </c>
      <c r="C8100" s="20">
        <v>39780.215953973755</v>
      </c>
      <c r="D8100" s="20">
        <v>39780.215953973755</v>
      </c>
      <c r="E8100" s="17">
        <v>29531.305751078711</v>
      </c>
    </row>
    <row r="8101" spans="2:5" x14ac:dyDescent="0.25">
      <c r="B8101" s="15">
        <v>8098</v>
      </c>
      <c r="C8101" s="20">
        <v>46746.121697095747</v>
      </c>
      <c r="D8101" s="20">
        <v>46746.121697095747</v>
      </c>
      <c r="E8101" s="17">
        <v>39303.35146491773</v>
      </c>
    </row>
    <row r="8102" spans="2:5" x14ac:dyDescent="0.25">
      <c r="B8102" s="15">
        <v>8099</v>
      </c>
      <c r="C8102" s="20">
        <v>42296.812133863867</v>
      </c>
      <c r="D8102" s="20">
        <v>42296.812133863867</v>
      </c>
      <c r="E8102" s="17">
        <v>32795.142607845824</v>
      </c>
    </row>
    <row r="8103" spans="2:5" x14ac:dyDescent="0.25">
      <c r="B8103" s="15">
        <v>8100</v>
      </c>
      <c r="C8103" s="20">
        <v>31011.763484406154</v>
      </c>
      <c r="D8103" s="20">
        <v>31011.763484406154</v>
      </c>
      <c r="E8103" s="17">
        <v>36803.494885671826</v>
      </c>
    </row>
    <row r="8104" spans="2:5" x14ac:dyDescent="0.25">
      <c r="B8104" s="15">
        <v>8101</v>
      </c>
      <c r="C8104" s="20">
        <v>36108.754794882094</v>
      </c>
      <c r="D8104" s="20">
        <v>36108.754794882094</v>
      </c>
      <c r="E8104" s="17">
        <v>41905.265618683246</v>
      </c>
    </row>
    <row r="8105" spans="2:5" x14ac:dyDescent="0.25">
      <c r="B8105" s="15">
        <v>8102</v>
      </c>
      <c r="C8105" s="20">
        <v>56898.959618839006</v>
      </c>
      <c r="D8105" s="20">
        <v>56898.959618839006</v>
      </c>
      <c r="E8105" s="17">
        <v>51742.637881995353</v>
      </c>
    </row>
    <row r="8106" spans="2:5" x14ac:dyDescent="0.25">
      <c r="B8106" s="15">
        <v>8103</v>
      </c>
      <c r="C8106" s="20">
        <v>48952.128628039711</v>
      </c>
      <c r="D8106" s="20">
        <v>48952.128628039711</v>
      </c>
      <c r="E8106" s="17">
        <v>57182.963961399575</v>
      </c>
    </row>
    <row r="8107" spans="2:5" x14ac:dyDescent="0.25">
      <c r="B8107" s="15">
        <v>8104</v>
      </c>
      <c r="C8107" s="20">
        <v>36374.607626228775</v>
      </c>
      <c r="D8107" s="20">
        <v>36374.607626228775</v>
      </c>
      <c r="E8107" s="17">
        <v>39772.92743969756</v>
      </c>
    </row>
    <row r="8108" spans="2:5" x14ac:dyDescent="0.25">
      <c r="B8108" s="15">
        <v>8105</v>
      </c>
      <c r="C8108" s="20">
        <v>33745.793563632047</v>
      </c>
      <c r="D8108" s="20">
        <v>33745.793563632047</v>
      </c>
      <c r="E8108" s="17">
        <v>23053.0217640132</v>
      </c>
    </row>
    <row r="8109" spans="2:5" x14ac:dyDescent="0.25">
      <c r="B8109" s="15">
        <v>8106</v>
      </c>
      <c r="C8109" s="20">
        <v>29136.382209434592</v>
      </c>
      <c r="D8109" s="20">
        <v>29136.382209434592</v>
      </c>
      <c r="E8109" s="17">
        <v>27163.067464412274</v>
      </c>
    </row>
    <row r="8110" spans="2:5" x14ac:dyDescent="0.25">
      <c r="B8110" s="15">
        <v>8107</v>
      </c>
      <c r="C8110" s="20">
        <v>33736.848943022051</v>
      </c>
      <c r="D8110" s="20">
        <v>33736.848943022051</v>
      </c>
      <c r="E8110" s="17">
        <v>24138.913567001095</v>
      </c>
    </row>
    <row r="8111" spans="2:5" x14ac:dyDescent="0.25">
      <c r="B8111" s="15">
        <v>8108</v>
      </c>
      <c r="C8111" s="20">
        <v>27692.57435202902</v>
      </c>
      <c r="D8111" s="20">
        <v>27692.57435202902</v>
      </c>
      <c r="E8111" s="17">
        <v>46104.644920873412</v>
      </c>
    </row>
    <row r="8112" spans="2:5" x14ac:dyDescent="0.25">
      <c r="B8112" s="15">
        <v>8109</v>
      </c>
      <c r="C8112" s="20">
        <v>46592.418869169851</v>
      </c>
      <c r="D8112" s="20">
        <v>46592.418869169851</v>
      </c>
      <c r="E8112" s="17">
        <v>15923.628748198638</v>
      </c>
    </row>
    <row r="8113" spans="2:5" x14ac:dyDescent="0.25">
      <c r="B8113" s="15">
        <v>8110</v>
      </c>
      <c r="C8113" s="20">
        <v>45855.092181052722</v>
      </c>
      <c r="D8113" s="20">
        <v>45855.092181052722</v>
      </c>
      <c r="E8113" s="17">
        <v>41233.347508234168</v>
      </c>
    </row>
    <row r="8114" spans="2:5" x14ac:dyDescent="0.25">
      <c r="B8114" s="15">
        <v>8111</v>
      </c>
      <c r="C8114" s="20">
        <v>45549.942033187013</v>
      </c>
      <c r="D8114" s="20">
        <v>45549.942033187013</v>
      </c>
      <c r="E8114" s="17">
        <v>22492.319183662439</v>
      </c>
    </row>
    <row r="8115" spans="2:5" x14ac:dyDescent="0.25">
      <c r="B8115" s="15">
        <v>8112</v>
      </c>
      <c r="C8115" s="20">
        <v>33730.065940616121</v>
      </c>
      <c r="D8115" s="20">
        <v>33730.065940616121</v>
      </c>
      <c r="E8115" s="17">
        <v>24125.210076691859</v>
      </c>
    </row>
    <row r="8116" spans="2:5" x14ac:dyDescent="0.25">
      <c r="B8116" s="15">
        <v>8113</v>
      </c>
      <c r="C8116" s="20">
        <v>42774.918010023568</v>
      </c>
      <c r="D8116" s="20">
        <v>42774.918010023568</v>
      </c>
      <c r="E8116" s="17">
        <v>30957.485035126487</v>
      </c>
    </row>
    <row r="8117" spans="2:5" x14ac:dyDescent="0.25">
      <c r="B8117" s="15">
        <v>8114</v>
      </c>
      <c r="C8117" s="20">
        <v>32591.008530308813</v>
      </c>
      <c r="D8117" s="20">
        <v>32591.008530308813</v>
      </c>
      <c r="E8117" s="17">
        <v>31718.021144030277</v>
      </c>
    </row>
    <row r="8118" spans="2:5" x14ac:dyDescent="0.25">
      <c r="B8118" s="15">
        <v>8115</v>
      </c>
      <c r="C8118" s="20">
        <v>35143.753363421129</v>
      </c>
      <c r="D8118" s="20">
        <v>35143.753363421129</v>
      </c>
      <c r="E8118" s="17">
        <v>32501.227164273503</v>
      </c>
    </row>
    <row r="8119" spans="2:5" x14ac:dyDescent="0.25">
      <c r="B8119" s="15">
        <v>8116</v>
      </c>
      <c r="C8119" s="20">
        <v>47532.583465337506</v>
      </c>
      <c r="D8119" s="20">
        <v>47532.583465337506</v>
      </c>
      <c r="E8119" s="17">
        <v>71356.212474354237</v>
      </c>
    </row>
    <row r="8120" spans="2:5" x14ac:dyDescent="0.25">
      <c r="B8120" s="15">
        <v>8117</v>
      </c>
      <c r="C8120" s="20">
        <v>29689.554535214655</v>
      </c>
      <c r="D8120" s="20">
        <v>29689.554535214655</v>
      </c>
      <c r="E8120" s="17">
        <v>94134.355385514093</v>
      </c>
    </row>
    <row r="8121" spans="2:5" x14ac:dyDescent="0.25">
      <c r="B8121" s="15">
        <v>8118</v>
      </c>
      <c r="C8121" s="20">
        <v>39812.324493738328</v>
      </c>
      <c r="D8121" s="20">
        <v>39812.324493738328</v>
      </c>
      <c r="E8121" s="17">
        <v>34197.261372636203</v>
      </c>
    </row>
    <row r="8122" spans="2:5" x14ac:dyDescent="0.25">
      <c r="B8122" s="15">
        <v>8119</v>
      </c>
      <c r="C8122" s="20">
        <v>46759.117448736331</v>
      </c>
      <c r="D8122" s="20">
        <v>46759.117448736331</v>
      </c>
      <c r="E8122" s="17">
        <v>22858.631542393978</v>
      </c>
    </row>
    <row r="8123" spans="2:5" x14ac:dyDescent="0.25">
      <c r="B8123" s="15">
        <v>8120</v>
      </c>
      <c r="C8123" s="20">
        <v>28360.68437360501</v>
      </c>
      <c r="D8123" s="20">
        <v>28360.68437360501</v>
      </c>
      <c r="E8123" s="17">
        <v>80741.547047151093</v>
      </c>
    </row>
    <row r="8124" spans="2:5" x14ac:dyDescent="0.25">
      <c r="B8124" s="15">
        <v>8121</v>
      </c>
      <c r="C8124" s="20">
        <v>32002.266731925105</v>
      </c>
      <c r="D8124" s="20">
        <v>32002.266731925105</v>
      </c>
      <c r="E8124" s="17">
        <v>40739.107074125597</v>
      </c>
    </row>
    <row r="8125" spans="2:5" x14ac:dyDescent="0.25">
      <c r="B8125" s="15">
        <v>8122</v>
      </c>
      <c r="C8125" s="20">
        <v>41318.488748513992</v>
      </c>
      <c r="D8125" s="20">
        <v>41318.488748513992</v>
      </c>
      <c r="E8125" s="17">
        <v>44663.843617416176</v>
      </c>
    </row>
    <row r="8126" spans="2:5" x14ac:dyDescent="0.25">
      <c r="B8126" s="15">
        <v>8123</v>
      </c>
      <c r="C8126" s="20">
        <v>33384.792826390571</v>
      </c>
      <c r="D8126" s="20">
        <v>33384.792826390571</v>
      </c>
      <c r="E8126" s="17">
        <v>49282.538012898738</v>
      </c>
    </row>
    <row r="8127" spans="2:5" x14ac:dyDescent="0.25">
      <c r="B8127" s="15">
        <v>8124</v>
      </c>
      <c r="C8127" s="20">
        <v>37470.778075304217</v>
      </c>
      <c r="D8127" s="20">
        <v>37470.778075304217</v>
      </c>
      <c r="E8127" s="17">
        <v>31471.968969393642</v>
      </c>
    </row>
    <row r="8128" spans="2:5" x14ac:dyDescent="0.25">
      <c r="B8128" s="15">
        <v>8125</v>
      </c>
      <c r="C8128" s="20">
        <v>38055.927714773366</v>
      </c>
      <c r="D8128" s="20">
        <v>38055.927714773366</v>
      </c>
      <c r="E8128" s="17">
        <v>24402.473422580861</v>
      </c>
    </row>
    <row r="8129" spans="2:5" x14ac:dyDescent="0.25">
      <c r="B8129" s="15">
        <v>8126</v>
      </c>
      <c r="C8129" s="20">
        <v>46070.216028512448</v>
      </c>
      <c r="D8129" s="20">
        <v>46070.216028512448</v>
      </c>
      <c r="E8129" s="17">
        <v>39794.578300657595</v>
      </c>
    </row>
    <row r="8130" spans="2:5" x14ac:dyDescent="0.25">
      <c r="B8130" s="15">
        <v>8127</v>
      </c>
      <c r="C8130" s="20">
        <v>34208.824143980426</v>
      </c>
      <c r="D8130" s="20">
        <v>34208.824143980426</v>
      </c>
      <c r="E8130" s="17">
        <v>58865.573716037557</v>
      </c>
    </row>
    <row r="8131" spans="2:5" x14ac:dyDescent="0.25">
      <c r="B8131" s="15">
        <v>8128</v>
      </c>
      <c r="C8131" s="20">
        <v>44556.916703748495</v>
      </c>
      <c r="D8131" s="20">
        <v>44556.916703748495</v>
      </c>
      <c r="E8131" s="17">
        <v>40413.869504768874</v>
      </c>
    </row>
    <row r="8132" spans="2:5" x14ac:dyDescent="0.25">
      <c r="B8132" s="15">
        <v>8129</v>
      </c>
      <c r="C8132" s="20">
        <v>30545.084744890224</v>
      </c>
      <c r="D8132" s="20">
        <v>30545.084744890224</v>
      </c>
      <c r="E8132" s="17">
        <v>29682.588163435521</v>
      </c>
    </row>
    <row r="8133" spans="2:5" x14ac:dyDescent="0.25">
      <c r="B8133" s="15">
        <v>8130</v>
      </c>
      <c r="C8133" s="20">
        <v>31726.810286957043</v>
      </c>
      <c r="D8133" s="20">
        <v>31726.810286957043</v>
      </c>
      <c r="E8133" s="17">
        <v>20869.419225261016</v>
      </c>
    </row>
    <row r="8134" spans="2:5" x14ac:dyDescent="0.25">
      <c r="B8134" s="15">
        <v>8131</v>
      </c>
      <c r="C8134" s="20">
        <v>36101.880658713228</v>
      </c>
      <c r="D8134" s="20">
        <v>36101.880658713228</v>
      </c>
      <c r="E8134" s="17">
        <v>36890.859194872181</v>
      </c>
    </row>
    <row r="8135" spans="2:5" x14ac:dyDescent="0.25">
      <c r="B8135" s="15">
        <v>8132</v>
      </c>
      <c r="C8135" s="20">
        <v>42321.184117873796</v>
      </c>
      <c r="D8135" s="20">
        <v>42321.184117873796</v>
      </c>
      <c r="E8135" s="17">
        <v>39484.579347421342</v>
      </c>
    </row>
    <row r="8136" spans="2:5" x14ac:dyDescent="0.25">
      <c r="B8136" s="15">
        <v>8133</v>
      </c>
      <c r="C8136" s="20">
        <v>35636.892363930907</v>
      </c>
      <c r="D8136" s="20">
        <v>35636.892363930907</v>
      </c>
      <c r="E8136" s="17">
        <v>67597.546153148302</v>
      </c>
    </row>
    <row r="8137" spans="2:5" x14ac:dyDescent="0.25">
      <c r="B8137" s="15">
        <v>8134</v>
      </c>
      <c r="C8137" s="20">
        <v>39511.194001633157</v>
      </c>
      <c r="D8137" s="20">
        <v>39511.194001633157</v>
      </c>
      <c r="E8137" s="17">
        <v>99159.276135840832</v>
      </c>
    </row>
    <row r="8138" spans="2:5" x14ac:dyDescent="0.25">
      <c r="B8138" s="15">
        <v>8135</v>
      </c>
      <c r="C8138" s="20">
        <v>39067.292973568903</v>
      </c>
      <c r="D8138" s="20">
        <v>39067.292973568903</v>
      </c>
      <c r="E8138" s="17">
        <v>21346.867914547518</v>
      </c>
    </row>
    <row r="8139" spans="2:5" x14ac:dyDescent="0.25">
      <c r="B8139" s="15">
        <v>8136</v>
      </c>
      <c r="C8139" s="20">
        <v>37051.32536822425</v>
      </c>
      <c r="D8139" s="20">
        <v>37051.32536822425</v>
      </c>
      <c r="E8139" s="17">
        <v>25176.270588886262</v>
      </c>
    </row>
    <row r="8140" spans="2:5" x14ac:dyDescent="0.25">
      <c r="B8140" s="15">
        <v>8137</v>
      </c>
      <c r="C8140" s="20">
        <v>37091.087482720941</v>
      </c>
      <c r="D8140" s="20">
        <v>37091.087482720941</v>
      </c>
      <c r="E8140" s="17">
        <v>52888.260893114202</v>
      </c>
    </row>
    <row r="8141" spans="2:5" x14ac:dyDescent="0.25">
      <c r="B8141" s="15">
        <v>8138</v>
      </c>
      <c r="C8141" s="20">
        <v>45126.002088038047</v>
      </c>
      <c r="D8141" s="20">
        <v>45126.002088038047</v>
      </c>
      <c r="E8141" s="17">
        <v>35365.187781252789</v>
      </c>
    </row>
    <row r="8142" spans="2:5" x14ac:dyDescent="0.25">
      <c r="B8142" s="15">
        <v>8139</v>
      </c>
      <c r="C8142" s="20">
        <v>52599.779569791535</v>
      </c>
      <c r="D8142" s="20">
        <v>52599.779569791535</v>
      </c>
      <c r="E8142" s="17">
        <v>30760.446411442168</v>
      </c>
    </row>
    <row r="8143" spans="2:5" x14ac:dyDescent="0.25">
      <c r="B8143" s="15">
        <v>8140</v>
      </c>
      <c r="C8143" s="20">
        <v>36165.549052043847</v>
      </c>
      <c r="D8143" s="20">
        <v>36165.549052043847</v>
      </c>
      <c r="E8143" s="17">
        <v>31195.124644213851</v>
      </c>
    </row>
    <row r="8144" spans="2:5" x14ac:dyDescent="0.25">
      <c r="B8144" s="15">
        <v>8141</v>
      </c>
      <c r="C8144" s="20">
        <v>49046.090302892975</v>
      </c>
      <c r="D8144" s="20">
        <v>49046.090302892975</v>
      </c>
      <c r="E8144" s="17">
        <v>15912.358001824679</v>
      </c>
    </row>
    <row r="8145" spans="2:5" x14ac:dyDescent="0.25">
      <c r="B8145" s="15">
        <v>8142</v>
      </c>
      <c r="C8145" s="20">
        <v>50350.26945909013</v>
      </c>
      <c r="D8145" s="20">
        <v>50350.26945909013</v>
      </c>
      <c r="E8145" s="17">
        <v>93354.586809346772</v>
      </c>
    </row>
    <row r="8146" spans="2:5" x14ac:dyDescent="0.25">
      <c r="B8146" s="15">
        <v>8143</v>
      </c>
      <c r="C8146" s="20">
        <v>38969.181003582511</v>
      </c>
      <c r="D8146" s="20">
        <v>38969.181003582511</v>
      </c>
      <c r="E8146" s="17">
        <v>35870.603426876718</v>
      </c>
    </row>
    <row r="8147" spans="2:5" x14ac:dyDescent="0.25">
      <c r="B8147" s="15">
        <v>8144</v>
      </c>
      <c r="C8147" s="20">
        <v>45424.001776664991</v>
      </c>
      <c r="D8147" s="20">
        <v>45424.001776664991</v>
      </c>
      <c r="E8147" s="17">
        <v>96699.399397503075</v>
      </c>
    </row>
    <row r="8148" spans="2:5" x14ac:dyDescent="0.25">
      <c r="B8148" s="15">
        <v>8145</v>
      </c>
      <c r="C8148" s="20">
        <v>42591.219835118929</v>
      </c>
      <c r="D8148" s="20">
        <v>42591.219835118929</v>
      </c>
      <c r="E8148" s="17">
        <v>30515.235939569298</v>
      </c>
    </row>
    <row r="8149" spans="2:5" x14ac:dyDescent="0.25">
      <c r="B8149" s="15">
        <v>8146</v>
      </c>
      <c r="C8149" s="20">
        <v>45246.234253821931</v>
      </c>
      <c r="D8149" s="20">
        <v>45246.234253821931</v>
      </c>
      <c r="E8149" s="17">
        <v>25187.637860476258</v>
      </c>
    </row>
    <row r="8150" spans="2:5" x14ac:dyDescent="0.25">
      <c r="B8150" s="15">
        <v>8147</v>
      </c>
      <c r="C8150" s="20">
        <v>31212.773727305324</v>
      </c>
      <c r="D8150" s="20">
        <v>31212.773727305324</v>
      </c>
      <c r="E8150" s="17">
        <v>29543.148165907831</v>
      </c>
    </row>
    <row r="8151" spans="2:5" x14ac:dyDescent="0.25">
      <c r="B8151" s="15">
        <v>8148</v>
      </c>
      <c r="C8151" s="20">
        <v>32464.554658508681</v>
      </c>
      <c r="D8151" s="20">
        <v>32464.554658508681</v>
      </c>
      <c r="E8151" s="17">
        <v>44710.445209366371</v>
      </c>
    </row>
    <row r="8152" spans="2:5" x14ac:dyDescent="0.25">
      <c r="B8152" s="15">
        <v>8149</v>
      </c>
      <c r="C8152" s="20">
        <v>34502.798520319266</v>
      </c>
      <c r="D8152" s="20">
        <v>34502.798520319266</v>
      </c>
      <c r="E8152" s="17">
        <v>111142.60158230799</v>
      </c>
    </row>
    <row r="8153" spans="2:5" x14ac:dyDescent="0.25">
      <c r="B8153" s="15">
        <v>8150</v>
      </c>
      <c r="C8153" s="20">
        <v>38682.424486822492</v>
      </c>
      <c r="D8153" s="20">
        <v>38682.424486822492</v>
      </c>
      <c r="E8153" s="17">
        <v>44032.659782111878</v>
      </c>
    </row>
    <row r="8154" spans="2:5" x14ac:dyDescent="0.25">
      <c r="B8154" s="15">
        <v>8151</v>
      </c>
      <c r="C8154" s="20">
        <v>42819.649571372356</v>
      </c>
      <c r="D8154" s="20">
        <v>42819.649571372356</v>
      </c>
      <c r="E8154" s="17">
        <v>49960.232587939405</v>
      </c>
    </row>
    <row r="8155" spans="2:5" x14ac:dyDescent="0.25">
      <c r="B8155" s="15">
        <v>8152</v>
      </c>
      <c r="C8155" s="20">
        <v>56822.373698779134</v>
      </c>
      <c r="D8155" s="20">
        <v>56822.373698779134</v>
      </c>
      <c r="E8155" s="17">
        <v>39383.351208006978</v>
      </c>
    </row>
    <row r="8156" spans="2:5" x14ac:dyDescent="0.25">
      <c r="B8156" s="15">
        <v>8153</v>
      </c>
      <c r="C8156" s="20">
        <v>42245.602191113336</v>
      </c>
      <c r="D8156" s="20">
        <v>42245.602191113336</v>
      </c>
      <c r="E8156" s="17">
        <v>24226.097993915053</v>
      </c>
    </row>
    <row r="8157" spans="2:5" x14ac:dyDescent="0.25">
      <c r="B8157" s="15">
        <v>8154</v>
      </c>
      <c r="C8157" s="20">
        <v>41265.010170581583</v>
      </c>
      <c r="D8157" s="20">
        <v>41265.010170581583</v>
      </c>
      <c r="E8157" s="17">
        <v>55000.051203373834</v>
      </c>
    </row>
    <row r="8158" spans="2:5" x14ac:dyDescent="0.25">
      <c r="B8158" s="15">
        <v>8155</v>
      </c>
      <c r="C8158" s="20">
        <v>39022.206442603456</v>
      </c>
      <c r="D8158" s="20">
        <v>39022.206442603456</v>
      </c>
      <c r="E8158" s="17">
        <v>89798.781218643475</v>
      </c>
    </row>
    <row r="8159" spans="2:5" x14ac:dyDescent="0.25">
      <c r="B8159" s="15">
        <v>8156</v>
      </c>
      <c r="C8159" s="20">
        <v>46773.974301035872</v>
      </c>
      <c r="D8159" s="20">
        <v>46773.974301035872</v>
      </c>
      <c r="E8159" s="17">
        <v>36405.348479172673</v>
      </c>
    </row>
    <row r="8160" spans="2:5" x14ac:dyDescent="0.25">
      <c r="B8160" s="15">
        <v>8157</v>
      </c>
      <c r="C8160" s="20">
        <v>36187.279921690802</v>
      </c>
      <c r="D8160" s="20">
        <v>36187.279921690802</v>
      </c>
      <c r="E8160" s="17">
        <v>32550.94827644726</v>
      </c>
    </row>
    <row r="8161" spans="2:5" x14ac:dyDescent="0.25">
      <c r="B8161" s="15">
        <v>8158</v>
      </c>
      <c r="C8161" s="20">
        <v>28041.787255368577</v>
      </c>
      <c r="D8161" s="20">
        <v>28041.787255368577</v>
      </c>
      <c r="E8161" s="17">
        <v>23704.928896800502</v>
      </c>
    </row>
    <row r="8162" spans="2:5" x14ac:dyDescent="0.25">
      <c r="B8162" s="15">
        <v>8159</v>
      </c>
      <c r="C8162" s="20">
        <v>46994.326963186497</v>
      </c>
      <c r="D8162" s="20">
        <v>46994.326963186497</v>
      </c>
      <c r="E8162" s="17">
        <v>75043.896132320471</v>
      </c>
    </row>
    <row r="8163" spans="2:5" x14ac:dyDescent="0.25">
      <c r="B8163" s="15">
        <v>8160</v>
      </c>
      <c r="C8163" s="20">
        <v>51262.925918901063</v>
      </c>
      <c r="D8163" s="20">
        <v>51262.925918901063</v>
      </c>
      <c r="E8163" s="17">
        <v>15898.937794114689</v>
      </c>
    </row>
    <row r="8164" spans="2:5" x14ac:dyDescent="0.25">
      <c r="B8164" s="15">
        <v>8161</v>
      </c>
      <c r="C8164" s="20">
        <v>37348.5863881767</v>
      </c>
      <c r="D8164" s="20">
        <v>37348.5863881767</v>
      </c>
      <c r="E8164" s="17">
        <v>46806.023263493858</v>
      </c>
    </row>
    <row r="8165" spans="2:5" x14ac:dyDescent="0.25">
      <c r="B8165" s="15">
        <v>8162</v>
      </c>
      <c r="C8165" s="20">
        <v>38271.435016765492</v>
      </c>
      <c r="D8165" s="20">
        <v>38271.435016765492</v>
      </c>
      <c r="E8165" s="17">
        <v>60065.678049960356</v>
      </c>
    </row>
    <row r="8166" spans="2:5" x14ac:dyDescent="0.25">
      <c r="B8166" s="15">
        <v>8163</v>
      </c>
      <c r="C8166" s="20">
        <v>35488.583802227367</v>
      </c>
      <c r="D8166" s="20">
        <v>35488.583802227367</v>
      </c>
      <c r="E8166" s="17">
        <v>32275.054944817257</v>
      </c>
    </row>
    <row r="8167" spans="2:5" x14ac:dyDescent="0.25">
      <c r="B8167" s="15">
        <v>8164</v>
      </c>
      <c r="C8167" s="20">
        <v>34675.266476737073</v>
      </c>
      <c r="D8167" s="20">
        <v>34675.266476737073</v>
      </c>
      <c r="E8167" s="17">
        <v>47481.682533993306</v>
      </c>
    </row>
    <row r="8168" spans="2:5" x14ac:dyDescent="0.25">
      <c r="B8168" s="15">
        <v>8165</v>
      </c>
      <c r="C8168" s="20">
        <v>48555.408053687155</v>
      </c>
      <c r="D8168" s="20">
        <v>48555.408053687155</v>
      </c>
      <c r="E8168" s="17">
        <v>31548.843704964209</v>
      </c>
    </row>
    <row r="8169" spans="2:5" x14ac:dyDescent="0.25">
      <c r="B8169" s="15">
        <v>8166</v>
      </c>
      <c r="C8169" s="20">
        <v>34490.08987006695</v>
      </c>
      <c r="D8169" s="20">
        <v>34490.08987006695</v>
      </c>
      <c r="E8169" s="17">
        <v>68869.539299739452</v>
      </c>
    </row>
    <row r="8170" spans="2:5" x14ac:dyDescent="0.25">
      <c r="B8170" s="15">
        <v>8167</v>
      </c>
      <c r="C8170" s="20">
        <v>40684.212098672666</v>
      </c>
      <c r="D8170" s="20">
        <v>40684.212098672666</v>
      </c>
      <c r="E8170" s="17">
        <v>88890.668695451808</v>
      </c>
    </row>
    <row r="8171" spans="2:5" x14ac:dyDescent="0.25">
      <c r="B8171" s="15">
        <v>8168</v>
      </c>
      <c r="C8171" s="20">
        <v>40361.112559665235</v>
      </c>
      <c r="D8171" s="20">
        <v>40361.112559665235</v>
      </c>
      <c r="E8171" s="17">
        <v>91906.147170642755</v>
      </c>
    </row>
    <row r="8172" spans="2:5" x14ac:dyDescent="0.25">
      <c r="B8172" s="15">
        <v>8169</v>
      </c>
      <c r="C8172" s="20">
        <v>36591.992334807328</v>
      </c>
      <c r="D8172" s="20">
        <v>36591.992334807328</v>
      </c>
      <c r="E8172" s="17">
        <v>102835.78921008109</v>
      </c>
    </row>
    <row r="8173" spans="2:5" x14ac:dyDescent="0.25">
      <c r="B8173" s="15">
        <v>8170</v>
      </c>
      <c r="C8173" s="20">
        <v>45498.548944265771</v>
      </c>
      <c r="D8173" s="20">
        <v>45498.548944265771</v>
      </c>
      <c r="E8173" s="17">
        <v>22533.469877977645</v>
      </c>
    </row>
    <row r="8174" spans="2:5" x14ac:dyDescent="0.25">
      <c r="B8174" s="15">
        <v>8171</v>
      </c>
      <c r="C8174" s="20">
        <v>34025.233988365777</v>
      </c>
      <c r="D8174" s="20">
        <v>34025.233988365777</v>
      </c>
      <c r="E8174" s="17">
        <v>31679.312194275142</v>
      </c>
    </row>
    <row r="8175" spans="2:5" x14ac:dyDescent="0.25">
      <c r="B8175" s="15">
        <v>8172</v>
      </c>
      <c r="C8175" s="20">
        <v>30283.819787750825</v>
      </c>
      <c r="D8175" s="20">
        <v>30283.819787750825</v>
      </c>
      <c r="E8175" s="17">
        <v>48123.526481982713</v>
      </c>
    </row>
    <row r="8176" spans="2:5" x14ac:dyDescent="0.25">
      <c r="B8176" s="15">
        <v>8173</v>
      </c>
      <c r="C8176" s="20">
        <v>31471.313665067217</v>
      </c>
      <c r="D8176" s="20">
        <v>31471.313665067217</v>
      </c>
      <c r="E8176" s="17">
        <v>30454.565264664659</v>
      </c>
    </row>
    <row r="8177" spans="2:5" x14ac:dyDescent="0.25">
      <c r="B8177" s="15">
        <v>8174</v>
      </c>
      <c r="C8177" s="20">
        <v>42482.127220124021</v>
      </c>
      <c r="D8177" s="20">
        <v>42482.127220124021</v>
      </c>
      <c r="E8177" s="17">
        <v>43358.60565753925</v>
      </c>
    </row>
    <row r="8178" spans="2:5" x14ac:dyDescent="0.25">
      <c r="B8178" s="15">
        <v>8175</v>
      </c>
      <c r="C8178" s="20">
        <v>43901.826932581418</v>
      </c>
      <c r="D8178" s="20">
        <v>43901.826932581418</v>
      </c>
      <c r="E8178" s="17">
        <v>24135.178451367818</v>
      </c>
    </row>
    <row r="8179" spans="2:5" x14ac:dyDescent="0.25">
      <c r="B8179" s="15">
        <v>8176</v>
      </c>
      <c r="C8179" s="20">
        <v>38606.238307684413</v>
      </c>
      <c r="D8179" s="20">
        <v>38606.238307684413</v>
      </c>
      <c r="E8179" s="17">
        <v>28999.969731824254</v>
      </c>
    </row>
    <row r="8180" spans="2:5" x14ac:dyDescent="0.25">
      <c r="B8180" s="15">
        <v>8177</v>
      </c>
      <c r="C8180" s="20">
        <v>46266.491217032824</v>
      </c>
      <c r="D8180" s="20">
        <v>46266.491217032824</v>
      </c>
      <c r="E8180" s="17">
        <v>43552.544080973355</v>
      </c>
    </row>
    <row r="8181" spans="2:5" x14ac:dyDescent="0.25">
      <c r="B8181" s="15">
        <v>8178</v>
      </c>
      <c r="C8181" s="20">
        <v>38375.774078715818</v>
      </c>
      <c r="D8181" s="20">
        <v>38375.774078715818</v>
      </c>
      <c r="E8181" s="17">
        <v>30683.610811651823</v>
      </c>
    </row>
    <row r="8182" spans="2:5" x14ac:dyDescent="0.25">
      <c r="B8182" s="15">
        <v>8179</v>
      </c>
      <c r="C8182" s="20">
        <v>28776.708263521323</v>
      </c>
      <c r="D8182" s="20">
        <v>28776.708263521323</v>
      </c>
      <c r="E8182" s="17">
        <v>27780.12960512449</v>
      </c>
    </row>
    <row r="8183" spans="2:5" x14ac:dyDescent="0.25">
      <c r="B8183" s="15">
        <v>8180</v>
      </c>
      <c r="C8183" s="20">
        <v>50242.165617622857</v>
      </c>
      <c r="D8183" s="20">
        <v>50242.165617622857</v>
      </c>
      <c r="E8183" s="17">
        <v>81916.630841845807</v>
      </c>
    </row>
    <row r="8184" spans="2:5" x14ac:dyDescent="0.25">
      <c r="B8184" s="15">
        <v>8181</v>
      </c>
      <c r="C8184" s="20">
        <v>49125.680306928334</v>
      </c>
      <c r="D8184" s="20">
        <v>49125.680306928334</v>
      </c>
      <c r="E8184" s="17">
        <v>38377.611312743938</v>
      </c>
    </row>
    <row r="8185" spans="2:5" x14ac:dyDescent="0.25">
      <c r="B8185" s="15">
        <v>8182</v>
      </c>
      <c r="C8185" s="20">
        <v>34738.271524211137</v>
      </c>
      <c r="D8185" s="20">
        <v>34738.271524211137</v>
      </c>
      <c r="E8185" s="17">
        <v>21984.990550144106</v>
      </c>
    </row>
    <row r="8186" spans="2:5" x14ac:dyDescent="0.25">
      <c r="B8186" s="15">
        <v>8183</v>
      </c>
      <c r="C8186" s="20">
        <v>44228.922969862564</v>
      </c>
      <c r="D8186" s="20">
        <v>44228.922969862564</v>
      </c>
      <c r="E8186" s="17">
        <v>30916.2066189711</v>
      </c>
    </row>
    <row r="8187" spans="2:5" x14ac:dyDescent="0.25">
      <c r="B8187" s="15">
        <v>8184</v>
      </c>
      <c r="C8187" s="20">
        <v>30909.974451864637</v>
      </c>
      <c r="D8187" s="20">
        <v>30909.974451864637</v>
      </c>
      <c r="E8187" s="17">
        <v>41959.130447607378</v>
      </c>
    </row>
    <row r="8188" spans="2:5" x14ac:dyDescent="0.25">
      <c r="B8188" s="15">
        <v>8185</v>
      </c>
      <c r="C8188" s="20">
        <v>41192.079720798429</v>
      </c>
      <c r="D8188" s="20">
        <v>41192.079720798429</v>
      </c>
      <c r="E8188" s="17">
        <v>38446.744522484121</v>
      </c>
    </row>
    <row r="8189" spans="2:5" x14ac:dyDescent="0.25">
      <c r="B8189" s="15">
        <v>8186</v>
      </c>
      <c r="C8189" s="20">
        <v>40980.831622040903</v>
      </c>
      <c r="D8189" s="20">
        <v>40980.831622040903</v>
      </c>
      <c r="E8189" s="17">
        <v>49769.660837842348</v>
      </c>
    </row>
    <row r="8190" spans="2:5" x14ac:dyDescent="0.25">
      <c r="B8190" s="15">
        <v>8187</v>
      </c>
      <c r="C8190" s="20">
        <v>48352.253519480866</v>
      </c>
      <c r="D8190" s="20">
        <v>48352.253519480866</v>
      </c>
      <c r="E8190" s="17">
        <v>16240.975919625742</v>
      </c>
    </row>
    <row r="8191" spans="2:5" x14ac:dyDescent="0.25">
      <c r="B8191" s="15">
        <v>8188</v>
      </c>
      <c r="C8191" s="20">
        <v>22411.154516852366</v>
      </c>
      <c r="D8191" s="20">
        <v>22411.154516852366</v>
      </c>
      <c r="E8191" s="17">
        <v>76851.28999263962</v>
      </c>
    </row>
    <row r="8192" spans="2:5" x14ac:dyDescent="0.25">
      <c r="B8192" s="15">
        <v>8189</v>
      </c>
      <c r="C8192" s="20">
        <v>32329.22583994627</v>
      </c>
      <c r="D8192" s="20">
        <v>32329.22583994627</v>
      </c>
      <c r="E8192" s="17">
        <v>22965.558920289837</v>
      </c>
    </row>
    <row r="8193" spans="2:5" x14ac:dyDescent="0.25">
      <c r="B8193" s="15">
        <v>8190</v>
      </c>
      <c r="C8193" s="20">
        <v>35054.661924274762</v>
      </c>
      <c r="D8193" s="20">
        <v>35054.661924274762</v>
      </c>
      <c r="E8193" s="17">
        <v>25424.719512195512</v>
      </c>
    </row>
    <row r="8194" spans="2:5" x14ac:dyDescent="0.25">
      <c r="B8194" s="15">
        <v>8191</v>
      </c>
      <c r="C8194" s="20">
        <v>52388.306065198143</v>
      </c>
      <c r="D8194" s="20">
        <v>52388.306065198143</v>
      </c>
      <c r="E8194" s="17">
        <v>43084.220935507707</v>
      </c>
    </row>
    <row r="8195" spans="2:5" x14ac:dyDescent="0.25">
      <c r="B8195" s="15">
        <v>8192</v>
      </c>
      <c r="C8195" s="20">
        <v>34120.150423196261</v>
      </c>
      <c r="D8195" s="20">
        <v>34120.150423196261</v>
      </c>
      <c r="E8195" s="17">
        <v>64172.915413035349</v>
      </c>
    </row>
    <row r="8196" spans="2:5" x14ac:dyDescent="0.25">
      <c r="B8196" s="15">
        <v>8193</v>
      </c>
      <c r="C8196" s="20">
        <v>40756.599146100489</v>
      </c>
      <c r="D8196" s="20">
        <v>40756.599146100489</v>
      </c>
      <c r="E8196" s="17">
        <v>31959.948300847591</v>
      </c>
    </row>
    <row r="8197" spans="2:5" x14ac:dyDescent="0.25">
      <c r="B8197" s="15">
        <v>8194</v>
      </c>
      <c r="C8197" s="20">
        <v>49067.525406125023</v>
      </c>
      <c r="D8197" s="20">
        <v>49067.525406125023</v>
      </c>
      <c r="E8197" s="17">
        <v>30569.429502725456</v>
      </c>
    </row>
    <row r="8198" spans="2:5" x14ac:dyDescent="0.25">
      <c r="B8198" s="15">
        <v>8195</v>
      </c>
      <c r="C8198" s="20">
        <v>46554.716195393536</v>
      </c>
      <c r="D8198" s="20">
        <v>46554.716195393536</v>
      </c>
      <c r="E8198" s="17">
        <v>41901.195285924499</v>
      </c>
    </row>
    <row r="8199" spans="2:5" x14ac:dyDescent="0.25">
      <c r="B8199" s="15">
        <v>8196</v>
      </c>
      <c r="C8199" s="20">
        <v>39978.855646433374</v>
      </c>
      <c r="D8199" s="20">
        <v>39978.855646433374</v>
      </c>
      <c r="E8199" s="17">
        <v>21501.225691230546</v>
      </c>
    </row>
    <row r="8200" spans="2:5" x14ac:dyDescent="0.25">
      <c r="B8200" s="15">
        <v>8197</v>
      </c>
      <c r="C8200" s="20">
        <v>43028.283285275007</v>
      </c>
      <c r="D8200" s="20">
        <v>43028.283285275007</v>
      </c>
      <c r="E8200" s="17">
        <v>98769.988494748788</v>
      </c>
    </row>
    <row r="8201" spans="2:5" x14ac:dyDescent="0.25">
      <c r="B8201" s="15">
        <v>8198</v>
      </c>
      <c r="C8201" s="20">
        <v>35856.21897331324</v>
      </c>
      <c r="D8201" s="20">
        <v>35856.21897331324</v>
      </c>
      <c r="E8201" s="17">
        <v>45007.447464271179</v>
      </c>
    </row>
    <row r="8202" spans="2:5" x14ac:dyDescent="0.25">
      <c r="B8202" s="15">
        <v>8199</v>
      </c>
      <c r="C8202" s="20">
        <v>36760.839358709156</v>
      </c>
      <c r="D8202" s="20">
        <v>36760.839358709156</v>
      </c>
      <c r="E8202" s="17">
        <v>45296.712223389673</v>
      </c>
    </row>
    <row r="8203" spans="2:5" x14ac:dyDescent="0.25">
      <c r="B8203" s="15">
        <v>8200</v>
      </c>
      <c r="C8203" s="20">
        <v>31206.143227933786</v>
      </c>
      <c r="D8203" s="20">
        <v>31206.143227933786</v>
      </c>
      <c r="E8203" s="17">
        <v>27023.798742877123</v>
      </c>
    </row>
    <row r="8204" spans="2:5" x14ac:dyDescent="0.25">
      <c r="B8204" s="15">
        <v>8201</v>
      </c>
      <c r="C8204" s="20">
        <v>33405.629789020881</v>
      </c>
      <c r="D8204" s="20">
        <v>33405.629789020881</v>
      </c>
      <c r="E8204" s="17">
        <v>21795.53117133625</v>
      </c>
    </row>
    <row r="8205" spans="2:5" x14ac:dyDescent="0.25">
      <c r="B8205" s="15">
        <v>8202</v>
      </c>
      <c r="C8205" s="20">
        <v>32118.022222746946</v>
      </c>
      <c r="D8205" s="20">
        <v>32118.022222746946</v>
      </c>
      <c r="E8205" s="17">
        <v>82436.022169072341</v>
      </c>
    </row>
    <row r="8206" spans="2:5" x14ac:dyDescent="0.25">
      <c r="B8206" s="15">
        <v>8203</v>
      </c>
      <c r="C8206" s="20">
        <v>30331.599890740024</v>
      </c>
      <c r="D8206" s="20">
        <v>30331.599890740024</v>
      </c>
      <c r="E8206" s="17">
        <v>29801.971783910965</v>
      </c>
    </row>
    <row r="8207" spans="2:5" x14ac:dyDescent="0.25">
      <c r="B8207" s="15">
        <v>8204</v>
      </c>
      <c r="C8207" s="20">
        <v>24747.558977085377</v>
      </c>
      <c r="D8207" s="20">
        <v>24747.558977085377</v>
      </c>
      <c r="E8207" s="17">
        <v>34559.279393723758</v>
      </c>
    </row>
    <row r="8208" spans="2:5" x14ac:dyDescent="0.25">
      <c r="B8208" s="15">
        <v>8205</v>
      </c>
      <c r="C8208" s="20">
        <v>35693.151733946783</v>
      </c>
      <c r="D8208" s="20">
        <v>35693.151733946783</v>
      </c>
      <c r="E8208" s="17">
        <v>98036.329148061763</v>
      </c>
    </row>
    <row r="8209" spans="2:5" x14ac:dyDescent="0.25">
      <c r="B8209" s="15">
        <v>8206</v>
      </c>
      <c r="C8209" s="20">
        <v>42860.363236851401</v>
      </c>
      <c r="D8209" s="20">
        <v>42860.363236851401</v>
      </c>
      <c r="E8209" s="17">
        <v>31455.754915969948</v>
      </c>
    </row>
    <row r="8210" spans="2:5" x14ac:dyDescent="0.25">
      <c r="B8210" s="15">
        <v>8207</v>
      </c>
      <c r="C8210" s="20">
        <v>32288.71063714131</v>
      </c>
      <c r="D8210" s="20">
        <v>32288.71063714131</v>
      </c>
      <c r="E8210" s="17">
        <v>90865.199028751158</v>
      </c>
    </row>
    <row r="8211" spans="2:5" x14ac:dyDescent="0.25">
      <c r="B8211" s="15">
        <v>8208</v>
      </c>
      <c r="C8211" s="20">
        <v>36977.819802767313</v>
      </c>
      <c r="D8211" s="20">
        <v>36977.819802767313</v>
      </c>
      <c r="E8211" s="17">
        <v>43831.673039057088</v>
      </c>
    </row>
    <row r="8212" spans="2:5" x14ac:dyDescent="0.25">
      <c r="B8212" s="15">
        <v>8209</v>
      </c>
      <c r="C8212" s="20">
        <v>37220.141518193595</v>
      </c>
      <c r="D8212" s="20">
        <v>37220.141518193595</v>
      </c>
      <c r="E8212" s="17">
        <v>31932.775379583694</v>
      </c>
    </row>
    <row r="8213" spans="2:5" x14ac:dyDescent="0.25">
      <c r="B8213" s="15">
        <v>8210</v>
      </c>
      <c r="C8213" s="20">
        <v>39074.509063902915</v>
      </c>
      <c r="D8213" s="20">
        <v>39074.509063902915</v>
      </c>
      <c r="E8213" s="17">
        <v>56984.773502164877</v>
      </c>
    </row>
    <row r="8214" spans="2:5" x14ac:dyDescent="0.25">
      <c r="B8214" s="15">
        <v>8211</v>
      </c>
      <c r="C8214" s="20">
        <v>53989.522551635033</v>
      </c>
      <c r="D8214" s="20">
        <v>53989.522551635033</v>
      </c>
      <c r="E8214" s="17">
        <v>63505.320902816085</v>
      </c>
    </row>
    <row r="8215" spans="2:5" x14ac:dyDescent="0.25">
      <c r="B8215" s="15">
        <v>8212</v>
      </c>
      <c r="C8215" s="20">
        <v>38099.524743219248</v>
      </c>
      <c r="D8215" s="20">
        <v>38099.524743219248</v>
      </c>
      <c r="E8215" s="17">
        <v>20451.680473852957</v>
      </c>
    </row>
    <row r="8216" spans="2:5" x14ac:dyDescent="0.25">
      <c r="B8216" s="15">
        <v>8213</v>
      </c>
      <c r="C8216" s="20">
        <v>40387.064789725373</v>
      </c>
      <c r="D8216" s="20">
        <v>40387.064789725373</v>
      </c>
      <c r="E8216" s="17">
        <v>42250.688420290018</v>
      </c>
    </row>
    <row r="8217" spans="2:5" x14ac:dyDescent="0.25">
      <c r="B8217" s="15">
        <v>8214</v>
      </c>
      <c r="C8217" s="20">
        <v>45048.422348463362</v>
      </c>
      <c r="D8217" s="20">
        <v>45048.422348463362</v>
      </c>
      <c r="E8217" s="17">
        <v>45771.787584662146</v>
      </c>
    </row>
    <row r="8218" spans="2:5" x14ac:dyDescent="0.25">
      <c r="B8218" s="15">
        <v>8215</v>
      </c>
      <c r="C8218" s="20">
        <v>42197.976355007479</v>
      </c>
      <c r="D8218" s="20">
        <v>42197.976355007479</v>
      </c>
      <c r="E8218" s="17">
        <v>36002.861843855862</v>
      </c>
    </row>
    <row r="8219" spans="2:5" x14ac:dyDescent="0.25">
      <c r="B8219" s="15">
        <v>8216</v>
      </c>
      <c r="C8219" s="20">
        <v>32338.622633664781</v>
      </c>
      <c r="D8219" s="20">
        <v>32338.622633664781</v>
      </c>
      <c r="E8219" s="17">
        <v>43499.054764584456</v>
      </c>
    </row>
    <row r="8220" spans="2:5" x14ac:dyDescent="0.25">
      <c r="B8220" s="15">
        <v>8217</v>
      </c>
      <c r="C8220" s="20">
        <v>34373.69388757884</v>
      </c>
      <c r="D8220" s="20">
        <v>34373.69388757884</v>
      </c>
      <c r="E8220" s="17">
        <v>28465.275288877077</v>
      </c>
    </row>
    <row r="8221" spans="2:5" x14ac:dyDescent="0.25">
      <c r="B8221" s="15">
        <v>8218</v>
      </c>
      <c r="C8221" s="20">
        <v>40470.120570019491</v>
      </c>
      <c r="D8221" s="20">
        <v>40470.120570019491</v>
      </c>
      <c r="E8221" s="17">
        <v>27125.269350209084</v>
      </c>
    </row>
    <row r="8222" spans="2:5" x14ac:dyDescent="0.25">
      <c r="B8222" s="15">
        <v>8219</v>
      </c>
      <c r="C8222" s="20">
        <v>45010.025872503007</v>
      </c>
      <c r="D8222" s="20">
        <v>45010.025872503007</v>
      </c>
      <c r="E8222" s="17">
        <v>69331.430441004064</v>
      </c>
    </row>
    <row r="8223" spans="2:5" x14ac:dyDescent="0.25">
      <c r="B8223" s="15">
        <v>8220</v>
      </c>
      <c r="C8223" s="20">
        <v>38399.824702488811</v>
      </c>
      <c r="D8223" s="20">
        <v>38399.824702488811</v>
      </c>
      <c r="E8223" s="17">
        <v>19051.06095438659</v>
      </c>
    </row>
    <row r="8224" spans="2:5" x14ac:dyDescent="0.25">
      <c r="B8224" s="15">
        <v>8221</v>
      </c>
      <c r="C8224" s="20">
        <v>52516.300082148395</v>
      </c>
      <c r="D8224" s="20">
        <v>52516.300082148395</v>
      </c>
      <c r="E8224" s="17">
        <v>68764.681045787409</v>
      </c>
    </row>
    <row r="8225" spans="2:5" x14ac:dyDescent="0.25">
      <c r="B8225" s="15">
        <v>8222</v>
      </c>
      <c r="C8225" s="20">
        <v>41613.73302473603</v>
      </c>
      <c r="D8225" s="20">
        <v>41613.73302473603</v>
      </c>
      <c r="E8225" s="17">
        <v>49200.548017749301</v>
      </c>
    </row>
    <row r="8226" spans="2:5" x14ac:dyDescent="0.25">
      <c r="B8226" s="15">
        <v>8223</v>
      </c>
      <c r="C8226" s="20">
        <v>36681.451697853328</v>
      </c>
      <c r="D8226" s="20">
        <v>36681.451697853328</v>
      </c>
      <c r="E8226" s="17">
        <v>23697.047343935854</v>
      </c>
    </row>
    <row r="8227" spans="2:5" x14ac:dyDescent="0.25">
      <c r="B8227" s="15">
        <v>8224</v>
      </c>
      <c r="C8227" s="20">
        <v>40531.787279402291</v>
      </c>
      <c r="D8227" s="20">
        <v>40531.787279402291</v>
      </c>
      <c r="E8227" s="17">
        <v>80773.764878528236</v>
      </c>
    </row>
    <row r="8228" spans="2:5" x14ac:dyDescent="0.25">
      <c r="B8228" s="15">
        <v>8225</v>
      </c>
      <c r="C8228" s="20">
        <v>48829.878756993865</v>
      </c>
      <c r="D8228" s="20">
        <v>48829.878756993865</v>
      </c>
      <c r="E8228" s="17">
        <v>24103.301766517539</v>
      </c>
    </row>
    <row r="8229" spans="2:5" x14ac:dyDescent="0.25">
      <c r="B8229" s="15">
        <v>8226</v>
      </c>
      <c r="C8229" s="20">
        <v>40377.905841748259</v>
      </c>
      <c r="D8229" s="20">
        <v>40377.905841748259</v>
      </c>
      <c r="E8229" s="17">
        <v>80640.823702842012</v>
      </c>
    </row>
    <row r="8230" spans="2:5" x14ac:dyDescent="0.25">
      <c r="B8230" s="15">
        <v>8227</v>
      </c>
      <c r="C8230" s="20">
        <v>34982.541566673455</v>
      </c>
      <c r="D8230" s="20">
        <v>34982.541566673455</v>
      </c>
      <c r="E8230" s="17">
        <v>42132.293945627505</v>
      </c>
    </row>
    <row r="8231" spans="2:5" x14ac:dyDescent="0.25">
      <c r="B8231" s="15">
        <v>8228</v>
      </c>
      <c r="C8231" s="20">
        <v>43785.29484562049</v>
      </c>
      <c r="D8231" s="20">
        <v>43785.29484562049</v>
      </c>
      <c r="E8231" s="17">
        <v>106407.44698885147</v>
      </c>
    </row>
    <row r="8232" spans="2:5" x14ac:dyDescent="0.25">
      <c r="B8232" s="15">
        <v>8229</v>
      </c>
      <c r="C8232" s="20">
        <v>23664.879127918408</v>
      </c>
      <c r="D8232" s="20">
        <v>23664.879127918408</v>
      </c>
      <c r="E8232" s="17">
        <v>36532.900210750195</v>
      </c>
    </row>
    <row r="8233" spans="2:5" x14ac:dyDescent="0.25">
      <c r="B8233" s="15">
        <v>8230</v>
      </c>
      <c r="C8233" s="20">
        <v>40506.606158097034</v>
      </c>
      <c r="D8233" s="20">
        <v>40506.606158097034</v>
      </c>
      <c r="E8233" s="17">
        <v>87197.26821445777</v>
      </c>
    </row>
    <row r="8234" spans="2:5" x14ac:dyDescent="0.25">
      <c r="B8234" s="15">
        <v>8231</v>
      </c>
      <c r="C8234" s="20">
        <v>45621.304391815014</v>
      </c>
      <c r="D8234" s="20">
        <v>45621.304391815014</v>
      </c>
      <c r="E8234" s="17">
        <v>35831.329263833322</v>
      </c>
    </row>
    <row r="8235" spans="2:5" x14ac:dyDescent="0.25">
      <c r="B8235" s="15">
        <v>8232</v>
      </c>
      <c r="C8235" s="20">
        <v>39623.575703807212</v>
      </c>
      <c r="D8235" s="20">
        <v>39623.575703807212</v>
      </c>
      <c r="E8235" s="17">
        <v>63356.246776935426</v>
      </c>
    </row>
    <row r="8236" spans="2:5" x14ac:dyDescent="0.25">
      <c r="B8236" s="15">
        <v>8233</v>
      </c>
      <c r="C8236" s="20">
        <v>39280.495282300173</v>
      </c>
      <c r="D8236" s="20">
        <v>39280.495282300173</v>
      </c>
      <c r="E8236" s="17">
        <v>32071.937545074976</v>
      </c>
    </row>
    <row r="8237" spans="2:5" x14ac:dyDescent="0.25">
      <c r="B8237" s="15">
        <v>8234</v>
      </c>
      <c r="C8237" s="20">
        <v>44460.792839492387</v>
      </c>
      <c r="D8237" s="20">
        <v>44460.792839492387</v>
      </c>
      <c r="E8237" s="17">
        <v>81502.575065995785</v>
      </c>
    </row>
    <row r="8238" spans="2:5" x14ac:dyDescent="0.25">
      <c r="B8238" s="15">
        <v>8235</v>
      </c>
      <c r="C8238" s="20">
        <v>39485.453643955261</v>
      </c>
      <c r="D8238" s="20">
        <v>39485.453643955261</v>
      </c>
      <c r="E8238" s="17">
        <v>80703.925034034488</v>
      </c>
    </row>
    <row r="8239" spans="2:5" x14ac:dyDescent="0.25">
      <c r="B8239" s="15">
        <v>8236</v>
      </c>
      <c r="C8239" s="20">
        <v>34605.628051636144</v>
      </c>
      <c r="D8239" s="20">
        <v>34605.628051636144</v>
      </c>
      <c r="E8239" s="17">
        <v>70314.160717422201</v>
      </c>
    </row>
    <row r="8240" spans="2:5" x14ac:dyDescent="0.25">
      <c r="B8240" s="15">
        <v>8237</v>
      </c>
      <c r="C8240" s="20">
        <v>46576.334691393022</v>
      </c>
      <c r="D8240" s="20">
        <v>46576.334691393022</v>
      </c>
      <c r="E8240" s="17">
        <v>32769.495068977143</v>
      </c>
    </row>
    <row r="8241" spans="2:5" x14ac:dyDescent="0.25">
      <c r="B8241" s="15">
        <v>8238</v>
      </c>
      <c r="C8241" s="20">
        <v>43063.000810851008</v>
      </c>
      <c r="D8241" s="20">
        <v>43063.000810851008</v>
      </c>
      <c r="E8241" s="17">
        <v>91687.884331867055</v>
      </c>
    </row>
    <row r="8242" spans="2:5" x14ac:dyDescent="0.25">
      <c r="B8242" s="15">
        <v>8239</v>
      </c>
      <c r="C8242" s="20">
        <v>41576.787788813126</v>
      </c>
      <c r="D8242" s="20">
        <v>41576.787788813126</v>
      </c>
      <c r="E8242" s="17">
        <v>24945.608823002596</v>
      </c>
    </row>
    <row r="8243" spans="2:5" x14ac:dyDescent="0.25">
      <c r="B8243" s="15">
        <v>8240</v>
      </c>
      <c r="C8243" s="20">
        <v>42417.242254079596</v>
      </c>
      <c r="D8243" s="20">
        <v>42417.242254079596</v>
      </c>
      <c r="E8243" s="17">
        <v>84692.328734016672</v>
      </c>
    </row>
    <row r="8244" spans="2:5" x14ac:dyDescent="0.25">
      <c r="B8244" s="15">
        <v>8241</v>
      </c>
      <c r="C8244" s="20">
        <v>52745.794311578567</v>
      </c>
      <c r="D8244" s="20">
        <v>52745.794311578567</v>
      </c>
      <c r="E8244" s="17">
        <v>116064.12950442135</v>
      </c>
    </row>
    <row r="8245" spans="2:5" x14ac:dyDescent="0.25">
      <c r="B8245" s="15">
        <v>8242</v>
      </c>
      <c r="C8245" s="20">
        <v>58205.1044911348</v>
      </c>
      <c r="D8245" s="20">
        <v>58205.1044911348</v>
      </c>
      <c r="E8245" s="17">
        <v>75595.622003760407</v>
      </c>
    </row>
    <row r="8246" spans="2:5" x14ac:dyDescent="0.25">
      <c r="B8246" s="15">
        <v>8243</v>
      </c>
      <c r="C8246" s="20">
        <v>36246.988852282033</v>
      </c>
      <c r="D8246" s="20">
        <v>36246.988852282033</v>
      </c>
      <c r="E8246" s="17">
        <v>22629.275756187071</v>
      </c>
    </row>
    <row r="8247" spans="2:5" x14ac:dyDescent="0.25">
      <c r="B8247" s="15">
        <v>8244</v>
      </c>
      <c r="C8247" s="20">
        <v>32425.001872768444</v>
      </c>
      <c r="D8247" s="20">
        <v>32425.001872768444</v>
      </c>
      <c r="E8247" s="17">
        <v>31959.653117037713</v>
      </c>
    </row>
    <row r="8248" spans="2:5" x14ac:dyDescent="0.25">
      <c r="B8248" s="15">
        <v>8245</v>
      </c>
      <c r="C8248" s="20">
        <v>50943.17410104478</v>
      </c>
      <c r="D8248" s="20">
        <v>50943.17410104478</v>
      </c>
      <c r="E8248" s="17">
        <v>77462.353015619548</v>
      </c>
    </row>
    <row r="8249" spans="2:5" x14ac:dyDescent="0.25">
      <c r="B8249" s="15">
        <v>8246</v>
      </c>
      <c r="C8249" s="20">
        <v>37156.067273118701</v>
      </c>
      <c r="D8249" s="20">
        <v>37156.067273118701</v>
      </c>
      <c r="E8249" s="17">
        <v>46158.010162101506</v>
      </c>
    </row>
    <row r="8250" spans="2:5" x14ac:dyDescent="0.25">
      <c r="B8250" s="15">
        <v>8247</v>
      </c>
      <c r="C8250" s="20">
        <v>44039.703812574771</v>
      </c>
      <c r="D8250" s="20">
        <v>44039.703812574771</v>
      </c>
      <c r="E8250" s="17">
        <v>30230.872459041399</v>
      </c>
    </row>
    <row r="8251" spans="2:5" x14ac:dyDescent="0.25">
      <c r="B8251" s="15">
        <v>8248</v>
      </c>
      <c r="C8251" s="20">
        <v>43821.095789956453</v>
      </c>
      <c r="D8251" s="20">
        <v>43821.095789956453</v>
      </c>
      <c r="E8251" s="17">
        <v>36263.132555395627</v>
      </c>
    </row>
    <row r="8252" spans="2:5" x14ac:dyDescent="0.25">
      <c r="B8252" s="15">
        <v>8249</v>
      </c>
      <c r="C8252" s="20">
        <v>42706.661558065069</v>
      </c>
      <c r="D8252" s="20">
        <v>42706.661558065069</v>
      </c>
      <c r="E8252" s="17">
        <v>26701.665854850809</v>
      </c>
    </row>
    <row r="8253" spans="2:5" x14ac:dyDescent="0.25">
      <c r="B8253" s="15">
        <v>8250</v>
      </c>
      <c r="C8253" s="20">
        <v>43744.533195331904</v>
      </c>
      <c r="D8253" s="20">
        <v>43744.533195331904</v>
      </c>
      <c r="E8253" s="17">
        <v>31665.185859082361</v>
      </c>
    </row>
    <row r="8254" spans="2:5" x14ac:dyDescent="0.25">
      <c r="B8254" s="15">
        <v>8251</v>
      </c>
      <c r="C8254" s="20">
        <v>59555.927783842031</v>
      </c>
      <c r="D8254" s="20">
        <v>59555.927783842031</v>
      </c>
      <c r="E8254" s="17">
        <v>38909.031386247494</v>
      </c>
    </row>
    <row r="8255" spans="2:5" x14ac:dyDescent="0.25">
      <c r="B8255" s="15">
        <v>8252</v>
      </c>
      <c r="C8255" s="20">
        <v>44892.733448237399</v>
      </c>
      <c r="D8255" s="20">
        <v>44892.733448237399</v>
      </c>
      <c r="E8255" s="17">
        <v>29853.035316817361</v>
      </c>
    </row>
    <row r="8256" spans="2:5" x14ac:dyDescent="0.25">
      <c r="B8256" s="15">
        <v>8253</v>
      </c>
      <c r="C8256" s="20">
        <v>37612.854384873244</v>
      </c>
      <c r="D8256" s="20">
        <v>37612.854384873244</v>
      </c>
      <c r="E8256" s="17">
        <v>39175.782891849201</v>
      </c>
    </row>
    <row r="8257" spans="2:5" x14ac:dyDescent="0.25">
      <c r="B8257" s="15">
        <v>8254</v>
      </c>
      <c r="C8257" s="20">
        <v>47752.900223566554</v>
      </c>
      <c r="D8257" s="20">
        <v>47752.900223566554</v>
      </c>
      <c r="E8257" s="17">
        <v>70810.150118019912</v>
      </c>
    </row>
    <row r="8258" spans="2:5" x14ac:dyDescent="0.25">
      <c r="B8258" s="15">
        <v>8255</v>
      </c>
      <c r="C8258" s="20">
        <v>53175.281711744276</v>
      </c>
      <c r="D8258" s="20">
        <v>53175.281711744276</v>
      </c>
      <c r="E8258" s="17">
        <v>23377.106518535787</v>
      </c>
    </row>
    <row r="8259" spans="2:5" x14ac:dyDescent="0.25">
      <c r="B8259" s="15">
        <v>8256</v>
      </c>
      <c r="C8259" s="20">
        <v>38049.119156806708</v>
      </c>
      <c r="D8259" s="20">
        <v>38049.119156806708</v>
      </c>
      <c r="E8259" s="17">
        <v>24326.800004558765</v>
      </c>
    </row>
    <row r="8260" spans="2:5" x14ac:dyDescent="0.25">
      <c r="B8260" s="15">
        <v>8257</v>
      </c>
      <c r="C8260" s="20">
        <v>30973.080798812938</v>
      </c>
      <c r="D8260" s="20">
        <v>30973.080798812938</v>
      </c>
      <c r="E8260" s="17">
        <v>44138.390012444193</v>
      </c>
    </row>
    <row r="8261" spans="2:5" x14ac:dyDescent="0.25">
      <c r="B8261" s="15">
        <v>8258</v>
      </c>
      <c r="C8261" s="20">
        <v>47911.747412184079</v>
      </c>
      <c r="D8261" s="20">
        <v>47911.747412184079</v>
      </c>
      <c r="E8261" s="17">
        <v>69067.651923613987</v>
      </c>
    </row>
    <row r="8262" spans="2:5" x14ac:dyDescent="0.25">
      <c r="B8262" s="15">
        <v>8259</v>
      </c>
      <c r="C8262" s="20">
        <v>32733.720211831682</v>
      </c>
      <c r="D8262" s="20">
        <v>32733.720211831682</v>
      </c>
      <c r="E8262" s="17">
        <v>23595.272045152677</v>
      </c>
    </row>
    <row r="8263" spans="2:5" x14ac:dyDescent="0.25">
      <c r="B8263" s="15">
        <v>8260</v>
      </c>
      <c r="C8263" s="20">
        <v>36841.680744400473</v>
      </c>
      <c r="D8263" s="20">
        <v>36841.680744400473</v>
      </c>
      <c r="E8263" s="17">
        <v>42131.409657901531</v>
      </c>
    </row>
    <row r="8264" spans="2:5" x14ac:dyDescent="0.25">
      <c r="B8264" s="15">
        <v>8261</v>
      </c>
      <c r="C8264" s="20">
        <v>33070.98959407489</v>
      </c>
      <c r="D8264" s="20">
        <v>33070.98959407489</v>
      </c>
      <c r="E8264" s="17">
        <v>33725.386011605951</v>
      </c>
    </row>
    <row r="8265" spans="2:5" x14ac:dyDescent="0.25">
      <c r="B8265" s="15">
        <v>8262</v>
      </c>
      <c r="C8265" s="20">
        <v>39028.886911102061</v>
      </c>
      <c r="D8265" s="20">
        <v>39028.886911102061</v>
      </c>
      <c r="E8265" s="17">
        <v>24921.126322539647</v>
      </c>
    </row>
    <row r="8266" spans="2:5" x14ac:dyDescent="0.25">
      <c r="B8266" s="15">
        <v>8263</v>
      </c>
      <c r="C8266" s="20">
        <v>41183.645686855089</v>
      </c>
      <c r="D8266" s="20">
        <v>41183.645686855089</v>
      </c>
      <c r="E8266" s="17">
        <v>26325.405381340275</v>
      </c>
    </row>
    <row r="8267" spans="2:5" x14ac:dyDescent="0.25">
      <c r="B8267" s="15">
        <v>8264</v>
      </c>
      <c r="C8267" s="20">
        <v>38608.745311536317</v>
      </c>
      <c r="D8267" s="20">
        <v>38608.745311536317</v>
      </c>
      <c r="E8267" s="17">
        <v>27179.106203169064</v>
      </c>
    </row>
    <row r="8268" spans="2:5" x14ac:dyDescent="0.25">
      <c r="B8268" s="15">
        <v>8265</v>
      </c>
      <c r="C8268" s="20">
        <v>48910.581148881683</v>
      </c>
      <c r="D8268" s="20">
        <v>48910.581148881683</v>
      </c>
      <c r="E8268" s="17">
        <v>27403.510122586136</v>
      </c>
    </row>
    <row r="8269" spans="2:5" x14ac:dyDescent="0.25">
      <c r="B8269" s="15">
        <v>8266</v>
      </c>
      <c r="C8269" s="20">
        <v>31897.759259749342</v>
      </c>
      <c r="D8269" s="20">
        <v>31897.759259749342</v>
      </c>
      <c r="E8269" s="17">
        <v>51931.463044914133</v>
      </c>
    </row>
    <row r="8270" spans="2:5" x14ac:dyDescent="0.25">
      <c r="B8270" s="15">
        <v>8267</v>
      </c>
      <c r="C8270" s="20">
        <v>34471.588692135905</v>
      </c>
      <c r="D8270" s="20">
        <v>34471.588692135905</v>
      </c>
      <c r="E8270" s="17">
        <v>31677.232711096614</v>
      </c>
    </row>
    <row r="8271" spans="2:5" x14ac:dyDescent="0.25">
      <c r="B8271" s="15">
        <v>8268</v>
      </c>
      <c r="C8271" s="20">
        <v>49224.366853420026</v>
      </c>
      <c r="D8271" s="20">
        <v>49224.366853420026</v>
      </c>
      <c r="E8271" s="17">
        <v>25618.745976545986</v>
      </c>
    </row>
    <row r="8272" spans="2:5" x14ac:dyDescent="0.25">
      <c r="B8272" s="15">
        <v>8269</v>
      </c>
      <c r="C8272" s="20">
        <v>60117.562325336279</v>
      </c>
      <c r="D8272" s="20">
        <v>60117.562325336279</v>
      </c>
      <c r="E8272" s="17">
        <v>48932.631462599828</v>
      </c>
    </row>
    <row r="8273" spans="2:5" x14ac:dyDescent="0.25">
      <c r="B8273" s="15">
        <v>8270</v>
      </c>
      <c r="C8273" s="20">
        <v>37766.877896675593</v>
      </c>
      <c r="D8273" s="20">
        <v>37766.877896675593</v>
      </c>
      <c r="E8273" s="17">
        <v>29771.00529691554</v>
      </c>
    </row>
    <row r="8274" spans="2:5" x14ac:dyDescent="0.25">
      <c r="B8274" s="15">
        <v>8271</v>
      </c>
      <c r="C8274" s="20">
        <v>38572.287818407291</v>
      </c>
      <c r="D8274" s="20">
        <v>38572.287818407291</v>
      </c>
      <c r="E8274" s="17">
        <v>36104.288009149204</v>
      </c>
    </row>
    <row r="8275" spans="2:5" x14ac:dyDescent="0.25">
      <c r="B8275" s="15">
        <v>8272</v>
      </c>
      <c r="C8275" s="20">
        <v>56863.01246590136</v>
      </c>
      <c r="D8275" s="20">
        <v>56863.01246590136</v>
      </c>
      <c r="E8275" s="17">
        <v>40560.296854294509</v>
      </c>
    </row>
    <row r="8276" spans="2:5" x14ac:dyDescent="0.25">
      <c r="B8276" s="15">
        <v>8273</v>
      </c>
      <c r="C8276" s="20">
        <v>34949.162705241077</v>
      </c>
      <c r="D8276" s="20">
        <v>34949.162705241077</v>
      </c>
      <c r="E8276" s="17">
        <v>33435.311833217929</v>
      </c>
    </row>
    <row r="8277" spans="2:5" x14ac:dyDescent="0.25">
      <c r="B8277" s="15">
        <v>8274</v>
      </c>
      <c r="C8277" s="20">
        <v>40941.470858216555</v>
      </c>
      <c r="D8277" s="20">
        <v>40941.470858216555</v>
      </c>
      <c r="E8277" s="17">
        <v>27829.07565268235</v>
      </c>
    </row>
    <row r="8278" spans="2:5" x14ac:dyDescent="0.25">
      <c r="B8278" s="15">
        <v>8275</v>
      </c>
      <c r="C8278" s="20">
        <v>44940.93711560042</v>
      </c>
      <c r="D8278" s="20">
        <v>44940.93711560042</v>
      </c>
      <c r="E8278" s="17">
        <v>35074.745150555456</v>
      </c>
    </row>
    <row r="8279" spans="2:5" x14ac:dyDescent="0.25">
      <c r="B8279" s="15">
        <v>8276</v>
      </c>
      <c r="C8279" s="20">
        <v>37636.511711780375</v>
      </c>
      <c r="D8279" s="20">
        <v>37636.511711780375</v>
      </c>
      <c r="E8279" s="17">
        <v>36006.785151908691</v>
      </c>
    </row>
    <row r="8280" spans="2:5" x14ac:dyDescent="0.25">
      <c r="B8280" s="15">
        <v>8277</v>
      </c>
      <c r="C8280" s="20">
        <v>33633.959698093677</v>
      </c>
      <c r="D8280" s="20">
        <v>33633.959698093677</v>
      </c>
      <c r="E8280" s="17">
        <v>65245.036845724229</v>
      </c>
    </row>
    <row r="8281" spans="2:5" x14ac:dyDescent="0.25">
      <c r="B8281" s="15">
        <v>8278</v>
      </c>
      <c r="C8281" s="20">
        <v>49000.829617606651</v>
      </c>
      <c r="D8281" s="20">
        <v>49000.829617606651</v>
      </c>
      <c r="E8281" s="17">
        <v>38822.975798115054</v>
      </c>
    </row>
    <row r="8282" spans="2:5" x14ac:dyDescent="0.25">
      <c r="B8282" s="15">
        <v>8279</v>
      </c>
      <c r="C8282" s="20">
        <v>53647.841646197936</v>
      </c>
      <c r="D8282" s="20">
        <v>53647.841646197936</v>
      </c>
      <c r="E8282" s="17">
        <v>78243.261209323377</v>
      </c>
    </row>
    <row r="8283" spans="2:5" x14ac:dyDescent="0.25">
      <c r="B8283" s="15">
        <v>8280</v>
      </c>
      <c r="C8283" s="20">
        <v>41587.603254943708</v>
      </c>
      <c r="D8283" s="20">
        <v>41587.603254943708</v>
      </c>
      <c r="E8283" s="17">
        <v>103793.62815963208</v>
      </c>
    </row>
    <row r="8284" spans="2:5" x14ac:dyDescent="0.25">
      <c r="B8284" s="15">
        <v>8281</v>
      </c>
      <c r="C8284" s="20">
        <v>58209.477210177327</v>
      </c>
      <c r="D8284" s="20">
        <v>58209.477210177327</v>
      </c>
      <c r="E8284" s="17">
        <v>20566.299315211512</v>
      </c>
    </row>
    <row r="8285" spans="2:5" x14ac:dyDescent="0.25">
      <c r="B8285" s="15">
        <v>8282</v>
      </c>
      <c r="C8285" s="20">
        <v>43746.648776113827</v>
      </c>
      <c r="D8285" s="20">
        <v>43746.648776113827</v>
      </c>
      <c r="E8285" s="17">
        <v>28251.712374441027</v>
      </c>
    </row>
    <row r="8286" spans="2:5" x14ac:dyDescent="0.25">
      <c r="B8286" s="15">
        <v>8283</v>
      </c>
      <c r="C8286" s="20">
        <v>35617.102423645687</v>
      </c>
      <c r="D8286" s="20">
        <v>35617.102423645687</v>
      </c>
      <c r="E8286" s="17">
        <v>24494.056418872817</v>
      </c>
    </row>
    <row r="8287" spans="2:5" x14ac:dyDescent="0.25">
      <c r="B8287" s="15">
        <v>8284</v>
      </c>
      <c r="C8287" s="20">
        <v>51457.915060006162</v>
      </c>
      <c r="D8287" s="20">
        <v>51457.915060006162</v>
      </c>
      <c r="E8287" s="17">
        <v>80467.661957462566</v>
      </c>
    </row>
    <row r="8288" spans="2:5" x14ac:dyDescent="0.25">
      <c r="B8288" s="15">
        <v>8285</v>
      </c>
      <c r="C8288" s="20">
        <v>38203.944942774542</v>
      </c>
      <c r="D8288" s="20">
        <v>38203.944942774542</v>
      </c>
      <c r="E8288" s="17">
        <v>97016.519510665064</v>
      </c>
    </row>
    <row r="8289" spans="2:5" x14ac:dyDescent="0.25">
      <c r="B8289" s="15">
        <v>8286</v>
      </c>
      <c r="C8289" s="20">
        <v>33163.161186258098</v>
      </c>
      <c r="D8289" s="20">
        <v>33163.161186258098</v>
      </c>
      <c r="E8289" s="17">
        <v>27884.879390360707</v>
      </c>
    </row>
    <row r="8290" spans="2:5" x14ac:dyDescent="0.25">
      <c r="B8290" s="15">
        <v>8287</v>
      </c>
      <c r="C8290" s="20">
        <v>52742.887887100573</v>
      </c>
      <c r="D8290" s="20">
        <v>52742.887887100573</v>
      </c>
      <c r="E8290" s="17">
        <v>47943.690617927052</v>
      </c>
    </row>
    <row r="8291" spans="2:5" x14ac:dyDescent="0.25">
      <c r="B8291" s="15">
        <v>8288</v>
      </c>
      <c r="C8291" s="20">
        <v>42427.356634564559</v>
      </c>
      <c r="D8291" s="20">
        <v>42427.356634564559</v>
      </c>
      <c r="E8291" s="17">
        <v>47190.076913285404</v>
      </c>
    </row>
    <row r="8292" spans="2:5" x14ac:dyDescent="0.25">
      <c r="B8292" s="15">
        <v>8289</v>
      </c>
      <c r="C8292" s="20">
        <v>58647.019818379697</v>
      </c>
      <c r="D8292" s="20">
        <v>58647.019818379697</v>
      </c>
      <c r="E8292" s="17">
        <v>40782.087982506171</v>
      </c>
    </row>
    <row r="8293" spans="2:5" x14ac:dyDescent="0.25">
      <c r="B8293" s="15">
        <v>8290</v>
      </c>
      <c r="C8293" s="20">
        <v>46832.304232495997</v>
      </c>
      <c r="D8293" s="20">
        <v>46832.304232495997</v>
      </c>
      <c r="E8293" s="17">
        <v>32726.609705881623</v>
      </c>
    </row>
    <row r="8294" spans="2:5" x14ac:dyDescent="0.25">
      <c r="B8294" s="15">
        <v>8291</v>
      </c>
      <c r="C8294" s="20">
        <v>31433.752964005675</v>
      </c>
      <c r="D8294" s="20">
        <v>31433.752964005675</v>
      </c>
      <c r="E8294" s="17">
        <v>35843.353193573908</v>
      </c>
    </row>
    <row r="8295" spans="2:5" x14ac:dyDescent="0.25">
      <c r="B8295" s="15">
        <v>8292</v>
      </c>
      <c r="C8295" s="20">
        <v>43154.116093108947</v>
      </c>
      <c r="D8295" s="20">
        <v>43154.116093108947</v>
      </c>
      <c r="E8295" s="17">
        <v>35859.715536929805</v>
      </c>
    </row>
    <row r="8296" spans="2:5" x14ac:dyDescent="0.25">
      <c r="B8296" s="15">
        <v>8293</v>
      </c>
      <c r="C8296" s="20">
        <v>43372.831585952423</v>
      </c>
      <c r="D8296" s="20">
        <v>43372.831585952423</v>
      </c>
      <c r="E8296" s="17">
        <v>89783.224725180917</v>
      </c>
    </row>
    <row r="8297" spans="2:5" x14ac:dyDescent="0.25">
      <c r="B8297" s="15">
        <v>8294</v>
      </c>
      <c r="C8297" s="20">
        <v>43619.798303394935</v>
      </c>
      <c r="D8297" s="20">
        <v>43619.798303394935</v>
      </c>
      <c r="E8297" s="17">
        <v>43458.651247854621</v>
      </c>
    </row>
    <row r="8298" spans="2:5" x14ac:dyDescent="0.25">
      <c r="B8298" s="15">
        <v>8295</v>
      </c>
      <c r="C8298" s="20">
        <v>50869.659184920725</v>
      </c>
      <c r="D8298" s="20">
        <v>50869.659184920725</v>
      </c>
      <c r="E8298" s="17">
        <v>36095.799762482988</v>
      </c>
    </row>
    <row r="8299" spans="2:5" x14ac:dyDescent="0.25">
      <c r="B8299" s="15">
        <v>8296</v>
      </c>
      <c r="C8299" s="20">
        <v>50748.876538769793</v>
      </c>
      <c r="D8299" s="20">
        <v>50748.876538769793</v>
      </c>
      <c r="E8299" s="17">
        <v>67972.313082202876</v>
      </c>
    </row>
    <row r="8300" spans="2:5" x14ac:dyDescent="0.25">
      <c r="B8300" s="15">
        <v>8297</v>
      </c>
      <c r="C8300" s="20">
        <v>25479.274445524868</v>
      </c>
      <c r="D8300" s="20">
        <v>25479.274445524868</v>
      </c>
      <c r="E8300" s="17">
        <v>57713.337941747399</v>
      </c>
    </row>
    <row r="8301" spans="2:5" x14ac:dyDescent="0.25">
      <c r="B8301" s="15">
        <v>8298</v>
      </c>
      <c r="C8301" s="20">
        <v>28592.357904670938</v>
      </c>
      <c r="D8301" s="20">
        <v>28592.357904670938</v>
      </c>
      <c r="E8301" s="17">
        <v>20898.099708094549</v>
      </c>
    </row>
    <row r="8302" spans="2:5" x14ac:dyDescent="0.25">
      <c r="B8302" s="15">
        <v>8299</v>
      </c>
      <c r="C8302" s="20">
        <v>48986.240993994666</v>
      </c>
      <c r="D8302" s="20">
        <v>48986.240993994666</v>
      </c>
      <c r="E8302" s="17">
        <v>51549.221268386529</v>
      </c>
    </row>
    <row r="8303" spans="2:5" x14ac:dyDescent="0.25">
      <c r="B8303" s="15">
        <v>8300</v>
      </c>
      <c r="C8303" s="20">
        <v>36862.885358415464</v>
      </c>
      <c r="D8303" s="20">
        <v>36862.885358415464</v>
      </c>
      <c r="E8303" s="17">
        <v>29101.705688385002</v>
      </c>
    </row>
    <row r="8304" spans="2:5" x14ac:dyDescent="0.25">
      <c r="B8304" s="15">
        <v>8301</v>
      </c>
      <c r="C8304" s="20">
        <v>27060.575620810734</v>
      </c>
      <c r="D8304" s="20">
        <v>27060.575620810734</v>
      </c>
      <c r="E8304" s="17">
        <v>71927.618271202955</v>
      </c>
    </row>
    <row r="8305" spans="2:5" x14ac:dyDescent="0.25">
      <c r="B8305" s="15">
        <v>8302</v>
      </c>
      <c r="C8305" s="20">
        <v>49389.680758526505</v>
      </c>
      <c r="D8305" s="20">
        <v>49389.680758526505</v>
      </c>
      <c r="E8305" s="17">
        <v>43863.495043782452</v>
      </c>
    </row>
    <row r="8306" spans="2:5" x14ac:dyDescent="0.25">
      <c r="B8306" s="15">
        <v>8303</v>
      </c>
      <c r="C8306" s="20">
        <v>45410.760730067232</v>
      </c>
      <c r="D8306" s="20">
        <v>45410.760730067232</v>
      </c>
      <c r="E8306" s="17">
        <v>33939.794519197996</v>
      </c>
    </row>
    <row r="8307" spans="2:5" x14ac:dyDescent="0.25">
      <c r="B8307" s="15">
        <v>8304</v>
      </c>
      <c r="C8307" s="20">
        <v>40500.877768975144</v>
      </c>
      <c r="D8307" s="20">
        <v>40500.877768975144</v>
      </c>
      <c r="E8307" s="17">
        <v>38599.333449205216</v>
      </c>
    </row>
    <row r="8308" spans="2:5" x14ac:dyDescent="0.25">
      <c r="B8308" s="15">
        <v>8305</v>
      </c>
      <c r="C8308" s="20">
        <v>46027.988886216866</v>
      </c>
      <c r="D8308" s="20">
        <v>46027.988886216866</v>
      </c>
      <c r="E8308" s="17">
        <v>17330.215420166798</v>
      </c>
    </row>
    <row r="8309" spans="2:5" x14ac:dyDescent="0.25">
      <c r="B8309" s="15">
        <v>8306</v>
      </c>
      <c r="C8309" s="20">
        <v>45036.402349349628</v>
      </c>
      <c r="D8309" s="20">
        <v>45036.402349349628</v>
      </c>
      <c r="E8309" s="17">
        <v>25483.109010182223</v>
      </c>
    </row>
    <row r="8310" spans="2:5" x14ac:dyDescent="0.25">
      <c r="B8310" s="15">
        <v>8307</v>
      </c>
      <c r="C8310" s="20">
        <v>26437.656755933065</v>
      </c>
      <c r="D8310" s="20">
        <v>26437.656755933065</v>
      </c>
      <c r="E8310" s="17">
        <v>44702.289907768783</v>
      </c>
    </row>
    <row r="8311" spans="2:5" x14ac:dyDescent="0.25">
      <c r="B8311" s="15">
        <v>8308</v>
      </c>
      <c r="C8311" s="20">
        <v>40192.491425618166</v>
      </c>
      <c r="D8311" s="20">
        <v>40192.491425618166</v>
      </c>
      <c r="E8311" s="17">
        <v>29296.395745763934</v>
      </c>
    </row>
    <row r="8312" spans="2:5" x14ac:dyDescent="0.25">
      <c r="B8312" s="15">
        <v>8309</v>
      </c>
      <c r="C8312" s="20">
        <v>33645.945123059733</v>
      </c>
      <c r="D8312" s="20">
        <v>33645.945123059733</v>
      </c>
      <c r="E8312" s="17">
        <v>27094.541882986428</v>
      </c>
    </row>
    <row r="8313" spans="2:5" x14ac:dyDescent="0.25">
      <c r="B8313" s="15">
        <v>8310</v>
      </c>
      <c r="C8313" s="20">
        <v>38469.68517348</v>
      </c>
      <c r="D8313" s="20">
        <v>38469.68517348</v>
      </c>
      <c r="E8313" s="17">
        <v>79456.037452476739</v>
      </c>
    </row>
    <row r="8314" spans="2:5" x14ac:dyDescent="0.25">
      <c r="B8314" s="15">
        <v>8311</v>
      </c>
      <c r="C8314" s="20">
        <v>48685.064352954425</v>
      </c>
      <c r="D8314" s="20">
        <v>48685.064352954425</v>
      </c>
      <c r="E8314" s="17">
        <v>72521.788558161745</v>
      </c>
    </row>
    <row r="8315" spans="2:5" x14ac:dyDescent="0.25">
      <c r="B8315" s="15">
        <v>8312</v>
      </c>
      <c r="C8315" s="20">
        <v>38792.155522448607</v>
      </c>
      <c r="D8315" s="20">
        <v>38792.155522448607</v>
      </c>
      <c r="E8315" s="17">
        <v>28850.926888902934</v>
      </c>
    </row>
    <row r="8316" spans="2:5" x14ac:dyDescent="0.25">
      <c r="B8316" s="15">
        <v>8313</v>
      </c>
      <c r="C8316" s="20">
        <v>45056.181023349731</v>
      </c>
      <c r="D8316" s="20">
        <v>45056.181023349731</v>
      </c>
      <c r="E8316" s="17">
        <v>70158.809653897042</v>
      </c>
    </row>
    <row r="8317" spans="2:5" x14ac:dyDescent="0.25">
      <c r="B8317" s="15">
        <v>8314</v>
      </c>
      <c r="C8317" s="20">
        <v>52556.580877251094</v>
      </c>
      <c r="D8317" s="20">
        <v>52556.580877251094</v>
      </c>
      <c r="E8317" s="17">
        <v>20567.730596029724</v>
      </c>
    </row>
    <row r="8318" spans="2:5" x14ac:dyDescent="0.25">
      <c r="B8318" s="15">
        <v>8315</v>
      </c>
      <c r="C8318" s="20">
        <v>29540.890095843151</v>
      </c>
      <c r="D8318" s="20">
        <v>29540.890095843151</v>
      </c>
      <c r="E8318" s="17">
        <v>90170.142328902046</v>
      </c>
    </row>
    <row r="8319" spans="2:5" x14ac:dyDescent="0.25">
      <c r="B8319" s="15">
        <v>8316</v>
      </c>
      <c r="C8319" s="20">
        <v>41635.023214082692</v>
      </c>
      <c r="D8319" s="20">
        <v>41635.023214082692</v>
      </c>
      <c r="E8319" s="17">
        <v>83210.278320169251</v>
      </c>
    </row>
    <row r="8320" spans="2:5" x14ac:dyDescent="0.25">
      <c r="B8320" s="15">
        <v>8317</v>
      </c>
      <c r="C8320" s="20">
        <v>43030.744169340272</v>
      </c>
      <c r="D8320" s="20">
        <v>43030.744169340272</v>
      </c>
      <c r="E8320" s="17">
        <v>100478.06160885854</v>
      </c>
    </row>
    <row r="8321" spans="2:5" x14ac:dyDescent="0.25">
      <c r="B8321" s="15">
        <v>8318</v>
      </c>
      <c r="C8321" s="20">
        <v>47329.223032356109</v>
      </c>
      <c r="D8321" s="20">
        <v>47329.223032356109</v>
      </c>
      <c r="E8321" s="17">
        <v>34336.140062728628</v>
      </c>
    </row>
    <row r="8322" spans="2:5" x14ac:dyDescent="0.25">
      <c r="B8322" s="15">
        <v>8319</v>
      </c>
      <c r="C8322" s="20">
        <v>44948.175048795471</v>
      </c>
      <c r="D8322" s="20">
        <v>44948.175048795471</v>
      </c>
      <c r="E8322" s="17">
        <v>47113.128142242233</v>
      </c>
    </row>
    <row r="8323" spans="2:5" x14ac:dyDescent="0.25">
      <c r="B8323" s="15">
        <v>8320</v>
      </c>
      <c r="C8323" s="20">
        <v>43702.734435421044</v>
      </c>
      <c r="D8323" s="20">
        <v>43702.734435421044</v>
      </c>
      <c r="E8323" s="17">
        <v>40440.221692072031</v>
      </c>
    </row>
    <row r="8324" spans="2:5" x14ac:dyDescent="0.25">
      <c r="B8324" s="15">
        <v>8321</v>
      </c>
      <c r="C8324" s="20">
        <v>38396.960583662381</v>
      </c>
      <c r="D8324" s="20">
        <v>38396.960583662381</v>
      </c>
      <c r="E8324" s="17">
        <v>38540.862863248934</v>
      </c>
    </row>
    <row r="8325" spans="2:5" x14ac:dyDescent="0.25">
      <c r="B8325" s="15">
        <v>8322</v>
      </c>
      <c r="C8325" s="20">
        <v>34744.23630385827</v>
      </c>
      <c r="D8325" s="20">
        <v>34744.23630385827</v>
      </c>
      <c r="E8325" s="17">
        <v>30118.102521795074</v>
      </c>
    </row>
    <row r="8326" spans="2:5" x14ac:dyDescent="0.25">
      <c r="B8326" s="15">
        <v>8323</v>
      </c>
      <c r="C8326" s="20">
        <v>47736.354052274204</v>
      </c>
      <c r="D8326" s="20">
        <v>47736.354052274204</v>
      </c>
      <c r="E8326" s="17">
        <v>59554.637447105444</v>
      </c>
    </row>
    <row r="8327" spans="2:5" x14ac:dyDescent="0.25">
      <c r="B8327" s="15">
        <v>8324</v>
      </c>
      <c r="C8327" s="20">
        <v>32503.153428966594</v>
      </c>
      <c r="D8327" s="20">
        <v>32503.153428966594</v>
      </c>
      <c r="E8327" s="17">
        <v>27970.246096015526</v>
      </c>
    </row>
    <row r="8328" spans="2:5" x14ac:dyDescent="0.25">
      <c r="B8328" s="15">
        <v>8325</v>
      </c>
      <c r="C8328" s="20">
        <v>45789.304817664393</v>
      </c>
      <c r="D8328" s="20">
        <v>45789.304817664393</v>
      </c>
      <c r="E8328" s="17">
        <v>66839.163264646239</v>
      </c>
    </row>
    <row r="8329" spans="2:5" x14ac:dyDescent="0.25">
      <c r="B8329" s="15">
        <v>8326</v>
      </c>
      <c r="C8329" s="20">
        <v>40328.712380362093</v>
      </c>
      <c r="D8329" s="20">
        <v>40328.712380362093</v>
      </c>
      <c r="E8329" s="17">
        <v>15910.689922167187</v>
      </c>
    </row>
    <row r="8330" spans="2:5" x14ac:dyDescent="0.25">
      <c r="B8330" s="15">
        <v>8327</v>
      </c>
      <c r="C8330" s="20">
        <v>43367.505304810627</v>
      </c>
      <c r="D8330" s="20">
        <v>43367.505304810627</v>
      </c>
      <c r="E8330" s="17">
        <v>72648.193770747268</v>
      </c>
    </row>
    <row r="8331" spans="2:5" x14ac:dyDescent="0.25">
      <c r="B8331" s="15">
        <v>8328</v>
      </c>
      <c r="C8331" s="20">
        <v>54098.931170789947</v>
      </c>
      <c r="D8331" s="20">
        <v>54098.931170789947</v>
      </c>
      <c r="E8331" s="17">
        <v>40576.823071833023</v>
      </c>
    </row>
    <row r="8332" spans="2:5" x14ac:dyDescent="0.25">
      <c r="B8332" s="15">
        <v>8329</v>
      </c>
      <c r="C8332" s="20">
        <v>29379.141424390611</v>
      </c>
      <c r="D8332" s="20">
        <v>29379.141424390611</v>
      </c>
      <c r="E8332" s="17">
        <v>74814.667953172015</v>
      </c>
    </row>
    <row r="8333" spans="2:5" x14ac:dyDescent="0.25">
      <c r="B8333" s="15">
        <v>8330</v>
      </c>
      <c r="C8333" s="20">
        <v>49068.047877500787</v>
      </c>
      <c r="D8333" s="20">
        <v>49068.047877500787</v>
      </c>
      <c r="E8333" s="17">
        <v>69468.480800464939</v>
      </c>
    </row>
    <row r="8334" spans="2:5" x14ac:dyDescent="0.25">
      <c r="B8334" s="15">
        <v>8331</v>
      </c>
      <c r="C8334" s="20">
        <v>34187.959105273658</v>
      </c>
      <c r="D8334" s="20">
        <v>34187.959105273658</v>
      </c>
      <c r="E8334" s="17">
        <v>28089.408739690269</v>
      </c>
    </row>
    <row r="8335" spans="2:5" x14ac:dyDescent="0.25">
      <c r="B8335" s="15">
        <v>8332</v>
      </c>
      <c r="C8335" s="20">
        <v>48231.363205234731</v>
      </c>
      <c r="D8335" s="20">
        <v>48231.363205234731</v>
      </c>
      <c r="E8335" s="17">
        <v>58072.436206678532</v>
      </c>
    </row>
    <row r="8336" spans="2:5" x14ac:dyDescent="0.25">
      <c r="B8336" s="15">
        <v>8333</v>
      </c>
      <c r="C8336" s="20">
        <v>37356.047517618608</v>
      </c>
      <c r="D8336" s="20">
        <v>37356.047517618608</v>
      </c>
      <c r="E8336" s="17">
        <v>47599.865460348177</v>
      </c>
    </row>
    <row r="8337" spans="2:5" x14ac:dyDescent="0.25">
      <c r="B8337" s="15">
        <v>8334</v>
      </c>
      <c r="C8337" s="20">
        <v>43864.806181889726</v>
      </c>
      <c r="D8337" s="20">
        <v>43864.806181889726</v>
      </c>
      <c r="E8337" s="17">
        <v>26556.727663756283</v>
      </c>
    </row>
    <row r="8338" spans="2:5" x14ac:dyDescent="0.25">
      <c r="B8338" s="15">
        <v>8335</v>
      </c>
      <c r="C8338" s="20">
        <v>50341.466539650661</v>
      </c>
      <c r="D8338" s="20">
        <v>50341.466539650661</v>
      </c>
      <c r="E8338" s="17">
        <v>73627.561835714732</v>
      </c>
    </row>
    <row r="8339" spans="2:5" x14ac:dyDescent="0.25">
      <c r="B8339" s="15">
        <v>8336</v>
      </c>
      <c r="C8339" s="20">
        <v>37035.464795539905</v>
      </c>
      <c r="D8339" s="20">
        <v>37035.464795539905</v>
      </c>
      <c r="E8339" s="17">
        <v>43154.015320150014</v>
      </c>
    </row>
    <row r="8340" spans="2:5" x14ac:dyDescent="0.25">
      <c r="B8340" s="15">
        <v>8337</v>
      </c>
      <c r="C8340" s="20">
        <v>43163.451474403773</v>
      </c>
      <c r="D8340" s="20">
        <v>43163.451474403773</v>
      </c>
      <c r="E8340" s="17">
        <v>34374.772747728864</v>
      </c>
    </row>
    <row r="8341" spans="2:5" x14ac:dyDescent="0.25">
      <c r="B8341" s="15">
        <v>8338</v>
      </c>
      <c r="C8341" s="20">
        <v>32539.749844018774</v>
      </c>
      <c r="D8341" s="20">
        <v>32539.749844018774</v>
      </c>
      <c r="E8341" s="17">
        <v>39651.042902857938</v>
      </c>
    </row>
    <row r="8342" spans="2:5" x14ac:dyDescent="0.25">
      <c r="B8342" s="15">
        <v>8339</v>
      </c>
      <c r="C8342" s="20">
        <v>29395.37775097026</v>
      </c>
      <c r="D8342" s="20">
        <v>29395.37775097026</v>
      </c>
      <c r="E8342" s="17">
        <v>41665.063804594683</v>
      </c>
    </row>
    <row r="8343" spans="2:5" x14ac:dyDescent="0.25">
      <c r="B8343" s="15">
        <v>8340</v>
      </c>
      <c r="C8343" s="20">
        <v>57399.849561755509</v>
      </c>
      <c r="D8343" s="20">
        <v>57399.849561755509</v>
      </c>
      <c r="E8343" s="17">
        <v>22851.28853923381</v>
      </c>
    </row>
    <row r="8344" spans="2:5" x14ac:dyDescent="0.25">
      <c r="B8344" s="15">
        <v>8341</v>
      </c>
      <c r="C8344" s="20">
        <v>30025.294240854433</v>
      </c>
      <c r="D8344" s="20">
        <v>30025.294240854433</v>
      </c>
      <c r="E8344" s="17">
        <v>43709.948367647659</v>
      </c>
    </row>
    <row r="8345" spans="2:5" x14ac:dyDescent="0.25">
      <c r="B8345" s="15">
        <v>8342</v>
      </c>
      <c r="C8345" s="20">
        <v>37638.96786196297</v>
      </c>
      <c r="D8345" s="20">
        <v>37638.96786196297</v>
      </c>
      <c r="E8345" s="17">
        <v>28905.952198620871</v>
      </c>
    </row>
    <row r="8346" spans="2:5" x14ac:dyDescent="0.25">
      <c r="B8346" s="15">
        <v>8343</v>
      </c>
      <c r="C8346" s="20">
        <v>48281.848125493329</v>
      </c>
      <c r="D8346" s="20">
        <v>48281.848125493329</v>
      </c>
      <c r="E8346" s="17">
        <v>63194.135556805217</v>
      </c>
    </row>
    <row r="8347" spans="2:5" x14ac:dyDescent="0.25">
      <c r="B8347" s="15">
        <v>8344</v>
      </c>
      <c r="C8347" s="20">
        <v>44866.114740694524</v>
      </c>
      <c r="D8347" s="20">
        <v>44866.114740694524</v>
      </c>
      <c r="E8347" s="17">
        <v>21867.989808042115</v>
      </c>
    </row>
    <row r="8348" spans="2:5" x14ac:dyDescent="0.25">
      <c r="B8348" s="15">
        <v>8345</v>
      </c>
      <c r="C8348" s="20">
        <v>48109.859220529775</v>
      </c>
      <c r="D8348" s="20">
        <v>48109.859220529775</v>
      </c>
      <c r="E8348" s="17">
        <v>22245.409147173523</v>
      </c>
    </row>
    <row r="8349" spans="2:5" x14ac:dyDescent="0.25">
      <c r="B8349" s="15">
        <v>8346</v>
      </c>
      <c r="C8349" s="20">
        <v>52582.061089224189</v>
      </c>
      <c r="D8349" s="20">
        <v>52582.061089224189</v>
      </c>
      <c r="E8349" s="17">
        <v>88232.34856785569</v>
      </c>
    </row>
    <row r="8350" spans="2:5" x14ac:dyDescent="0.25">
      <c r="B8350" s="15">
        <v>8347</v>
      </c>
      <c r="C8350" s="20">
        <v>40597.103151628013</v>
      </c>
      <c r="D8350" s="20">
        <v>40597.103151628013</v>
      </c>
      <c r="E8350" s="17">
        <v>49164.141360273345</v>
      </c>
    </row>
    <row r="8351" spans="2:5" x14ac:dyDescent="0.25">
      <c r="B8351" s="15">
        <v>8348</v>
      </c>
      <c r="C8351" s="20">
        <v>32958.434237648209</v>
      </c>
      <c r="D8351" s="20">
        <v>32958.434237648209</v>
      </c>
      <c r="E8351" s="17">
        <v>28136.86702812156</v>
      </c>
    </row>
    <row r="8352" spans="2:5" x14ac:dyDescent="0.25">
      <c r="B8352" s="15">
        <v>8349</v>
      </c>
      <c r="C8352" s="20">
        <v>29478.266963645441</v>
      </c>
      <c r="D8352" s="20">
        <v>29478.266963645441</v>
      </c>
      <c r="E8352" s="17">
        <v>20761.864421614559</v>
      </c>
    </row>
    <row r="8353" spans="2:5" x14ac:dyDescent="0.25">
      <c r="B8353" s="15">
        <v>8350</v>
      </c>
      <c r="C8353" s="20">
        <v>35226.810551487964</v>
      </c>
      <c r="D8353" s="20">
        <v>35226.810551487964</v>
      </c>
      <c r="E8353" s="17">
        <v>27641.93430009294</v>
      </c>
    </row>
    <row r="8354" spans="2:5" x14ac:dyDescent="0.25">
      <c r="B8354" s="15">
        <v>8351</v>
      </c>
      <c r="C8354" s="20">
        <v>36640.288023992303</v>
      </c>
      <c r="D8354" s="20">
        <v>36640.288023992303</v>
      </c>
      <c r="E8354" s="17">
        <v>94990.435452704041</v>
      </c>
    </row>
    <row r="8355" spans="2:5" x14ac:dyDescent="0.25">
      <c r="B8355" s="15">
        <v>8352</v>
      </c>
      <c r="C8355" s="20">
        <v>51533.686446825253</v>
      </c>
      <c r="D8355" s="20">
        <v>51533.686446825253</v>
      </c>
      <c r="E8355" s="17">
        <v>35285.586662277172</v>
      </c>
    </row>
    <row r="8356" spans="2:5" x14ac:dyDescent="0.25">
      <c r="B8356" s="15">
        <v>8353</v>
      </c>
      <c r="C8356" s="20">
        <v>39518.234318453229</v>
      </c>
      <c r="D8356" s="20">
        <v>39518.234318453229</v>
      </c>
      <c r="E8356" s="17">
        <v>66483.279916155618</v>
      </c>
    </row>
    <row r="8357" spans="2:5" x14ac:dyDescent="0.25">
      <c r="B8357" s="15">
        <v>8354</v>
      </c>
      <c r="C8357" s="20">
        <v>70794.444590690968</v>
      </c>
      <c r="D8357" s="20">
        <v>70794.444590690968</v>
      </c>
      <c r="E8357" s="17">
        <v>25245.395700804063</v>
      </c>
    </row>
    <row r="8358" spans="2:5" x14ac:dyDescent="0.25">
      <c r="B8358" s="15">
        <v>8355</v>
      </c>
      <c r="C8358" s="20">
        <v>43139.082752964423</v>
      </c>
      <c r="D8358" s="20">
        <v>43139.082752964423</v>
      </c>
      <c r="E8358" s="17">
        <v>85659.554329676364</v>
      </c>
    </row>
    <row r="8359" spans="2:5" x14ac:dyDescent="0.25">
      <c r="B8359" s="15">
        <v>8356</v>
      </c>
      <c r="C8359" s="20">
        <v>27376.560248043967</v>
      </c>
      <c r="D8359" s="20">
        <v>27376.560248043967</v>
      </c>
      <c r="E8359" s="17">
        <v>24480.401329553857</v>
      </c>
    </row>
    <row r="8360" spans="2:5" x14ac:dyDescent="0.25">
      <c r="B8360" s="15">
        <v>8357</v>
      </c>
      <c r="C8360" s="20">
        <v>39400.878250862639</v>
      </c>
      <c r="D8360" s="20">
        <v>39400.878250862639</v>
      </c>
      <c r="E8360" s="17">
        <v>23819.605898905676</v>
      </c>
    </row>
    <row r="8361" spans="2:5" x14ac:dyDescent="0.25">
      <c r="B8361" s="15">
        <v>8358</v>
      </c>
      <c r="C8361" s="20">
        <v>47159.394971492024</v>
      </c>
      <c r="D8361" s="20">
        <v>47159.394971492024</v>
      </c>
      <c r="E8361" s="17">
        <v>31131.211214637297</v>
      </c>
    </row>
    <row r="8362" spans="2:5" x14ac:dyDescent="0.25">
      <c r="B8362" s="15">
        <v>8359</v>
      </c>
      <c r="C8362" s="20">
        <v>46944.187727662415</v>
      </c>
      <c r="D8362" s="20">
        <v>46944.187727662415</v>
      </c>
      <c r="E8362" s="17">
        <v>39582.013011165829</v>
      </c>
    </row>
    <row r="8363" spans="2:5" x14ac:dyDescent="0.25">
      <c r="B8363" s="15">
        <v>8360</v>
      </c>
      <c r="C8363" s="20">
        <v>33499.512745219508</v>
      </c>
      <c r="D8363" s="20">
        <v>33499.512745219508</v>
      </c>
      <c r="E8363" s="17">
        <v>35338.611303887898</v>
      </c>
    </row>
    <row r="8364" spans="2:5" x14ac:dyDescent="0.25">
      <c r="B8364" s="15">
        <v>8361</v>
      </c>
      <c r="C8364" s="20">
        <v>41211.533345714277</v>
      </c>
      <c r="D8364" s="20">
        <v>41211.533345714277</v>
      </c>
      <c r="E8364" s="17">
        <v>98238.158712295524</v>
      </c>
    </row>
    <row r="8365" spans="2:5" x14ac:dyDescent="0.25">
      <c r="B8365" s="15">
        <v>8362</v>
      </c>
      <c r="C8365" s="20">
        <v>39051.8134712233</v>
      </c>
      <c r="D8365" s="20">
        <v>39051.8134712233</v>
      </c>
      <c r="E8365" s="17">
        <v>19145.729098803662</v>
      </c>
    </row>
    <row r="8366" spans="2:5" x14ac:dyDescent="0.25">
      <c r="B8366" s="15">
        <v>8363</v>
      </c>
      <c r="C8366" s="20">
        <v>41769.674894020005</v>
      </c>
      <c r="D8366" s="20">
        <v>41769.674894020005</v>
      </c>
      <c r="E8366" s="17">
        <v>36919.901430345664</v>
      </c>
    </row>
    <row r="8367" spans="2:5" x14ac:dyDescent="0.25">
      <c r="B8367" s="15">
        <v>8364</v>
      </c>
      <c r="C8367" s="20">
        <v>34614.497119261599</v>
      </c>
      <c r="D8367" s="20">
        <v>34614.497119261599</v>
      </c>
      <c r="E8367" s="17">
        <v>67645.114870206089</v>
      </c>
    </row>
    <row r="8368" spans="2:5" x14ac:dyDescent="0.25">
      <c r="B8368" s="15">
        <v>8365</v>
      </c>
      <c r="C8368" s="20">
        <v>29520.58440626333</v>
      </c>
      <c r="D8368" s="20">
        <v>29520.58440626333</v>
      </c>
      <c r="E8368" s="17">
        <v>28185.718001243531</v>
      </c>
    </row>
    <row r="8369" spans="2:5" x14ac:dyDescent="0.25">
      <c r="B8369" s="15">
        <v>8366</v>
      </c>
      <c r="C8369" s="20">
        <v>42505.475118890012</v>
      </c>
      <c r="D8369" s="20">
        <v>42505.475118890012</v>
      </c>
      <c r="E8369" s="17">
        <v>25066.948122901456</v>
      </c>
    </row>
    <row r="8370" spans="2:5" x14ac:dyDescent="0.25">
      <c r="B8370" s="15">
        <v>8367</v>
      </c>
      <c r="C8370" s="20">
        <v>28064.211954975526</v>
      </c>
      <c r="D8370" s="20">
        <v>28064.211954975526</v>
      </c>
      <c r="E8370" s="17">
        <v>39398.973564598891</v>
      </c>
    </row>
    <row r="8371" spans="2:5" x14ac:dyDescent="0.25">
      <c r="B8371" s="15">
        <v>8368</v>
      </c>
      <c r="C8371" s="20">
        <v>48095.27070542617</v>
      </c>
      <c r="D8371" s="20">
        <v>48095.27070542617</v>
      </c>
      <c r="E8371" s="17">
        <v>25617.069679434608</v>
      </c>
    </row>
    <row r="8372" spans="2:5" x14ac:dyDescent="0.25">
      <c r="B8372" s="15">
        <v>8369</v>
      </c>
      <c r="C8372" s="20">
        <v>33920.394544089853</v>
      </c>
      <c r="D8372" s="20">
        <v>33920.394544089853</v>
      </c>
      <c r="E8372" s="17">
        <v>76132.389673601094</v>
      </c>
    </row>
    <row r="8373" spans="2:5" x14ac:dyDescent="0.25">
      <c r="B8373" s="15">
        <v>8370</v>
      </c>
      <c r="C8373" s="20">
        <v>44644.778461847396</v>
      </c>
      <c r="D8373" s="20">
        <v>44644.778461847396</v>
      </c>
      <c r="E8373" s="17">
        <v>24125.275346475173</v>
      </c>
    </row>
    <row r="8374" spans="2:5" x14ac:dyDescent="0.25">
      <c r="B8374" s="15">
        <v>8371</v>
      </c>
      <c r="C8374" s="20">
        <v>37670.704343635625</v>
      </c>
      <c r="D8374" s="20">
        <v>37670.704343635625</v>
      </c>
      <c r="E8374" s="17">
        <v>41727.656428476759</v>
      </c>
    </row>
    <row r="8375" spans="2:5" x14ac:dyDescent="0.25">
      <c r="B8375" s="15">
        <v>8372</v>
      </c>
      <c r="C8375" s="20">
        <v>40925.881986544031</v>
      </c>
      <c r="D8375" s="20">
        <v>40925.881986544031</v>
      </c>
      <c r="E8375" s="17">
        <v>61797.275238106013</v>
      </c>
    </row>
    <row r="8376" spans="2:5" x14ac:dyDescent="0.25">
      <c r="B8376" s="15">
        <v>8373</v>
      </c>
      <c r="C8376" s="20">
        <v>40967.761747364908</v>
      </c>
      <c r="D8376" s="20">
        <v>40967.761747364908</v>
      </c>
      <c r="E8376" s="17">
        <v>17059.928667996792</v>
      </c>
    </row>
    <row r="8377" spans="2:5" x14ac:dyDescent="0.25">
      <c r="B8377" s="15">
        <v>8374</v>
      </c>
      <c r="C8377" s="20">
        <v>24891.373192524308</v>
      </c>
      <c r="D8377" s="20">
        <v>24891.373192524308</v>
      </c>
      <c r="E8377" s="17">
        <v>24899.719495970097</v>
      </c>
    </row>
    <row r="8378" spans="2:5" x14ac:dyDescent="0.25">
      <c r="B8378" s="15">
        <v>8375</v>
      </c>
      <c r="C8378" s="20">
        <v>32075.06058152932</v>
      </c>
      <c r="D8378" s="20">
        <v>32075.06058152932</v>
      </c>
      <c r="E8378" s="17">
        <v>19912.189214344558</v>
      </c>
    </row>
    <row r="8379" spans="2:5" x14ac:dyDescent="0.25">
      <c r="B8379" s="15">
        <v>8376</v>
      </c>
      <c r="C8379" s="20">
        <v>59827.533927220153</v>
      </c>
      <c r="D8379" s="20">
        <v>59827.533927220153</v>
      </c>
      <c r="E8379" s="17">
        <v>43734.166517382597</v>
      </c>
    </row>
    <row r="8380" spans="2:5" x14ac:dyDescent="0.25">
      <c r="B8380" s="15">
        <v>8377</v>
      </c>
      <c r="C8380" s="20">
        <v>34756.001321651369</v>
      </c>
      <c r="D8380" s="20">
        <v>34756.001321651369</v>
      </c>
      <c r="E8380" s="17">
        <v>29918.453766926363</v>
      </c>
    </row>
    <row r="8381" spans="2:5" x14ac:dyDescent="0.25">
      <c r="B8381" s="15">
        <v>8378</v>
      </c>
      <c r="C8381" s="20">
        <v>33624.990137993183</v>
      </c>
      <c r="D8381" s="20">
        <v>33624.990137993183</v>
      </c>
      <c r="E8381" s="17">
        <v>34739.982491719049</v>
      </c>
    </row>
    <row r="8382" spans="2:5" x14ac:dyDescent="0.25">
      <c r="B8382" s="15">
        <v>8379</v>
      </c>
      <c r="C8382" s="20">
        <v>36362.210049432026</v>
      </c>
      <c r="D8382" s="20">
        <v>36362.210049432026</v>
      </c>
      <c r="E8382" s="17">
        <v>49740.954664320299</v>
      </c>
    </row>
    <row r="8383" spans="2:5" x14ac:dyDescent="0.25">
      <c r="B8383" s="15">
        <v>8380</v>
      </c>
      <c r="C8383" s="20">
        <v>35250.443853869008</v>
      </c>
      <c r="D8383" s="20">
        <v>35250.443853869008</v>
      </c>
      <c r="E8383" s="17">
        <v>35089.259851708506</v>
      </c>
    </row>
    <row r="8384" spans="2:5" x14ac:dyDescent="0.25">
      <c r="B8384" s="15">
        <v>8381</v>
      </c>
      <c r="C8384" s="20">
        <v>46878.516538936739</v>
      </c>
      <c r="D8384" s="20">
        <v>46878.516538936739</v>
      </c>
      <c r="E8384" s="17">
        <v>34348.363309935339</v>
      </c>
    </row>
    <row r="8385" spans="2:5" x14ac:dyDescent="0.25">
      <c r="B8385" s="15">
        <v>8382</v>
      </c>
      <c r="C8385" s="20">
        <v>31587.364503154444</v>
      </c>
      <c r="D8385" s="20">
        <v>31587.364503154444</v>
      </c>
      <c r="E8385" s="17">
        <v>31127.287428862128</v>
      </c>
    </row>
    <row r="8386" spans="2:5" x14ac:dyDescent="0.25">
      <c r="B8386" s="15">
        <v>8383</v>
      </c>
      <c r="C8386" s="20">
        <v>46904.366061281791</v>
      </c>
      <c r="D8386" s="20">
        <v>46904.366061281791</v>
      </c>
      <c r="E8386" s="17">
        <v>46999.735328378214</v>
      </c>
    </row>
    <row r="8387" spans="2:5" x14ac:dyDescent="0.25">
      <c r="B8387" s="15">
        <v>8384</v>
      </c>
      <c r="C8387" s="20">
        <v>40976.107219015052</v>
      </c>
      <c r="D8387" s="20">
        <v>40976.107219015052</v>
      </c>
      <c r="E8387" s="17">
        <v>27774.399060187054</v>
      </c>
    </row>
    <row r="8388" spans="2:5" x14ac:dyDescent="0.25">
      <c r="B8388" s="15">
        <v>8385</v>
      </c>
      <c r="C8388" s="20">
        <v>37606.570295490637</v>
      </c>
      <c r="D8388" s="20">
        <v>37606.570295490637</v>
      </c>
      <c r="E8388" s="17">
        <v>43445.615855113792</v>
      </c>
    </row>
    <row r="8389" spans="2:5" x14ac:dyDescent="0.25">
      <c r="B8389" s="15">
        <v>8386</v>
      </c>
      <c r="C8389" s="20">
        <v>34303.493619247602</v>
      </c>
      <c r="D8389" s="20">
        <v>34303.493619247602</v>
      </c>
      <c r="E8389" s="17">
        <v>80848.294941922664</v>
      </c>
    </row>
    <row r="8390" spans="2:5" x14ac:dyDescent="0.25">
      <c r="B8390" s="15">
        <v>8387</v>
      </c>
      <c r="C8390" s="20">
        <v>37976.510677539874</v>
      </c>
      <c r="D8390" s="20">
        <v>37976.510677539874</v>
      </c>
      <c r="E8390" s="17">
        <v>35351.950538024881</v>
      </c>
    </row>
    <row r="8391" spans="2:5" x14ac:dyDescent="0.25">
      <c r="B8391" s="15">
        <v>8388</v>
      </c>
      <c r="C8391" s="20">
        <v>39722.467586064056</v>
      </c>
      <c r="D8391" s="20">
        <v>39722.467586064056</v>
      </c>
      <c r="E8391" s="17">
        <v>20020.016642903913</v>
      </c>
    </row>
    <row r="8392" spans="2:5" x14ac:dyDescent="0.25">
      <c r="B8392" s="15">
        <v>8389</v>
      </c>
      <c r="C8392" s="20">
        <v>34940.415339987499</v>
      </c>
      <c r="D8392" s="20">
        <v>34940.415339987499</v>
      </c>
      <c r="E8392" s="17">
        <v>32229.634600785823</v>
      </c>
    </row>
    <row r="8393" spans="2:5" x14ac:dyDescent="0.25">
      <c r="B8393" s="15">
        <v>8390</v>
      </c>
      <c r="C8393" s="20">
        <v>44189.021823618117</v>
      </c>
      <c r="D8393" s="20">
        <v>44189.021823618117</v>
      </c>
      <c r="E8393" s="17">
        <v>41773.674417552444</v>
      </c>
    </row>
    <row r="8394" spans="2:5" x14ac:dyDescent="0.25">
      <c r="B8394" s="15">
        <v>8391</v>
      </c>
      <c r="C8394" s="20">
        <v>39269.72957080022</v>
      </c>
      <c r="D8394" s="20">
        <v>39269.72957080022</v>
      </c>
      <c r="E8394" s="17">
        <v>27524.701076123052</v>
      </c>
    </row>
    <row r="8395" spans="2:5" x14ac:dyDescent="0.25">
      <c r="B8395" s="15">
        <v>8392</v>
      </c>
      <c r="C8395" s="20">
        <v>45264.213789367881</v>
      </c>
      <c r="D8395" s="20">
        <v>45264.213789367881</v>
      </c>
      <c r="E8395" s="17">
        <v>21134.360698622531</v>
      </c>
    </row>
    <row r="8396" spans="2:5" x14ac:dyDescent="0.25">
      <c r="B8396" s="15">
        <v>8393</v>
      </c>
      <c r="C8396" s="20">
        <v>35661.507646895094</v>
      </c>
      <c r="D8396" s="20">
        <v>35661.507646895094</v>
      </c>
      <c r="E8396" s="17">
        <v>28351.203831112889</v>
      </c>
    </row>
    <row r="8397" spans="2:5" x14ac:dyDescent="0.25">
      <c r="B8397" s="15">
        <v>8394</v>
      </c>
      <c r="C8397" s="20">
        <v>40470.968623578556</v>
      </c>
      <c r="D8397" s="20">
        <v>40470.968623578556</v>
      </c>
      <c r="E8397" s="17">
        <v>41349.711104045076</v>
      </c>
    </row>
    <row r="8398" spans="2:5" x14ac:dyDescent="0.25">
      <c r="B8398" s="15">
        <v>8395</v>
      </c>
      <c r="C8398" s="20">
        <v>42423.564549043404</v>
      </c>
      <c r="D8398" s="20">
        <v>42423.564549043404</v>
      </c>
      <c r="E8398" s="17">
        <v>79230.43640173848</v>
      </c>
    </row>
    <row r="8399" spans="2:5" x14ac:dyDescent="0.25">
      <c r="B8399" s="15">
        <v>8396</v>
      </c>
      <c r="C8399" s="20">
        <v>39416.548006448502</v>
      </c>
      <c r="D8399" s="20">
        <v>39416.548006448502</v>
      </c>
      <c r="E8399" s="17">
        <v>30012.538698012409</v>
      </c>
    </row>
    <row r="8400" spans="2:5" x14ac:dyDescent="0.25">
      <c r="B8400" s="15">
        <v>8397</v>
      </c>
      <c r="C8400" s="20">
        <v>60847.419939094449</v>
      </c>
      <c r="D8400" s="20">
        <v>60847.419939094449</v>
      </c>
      <c r="E8400" s="17">
        <v>81552.364953664204</v>
      </c>
    </row>
    <row r="8401" spans="2:5" x14ac:dyDescent="0.25">
      <c r="B8401" s="15">
        <v>8398</v>
      </c>
      <c r="C8401" s="20">
        <v>30325.506738987089</v>
      </c>
      <c r="D8401" s="20">
        <v>30325.506738987089</v>
      </c>
      <c r="E8401" s="17">
        <v>31257.498237361397</v>
      </c>
    </row>
    <row r="8402" spans="2:5" x14ac:dyDescent="0.25">
      <c r="B8402" s="15">
        <v>8399</v>
      </c>
      <c r="C8402" s="20">
        <v>29852.477495418381</v>
      </c>
      <c r="D8402" s="20">
        <v>29852.477495418381</v>
      </c>
      <c r="E8402" s="17">
        <v>16594.127789333688</v>
      </c>
    </row>
    <row r="8403" spans="2:5" x14ac:dyDescent="0.25">
      <c r="B8403" s="15">
        <v>8400</v>
      </c>
      <c r="C8403" s="20">
        <v>62306.863473138656</v>
      </c>
      <c r="D8403" s="20">
        <v>62306.863473138656</v>
      </c>
      <c r="E8403" s="17">
        <v>43092.615109644714</v>
      </c>
    </row>
    <row r="8404" spans="2:5" x14ac:dyDescent="0.25">
      <c r="B8404" s="15">
        <v>8401</v>
      </c>
      <c r="C8404" s="20">
        <v>51801.460520389381</v>
      </c>
      <c r="D8404" s="20">
        <v>51801.460520389381</v>
      </c>
      <c r="E8404" s="17">
        <v>52947.230211514528</v>
      </c>
    </row>
    <row r="8405" spans="2:5" x14ac:dyDescent="0.25">
      <c r="B8405" s="15">
        <v>8402</v>
      </c>
      <c r="C8405" s="20">
        <v>35880.234831127447</v>
      </c>
      <c r="D8405" s="20">
        <v>35880.234831127447</v>
      </c>
      <c r="E8405" s="17">
        <v>24054.026769202719</v>
      </c>
    </row>
    <row r="8406" spans="2:5" x14ac:dyDescent="0.25">
      <c r="B8406" s="15">
        <v>8403</v>
      </c>
      <c r="C8406" s="20">
        <v>47218.768258807999</v>
      </c>
      <c r="D8406" s="20">
        <v>47218.768258807999</v>
      </c>
      <c r="E8406" s="17">
        <v>35260.411423189296</v>
      </c>
    </row>
    <row r="8407" spans="2:5" x14ac:dyDescent="0.25">
      <c r="B8407" s="15">
        <v>8404</v>
      </c>
      <c r="C8407" s="20">
        <v>45418.094195769729</v>
      </c>
      <c r="D8407" s="20">
        <v>45418.094195769729</v>
      </c>
      <c r="E8407" s="17">
        <v>33177.301809779288</v>
      </c>
    </row>
    <row r="8408" spans="2:5" x14ac:dyDescent="0.25">
      <c r="B8408" s="15">
        <v>8405</v>
      </c>
      <c r="C8408" s="20">
        <v>41623.758444419713</v>
      </c>
      <c r="D8408" s="20">
        <v>41623.758444419713</v>
      </c>
      <c r="E8408" s="17">
        <v>79164.042391724623</v>
      </c>
    </row>
    <row r="8409" spans="2:5" x14ac:dyDescent="0.25">
      <c r="B8409" s="15">
        <v>8406</v>
      </c>
      <c r="C8409" s="20">
        <v>38985.102432800115</v>
      </c>
      <c r="D8409" s="20">
        <v>38985.102432800115</v>
      </c>
      <c r="E8409" s="17">
        <v>42828.080154343726</v>
      </c>
    </row>
    <row r="8410" spans="2:5" x14ac:dyDescent="0.25">
      <c r="B8410" s="15">
        <v>8407</v>
      </c>
      <c r="C8410" s="20">
        <v>62394.950575109287</v>
      </c>
      <c r="D8410" s="20">
        <v>62394.950575109287</v>
      </c>
      <c r="E8410" s="17">
        <v>58809.506319083135</v>
      </c>
    </row>
    <row r="8411" spans="2:5" x14ac:dyDescent="0.25">
      <c r="B8411" s="15">
        <v>8408</v>
      </c>
      <c r="C8411" s="20">
        <v>34462.598484378272</v>
      </c>
      <c r="D8411" s="20">
        <v>34462.598484378272</v>
      </c>
      <c r="E8411" s="17">
        <v>31208.578240465911</v>
      </c>
    </row>
    <row r="8412" spans="2:5" x14ac:dyDescent="0.25">
      <c r="B8412" s="15">
        <v>8409</v>
      </c>
      <c r="C8412" s="20">
        <v>42125.531822248013</v>
      </c>
      <c r="D8412" s="20">
        <v>42125.531822248013</v>
      </c>
      <c r="E8412" s="17">
        <v>24985.509561034429</v>
      </c>
    </row>
    <row r="8413" spans="2:5" x14ac:dyDescent="0.25">
      <c r="B8413" s="15">
        <v>8410</v>
      </c>
      <c r="C8413" s="20">
        <v>42065.482118266133</v>
      </c>
      <c r="D8413" s="20">
        <v>42065.482118266133</v>
      </c>
      <c r="E8413" s="17">
        <v>46720.862054456236</v>
      </c>
    </row>
    <row r="8414" spans="2:5" x14ac:dyDescent="0.25">
      <c r="B8414" s="15">
        <v>8411</v>
      </c>
      <c r="C8414" s="20">
        <v>38540.736205078829</v>
      </c>
      <c r="D8414" s="20">
        <v>38540.736205078829</v>
      </c>
      <c r="E8414" s="17">
        <v>40362.965444527821</v>
      </c>
    </row>
    <row r="8415" spans="2:5" x14ac:dyDescent="0.25">
      <c r="B8415" s="15">
        <v>8412</v>
      </c>
      <c r="C8415" s="20">
        <v>24972.547560177485</v>
      </c>
      <c r="D8415" s="20">
        <v>24972.547560177485</v>
      </c>
      <c r="E8415" s="17">
        <v>33740.067400857464</v>
      </c>
    </row>
    <row r="8416" spans="2:5" x14ac:dyDescent="0.25">
      <c r="B8416" s="15">
        <v>8413</v>
      </c>
      <c r="C8416" s="20">
        <v>37134.322123910955</v>
      </c>
      <c r="D8416" s="20">
        <v>37134.322123910955</v>
      </c>
      <c r="E8416" s="17">
        <v>67872.688607045129</v>
      </c>
    </row>
    <row r="8417" spans="2:5" x14ac:dyDescent="0.25">
      <c r="B8417" s="15">
        <v>8414</v>
      </c>
      <c r="C8417" s="20">
        <v>34065.393260749406</v>
      </c>
      <c r="D8417" s="20">
        <v>34065.393260749406</v>
      </c>
      <c r="E8417" s="17">
        <v>36664.635470685658</v>
      </c>
    </row>
    <row r="8418" spans="2:5" x14ac:dyDescent="0.25">
      <c r="B8418" s="15">
        <v>8415</v>
      </c>
      <c r="C8418" s="20">
        <v>39659.64765263968</v>
      </c>
      <c r="D8418" s="20">
        <v>39659.64765263968</v>
      </c>
      <c r="E8418" s="17">
        <v>34114.642035910343</v>
      </c>
    </row>
    <row r="8419" spans="2:5" x14ac:dyDescent="0.25">
      <c r="B8419" s="15">
        <v>8416</v>
      </c>
      <c r="C8419" s="20">
        <v>48205.622609661383</v>
      </c>
      <c r="D8419" s="20">
        <v>48205.622609661383</v>
      </c>
      <c r="E8419" s="17">
        <v>35196.312203843197</v>
      </c>
    </row>
    <row r="8420" spans="2:5" x14ac:dyDescent="0.25">
      <c r="B8420" s="15">
        <v>8417</v>
      </c>
      <c r="C8420" s="20">
        <v>46843.611177485836</v>
      </c>
      <c r="D8420" s="20">
        <v>46843.611177485836</v>
      </c>
      <c r="E8420" s="17">
        <v>81619.223423013056</v>
      </c>
    </row>
    <row r="8421" spans="2:5" x14ac:dyDescent="0.25">
      <c r="B8421" s="15">
        <v>8418</v>
      </c>
      <c r="C8421" s="20">
        <v>38232.161734323301</v>
      </c>
      <c r="D8421" s="20">
        <v>38232.161734323301</v>
      </c>
      <c r="E8421" s="17">
        <v>20190.359416721218</v>
      </c>
    </row>
    <row r="8422" spans="2:5" x14ac:dyDescent="0.25">
      <c r="B8422" s="15">
        <v>8419</v>
      </c>
      <c r="C8422" s="20">
        <v>26214.976122294429</v>
      </c>
      <c r="D8422" s="20">
        <v>26214.976122294429</v>
      </c>
      <c r="E8422" s="17">
        <v>60900.873956896903</v>
      </c>
    </row>
    <row r="8423" spans="2:5" x14ac:dyDescent="0.25">
      <c r="B8423" s="15">
        <v>8420</v>
      </c>
      <c r="C8423" s="20">
        <v>36918.315444903703</v>
      </c>
      <c r="D8423" s="20">
        <v>36918.315444903703</v>
      </c>
      <c r="E8423" s="17">
        <v>37031.01599986574</v>
      </c>
    </row>
    <row r="8424" spans="2:5" x14ac:dyDescent="0.25">
      <c r="B8424" s="15">
        <v>8421</v>
      </c>
      <c r="C8424" s="20">
        <v>35691.068645942498</v>
      </c>
      <c r="D8424" s="20">
        <v>35691.068645942498</v>
      </c>
      <c r="E8424" s="17">
        <v>31165.252614959791</v>
      </c>
    </row>
    <row r="8425" spans="2:5" x14ac:dyDescent="0.25">
      <c r="B8425" s="15">
        <v>8422</v>
      </c>
      <c r="C8425" s="20">
        <v>39004.696683401118</v>
      </c>
      <c r="D8425" s="20">
        <v>39004.696683401118</v>
      </c>
      <c r="E8425" s="17">
        <v>39861.706221109831</v>
      </c>
    </row>
    <row r="8426" spans="2:5" x14ac:dyDescent="0.25">
      <c r="B8426" s="15">
        <v>8423</v>
      </c>
      <c r="C8426" s="20">
        <v>52266.109417930325</v>
      </c>
      <c r="D8426" s="20">
        <v>52266.109417930325</v>
      </c>
      <c r="E8426" s="17">
        <v>32352.423914244431</v>
      </c>
    </row>
    <row r="8427" spans="2:5" x14ac:dyDescent="0.25">
      <c r="B8427" s="15">
        <v>8424</v>
      </c>
      <c r="C8427" s="20">
        <v>48541.47973171535</v>
      </c>
      <c r="D8427" s="20">
        <v>48541.47973171535</v>
      </c>
      <c r="E8427" s="17">
        <v>92292.405746302611</v>
      </c>
    </row>
    <row r="8428" spans="2:5" x14ac:dyDescent="0.25">
      <c r="B8428" s="15">
        <v>8425</v>
      </c>
      <c r="C8428" s="20">
        <v>37736.070940365018</v>
      </c>
      <c r="D8428" s="20">
        <v>37736.070940365018</v>
      </c>
      <c r="E8428" s="17">
        <v>58337.324588189484</v>
      </c>
    </row>
    <row r="8429" spans="2:5" x14ac:dyDescent="0.25">
      <c r="B8429" s="15">
        <v>8426</v>
      </c>
      <c r="C8429" s="20">
        <v>48279.070197062269</v>
      </c>
      <c r="D8429" s="20">
        <v>48279.070197062269</v>
      </c>
      <c r="E8429" s="17">
        <v>34726.722646957984</v>
      </c>
    </row>
    <row r="8430" spans="2:5" x14ac:dyDescent="0.25">
      <c r="B8430" s="15">
        <v>8427</v>
      </c>
      <c r="C8430" s="20">
        <v>34163.194931950398</v>
      </c>
      <c r="D8430" s="20">
        <v>34163.194931950398</v>
      </c>
      <c r="E8430" s="17">
        <v>24450.488511197036</v>
      </c>
    </row>
    <row r="8431" spans="2:5" x14ac:dyDescent="0.25">
      <c r="B8431" s="15">
        <v>8428</v>
      </c>
      <c r="C8431" s="20">
        <v>53334.748778259636</v>
      </c>
      <c r="D8431" s="20">
        <v>53334.748778259636</v>
      </c>
      <c r="E8431" s="17">
        <v>50249.274160462533</v>
      </c>
    </row>
    <row r="8432" spans="2:5" x14ac:dyDescent="0.25">
      <c r="B8432" s="15">
        <v>8429</v>
      </c>
      <c r="C8432" s="20">
        <v>37353.743864628872</v>
      </c>
      <c r="D8432" s="20">
        <v>37353.743864628872</v>
      </c>
      <c r="E8432" s="17">
        <v>28970.844784967183</v>
      </c>
    </row>
    <row r="8433" spans="2:5" x14ac:dyDescent="0.25">
      <c r="B8433" s="15">
        <v>8430</v>
      </c>
      <c r="C8433" s="20">
        <v>45463.049162688425</v>
      </c>
      <c r="D8433" s="20">
        <v>45463.049162688425</v>
      </c>
      <c r="E8433" s="17">
        <v>19495.464373314644</v>
      </c>
    </row>
    <row r="8434" spans="2:5" x14ac:dyDescent="0.25">
      <c r="B8434" s="15">
        <v>8431</v>
      </c>
      <c r="C8434" s="20">
        <v>34479.217671340586</v>
      </c>
      <c r="D8434" s="20">
        <v>34479.217671340586</v>
      </c>
      <c r="E8434" s="17">
        <v>25967.932167182586</v>
      </c>
    </row>
    <row r="8435" spans="2:5" x14ac:dyDescent="0.25">
      <c r="B8435" s="15">
        <v>8432</v>
      </c>
      <c r="C8435" s="20">
        <v>39429.606040477331</v>
      </c>
      <c r="D8435" s="20">
        <v>39429.606040477331</v>
      </c>
      <c r="E8435" s="17">
        <v>86383.703114743272</v>
      </c>
    </row>
    <row r="8436" spans="2:5" x14ac:dyDescent="0.25">
      <c r="B8436" s="15">
        <v>8433</v>
      </c>
      <c r="C8436" s="20">
        <v>27280.211155870915</v>
      </c>
      <c r="D8436" s="20">
        <v>27280.211155870915</v>
      </c>
      <c r="E8436" s="17">
        <v>20899.819186281689</v>
      </c>
    </row>
    <row r="8437" spans="2:5" x14ac:dyDescent="0.25">
      <c r="B8437" s="15">
        <v>8434</v>
      </c>
      <c r="C8437" s="20">
        <v>46033.479173357271</v>
      </c>
      <c r="D8437" s="20">
        <v>46033.479173357271</v>
      </c>
      <c r="E8437" s="17">
        <v>81034.970577768123</v>
      </c>
    </row>
    <row r="8438" spans="2:5" x14ac:dyDescent="0.25">
      <c r="B8438" s="15">
        <v>8435</v>
      </c>
      <c r="C8438" s="20">
        <v>49441.493102111592</v>
      </c>
      <c r="D8438" s="20">
        <v>49441.493102111592</v>
      </c>
      <c r="E8438" s="17">
        <v>66308.955899017383</v>
      </c>
    </row>
    <row r="8439" spans="2:5" x14ac:dyDescent="0.25">
      <c r="B8439" s="15">
        <v>8436</v>
      </c>
      <c r="C8439" s="20">
        <v>45513.924056689728</v>
      </c>
      <c r="D8439" s="20">
        <v>45513.924056689728</v>
      </c>
      <c r="E8439" s="17">
        <v>34639.918856740544</v>
      </c>
    </row>
    <row r="8440" spans="2:5" x14ac:dyDescent="0.25">
      <c r="B8440" s="15">
        <v>8437</v>
      </c>
      <c r="C8440" s="20">
        <v>42894.124920916976</v>
      </c>
      <c r="D8440" s="20">
        <v>42894.124920916976</v>
      </c>
      <c r="E8440" s="17">
        <v>41902.588495373406</v>
      </c>
    </row>
    <row r="8441" spans="2:5" x14ac:dyDescent="0.25">
      <c r="B8441" s="15">
        <v>8438</v>
      </c>
      <c r="C8441" s="20">
        <v>42452.561919727275</v>
      </c>
      <c r="D8441" s="20">
        <v>42452.561919727275</v>
      </c>
      <c r="E8441" s="17">
        <v>45802.056124416522</v>
      </c>
    </row>
    <row r="8442" spans="2:5" x14ac:dyDescent="0.25">
      <c r="B8442" s="15">
        <v>8439</v>
      </c>
      <c r="C8442" s="20">
        <v>41122.252730822955</v>
      </c>
      <c r="D8442" s="20">
        <v>41122.252730822955</v>
      </c>
      <c r="E8442" s="17">
        <v>49432.954915343755</v>
      </c>
    </row>
    <row r="8443" spans="2:5" x14ac:dyDescent="0.25">
      <c r="B8443" s="15">
        <v>8440</v>
      </c>
      <c r="C8443" s="20">
        <v>40148.525936332066</v>
      </c>
      <c r="D8443" s="20">
        <v>40148.525936332066</v>
      </c>
      <c r="E8443" s="17">
        <v>34348.88596470937</v>
      </c>
    </row>
    <row r="8444" spans="2:5" x14ac:dyDescent="0.25">
      <c r="B8444" s="15">
        <v>8441</v>
      </c>
      <c r="C8444" s="20">
        <v>48670.72957273604</v>
      </c>
      <c r="D8444" s="20">
        <v>48670.72957273604</v>
      </c>
      <c r="E8444" s="17">
        <v>30419.04469763389</v>
      </c>
    </row>
    <row r="8445" spans="2:5" x14ac:dyDescent="0.25">
      <c r="B8445" s="15">
        <v>8442</v>
      </c>
      <c r="C8445" s="20">
        <v>50779.531830671323</v>
      </c>
      <c r="D8445" s="20">
        <v>50779.531830671323</v>
      </c>
      <c r="E8445" s="17">
        <v>39550.893244439139</v>
      </c>
    </row>
    <row r="8446" spans="2:5" x14ac:dyDescent="0.25">
      <c r="B8446" s="15">
        <v>8443</v>
      </c>
      <c r="C8446" s="20">
        <v>46644.436863210409</v>
      </c>
      <c r="D8446" s="20">
        <v>46644.436863210409</v>
      </c>
      <c r="E8446" s="17">
        <v>31423.442885256249</v>
      </c>
    </row>
    <row r="8447" spans="2:5" x14ac:dyDescent="0.25">
      <c r="B8447" s="15">
        <v>8444</v>
      </c>
      <c r="C8447" s="20">
        <v>46554.629164502941</v>
      </c>
      <c r="D8447" s="20">
        <v>46554.629164502941</v>
      </c>
      <c r="E8447" s="17">
        <v>41913.607566181192</v>
      </c>
    </row>
    <row r="8448" spans="2:5" x14ac:dyDescent="0.25">
      <c r="B8448" s="15">
        <v>8445</v>
      </c>
      <c r="C8448" s="20">
        <v>36414.915150057459</v>
      </c>
      <c r="D8448" s="20">
        <v>36414.915150057459</v>
      </c>
      <c r="E8448" s="17">
        <v>36510.432892836157</v>
      </c>
    </row>
    <row r="8449" spans="2:5" x14ac:dyDescent="0.25">
      <c r="B8449" s="15">
        <v>8446</v>
      </c>
      <c r="C8449" s="20">
        <v>31330.496115774851</v>
      </c>
      <c r="D8449" s="20">
        <v>31330.496115774851</v>
      </c>
      <c r="E8449" s="17">
        <v>24249.458387472263</v>
      </c>
    </row>
    <row r="8450" spans="2:5" x14ac:dyDescent="0.25">
      <c r="B8450" s="15">
        <v>8447</v>
      </c>
      <c r="C8450" s="20">
        <v>50803.788980000441</v>
      </c>
      <c r="D8450" s="20">
        <v>50803.788980000441</v>
      </c>
      <c r="E8450" s="17">
        <v>29175.476911048721</v>
      </c>
    </row>
    <row r="8451" spans="2:5" x14ac:dyDescent="0.25">
      <c r="B8451" s="15">
        <v>8448</v>
      </c>
      <c r="C8451" s="20">
        <v>32711.152707829056</v>
      </c>
      <c r="D8451" s="20">
        <v>32711.152707829056</v>
      </c>
      <c r="E8451" s="17">
        <v>33596.383216828406</v>
      </c>
    </row>
    <row r="8452" spans="2:5" x14ac:dyDescent="0.25">
      <c r="B8452" s="15">
        <v>8449</v>
      </c>
      <c r="C8452" s="20">
        <v>51351.12832223389</v>
      </c>
      <c r="D8452" s="20">
        <v>51351.12832223389</v>
      </c>
      <c r="E8452" s="17">
        <v>41347.862583697555</v>
      </c>
    </row>
    <row r="8453" spans="2:5" x14ac:dyDescent="0.25">
      <c r="B8453" s="15">
        <v>8450</v>
      </c>
      <c r="C8453" s="20">
        <v>37859.620191680733</v>
      </c>
      <c r="D8453" s="20">
        <v>37859.620191680733</v>
      </c>
      <c r="E8453" s="17">
        <v>66481.660162914181</v>
      </c>
    </row>
    <row r="8454" spans="2:5" x14ac:dyDescent="0.25">
      <c r="B8454" s="15">
        <v>8451</v>
      </c>
      <c r="C8454" s="20">
        <v>34280.1106577631</v>
      </c>
      <c r="D8454" s="20">
        <v>34280.1106577631</v>
      </c>
      <c r="E8454" s="17">
        <v>97335.986041396856</v>
      </c>
    </row>
    <row r="8455" spans="2:5" x14ac:dyDescent="0.25">
      <c r="B8455" s="15">
        <v>8452</v>
      </c>
      <c r="C8455" s="20">
        <v>43547.595359491468</v>
      </c>
      <c r="D8455" s="20">
        <v>43547.595359491468</v>
      </c>
      <c r="E8455" s="17">
        <v>25273.487239731294</v>
      </c>
    </row>
    <row r="8456" spans="2:5" x14ac:dyDescent="0.25">
      <c r="B8456" s="15">
        <v>8453</v>
      </c>
      <c r="C8456" s="20">
        <v>43517.029511522895</v>
      </c>
      <c r="D8456" s="20">
        <v>43517.029511522895</v>
      </c>
      <c r="E8456" s="17">
        <v>47432.48529108677</v>
      </c>
    </row>
    <row r="8457" spans="2:5" x14ac:dyDescent="0.25">
      <c r="B8457" s="15">
        <v>8454</v>
      </c>
      <c r="C8457" s="20">
        <v>30848.624884870427</v>
      </c>
      <c r="D8457" s="20">
        <v>30848.624884870427</v>
      </c>
      <c r="E8457" s="17">
        <v>68217.698056524925</v>
      </c>
    </row>
    <row r="8458" spans="2:5" x14ac:dyDescent="0.25">
      <c r="B8458" s="15">
        <v>8455</v>
      </c>
      <c r="C8458" s="20">
        <v>33685.824219707996</v>
      </c>
      <c r="D8458" s="20">
        <v>33685.824219707996</v>
      </c>
      <c r="E8458" s="17">
        <v>39428.76281212191</v>
      </c>
    </row>
    <row r="8459" spans="2:5" x14ac:dyDescent="0.25">
      <c r="B8459" s="15">
        <v>8456</v>
      </c>
      <c r="C8459" s="20">
        <v>31820.617969042047</v>
      </c>
      <c r="D8459" s="20">
        <v>31820.617969042047</v>
      </c>
      <c r="E8459" s="17">
        <v>23121.687022410715</v>
      </c>
    </row>
    <row r="8460" spans="2:5" x14ac:dyDescent="0.25">
      <c r="B8460" s="15">
        <v>8457</v>
      </c>
      <c r="C8460" s="20">
        <v>61736.192485659623</v>
      </c>
      <c r="D8460" s="20">
        <v>61736.192485659623</v>
      </c>
      <c r="E8460" s="17">
        <v>46724.195114862043</v>
      </c>
    </row>
    <row r="8461" spans="2:5" x14ac:dyDescent="0.25">
      <c r="B8461" s="15">
        <v>8458</v>
      </c>
      <c r="C8461" s="20">
        <v>42635.841623116852</v>
      </c>
      <c r="D8461" s="20">
        <v>42635.841623116852</v>
      </c>
      <c r="E8461" s="17">
        <v>26036.410459580075</v>
      </c>
    </row>
    <row r="8462" spans="2:5" x14ac:dyDescent="0.25">
      <c r="B8462" s="15">
        <v>8459</v>
      </c>
      <c r="C8462" s="20">
        <v>31574.879167794828</v>
      </c>
      <c r="D8462" s="20">
        <v>31574.879167794828</v>
      </c>
      <c r="E8462" s="17">
        <v>28586.415947741934</v>
      </c>
    </row>
    <row r="8463" spans="2:5" x14ac:dyDescent="0.25">
      <c r="B8463" s="15">
        <v>8460</v>
      </c>
      <c r="C8463" s="20">
        <v>32516.673333365856</v>
      </c>
      <c r="D8463" s="20">
        <v>32516.673333365856</v>
      </c>
      <c r="E8463" s="17">
        <v>26924.751898663308</v>
      </c>
    </row>
    <row r="8464" spans="2:5" x14ac:dyDescent="0.25">
      <c r="B8464" s="15">
        <v>8461</v>
      </c>
      <c r="C8464" s="20">
        <v>43685.030726597106</v>
      </c>
      <c r="D8464" s="20">
        <v>43685.030726597106</v>
      </c>
      <c r="E8464" s="17">
        <v>39301.525258031659</v>
      </c>
    </row>
    <row r="8465" spans="2:5" x14ac:dyDescent="0.25">
      <c r="B8465" s="15">
        <v>8462</v>
      </c>
      <c r="C8465" s="20">
        <v>50445.133851524981</v>
      </c>
      <c r="D8465" s="20">
        <v>50445.133851524981</v>
      </c>
      <c r="E8465" s="17">
        <v>70451.004815817796</v>
      </c>
    </row>
    <row r="8466" spans="2:5" x14ac:dyDescent="0.25">
      <c r="B8466" s="15">
        <v>8463</v>
      </c>
      <c r="C8466" s="20">
        <v>28431.438216225852</v>
      </c>
      <c r="D8466" s="20">
        <v>28431.438216225852</v>
      </c>
      <c r="E8466" s="17">
        <v>29498.276855444856</v>
      </c>
    </row>
    <row r="8467" spans="2:5" x14ac:dyDescent="0.25">
      <c r="B8467" s="15">
        <v>8464</v>
      </c>
      <c r="C8467" s="20">
        <v>42331.901482087749</v>
      </c>
      <c r="D8467" s="20">
        <v>42331.901482087749</v>
      </c>
      <c r="E8467" s="17">
        <v>89785.645376132394</v>
      </c>
    </row>
    <row r="8468" spans="2:5" x14ac:dyDescent="0.25">
      <c r="B8468" s="15">
        <v>8465</v>
      </c>
      <c r="C8468" s="20">
        <v>54465.905960503202</v>
      </c>
      <c r="D8468" s="20">
        <v>54465.905960503202</v>
      </c>
      <c r="E8468" s="17">
        <v>38903.595544974101</v>
      </c>
    </row>
    <row r="8469" spans="2:5" x14ac:dyDescent="0.25">
      <c r="B8469" s="15">
        <v>8466</v>
      </c>
      <c r="C8469" s="20">
        <v>38672.962422301985</v>
      </c>
      <c r="D8469" s="20">
        <v>38672.962422301985</v>
      </c>
      <c r="E8469" s="17">
        <v>83720.069946299729</v>
      </c>
    </row>
    <row r="8470" spans="2:5" x14ac:dyDescent="0.25">
      <c r="B8470" s="15">
        <v>8467</v>
      </c>
      <c r="C8470" s="20">
        <v>33636.585648406159</v>
      </c>
      <c r="D8470" s="20">
        <v>33636.585648406159</v>
      </c>
      <c r="E8470" s="17">
        <v>42479.655615917698</v>
      </c>
    </row>
    <row r="8471" spans="2:5" x14ac:dyDescent="0.25">
      <c r="B8471" s="15">
        <v>8468</v>
      </c>
      <c r="C8471" s="20">
        <v>45373.348779115891</v>
      </c>
      <c r="D8471" s="20">
        <v>45373.348779115891</v>
      </c>
      <c r="E8471" s="17">
        <v>88497.92222568643</v>
      </c>
    </row>
    <row r="8472" spans="2:5" x14ac:dyDescent="0.25">
      <c r="B8472" s="15">
        <v>8469</v>
      </c>
      <c r="C8472" s="20">
        <v>38792.071723905377</v>
      </c>
      <c r="D8472" s="20">
        <v>38792.071723905377</v>
      </c>
      <c r="E8472" s="17">
        <v>49842.060122817813</v>
      </c>
    </row>
    <row r="8473" spans="2:5" x14ac:dyDescent="0.25">
      <c r="B8473" s="15">
        <v>8470</v>
      </c>
      <c r="C8473" s="20">
        <v>35012.743150165115</v>
      </c>
      <c r="D8473" s="20">
        <v>35012.743150165115</v>
      </c>
      <c r="E8473" s="17">
        <v>23827.417273764804</v>
      </c>
    </row>
    <row r="8474" spans="2:5" x14ac:dyDescent="0.25">
      <c r="B8474" s="15">
        <v>8471</v>
      </c>
      <c r="C8474" s="20">
        <v>45437.208170861893</v>
      </c>
      <c r="D8474" s="20">
        <v>45437.208170861893</v>
      </c>
      <c r="E8474" s="17">
        <v>32855.861153072954</v>
      </c>
    </row>
    <row r="8475" spans="2:5" x14ac:dyDescent="0.25">
      <c r="B8475" s="15">
        <v>8472</v>
      </c>
      <c r="C8475" s="20">
        <v>30451.485809303787</v>
      </c>
      <c r="D8475" s="20">
        <v>30451.485809303787</v>
      </c>
      <c r="E8475" s="17">
        <v>33980.596764215494</v>
      </c>
    </row>
    <row r="8476" spans="2:5" x14ac:dyDescent="0.25">
      <c r="B8476" s="15">
        <v>8473</v>
      </c>
      <c r="C8476" s="20">
        <v>43534.430442688637</v>
      </c>
      <c r="D8476" s="20">
        <v>43534.430442688637</v>
      </c>
      <c r="E8476" s="17">
        <v>66853.804746618087</v>
      </c>
    </row>
    <row r="8477" spans="2:5" x14ac:dyDescent="0.25">
      <c r="B8477" s="15">
        <v>8474</v>
      </c>
      <c r="C8477" s="20">
        <v>43061.855174070304</v>
      </c>
      <c r="D8477" s="20">
        <v>43061.855174070304</v>
      </c>
      <c r="E8477" s="17">
        <v>38710.127840192763</v>
      </c>
    </row>
    <row r="8478" spans="2:5" x14ac:dyDescent="0.25">
      <c r="B8478" s="15">
        <v>8475</v>
      </c>
      <c r="C8478" s="20">
        <v>36316.075288711225</v>
      </c>
      <c r="D8478" s="20">
        <v>36316.075288711225</v>
      </c>
      <c r="E8478" s="17">
        <v>73929.397498723163</v>
      </c>
    </row>
    <row r="8479" spans="2:5" x14ac:dyDescent="0.25">
      <c r="B8479" s="15">
        <v>8476</v>
      </c>
      <c r="C8479" s="20">
        <v>51756.839177641152</v>
      </c>
      <c r="D8479" s="20">
        <v>51756.839177641152</v>
      </c>
      <c r="E8479" s="17">
        <v>71969.254667969173</v>
      </c>
    </row>
    <row r="8480" spans="2:5" x14ac:dyDescent="0.25">
      <c r="B8480" s="15">
        <v>8477</v>
      </c>
      <c r="C8480" s="20">
        <v>30045.068800347584</v>
      </c>
      <c r="D8480" s="20">
        <v>30045.068800347584</v>
      </c>
      <c r="E8480" s="17">
        <v>89388.505564503459</v>
      </c>
    </row>
    <row r="8481" spans="2:5" x14ac:dyDescent="0.25">
      <c r="B8481" s="15">
        <v>8478</v>
      </c>
      <c r="C8481" s="20">
        <v>54265.498985922161</v>
      </c>
      <c r="D8481" s="20">
        <v>54265.498985922161</v>
      </c>
      <c r="E8481" s="17">
        <v>34855.032366788262</v>
      </c>
    </row>
    <row r="8482" spans="2:5" x14ac:dyDescent="0.25">
      <c r="B8482" s="15">
        <v>8479</v>
      </c>
      <c r="C8482" s="20">
        <v>38019.571228338566</v>
      </c>
      <c r="D8482" s="20">
        <v>38019.571228338566</v>
      </c>
      <c r="E8482" s="17">
        <v>69007.005591229798</v>
      </c>
    </row>
    <row r="8483" spans="2:5" x14ac:dyDescent="0.25">
      <c r="B8483" s="15">
        <v>8480</v>
      </c>
      <c r="C8483" s="20">
        <v>27052.764624712519</v>
      </c>
      <c r="D8483" s="20">
        <v>27052.764624712519</v>
      </c>
      <c r="E8483" s="17">
        <v>31108.402818213559</v>
      </c>
    </row>
    <row r="8484" spans="2:5" x14ac:dyDescent="0.25">
      <c r="B8484" s="15">
        <v>8481</v>
      </c>
      <c r="C8484" s="20">
        <v>49397.756145690182</v>
      </c>
      <c r="D8484" s="20">
        <v>49397.756145690182</v>
      </c>
      <c r="E8484" s="17">
        <v>37719.504876162282</v>
      </c>
    </row>
    <row r="8485" spans="2:5" x14ac:dyDescent="0.25">
      <c r="B8485" s="15">
        <v>8482</v>
      </c>
      <c r="C8485" s="20">
        <v>39991.982545607949</v>
      </c>
      <c r="D8485" s="20">
        <v>39991.982545607949</v>
      </c>
      <c r="E8485" s="17">
        <v>33566.52388910063</v>
      </c>
    </row>
    <row r="8486" spans="2:5" x14ac:dyDescent="0.25">
      <c r="B8486" s="15">
        <v>8483</v>
      </c>
      <c r="C8486" s="20">
        <v>35791.836890677798</v>
      </c>
      <c r="D8486" s="20">
        <v>35791.836890677798</v>
      </c>
      <c r="E8486" s="17">
        <v>47404.754910760523</v>
      </c>
    </row>
    <row r="8487" spans="2:5" x14ac:dyDescent="0.25">
      <c r="B8487" s="15">
        <v>8484</v>
      </c>
      <c r="C8487" s="20">
        <v>53649.279702297354</v>
      </c>
      <c r="D8487" s="20">
        <v>53649.279702297354</v>
      </c>
      <c r="E8487" s="17">
        <v>38029.117930854103</v>
      </c>
    </row>
    <row r="8488" spans="2:5" x14ac:dyDescent="0.25">
      <c r="B8488" s="15">
        <v>8485</v>
      </c>
      <c r="C8488" s="20">
        <v>41008.172659116201</v>
      </c>
      <c r="D8488" s="20">
        <v>41008.172659116201</v>
      </c>
      <c r="E8488" s="17">
        <v>28308.535430395841</v>
      </c>
    </row>
    <row r="8489" spans="2:5" x14ac:dyDescent="0.25">
      <c r="B8489" s="15">
        <v>8486</v>
      </c>
      <c r="C8489" s="20">
        <v>38162.712413921137</v>
      </c>
      <c r="D8489" s="20">
        <v>38162.712413921137</v>
      </c>
      <c r="E8489" s="17">
        <v>60787.870788823857</v>
      </c>
    </row>
    <row r="8490" spans="2:5" x14ac:dyDescent="0.25">
      <c r="B8490" s="15">
        <v>8487</v>
      </c>
      <c r="C8490" s="20">
        <v>54805.687695743727</v>
      </c>
      <c r="D8490" s="20">
        <v>54805.687695743727</v>
      </c>
      <c r="E8490" s="17">
        <v>16812.753669672249</v>
      </c>
    </row>
    <row r="8491" spans="2:5" x14ac:dyDescent="0.25">
      <c r="B8491" s="15">
        <v>8488</v>
      </c>
      <c r="C8491" s="20">
        <v>46106.749117472646</v>
      </c>
      <c r="D8491" s="20">
        <v>46106.749117472646</v>
      </c>
      <c r="E8491" s="17">
        <v>48186.901931867556</v>
      </c>
    </row>
    <row r="8492" spans="2:5" x14ac:dyDescent="0.25">
      <c r="B8492" s="15">
        <v>8489</v>
      </c>
      <c r="C8492" s="20">
        <v>44056.077612651192</v>
      </c>
      <c r="D8492" s="20">
        <v>44056.077612651192</v>
      </c>
      <c r="E8492" s="17">
        <v>45255.346033378759</v>
      </c>
    </row>
    <row r="8493" spans="2:5" x14ac:dyDescent="0.25">
      <c r="B8493" s="15">
        <v>8490</v>
      </c>
      <c r="C8493" s="20">
        <v>38478.931718145352</v>
      </c>
      <c r="D8493" s="20">
        <v>38478.931718145352</v>
      </c>
      <c r="E8493" s="17">
        <v>25444.42874662569</v>
      </c>
    </row>
    <row r="8494" spans="2:5" x14ac:dyDescent="0.25">
      <c r="B8494" s="15">
        <v>8491</v>
      </c>
      <c r="C8494" s="20">
        <v>43320.279718256956</v>
      </c>
      <c r="D8494" s="20">
        <v>43320.279718256956</v>
      </c>
      <c r="E8494" s="17">
        <v>65349.014561584336</v>
      </c>
    </row>
    <row r="8495" spans="2:5" x14ac:dyDescent="0.25">
      <c r="B8495" s="15">
        <v>8492</v>
      </c>
      <c r="C8495" s="20">
        <v>44595.434430555688</v>
      </c>
      <c r="D8495" s="20">
        <v>44595.434430555688</v>
      </c>
      <c r="E8495" s="17">
        <v>41565.929896831381</v>
      </c>
    </row>
    <row r="8496" spans="2:5" x14ac:dyDescent="0.25">
      <c r="B8496" s="15">
        <v>8493</v>
      </c>
      <c r="C8496" s="20">
        <v>37281.451988755878</v>
      </c>
      <c r="D8496" s="20">
        <v>37281.451988755878</v>
      </c>
      <c r="E8496" s="17">
        <v>31116.97550269619</v>
      </c>
    </row>
    <row r="8497" spans="2:5" x14ac:dyDescent="0.25">
      <c r="B8497" s="15">
        <v>8494</v>
      </c>
      <c r="C8497" s="20">
        <v>36570.869241676046</v>
      </c>
      <c r="D8497" s="20">
        <v>36570.869241676046</v>
      </c>
      <c r="E8497" s="17">
        <v>33160.44427487567</v>
      </c>
    </row>
    <row r="8498" spans="2:5" x14ac:dyDescent="0.25">
      <c r="B8498" s="15">
        <v>8495</v>
      </c>
      <c r="C8498" s="20">
        <v>40689.057809231635</v>
      </c>
      <c r="D8498" s="20">
        <v>40689.057809231635</v>
      </c>
      <c r="E8498" s="17">
        <v>58411.275052387609</v>
      </c>
    </row>
    <row r="8499" spans="2:5" x14ac:dyDescent="0.25">
      <c r="B8499" s="15">
        <v>8496</v>
      </c>
      <c r="C8499" s="20">
        <v>40742.204486585309</v>
      </c>
      <c r="D8499" s="20">
        <v>40742.204486585309</v>
      </c>
      <c r="E8499" s="17">
        <v>78494.682838553475</v>
      </c>
    </row>
    <row r="8500" spans="2:5" x14ac:dyDescent="0.25">
      <c r="B8500" s="15">
        <v>8497</v>
      </c>
      <c r="C8500" s="20">
        <v>30547.810789554322</v>
      </c>
      <c r="D8500" s="20">
        <v>30547.810789554322</v>
      </c>
      <c r="E8500" s="17">
        <v>35689.355503691084</v>
      </c>
    </row>
    <row r="8501" spans="2:5" x14ac:dyDescent="0.25">
      <c r="B8501" s="15">
        <v>8498</v>
      </c>
      <c r="C8501" s="20">
        <v>30927.482884816232</v>
      </c>
      <c r="D8501" s="20">
        <v>30927.482884816232</v>
      </c>
      <c r="E8501" s="17">
        <v>22157.037676088534</v>
      </c>
    </row>
    <row r="8502" spans="2:5" x14ac:dyDescent="0.25">
      <c r="B8502" s="15">
        <v>8499</v>
      </c>
      <c r="C8502" s="20">
        <v>42941.578608422766</v>
      </c>
      <c r="D8502" s="20">
        <v>42941.578608422766</v>
      </c>
      <c r="E8502" s="17">
        <v>35337.121615889955</v>
      </c>
    </row>
    <row r="8503" spans="2:5" x14ac:dyDescent="0.25">
      <c r="B8503" s="15">
        <v>8500</v>
      </c>
      <c r="C8503" s="20">
        <v>42589.078296533087</v>
      </c>
      <c r="D8503" s="20">
        <v>42589.078296533087</v>
      </c>
      <c r="E8503" s="17">
        <v>39931.15086838571</v>
      </c>
    </row>
    <row r="8504" spans="2:5" x14ac:dyDescent="0.25">
      <c r="B8504" s="15">
        <v>8501</v>
      </c>
      <c r="C8504" s="20">
        <v>34433.598306565786</v>
      </c>
      <c r="D8504" s="20">
        <v>34433.598306565786</v>
      </c>
      <c r="E8504" s="17">
        <v>26302.429216094471</v>
      </c>
    </row>
    <row r="8505" spans="2:5" x14ac:dyDescent="0.25">
      <c r="B8505" s="15">
        <v>8502</v>
      </c>
      <c r="C8505" s="20">
        <v>48930.711622706891</v>
      </c>
      <c r="D8505" s="20">
        <v>48930.711622706891</v>
      </c>
      <c r="E8505" s="17">
        <v>19555.030740671667</v>
      </c>
    </row>
    <row r="8506" spans="2:5" x14ac:dyDescent="0.25">
      <c r="B8506" s="15">
        <v>8503</v>
      </c>
      <c r="C8506" s="20">
        <v>44277.240846904882</v>
      </c>
      <c r="D8506" s="20">
        <v>44277.240846904882</v>
      </c>
      <c r="E8506" s="17">
        <v>18612.881717241446</v>
      </c>
    </row>
    <row r="8507" spans="2:5" x14ac:dyDescent="0.25">
      <c r="B8507" s="15">
        <v>8504</v>
      </c>
      <c r="C8507" s="20">
        <v>67479.228435249272</v>
      </c>
      <c r="D8507" s="20">
        <v>67479.228435249272</v>
      </c>
      <c r="E8507" s="17">
        <v>64822.939737707675</v>
      </c>
    </row>
    <row r="8508" spans="2:5" x14ac:dyDescent="0.25">
      <c r="B8508" s="15">
        <v>8505</v>
      </c>
      <c r="C8508" s="20">
        <v>44429.98057858643</v>
      </c>
      <c r="D8508" s="20">
        <v>44429.98057858643</v>
      </c>
      <c r="E8508" s="17">
        <v>28831.837577229322</v>
      </c>
    </row>
    <row r="8509" spans="2:5" x14ac:dyDescent="0.25">
      <c r="B8509" s="15">
        <v>8506</v>
      </c>
      <c r="C8509" s="20">
        <v>36223.944135523539</v>
      </c>
      <c r="D8509" s="20">
        <v>36223.944135523539</v>
      </c>
      <c r="E8509" s="17">
        <v>25391.173511798374</v>
      </c>
    </row>
    <row r="8510" spans="2:5" x14ac:dyDescent="0.25">
      <c r="B8510" s="15">
        <v>8507</v>
      </c>
      <c r="C8510" s="20">
        <v>29114.880968701669</v>
      </c>
      <c r="D8510" s="20">
        <v>29114.880968701669</v>
      </c>
      <c r="E8510" s="17">
        <v>29833.302212360897</v>
      </c>
    </row>
    <row r="8511" spans="2:5" x14ac:dyDescent="0.25">
      <c r="B8511" s="15">
        <v>8508</v>
      </c>
      <c r="C8511" s="20">
        <v>32630.345756108065</v>
      </c>
      <c r="D8511" s="20">
        <v>32630.345756108065</v>
      </c>
      <c r="E8511" s="17">
        <v>56647.658927617667</v>
      </c>
    </row>
    <row r="8512" spans="2:5" x14ac:dyDescent="0.25">
      <c r="B8512" s="15">
        <v>8509</v>
      </c>
      <c r="C8512" s="20">
        <v>50185.230504921463</v>
      </c>
      <c r="D8512" s="20">
        <v>50185.230504921463</v>
      </c>
      <c r="E8512" s="17">
        <v>22186.877513586882</v>
      </c>
    </row>
    <row r="8513" spans="2:5" x14ac:dyDescent="0.25">
      <c r="B8513" s="15">
        <v>8510</v>
      </c>
      <c r="C8513" s="20">
        <v>44070.465118668842</v>
      </c>
      <c r="D8513" s="20">
        <v>44070.465118668842</v>
      </c>
      <c r="E8513" s="17">
        <v>35636.487058686034</v>
      </c>
    </row>
    <row r="8514" spans="2:5" x14ac:dyDescent="0.25">
      <c r="B8514" s="15">
        <v>8511</v>
      </c>
      <c r="C8514" s="20">
        <v>37708.379765350459</v>
      </c>
      <c r="D8514" s="20">
        <v>37708.379765350459</v>
      </c>
      <c r="E8514" s="17">
        <v>28812.739678377478</v>
      </c>
    </row>
    <row r="8515" spans="2:5" x14ac:dyDescent="0.25">
      <c r="B8515" s="15">
        <v>8512</v>
      </c>
      <c r="C8515" s="20">
        <v>62828.431599834628</v>
      </c>
      <c r="D8515" s="20">
        <v>62828.431599834628</v>
      </c>
      <c r="E8515" s="17">
        <v>27918.389697230923</v>
      </c>
    </row>
    <row r="8516" spans="2:5" x14ac:dyDescent="0.25">
      <c r="B8516" s="15">
        <v>8513</v>
      </c>
      <c r="C8516" s="20">
        <v>32886.24981917649</v>
      </c>
      <c r="D8516" s="20">
        <v>32886.24981917649</v>
      </c>
      <c r="E8516" s="17">
        <v>60394.656389778313</v>
      </c>
    </row>
    <row r="8517" spans="2:5" x14ac:dyDescent="0.25">
      <c r="B8517" s="15">
        <v>8514</v>
      </c>
      <c r="C8517" s="20">
        <v>44871.752528117562</v>
      </c>
      <c r="D8517" s="20">
        <v>44871.752528117562</v>
      </c>
      <c r="E8517" s="17">
        <v>33835.517526841024</v>
      </c>
    </row>
    <row r="8518" spans="2:5" x14ac:dyDescent="0.25">
      <c r="B8518" s="15">
        <v>8515</v>
      </c>
      <c r="C8518" s="20">
        <v>49925.966605876143</v>
      </c>
      <c r="D8518" s="20">
        <v>49925.966605876143</v>
      </c>
      <c r="E8518" s="17">
        <v>35091.040088355381</v>
      </c>
    </row>
    <row r="8519" spans="2:5" x14ac:dyDescent="0.25">
      <c r="B8519" s="15">
        <v>8516</v>
      </c>
      <c r="C8519" s="20">
        <v>54996.307584434282</v>
      </c>
      <c r="D8519" s="20">
        <v>54996.307584434282</v>
      </c>
      <c r="E8519" s="17">
        <v>109220.13855161726</v>
      </c>
    </row>
    <row r="8520" spans="2:5" x14ac:dyDescent="0.25">
      <c r="B8520" s="15">
        <v>8517</v>
      </c>
      <c r="C8520" s="20">
        <v>31633.055331211082</v>
      </c>
      <c r="D8520" s="20">
        <v>31633.055331211082</v>
      </c>
      <c r="E8520" s="17">
        <v>41592.226146121087</v>
      </c>
    </row>
    <row r="8521" spans="2:5" x14ac:dyDescent="0.25">
      <c r="B8521" s="15">
        <v>8518</v>
      </c>
      <c r="C8521" s="20">
        <v>58041.419905265167</v>
      </c>
      <c r="D8521" s="20">
        <v>58041.419905265167</v>
      </c>
      <c r="E8521" s="17">
        <v>23389.021711570003</v>
      </c>
    </row>
    <row r="8522" spans="2:5" x14ac:dyDescent="0.25">
      <c r="B8522" s="15">
        <v>8519</v>
      </c>
      <c r="C8522" s="20">
        <v>43968.762052190825</v>
      </c>
      <c r="D8522" s="20">
        <v>43968.762052190825</v>
      </c>
      <c r="E8522" s="17">
        <v>22751.251482913667</v>
      </c>
    </row>
    <row r="8523" spans="2:5" x14ac:dyDescent="0.25">
      <c r="B8523" s="15">
        <v>8520</v>
      </c>
      <c r="C8523" s="20">
        <v>34341.402746032894</v>
      </c>
      <c r="D8523" s="20">
        <v>34341.402746032894</v>
      </c>
      <c r="E8523" s="17">
        <v>38201.577848817942</v>
      </c>
    </row>
    <row r="8524" spans="2:5" x14ac:dyDescent="0.25">
      <c r="B8524" s="15">
        <v>8521</v>
      </c>
      <c r="C8524" s="20">
        <v>34027.194080837558</v>
      </c>
      <c r="D8524" s="20">
        <v>34027.194080837558</v>
      </c>
      <c r="E8524" s="17">
        <v>49465.397083930358</v>
      </c>
    </row>
    <row r="8525" spans="2:5" x14ac:dyDescent="0.25">
      <c r="B8525" s="15">
        <v>8522</v>
      </c>
      <c r="C8525" s="20">
        <v>41293.786218642839</v>
      </c>
      <c r="D8525" s="20">
        <v>41293.786218642839</v>
      </c>
      <c r="E8525" s="17">
        <v>36261.917955572855</v>
      </c>
    </row>
    <row r="8526" spans="2:5" x14ac:dyDescent="0.25">
      <c r="B8526" s="15">
        <v>8523</v>
      </c>
      <c r="C8526" s="20">
        <v>44125.899349786254</v>
      </c>
      <c r="D8526" s="20">
        <v>44125.899349786254</v>
      </c>
      <c r="E8526" s="17">
        <v>39005.932000677458</v>
      </c>
    </row>
    <row r="8527" spans="2:5" x14ac:dyDescent="0.25">
      <c r="B8527" s="15">
        <v>8524</v>
      </c>
      <c r="C8527" s="20">
        <v>50286.761589352602</v>
      </c>
      <c r="D8527" s="20">
        <v>50286.761589352602</v>
      </c>
      <c r="E8527" s="17">
        <v>57510.93796063371</v>
      </c>
    </row>
    <row r="8528" spans="2:5" x14ac:dyDescent="0.25">
      <c r="B8528" s="15">
        <v>8525</v>
      </c>
      <c r="C8528" s="20">
        <v>35839.153573876116</v>
      </c>
      <c r="D8528" s="20">
        <v>35839.153573876116</v>
      </c>
      <c r="E8528" s="17">
        <v>31799.076681859133</v>
      </c>
    </row>
    <row r="8529" spans="2:5" x14ac:dyDescent="0.25">
      <c r="B8529" s="15">
        <v>8526</v>
      </c>
      <c r="C8529" s="20">
        <v>34376.85138276239</v>
      </c>
      <c r="D8529" s="20">
        <v>34376.85138276239</v>
      </c>
      <c r="E8529" s="17">
        <v>34577.055613082397</v>
      </c>
    </row>
    <row r="8530" spans="2:5" x14ac:dyDescent="0.25">
      <c r="B8530" s="15">
        <v>8527</v>
      </c>
      <c r="C8530" s="20">
        <v>45531.835966235507</v>
      </c>
      <c r="D8530" s="20">
        <v>45531.835966235507</v>
      </c>
      <c r="E8530" s="17">
        <v>17690.795404233861</v>
      </c>
    </row>
    <row r="8531" spans="2:5" x14ac:dyDescent="0.25">
      <c r="B8531" s="15">
        <v>8528</v>
      </c>
      <c r="C8531" s="20">
        <v>42247.768158096012</v>
      </c>
      <c r="D8531" s="20">
        <v>42247.768158096012</v>
      </c>
      <c r="E8531" s="17">
        <v>41938.10468759534</v>
      </c>
    </row>
    <row r="8532" spans="2:5" x14ac:dyDescent="0.25">
      <c r="B8532" s="15">
        <v>8529</v>
      </c>
      <c r="C8532" s="20">
        <v>39057.639573666362</v>
      </c>
      <c r="D8532" s="20">
        <v>39057.639573666362</v>
      </c>
      <c r="E8532" s="17">
        <v>26096.278207647578</v>
      </c>
    </row>
    <row r="8533" spans="2:5" x14ac:dyDescent="0.25">
      <c r="B8533" s="15">
        <v>8530</v>
      </c>
      <c r="C8533" s="20">
        <v>38041.538796296911</v>
      </c>
      <c r="D8533" s="20">
        <v>38041.538796296911</v>
      </c>
      <c r="E8533" s="17">
        <v>28338.964400279547</v>
      </c>
    </row>
    <row r="8534" spans="2:5" x14ac:dyDescent="0.25">
      <c r="B8534" s="15">
        <v>8531</v>
      </c>
      <c r="C8534" s="20">
        <v>24288.320809651679</v>
      </c>
      <c r="D8534" s="20">
        <v>24288.320809651679</v>
      </c>
      <c r="E8534" s="17">
        <v>32658.665413514478</v>
      </c>
    </row>
    <row r="8535" spans="2:5" x14ac:dyDescent="0.25">
      <c r="B8535" s="15">
        <v>8532</v>
      </c>
      <c r="C8535" s="20">
        <v>57787.766114155384</v>
      </c>
      <c r="D8535" s="20">
        <v>57787.766114155384</v>
      </c>
      <c r="E8535" s="17">
        <v>40755.735120549994</v>
      </c>
    </row>
    <row r="8536" spans="2:5" x14ac:dyDescent="0.25">
      <c r="B8536" s="15">
        <v>8533</v>
      </c>
      <c r="C8536" s="20">
        <v>37348.973123893105</v>
      </c>
      <c r="D8536" s="20">
        <v>37348.973123893105</v>
      </c>
      <c r="E8536" s="17">
        <v>11708.718193381159</v>
      </c>
    </row>
    <row r="8537" spans="2:5" x14ac:dyDescent="0.25">
      <c r="B8537" s="15">
        <v>8534</v>
      </c>
      <c r="C8537" s="20">
        <v>43502.677071703729</v>
      </c>
      <c r="D8537" s="20">
        <v>43502.677071703729</v>
      </c>
      <c r="E8537" s="17">
        <v>24412.710722700329</v>
      </c>
    </row>
    <row r="8538" spans="2:5" x14ac:dyDescent="0.25">
      <c r="B8538" s="15">
        <v>8535</v>
      </c>
      <c r="C8538" s="20">
        <v>57737.951798695271</v>
      </c>
      <c r="D8538" s="20">
        <v>57737.951798695271</v>
      </c>
      <c r="E8538" s="17">
        <v>38385.555707207503</v>
      </c>
    </row>
    <row r="8539" spans="2:5" x14ac:dyDescent="0.25">
      <c r="B8539" s="15">
        <v>8536</v>
      </c>
      <c r="C8539" s="20">
        <v>34200.414356550078</v>
      </c>
      <c r="D8539" s="20">
        <v>34200.414356550078</v>
      </c>
      <c r="E8539" s="17">
        <v>39815.144521963673</v>
      </c>
    </row>
    <row r="8540" spans="2:5" x14ac:dyDescent="0.25">
      <c r="B8540" s="15">
        <v>8537</v>
      </c>
      <c r="C8540" s="20">
        <v>34292.367414495384</v>
      </c>
      <c r="D8540" s="20">
        <v>34292.367414495384</v>
      </c>
      <c r="E8540" s="17">
        <v>79555.902487125481</v>
      </c>
    </row>
    <row r="8541" spans="2:5" x14ac:dyDescent="0.25">
      <c r="B8541" s="15">
        <v>8538</v>
      </c>
      <c r="C8541" s="20">
        <v>36808.344252430674</v>
      </c>
      <c r="D8541" s="20">
        <v>36808.344252430674</v>
      </c>
      <c r="E8541" s="17">
        <v>61086.659210819533</v>
      </c>
    </row>
    <row r="8542" spans="2:5" x14ac:dyDescent="0.25">
      <c r="B8542" s="15">
        <v>8539</v>
      </c>
      <c r="C8542" s="20">
        <v>38372.355244625287</v>
      </c>
      <c r="D8542" s="20">
        <v>38372.355244625287</v>
      </c>
      <c r="E8542" s="17">
        <v>33726.100416367968</v>
      </c>
    </row>
    <row r="8543" spans="2:5" x14ac:dyDescent="0.25">
      <c r="B8543" s="15">
        <v>8540</v>
      </c>
      <c r="C8543" s="20">
        <v>41601.078071600154</v>
      </c>
      <c r="D8543" s="20">
        <v>41601.078071600154</v>
      </c>
      <c r="E8543" s="17">
        <v>18005.059332377044</v>
      </c>
    </row>
    <row r="8544" spans="2:5" x14ac:dyDescent="0.25">
      <c r="B8544" s="15">
        <v>8541</v>
      </c>
      <c r="C8544" s="20">
        <v>50152.984938692141</v>
      </c>
      <c r="D8544" s="20">
        <v>50152.984938692141</v>
      </c>
      <c r="E8544" s="17">
        <v>32655.500148828873</v>
      </c>
    </row>
    <row r="8545" spans="2:5" x14ac:dyDescent="0.25">
      <c r="B8545" s="15">
        <v>8542</v>
      </c>
      <c r="C8545" s="20">
        <v>42205.658095661907</v>
      </c>
      <c r="D8545" s="20">
        <v>42205.658095661907</v>
      </c>
      <c r="E8545" s="17">
        <v>33753.961208012821</v>
      </c>
    </row>
    <row r="8546" spans="2:5" x14ac:dyDescent="0.25">
      <c r="B8546" s="15">
        <v>8543</v>
      </c>
      <c r="C8546" s="20">
        <v>43126.557478339419</v>
      </c>
      <c r="D8546" s="20">
        <v>43126.557478339419</v>
      </c>
      <c r="E8546" s="17">
        <v>14977.340186862615</v>
      </c>
    </row>
    <row r="8547" spans="2:5" x14ac:dyDescent="0.25">
      <c r="B8547" s="15">
        <v>8544</v>
      </c>
      <c r="C8547" s="20">
        <v>36341.059724318795</v>
      </c>
      <c r="D8547" s="20">
        <v>36341.059724318795</v>
      </c>
      <c r="E8547" s="17">
        <v>39703.269186557278</v>
      </c>
    </row>
    <row r="8548" spans="2:5" x14ac:dyDescent="0.25">
      <c r="B8548" s="15">
        <v>8545</v>
      </c>
      <c r="C8548" s="20">
        <v>52677.014178581994</v>
      </c>
      <c r="D8548" s="20">
        <v>52677.014178581994</v>
      </c>
      <c r="E8548" s="17">
        <v>16064.841047557858</v>
      </c>
    </row>
    <row r="8549" spans="2:5" x14ac:dyDescent="0.25">
      <c r="B8549" s="15">
        <v>8546</v>
      </c>
      <c r="C8549" s="20">
        <v>61587.708159028414</v>
      </c>
      <c r="D8549" s="20">
        <v>61587.708159028414</v>
      </c>
      <c r="E8549" s="17">
        <v>62732.376620036819</v>
      </c>
    </row>
    <row r="8550" spans="2:5" x14ac:dyDescent="0.25">
      <c r="B8550" s="15">
        <v>8547</v>
      </c>
      <c r="C8550" s="20">
        <v>53639.538412437723</v>
      </c>
      <c r="D8550" s="20">
        <v>53639.538412437723</v>
      </c>
      <c r="E8550" s="17">
        <v>33991.666694689928</v>
      </c>
    </row>
    <row r="8551" spans="2:5" x14ac:dyDescent="0.25">
      <c r="B8551" s="15">
        <v>8548</v>
      </c>
      <c r="C8551" s="20">
        <v>41079.148127394532</v>
      </c>
      <c r="D8551" s="20">
        <v>41079.148127394532</v>
      </c>
      <c r="E8551" s="17">
        <v>38253.213720890424</v>
      </c>
    </row>
    <row r="8552" spans="2:5" x14ac:dyDescent="0.25">
      <c r="B8552" s="15">
        <v>8549</v>
      </c>
      <c r="C8552" s="20">
        <v>30825.809181823857</v>
      </c>
      <c r="D8552" s="20">
        <v>30825.809181823857</v>
      </c>
      <c r="E8552" s="17">
        <v>26039.342627337708</v>
      </c>
    </row>
    <row r="8553" spans="2:5" x14ac:dyDescent="0.25">
      <c r="B8553" s="15">
        <v>8550</v>
      </c>
      <c r="C8553" s="20">
        <v>34190.234530555084</v>
      </c>
      <c r="D8553" s="20">
        <v>34190.234530555084</v>
      </c>
      <c r="E8553" s="17">
        <v>83619.869617974822</v>
      </c>
    </row>
    <row r="8554" spans="2:5" x14ac:dyDescent="0.25">
      <c r="B8554" s="15">
        <v>8551</v>
      </c>
      <c r="C8554" s="20">
        <v>40105.080588216195</v>
      </c>
      <c r="D8554" s="20">
        <v>40105.080588216195</v>
      </c>
      <c r="E8554" s="17">
        <v>41507.948093665262</v>
      </c>
    </row>
    <row r="8555" spans="2:5" x14ac:dyDescent="0.25">
      <c r="B8555" s="15">
        <v>8552</v>
      </c>
      <c r="C8555" s="20">
        <v>38992.581590045411</v>
      </c>
      <c r="D8555" s="20">
        <v>38992.581590045411</v>
      </c>
      <c r="E8555" s="17">
        <v>54560.852024601496</v>
      </c>
    </row>
    <row r="8556" spans="2:5" x14ac:dyDescent="0.25">
      <c r="B8556" s="15">
        <v>8553</v>
      </c>
      <c r="C8556" s="20">
        <v>30564.168189217096</v>
      </c>
      <c r="D8556" s="20">
        <v>30564.168189217096</v>
      </c>
      <c r="E8556" s="17">
        <v>40135.963289229519</v>
      </c>
    </row>
    <row r="8557" spans="2:5" x14ac:dyDescent="0.25">
      <c r="B8557" s="15">
        <v>8554</v>
      </c>
      <c r="C8557" s="20">
        <v>38641.116876195869</v>
      </c>
      <c r="D8557" s="20">
        <v>38641.116876195869</v>
      </c>
      <c r="E8557" s="17">
        <v>28080.829535713154</v>
      </c>
    </row>
    <row r="8558" spans="2:5" x14ac:dyDescent="0.25">
      <c r="B8558" s="15">
        <v>8555</v>
      </c>
      <c r="C8558" s="20">
        <v>39394.384927847394</v>
      </c>
      <c r="D8558" s="20">
        <v>39394.384927847394</v>
      </c>
      <c r="E8558" s="17">
        <v>33127.310510398791</v>
      </c>
    </row>
    <row r="8559" spans="2:5" x14ac:dyDescent="0.25">
      <c r="B8559" s="15">
        <v>8556</v>
      </c>
      <c r="C8559" s="20">
        <v>54438.244428074686</v>
      </c>
      <c r="D8559" s="20">
        <v>54438.244428074686</v>
      </c>
      <c r="E8559" s="17">
        <v>36705.664111984835</v>
      </c>
    </row>
    <row r="8560" spans="2:5" x14ac:dyDescent="0.25">
      <c r="B8560" s="15">
        <v>8557</v>
      </c>
      <c r="C8560" s="20">
        <v>44063.386975303329</v>
      </c>
      <c r="D8560" s="20">
        <v>44063.386975303329</v>
      </c>
      <c r="E8560" s="17">
        <v>51345.822130490407</v>
      </c>
    </row>
    <row r="8561" spans="2:5" x14ac:dyDescent="0.25">
      <c r="B8561" s="15">
        <v>8558</v>
      </c>
      <c r="C8561" s="20">
        <v>35290.878902681674</v>
      </c>
      <c r="D8561" s="20">
        <v>35290.878902681674</v>
      </c>
      <c r="E8561" s="17">
        <v>35083.640878839302</v>
      </c>
    </row>
    <row r="8562" spans="2:5" x14ac:dyDescent="0.25">
      <c r="B8562" s="15">
        <v>8559</v>
      </c>
      <c r="C8562" s="20">
        <v>26882.334210012817</v>
      </c>
      <c r="D8562" s="20">
        <v>26882.334210012817</v>
      </c>
      <c r="E8562" s="17">
        <v>38263.228023231102</v>
      </c>
    </row>
    <row r="8563" spans="2:5" x14ac:dyDescent="0.25">
      <c r="B8563" s="15">
        <v>8560</v>
      </c>
      <c r="C8563" s="20">
        <v>36240.707153972013</v>
      </c>
      <c r="D8563" s="20">
        <v>36240.707153972013</v>
      </c>
      <c r="E8563" s="17">
        <v>90918.066025554814</v>
      </c>
    </row>
    <row r="8564" spans="2:5" x14ac:dyDescent="0.25">
      <c r="B8564" s="15">
        <v>8561</v>
      </c>
      <c r="C8564" s="20">
        <v>30523.276059720109</v>
      </c>
      <c r="D8564" s="20">
        <v>30523.276059720109</v>
      </c>
      <c r="E8564" s="17">
        <v>28022.269892735927</v>
      </c>
    </row>
    <row r="8565" spans="2:5" x14ac:dyDescent="0.25">
      <c r="B8565" s="15">
        <v>8562</v>
      </c>
      <c r="C8565" s="20">
        <v>39804.405579456128</v>
      </c>
      <c r="D8565" s="20">
        <v>39804.405579456128</v>
      </c>
      <c r="E8565" s="17">
        <v>23090.665223952448</v>
      </c>
    </row>
    <row r="8566" spans="2:5" x14ac:dyDescent="0.25">
      <c r="B8566" s="15">
        <v>8563</v>
      </c>
      <c r="C8566" s="20">
        <v>33097.367297723293</v>
      </c>
      <c r="D8566" s="20">
        <v>33097.367297723293</v>
      </c>
      <c r="E8566" s="17">
        <v>29136.40499018706</v>
      </c>
    </row>
    <row r="8567" spans="2:5" x14ac:dyDescent="0.25">
      <c r="B8567" s="15">
        <v>8564</v>
      </c>
      <c r="C8567" s="20">
        <v>43807.315708952767</v>
      </c>
      <c r="D8567" s="20">
        <v>43807.315708952767</v>
      </c>
      <c r="E8567" s="17">
        <v>21920.412275350227</v>
      </c>
    </row>
    <row r="8568" spans="2:5" x14ac:dyDescent="0.25">
      <c r="B8568" s="15">
        <v>8565</v>
      </c>
      <c r="C8568" s="20">
        <v>60459.257266067667</v>
      </c>
      <c r="D8568" s="20">
        <v>60459.257266067667</v>
      </c>
      <c r="E8568" s="17">
        <v>24736.620117443352</v>
      </c>
    </row>
    <row r="8569" spans="2:5" x14ac:dyDescent="0.25">
      <c r="B8569" s="15">
        <v>8566</v>
      </c>
      <c r="C8569" s="20">
        <v>31576.221964429791</v>
      </c>
      <c r="D8569" s="20">
        <v>31576.221964429791</v>
      </c>
      <c r="E8569" s="17">
        <v>58664.799559933577</v>
      </c>
    </row>
    <row r="8570" spans="2:5" x14ac:dyDescent="0.25">
      <c r="B8570" s="15">
        <v>8567</v>
      </c>
      <c r="C8570" s="20">
        <v>37150.694285986188</v>
      </c>
      <c r="D8570" s="20">
        <v>37150.694285986188</v>
      </c>
      <c r="E8570" s="17">
        <v>30296.363245543704</v>
      </c>
    </row>
    <row r="8571" spans="2:5" x14ac:dyDescent="0.25">
      <c r="B8571" s="15">
        <v>8568</v>
      </c>
      <c r="C8571" s="20">
        <v>42348.415886268005</v>
      </c>
      <c r="D8571" s="20">
        <v>42348.415886268005</v>
      </c>
      <c r="E8571" s="17">
        <v>37210.405916402873</v>
      </c>
    </row>
    <row r="8572" spans="2:5" x14ac:dyDescent="0.25">
      <c r="B8572" s="15">
        <v>8569</v>
      </c>
      <c r="C8572" s="20">
        <v>48105.25393218323</v>
      </c>
      <c r="D8572" s="20">
        <v>48105.25393218323</v>
      </c>
      <c r="E8572" s="17">
        <v>44074.398598479507</v>
      </c>
    </row>
    <row r="8573" spans="2:5" x14ac:dyDescent="0.25">
      <c r="B8573" s="15">
        <v>8570</v>
      </c>
      <c r="C8573" s="20">
        <v>48809.718771928405</v>
      </c>
      <c r="D8573" s="20">
        <v>48809.718771928405</v>
      </c>
      <c r="E8573" s="17">
        <v>36892.143878829957</v>
      </c>
    </row>
    <row r="8574" spans="2:5" x14ac:dyDescent="0.25">
      <c r="B8574" s="15">
        <v>8571</v>
      </c>
      <c r="C8574" s="20">
        <v>35416.94949301509</v>
      </c>
      <c r="D8574" s="20">
        <v>35416.94949301509</v>
      </c>
      <c r="E8574" s="17">
        <v>35793.960919192439</v>
      </c>
    </row>
    <row r="8575" spans="2:5" x14ac:dyDescent="0.25">
      <c r="B8575" s="15">
        <v>8572</v>
      </c>
      <c r="C8575" s="20">
        <v>41795.330337426887</v>
      </c>
      <c r="D8575" s="20">
        <v>41795.330337426887</v>
      </c>
      <c r="E8575" s="17">
        <v>46831.981645725631</v>
      </c>
    </row>
    <row r="8576" spans="2:5" x14ac:dyDescent="0.25">
      <c r="B8576" s="15">
        <v>8573</v>
      </c>
      <c r="C8576" s="20">
        <v>46739.646894745427</v>
      </c>
      <c r="D8576" s="20">
        <v>46739.646894745427</v>
      </c>
      <c r="E8576" s="17">
        <v>120557.36700033843</v>
      </c>
    </row>
    <row r="8577" spans="2:5" x14ac:dyDescent="0.25">
      <c r="B8577" s="15">
        <v>8574</v>
      </c>
      <c r="C8577" s="20">
        <v>38989.858455973808</v>
      </c>
      <c r="D8577" s="20">
        <v>38989.858455973808</v>
      </c>
      <c r="E8577" s="17">
        <v>68435.158188042958</v>
      </c>
    </row>
    <row r="8578" spans="2:5" x14ac:dyDescent="0.25">
      <c r="B8578" s="15">
        <v>8575</v>
      </c>
      <c r="C8578" s="20">
        <v>45356.180028511284</v>
      </c>
      <c r="D8578" s="20">
        <v>45356.180028511284</v>
      </c>
      <c r="E8578" s="17">
        <v>61505.014129915646</v>
      </c>
    </row>
    <row r="8579" spans="2:5" x14ac:dyDescent="0.25">
      <c r="B8579" s="15">
        <v>8576</v>
      </c>
      <c r="C8579" s="20">
        <v>40784.257813703698</v>
      </c>
      <c r="D8579" s="20">
        <v>40784.257813703698</v>
      </c>
      <c r="E8579" s="17">
        <v>37685.982519543904</v>
      </c>
    </row>
    <row r="8580" spans="2:5" x14ac:dyDescent="0.25">
      <c r="B8580" s="15">
        <v>8577</v>
      </c>
      <c r="C8580" s="20">
        <v>38062.466941083127</v>
      </c>
      <c r="D8580" s="20">
        <v>38062.466941083127</v>
      </c>
      <c r="E8580" s="17">
        <v>81322.718595006707</v>
      </c>
    </row>
    <row r="8581" spans="2:5" x14ac:dyDescent="0.25">
      <c r="B8581" s="15">
        <v>8578</v>
      </c>
      <c r="C8581" s="20">
        <v>33022.546706600682</v>
      </c>
      <c r="D8581" s="20">
        <v>33022.546706600682</v>
      </c>
      <c r="E8581" s="17">
        <v>45242.11239999911</v>
      </c>
    </row>
    <row r="8582" spans="2:5" x14ac:dyDescent="0.25">
      <c r="B8582" s="15">
        <v>8579</v>
      </c>
      <c r="C8582" s="20">
        <v>47497.353737018988</v>
      </c>
      <c r="D8582" s="20">
        <v>47497.353737018988</v>
      </c>
      <c r="E8582" s="17">
        <v>24795.26628437066</v>
      </c>
    </row>
    <row r="8583" spans="2:5" x14ac:dyDescent="0.25">
      <c r="B8583" s="15">
        <v>8580</v>
      </c>
      <c r="C8583" s="20">
        <v>29657.040886071645</v>
      </c>
      <c r="D8583" s="20">
        <v>29657.040886071645</v>
      </c>
      <c r="E8583" s="17">
        <v>26948.041198624785</v>
      </c>
    </row>
    <row r="8584" spans="2:5" x14ac:dyDescent="0.25">
      <c r="B8584" s="15">
        <v>8581</v>
      </c>
      <c r="C8584" s="20">
        <v>46858.960011374125</v>
      </c>
      <c r="D8584" s="20">
        <v>46858.960011374125</v>
      </c>
      <c r="E8584" s="17">
        <v>40366.843745107297</v>
      </c>
    </row>
    <row r="8585" spans="2:5" x14ac:dyDescent="0.25">
      <c r="B8585" s="15">
        <v>8582</v>
      </c>
      <c r="C8585" s="20">
        <v>42926.666911927146</v>
      </c>
      <c r="D8585" s="20">
        <v>42926.666911927146</v>
      </c>
      <c r="E8585" s="17">
        <v>39799.609136992702</v>
      </c>
    </row>
    <row r="8586" spans="2:5" x14ac:dyDescent="0.25">
      <c r="B8586" s="15">
        <v>8583</v>
      </c>
      <c r="C8586" s="20">
        <v>32312.98006302107</v>
      </c>
      <c r="D8586" s="20">
        <v>32312.98006302107</v>
      </c>
      <c r="E8586" s="17">
        <v>77761.522738180109</v>
      </c>
    </row>
    <row r="8587" spans="2:5" x14ac:dyDescent="0.25">
      <c r="B8587" s="15">
        <v>8584</v>
      </c>
      <c r="C8587" s="20">
        <v>42598.212202844632</v>
      </c>
      <c r="D8587" s="20">
        <v>42598.212202844632</v>
      </c>
      <c r="E8587" s="17">
        <v>21094.463996090253</v>
      </c>
    </row>
    <row r="8588" spans="2:5" x14ac:dyDescent="0.25">
      <c r="B8588" s="15">
        <v>8585</v>
      </c>
      <c r="C8588" s="20">
        <v>44684.397621670432</v>
      </c>
      <c r="D8588" s="20">
        <v>44684.397621670432</v>
      </c>
      <c r="E8588" s="17">
        <v>18009.096047842486</v>
      </c>
    </row>
    <row r="8589" spans="2:5" x14ac:dyDescent="0.25">
      <c r="B8589" s="15">
        <v>8586</v>
      </c>
      <c r="C8589" s="20">
        <v>55533.483457931703</v>
      </c>
      <c r="D8589" s="20">
        <v>55533.483457931703</v>
      </c>
      <c r="E8589" s="17">
        <v>42587.428977847252</v>
      </c>
    </row>
    <row r="8590" spans="2:5" x14ac:dyDescent="0.25">
      <c r="B8590" s="15">
        <v>8587</v>
      </c>
      <c r="C8590" s="20">
        <v>50087.329275212658</v>
      </c>
      <c r="D8590" s="20">
        <v>50087.329275212658</v>
      </c>
      <c r="E8590" s="17">
        <v>24204.731528718155</v>
      </c>
    </row>
    <row r="8591" spans="2:5" x14ac:dyDescent="0.25">
      <c r="B8591" s="15">
        <v>8588</v>
      </c>
      <c r="C8591" s="20">
        <v>36425.571395009509</v>
      </c>
      <c r="D8591" s="20">
        <v>36425.571395009509</v>
      </c>
      <c r="E8591" s="17">
        <v>27543.875380744303</v>
      </c>
    </row>
    <row r="8592" spans="2:5" x14ac:dyDescent="0.25">
      <c r="B8592" s="15">
        <v>8589</v>
      </c>
      <c r="C8592" s="20">
        <v>40476.802176466481</v>
      </c>
      <c r="D8592" s="20">
        <v>40476.802176466481</v>
      </c>
      <c r="E8592" s="17">
        <v>42284.878924877848</v>
      </c>
    </row>
    <row r="8593" spans="2:5" x14ac:dyDescent="0.25">
      <c r="B8593" s="15">
        <v>8590</v>
      </c>
      <c r="C8593" s="20">
        <v>42089.051875048288</v>
      </c>
      <c r="D8593" s="20">
        <v>42089.051875048288</v>
      </c>
      <c r="E8593" s="17">
        <v>26100.088715379297</v>
      </c>
    </row>
    <row r="8594" spans="2:5" x14ac:dyDescent="0.25">
      <c r="B8594" s="15">
        <v>8591</v>
      </c>
      <c r="C8594" s="20">
        <v>41716.510351764395</v>
      </c>
      <c r="D8594" s="20">
        <v>41716.510351764395</v>
      </c>
      <c r="E8594" s="17">
        <v>20853.905820148659</v>
      </c>
    </row>
    <row r="8595" spans="2:5" x14ac:dyDescent="0.25">
      <c r="B8595" s="15">
        <v>8592</v>
      </c>
      <c r="C8595" s="20">
        <v>35389.689865418666</v>
      </c>
      <c r="D8595" s="20">
        <v>35389.689865418666</v>
      </c>
      <c r="E8595" s="17">
        <v>42492.5228696263</v>
      </c>
    </row>
    <row r="8596" spans="2:5" x14ac:dyDescent="0.25">
      <c r="B8596" s="15">
        <v>8593</v>
      </c>
      <c r="C8596" s="20">
        <v>66748.916057269482</v>
      </c>
      <c r="D8596" s="20">
        <v>66748.916057269482</v>
      </c>
      <c r="E8596" s="17">
        <v>52144.730487107634</v>
      </c>
    </row>
    <row r="8597" spans="2:5" x14ac:dyDescent="0.25">
      <c r="B8597" s="15">
        <v>8594</v>
      </c>
      <c r="C8597" s="20">
        <v>32573.468698443197</v>
      </c>
      <c r="D8597" s="20">
        <v>32573.468698443197</v>
      </c>
      <c r="E8597" s="17">
        <v>64118.51688005498</v>
      </c>
    </row>
    <row r="8598" spans="2:5" x14ac:dyDescent="0.25">
      <c r="B8598" s="15">
        <v>8595</v>
      </c>
      <c r="C8598" s="20">
        <v>34780.132963524637</v>
      </c>
      <c r="D8598" s="20">
        <v>34780.132963524637</v>
      </c>
      <c r="E8598" s="17">
        <v>29385.840131899324</v>
      </c>
    </row>
    <row r="8599" spans="2:5" x14ac:dyDescent="0.25">
      <c r="B8599" s="15">
        <v>8596</v>
      </c>
      <c r="C8599" s="20">
        <v>37923.112241270486</v>
      </c>
      <c r="D8599" s="20">
        <v>37923.112241270486</v>
      </c>
      <c r="E8599" s="17">
        <v>91723.902475432333</v>
      </c>
    </row>
    <row r="8600" spans="2:5" x14ac:dyDescent="0.25">
      <c r="B8600" s="15">
        <v>8597</v>
      </c>
      <c r="C8600" s="20">
        <v>42762.576692025541</v>
      </c>
      <c r="D8600" s="20">
        <v>42762.576692025541</v>
      </c>
      <c r="E8600" s="17">
        <v>105582.1489591787</v>
      </c>
    </row>
    <row r="8601" spans="2:5" x14ac:dyDescent="0.25">
      <c r="B8601" s="15">
        <v>8598</v>
      </c>
      <c r="C8601" s="20">
        <v>28810.870870793507</v>
      </c>
      <c r="D8601" s="20">
        <v>28810.870870793507</v>
      </c>
      <c r="E8601" s="17">
        <v>95590.978728660324</v>
      </c>
    </row>
    <row r="8602" spans="2:5" x14ac:dyDescent="0.25">
      <c r="B8602" s="15">
        <v>8599</v>
      </c>
      <c r="C8602" s="20">
        <v>44890.376377340537</v>
      </c>
      <c r="D8602" s="20">
        <v>44890.376377340537</v>
      </c>
      <c r="E8602" s="17">
        <v>27342.411004471498</v>
      </c>
    </row>
    <row r="8603" spans="2:5" x14ac:dyDescent="0.25">
      <c r="B8603" s="15">
        <v>8600</v>
      </c>
      <c r="C8603" s="20">
        <v>36744.184554698506</v>
      </c>
      <c r="D8603" s="20">
        <v>36744.184554698506</v>
      </c>
      <c r="E8603" s="17">
        <v>19210.810215452406</v>
      </c>
    </row>
    <row r="8604" spans="2:5" x14ac:dyDescent="0.25">
      <c r="B8604" s="15">
        <v>8601</v>
      </c>
      <c r="C8604" s="20">
        <v>37828.930997981159</v>
      </c>
      <c r="D8604" s="20">
        <v>37828.930997981159</v>
      </c>
      <c r="E8604" s="17">
        <v>41620.05037621245</v>
      </c>
    </row>
    <row r="8605" spans="2:5" x14ac:dyDescent="0.25">
      <c r="B8605" s="15">
        <v>8602</v>
      </c>
      <c r="C8605" s="20">
        <v>29029.363657890575</v>
      </c>
      <c r="D8605" s="20">
        <v>29029.363657890575</v>
      </c>
      <c r="E8605" s="17">
        <v>31576.29127966849</v>
      </c>
    </row>
    <row r="8606" spans="2:5" x14ac:dyDescent="0.25">
      <c r="B8606" s="15">
        <v>8603</v>
      </c>
      <c r="C8606" s="20">
        <v>30891.543388382073</v>
      </c>
      <c r="D8606" s="20">
        <v>30891.543388382073</v>
      </c>
      <c r="E8606" s="17">
        <v>99880.001303619254</v>
      </c>
    </row>
    <row r="8607" spans="2:5" x14ac:dyDescent="0.25">
      <c r="B8607" s="15">
        <v>8604</v>
      </c>
      <c r="C8607" s="20">
        <v>51597.548541234944</v>
      </c>
      <c r="D8607" s="20">
        <v>51597.548541234944</v>
      </c>
      <c r="E8607" s="17">
        <v>29213.577881356854</v>
      </c>
    </row>
    <row r="8608" spans="2:5" x14ac:dyDescent="0.25">
      <c r="B8608" s="15">
        <v>8605</v>
      </c>
      <c r="C8608" s="20">
        <v>50797.082786758525</v>
      </c>
      <c r="D8608" s="20">
        <v>50797.082786758525</v>
      </c>
      <c r="E8608" s="17">
        <v>29160.950258785058</v>
      </c>
    </row>
    <row r="8609" spans="2:5" x14ac:dyDescent="0.25">
      <c r="B8609" s="15">
        <v>8606</v>
      </c>
      <c r="C8609" s="20">
        <v>50997.699582391098</v>
      </c>
      <c r="D8609" s="20">
        <v>50997.699582391098</v>
      </c>
      <c r="E8609" s="17">
        <v>36889.844982470458</v>
      </c>
    </row>
    <row r="8610" spans="2:5" x14ac:dyDescent="0.25">
      <c r="B8610" s="15">
        <v>8607</v>
      </c>
      <c r="C8610" s="20">
        <v>52278.726601156828</v>
      </c>
      <c r="D8610" s="20">
        <v>52278.726601156828</v>
      </c>
      <c r="E8610" s="17">
        <v>43866.705336498693</v>
      </c>
    </row>
    <row r="8611" spans="2:5" x14ac:dyDescent="0.25">
      <c r="B8611" s="15">
        <v>8608</v>
      </c>
      <c r="C8611" s="20">
        <v>48449.969050344036</v>
      </c>
      <c r="D8611" s="20">
        <v>48449.969050344036</v>
      </c>
      <c r="E8611" s="17">
        <v>71537.126602196571</v>
      </c>
    </row>
    <row r="8612" spans="2:5" x14ac:dyDescent="0.25">
      <c r="B8612" s="15">
        <v>8609</v>
      </c>
      <c r="C8612" s="20">
        <v>34797.327869091569</v>
      </c>
      <c r="D8612" s="20">
        <v>34797.327869091569</v>
      </c>
      <c r="E8612" s="17">
        <v>38322.930180349867</v>
      </c>
    </row>
    <row r="8613" spans="2:5" x14ac:dyDescent="0.25">
      <c r="B8613" s="15">
        <v>8610</v>
      </c>
      <c r="C8613" s="20">
        <v>45829.339205633951</v>
      </c>
      <c r="D8613" s="20">
        <v>45829.339205633951</v>
      </c>
      <c r="E8613" s="17">
        <v>78696.183313704576</v>
      </c>
    </row>
    <row r="8614" spans="2:5" x14ac:dyDescent="0.25">
      <c r="B8614" s="15">
        <v>8611</v>
      </c>
      <c r="C8614" s="20">
        <v>39334.11023139875</v>
      </c>
      <c r="D8614" s="20">
        <v>39334.11023139875</v>
      </c>
      <c r="E8614" s="17">
        <v>30942.117741834172</v>
      </c>
    </row>
    <row r="8615" spans="2:5" x14ac:dyDescent="0.25">
      <c r="B8615" s="15">
        <v>8612</v>
      </c>
      <c r="C8615" s="20">
        <v>53708.665183245706</v>
      </c>
      <c r="D8615" s="20">
        <v>53708.665183245706</v>
      </c>
      <c r="E8615" s="17">
        <v>42961.119174670319</v>
      </c>
    </row>
    <row r="8616" spans="2:5" x14ac:dyDescent="0.25">
      <c r="B8616" s="15">
        <v>8613</v>
      </c>
      <c r="C8616" s="20">
        <v>29765.43197816598</v>
      </c>
      <c r="D8616" s="20">
        <v>29765.43197816598</v>
      </c>
      <c r="E8616" s="17">
        <v>34416.436597289583</v>
      </c>
    </row>
    <row r="8617" spans="2:5" x14ac:dyDescent="0.25">
      <c r="B8617" s="15">
        <v>8614</v>
      </c>
      <c r="C8617" s="20">
        <v>30538.773364553344</v>
      </c>
      <c r="D8617" s="20">
        <v>30538.773364553344</v>
      </c>
      <c r="E8617" s="17">
        <v>74785.487398465033</v>
      </c>
    </row>
    <row r="8618" spans="2:5" x14ac:dyDescent="0.25">
      <c r="B8618" s="15">
        <v>8615</v>
      </c>
      <c r="C8618" s="20">
        <v>44051.455281476978</v>
      </c>
      <c r="D8618" s="20">
        <v>44051.455281476978</v>
      </c>
      <c r="E8618" s="17">
        <v>80300.92452283077</v>
      </c>
    </row>
    <row r="8619" spans="2:5" x14ac:dyDescent="0.25">
      <c r="B8619" s="15">
        <v>8616</v>
      </c>
      <c r="C8619" s="20">
        <v>32364.259601585291</v>
      </c>
      <c r="D8619" s="20">
        <v>32364.259601585291</v>
      </c>
      <c r="E8619" s="17">
        <v>17278.103980114203</v>
      </c>
    </row>
    <row r="8620" spans="2:5" x14ac:dyDescent="0.25">
      <c r="B8620" s="15">
        <v>8617</v>
      </c>
      <c r="C8620" s="20">
        <v>45928.472314435508</v>
      </c>
      <c r="D8620" s="20">
        <v>45928.472314435508</v>
      </c>
      <c r="E8620" s="17">
        <v>31776.249717204842</v>
      </c>
    </row>
    <row r="8621" spans="2:5" x14ac:dyDescent="0.25">
      <c r="B8621" s="15">
        <v>8618</v>
      </c>
      <c r="C8621" s="20">
        <v>53074.324275881831</v>
      </c>
      <c r="D8621" s="20">
        <v>53074.324275881831</v>
      </c>
      <c r="E8621" s="17">
        <v>19935.543774715377</v>
      </c>
    </row>
    <row r="8622" spans="2:5" x14ac:dyDescent="0.25">
      <c r="B8622" s="15">
        <v>8619</v>
      </c>
      <c r="C8622" s="20">
        <v>51242.642376170785</v>
      </c>
      <c r="D8622" s="20">
        <v>51242.642376170785</v>
      </c>
      <c r="E8622" s="17">
        <v>44917.026792180237</v>
      </c>
    </row>
    <row r="8623" spans="2:5" x14ac:dyDescent="0.25">
      <c r="B8623" s="15">
        <v>8620</v>
      </c>
      <c r="C8623" s="20">
        <v>36480.185575135292</v>
      </c>
      <c r="D8623" s="20">
        <v>36480.185575135292</v>
      </c>
      <c r="E8623" s="17">
        <v>32874.845978342593</v>
      </c>
    </row>
    <row r="8624" spans="2:5" x14ac:dyDescent="0.25">
      <c r="B8624" s="15">
        <v>8621</v>
      </c>
      <c r="C8624" s="20">
        <v>57024.829862161678</v>
      </c>
      <c r="D8624" s="20">
        <v>57024.829862161678</v>
      </c>
      <c r="E8624" s="17">
        <v>30798.918794287005</v>
      </c>
    </row>
    <row r="8625" spans="2:5" x14ac:dyDescent="0.25">
      <c r="B8625" s="15">
        <v>8622</v>
      </c>
      <c r="C8625" s="20">
        <v>42653.244145689743</v>
      </c>
      <c r="D8625" s="20">
        <v>42653.244145689743</v>
      </c>
      <c r="E8625" s="17">
        <v>44335.602054096256</v>
      </c>
    </row>
    <row r="8626" spans="2:5" x14ac:dyDescent="0.25">
      <c r="B8626" s="15">
        <v>8623</v>
      </c>
      <c r="C8626" s="20">
        <v>27877.682092156956</v>
      </c>
      <c r="D8626" s="20">
        <v>27877.682092156956</v>
      </c>
      <c r="E8626" s="17">
        <v>22752.314764243838</v>
      </c>
    </row>
    <row r="8627" spans="2:5" x14ac:dyDescent="0.25">
      <c r="B8627" s="15">
        <v>8624</v>
      </c>
      <c r="C8627" s="20">
        <v>43401.779975969483</v>
      </c>
      <c r="D8627" s="20">
        <v>43401.779975969483</v>
      </c>
      <c r="E8627" s="17">
        <v>30255.855425065911</v>
      </c>
    </row>
    <row r="8628" spans="2:5" x14ac:dyDescent="0.25">
      <c r="B8628" s="15">
        <v>8625</v>
      </c>
      <c r="C8628" s="20">
        <v>41808.723213649639</v>
      </c>
      <c r="D8628" s="20">
        <v>41808.723213649639</v>
      </c>
      <c r="E8628" s="17">
        <v>37007.407768602483</v>
      </c>
    </row>
    <row r="8629" spans="2:5" x14ac:dyDescent="0.25">
      <c r="B8629" s="15">
        <v>8626</v>
      </c>
      <c r="C8629" s="20">
        <v>36302.700037023918</v>
      </c>
      <c r="D8629" s="20">
        <v>36302.700037023918</v>
      </c>
      <c r="E8629" s="17">
        <v>26446.357000173597</v>
      </c>
    </row>
    <row r="8630" spans="2:5" x14ac:dyDescent="0.25">
      <c r="B8630" s="15">
        <v>8627</v>
      </c>
      <c r="C8630" s="20">
        <v>43026.915951633251</v>
      </c>
      <c r="D8630" s="20">
        <v>43026.915951633251</v>
      </c>
      <c r="E8630" s="17">
        <v>18793.904625044717</v>
      </c>
    </row>
    <row r="8631" spans="2:5" x14ac:dyDescent="0.25">
      <c r="B8631" s="15">
        <v>8628</v>
      </c>
      <c r="C8631" s="20">
        <v>47343.941885964894</v>
      </c>
      <c r="D8631" s="20">
        <v>47343.941885964894</v>
      </c>
      <c r="E8631" s="17">
        <v>52299.37449237972</v>
      </c>
    </row>
    <row r="8632" spans="2:5" x14ac:dyDescent="0.25">
      <c r="B8632" s="15">
        <v>8629</v>
      </c>
      <c r="C8632" s="20">
        <v>36629.811654327976</v>
      </c>
      <c r="D8632" s="20">
        <v>36629.811654327976</v>
      </c>
      <c r="E8632" s="17">
        <v>29054.486998236905</v>
      </c>
    </row>
    <row r="8633" spans="2:5" x14ac:dyDescent="0.25">
      <c r="B8633" s="15">
        <v>8630</v>
      </c>
      <c r="C8633" s="20">
        <v>32339.012776321328</v>
      </c>
      <c r="D8633" s="20">
        <v>32339.012776321328</v>
      </c>
      <c r="E8633" s="17">
        <v>33940.017683055572</v>
      </c>
    </row>
    <row r="8634" spans="2:5" x14ac:dyDescent="0.25">
      <c r="B8634" s="15">
        <v>8631</v>
      </c>
      <c r="C8634" s="20">
        <v>35268.906298634225</v>
      </c>
      <c r="D8634" s="20">
        <v>35268.906298634225</v>
      </c>
      <c r="E8634" s="17">
        <v>52720.028997795198</v>
      </c>
    </row>
    <row r="8635" spans="2:5" x14ac:dyDescent="0.25">
      <c r="B8635" s="15">
        <v>8632</v>
      </c>
      <c r="C8635" s="20">
        <v>40652.894996497816</v>
      </c>
      <c r="D8635" s="20">
        <v>40652.894996497816</v>
      </c>
      <c r="E8635" s="17">
        <v>25821.763411489057</v>
      </c>
    </row>
    <row r="8636" spans="2:5" x14ac:dyDescent="0.25">
      <c r="B8636" s="15">
        <v>8633</v>
      </c>
      <c r="C8636" s="20">
        <v>89441.401477088933</v>
      </c>
      <c r="D8636" s="20">
        <v>89441.401477088933</v>
      </c>
      <c r="E8636" s="17">
        <v>39355.022097639863</v>
      </c>
    </row>
    <row r="8637" spans="2:5" x14ac:dyDescent="0.25">
      <c r="B8637" s="15">
        <v>8634</v>
      </c>
      <c r="C8637" s="20">
        <v>25144.943680310833</v>
      </c>
      <c r="D8637" s="20">
        <v>25144.943680310833</v>
      </c>
      <c r="E8637" s="17">
        <v>37040.811628555537</v>
      </c>
    </row>
    <row r="8638" spans="2:5" x14ac:dyDescent="0.25">
      <c r="B8638" s="15">
        <v>8635</v>
      </c>
      <c r="C8638" s="20">
        <v>31050.728261272121</v>
      </c>
      <c r="D8638" s="20">
        <v>31050.728261272121</v>
      </c>
      <c r="E8638" s="17">
        <v>35093.650255312888</v>
      </c>
    </row>
    <row r="8639" spans="2:5" x14ac:dyDescent="0.25">
      <c r="B8639" s="15">
        <v>8636</v>
      </c>
      <c r="C8639" s="20">
        <v>26119.610753487956</v>
      </c>
      <c r="D8639" s="20">
        <v>26119.610753487956</v>
      </c>
      <c r="E8639" s="17">
        <v>30074.120134328659</v>
      </c>
    </row>
    <row r="8640" spans="2:5" x14ac:dyDescent="0.25">
      <c r="B8640" s="15">
        <v>8637</v>
      </c>
      <c r="C8640" s="20">
        <v>40081.511072514608</v>
      </c>
      <c r="D8640" s="20">
        <v>40081.511072514608</v>
      </c>
      <c r="E8640" s="17">
        <v>117931.31688549749</v>
      </c>
    </row>
    <row r="8641" spans="2:5" x14ac:dyDescent="0.25">
      <c r="B8641" s="15">
        <v>8638</v>
      </c>
      <c r="C8641" s="20">
        <v>39325.539501242616</v>
      </c>
      <c r="D8641" s="20">
        <v>39325.539501242616</v>
      </c>
      <c r="E8641" s="17">
        <v>15941.150286946204</v>
      </c>
    </row>
    <row r="8642" spans="2:5" x14ac:dyDescent="0.25">
      <c r="B8642" s="15">
        <v>8639</v>
      </c>
      <c r="C8642" s="20">
        <v>31745.059769801763</v>
      </c>
      <c r="D8642" s="20">
        <v>31745.059769801763</v>
      </c>
      <c r="E8642" s="17">
        <v>32828.674734780361</v>
      </c>
    </row>
    <row r="8643" spans="2:5" x14ac:dyDescent="0.25">
      <c r="B8643" s="15">
        <v>8640</v>
      </c>
      <c r="C8643" s="20">
        <v>34443.896949032038</v>
      </c>
      <c r="D8643" s="20">
        <v>34443.896949032038</v>
      </c>
      <c r="E8643" s="17">
        <v>80047.232431316253</v>
      </c>
    </row>
    <row r="8644" spans="2:5" x14ac:dyDescent="0.25">
      <c r="B8644" s="15">
        <v>8641</v>
      </c>
      <c r="C8644" s="20">
        <v>40569.445329901333</v>
      </c>
      <c r="D8644" s="20">
        <v>40569.445329901333</v>
      </c>
      <c r="E8644" s="17">
        <v>22505.683763357072</v>
      </c>
    </row>
    <row r="8645" spans="2:5" x14ac:dyDescent="0.25">
      <c r="B8645" s="15">
        <v>8642</v>
      </c>
      <c r="C8645" s="20">
        <v>53809.321671653466</v>
      </c>
      <c r="D8645" s="20">
        <v>53809.321671653466</v>
      </c>
      <c r="E8645" s="17">
        <v>89460.650125968197</v>
      </c>
    </row>
    <row r="8646" spans="2:5" x14ac:dyDescent="0.25">
      <c r="B8646" s="15">
        <v>8643</v>
      </c>
      <c r="C8646" s="20">
        <v>36705.852865836707</v>
      </c>
      <c r="D8646" s="20">
        <v>36705.852865836707</v>
      </c>
      <c r="E8646" s="17">
        <v>32597.998901075451</v>
      </c>
    </row>
    <row r="8647" spans="2:5" x14ac:dyDescent="0.25">
      <c r="B8647" s="15">
        <v>8644</v>
      </c>
      <c r="C8647" s="20">
        <v>47159.509204789392</v>
      </c>
      <c r="D8647" s="20">
        <v>47159.509204789392</v>
      </c>
      <c r="E8647" s="17">
        <v>23350.369662164427</v>
      </c>
    </row>
    <row r="8648" spans="2:5" x14ac:dyDescent="0.25">
      <c r="B8648" s="15">
        <v>8645</v>
      </c>
      <c r="C8648" s="20">
        <v>47511.237999859077</v>
      </c>
      <c r="D8648" s="20">
        <v>47511.237999859077</v>
      </c>
      <c r="E8648" s="17">
        <v>24065.113712982755</v>
      </c>
    </row>
    <row r="8649" spans="2:5" x14ac:dyDescent="0.25">
      <c r="B8649" s="15">
        <v>8646</v>
      </c>
      <c r="C8649" s="20">
        <v>31322.776959879462</v>
      </c>
      <c r="D8649" s="20">
        <v>31322.776959879462</v>
      </c>
      <c r="E8649" s="17">
        <v>90265.66822026849</v>
      </c>
    </row>
    <row r="8650" spans="2:5" x14ac:dyDescent="0.25">
      <c r="B8650" s="15">
        <v>8647</v>
      </c>
      <c r="C8650" s="20">
        <v>38036.447565354094</v>
      </c>
      <c r="D8650" s="20">
        <v>38036.447565354094</v>
      </c>
      <c r="E8650" s="17">
        <v>35124.996391699511</v>
      </c>
    </row>
    <row r="8651" spans="2:5" x14ac:dyDescent="0.25">
      <c r="B8651" s="15">
        <v>8648</v>
      </c>
      <c r="C8651" s="20">
        <v>32165.88614099707</v>
      </c>
      <c r="D8651" s="20">
        <v>32165.88614099707</v>
      </c>
      <c r="E8651" s="17">
        <v>54590.507019745513</v>
      </c>
    </row>
    <row r="8652" spans="2:5" x14ac:dyDescent="0.25">
      <c r="B8652" s="15">
        <v>8649</v>
      </c>
      <c r="C8652" s="20">
        <v>38426.436564494972</v>
      </c>
      <c r="D8652" s="20">
        <v>38426.436564494972</v>
      </c>
      <c r="E8652" s="17">
        <v>36143.963814009883</v>
      </c>
    </row>
    <row r="8653" spans="2:5" x14ac:dyDescent="0.25">
      <c r="B8653" s="15">
        <v>8650</v>
      </c>
      <c r="C8653" s="20">
        <v>45373.324868525866</v>
      </c>
      <c r="D8653" s="20">
        <v>45373.324868525866</v>
      </c>
      <c r="E8653" s="17">
        <v>42438.907207715776</v>
      </c>
    </row>
    <row r="8654" spans="2:5" x14ac:dyDescent="0.25">
      <c r="B8654" s="15">
        <v>8651</v>
      </c>
      <c r="C8654" s="20">
        <v>26086.432980006539</v>
      </c>
      <c r="D8654" s="20">
        <v>26086.432980006539</v>
      </c>
      <c r="E8654" s="17">
        <v>35332.405892852868</v>
      </c>
    </row>
    <row r="8655" spans="2:5" x14ac:dyDescent="0.25">
      <c r="B8655" s="15">
        <v>8652</v>
      </c>
      <c r="C8655" s="20">
        <v>53062.510091127573</v>
      </c>
      <c r="D8655" s="20">
        <v>53062.510091127573</v>
      </c>
      <c r="E8655" s="17">
        <v>25185.044171824014</v>
      </c>
    </row>
    <row r="8656" spans="2:5" x14ac:dyDescent="0.25">
      <c r="B8656" s="15">
        <v>8653</v>
      </c>
      <c r="C8656" s="20">
        <v>32953.291562362385</v>
      </c>
      <c r="D8656" s="20">
        <v>32953.291562362385</v>
      </c>
      <c r="E8656" s="17">
        <v>29403.353659676286</v>
      </c>
    </row>
    <row r="8657" spans="2:5" x14ac:dyDescent="0.25">
      <c r="B8657" s="15">
        <v>8654</v>
      </c>
      <c r="C8657" s="20">
        <v>56057.575509747978</v>
      </c>
      <c r="D8657" s="20">
        <v>56057.575509747978</v>
      </c>
      <c r="E8657" s="17">
        <v>33257.868700833766</v>
      </c>
    </row>
    <row r="8658" spans="2:5" x14ac:dyDescent="0.25">
      <c r="B8658" s="15">
        <v>8655</v>
      </c>
      <c r="C8658" s="20">
        <v>40685.012380180728</v>
      </c>
      <c r="D8658" s="20">
        <v>40685.012380180728</v>
      </c>
      <c r="E8658" s="17">
        <v>46659.404816016795</v>
      </c>
    </row>
    <row r="8659" spans="2:5" x14ac:dyDescent="0.25">
      <c r="B8659" s="15">
        <v>8656</v>
      </c>
      <c r="C8659" s="20">
        <v>51028.438844210847</v>
      </c>
      <c r="D8659" s="20">
        <v>51028.438844210847</v>
      </c>
      <c r="E8659" s="17">
        <v>14433.262609745829</v>
      </c>
    </row>
    <row r="8660" spans="2:5" x14ac:dyDescent="0.25">
      <c r="B8660" s="15">
        <v>8657</v>
      </c>
      <c r="C8660" s="20">
        <v>46501.613762584755</v>
      </c>
      <c r="D8660" s="20">
        <v>46501.613762584755</v>
      </c>
      <c r="E8660" s="17">
        <v>19264.877608033334</v>
      </c>
    </row>
    <row r="8661" spans="2:5" x14ac:dyDescent="0.25">
      <c r="B8661" s="15">
        <v>8658</v>
      </c>
      <c r="C8661" s="20">
        <v>40950.310253480675</v>
      </c>
      <c r="D8661" s="20">
        <v>40950.310253480675</v>
      </c>
      <c r="E8661" s="17">
        <v>54167.032515820851</v>
      </c>
    </row>
    <row r="8662" spans="2:5" x14ac:dyDescent="0.25">
      <c r="B8662" s="15">
        <v>8659</v>
      </c>
      <c r="C8662" s="20">
        <v>28541.493900766149</v>
      </c>
      <c r="D8662" s="20">
        <v>28541.493900766149</v>
      </c>
      <c r="E8662" s="17">
        <v>65525.379217681082</v>
      </c>
    </row>
    <row r="8663" spans="2:5" x14ac:dyDescent="0.25">
      <c r="B8663" s="15">
        <v>8660</v>
      </c>
      <c r="C8663" s="20">
        <v>31550.175272645552</v>
      </c>
      <c r="D8663" s="20">
        <v>31550.175272645552</v>
      </c>
      <c r="E8663" s="17">
        <v>30399.870987740043</v>
      </c>
    </row>
    <row r="8664" spans="2:5" x14ac:dyDescent="0.25">
      <c r="B8664" s="15">
        <v>8661</v>
      </c>
      <c r="C8664" s="20">
        <v>40724.24483656574</v>
      </c>
      <c r="D8664" s="20">
        <v>40724.24483656574</v>
      </c>
      <c r="E8664" s="17">
        <v>50338.227108890504</v>
      </c>
    </row>
    <row r="8665" spans="2:5" x14ac:dyDescent="0.25">
      <c r="B8665" s="15">
        <v>8662</v>
      </c>
      <c r="C8665" s="20">
        <v>38122.44967169757</v>
      </c>
      <c r="D8665" s="20">
        <v>38122.44967169757</v>
      </c>
      <c r="E8665" s="17">
        <v>37741.642488609876</v>
      </c>
    </row>
    <row r="8666" spans="2:5" x14ac:dyDescent="0.25">
      <c r="B8666" s="15">
        <v>8663</v>
      </c>
      <c r="C8666" s="20">
        <v>44851.008658224193</v>
      </c>
      <c r="D8666" s="20">
        <v>44851.008658224193</v>
      </c>
      <c r="E8666" s="17">
        <v>67940.703052003999</v>
      </c>
    </row>
    <row r="8667" spans="2:5" x14ac:dyDescent="0.25">
      <c r="B8667" s="15">
        <v>8664</v>
      </c>
      <c r="C8667" s="20">
        <v>54973.634975010478</v>
      </c>
      <c r="D8667" s="20">
        <v>54973.634975010478</v>
      </c>
      <c r="E8667" s="17">
        <v>77777.058744994603</v>
      </c>
    </row>
    <row r="8668" spans="2:5" x14ac:dyDescent="0.25">
      <c r="B8668" s="15">
        <v>8665</v>
      </c>
      <c r="C8668" s="20">
        <v>36653.729900735823</v>
      </c>
      <c r="D8668" s="20">
        <v>36653.729900735823</v>
      </c>
      <c r="E8668" s="17">
        <v>34297.476077785905</v>
      </c>
    </row>
    <row r="8669" spans="2:5" x14ac:dyDescent="0.25">
      <c r="B8669" s="15">
        <v>8666</v>
      </c>
      <c r="C8669" s="20">
        <v>32521.204382599499</v>
      </c>
      <c r="D8669" s="20">
        <v>32521.204382599499</v>
      </c>
      <c r="E8669" s="17">
        <v>69507.634474673803</v>
      </c>
    </row>
    <row r="8670" spans="2:5" x14ac:dyDescent="0.25">
      <c r="B8670" s="15">
        <v>8667</v>
      </c>
      <c r="C8670" s="20">
        <v>47758.527815816109</v>
      </c>
      <c r="D8670" s="20">
        <v>47758.527815816109</v>
      </c>
      <c r="E8670" s="17">
        <v>33585.772323247351</v>
      </c>
    </row>
    <row r="8671" spans="2:5" x14ac:dyDescent="0.25">
      <c r="B8671" s="15">
        <v>8668</v>
      </c>
      <c r="C8671" s="20">
        <v>29862.437547719353</v>
      </c>
      <c r="D8671" s="20">
        <v>29862.437547719353</v>
      </c>
      <c r="E8671" s="17">
        <v>22321.470582365986</v>
      </c>
    </row>
    <row r="8672" spans="2:5" x14ac:dyDescent="0.25">
      <c r="B8672" s="15">
        <v>8669</v>
      </c>
      <c r="C8672" s="20">
        <v>36668.701817606532</v>
      </c>
      <c r="D8672" s="20">
        <v>36668.701817606532</v>
      </c>
      <c r="E8672" s="17">
        <v>25251.761998986884</v>
      </c>
    </row>
    <row r="8673" spans="2:5" x14ac:dyDescent="0.25">
      <c r="B8673" s="15">
        <v>8670</v>
      </c>
      <c r="C8673" s="20">
        <v>53068.683260541642</v>
      </c>
      <c r="D8673" s="20">
        <v>53068.683260541642</v>
      </c>
      <c r="E8673" s="17">
        <v>43797.98729059317</v>
      </c>
    </row>
    <row r="8674" spans="2:5" x14ac:dyDescent="0.25">
      <c r="B8674" s="15">
        <v>8671</v>
      </c>
      <c r="C8674" s="20">
        <v>34447.554063529707</v>
      </c>
      <c r="D8674" s="20">
        <v>34447.554063529707</v>
      </c>
      <c r="E8674" s="17">
        <v>16315.739692639263</v>
      </c>
    </row>
    <row r="8675" spans="2:5" x14ac:dyDescent="0.25">
      <c r="B8675" s="15">
        <v>8672</v>
      </c>
      <c r="C8675" s="20">
        <v>46086.210469382982</v>
      </c>
      <c r="D8675" s="20">
        <v>46086.210469382982</v>
      </c>
      <c r="E8675" s="17">
        <v>86738.511135185952</v>
      </c>
    </row>
    <row r="8676" spans="2:5" x14ac:dyDescent="0.25">
      <c r="B8676" s="15">
        <v>8673</v>
      </c>
      <c r="C8676" s="20">
        <v>68567.308326331055</v>
      </c>
      <c r="D8676" s="20">
        <v>68567.308326331055</v>
      </c>
      <c r="E8676" s="17">
        <v>31103.243649319764</v>
      </c>
    </row>
    <row r="8677" spans="2:5" x14ac:dyDescent="0.25">
      <c r="B8677" s="15">
        <v>8674</v>
      </c>
      <c r="C8677" s="20">
        <v>38828.517558723201</v>
      </c>
      <c r="D8677" s="20">
        <v>38828.517558723201</v>
      </c>
      <c r="E8677" s="17">
        <v>37585.303460137482</v>
      </c>
    </row>
    <row r="8678" spans="2:5" x14ac:dyDescent="0.25">
      <c r="B8678" s="15">
        <v>8675</v>
      </c>
      <c r="C8678" s="20">
        <v>35533.528152386876</v>
      </c>
      <c r="D8678" s="20">
        <v>35533.528152386876</v>
      </c>
      <c r="E8678" s="17">
        <v>14310.267613119824</v>
      </c>
    </row>
    <row r="8679" spans="2:5" x14ac:dyDescent="0.25">
      <c r="B8679" s="15">
        <v>8676</v>
      </c>
      <c r="C8679" s="20">
        <v>36298.910854080299</v>
      </c>
      <c r="D8679" s="20">
        <v>36298.910854080299</v>
      </c>
      <c r="E8679" s="17">
        <v>23304.151864896754</v>
      </c>
    </row>
    <row r="8680" spans="2:5" x14ac:dyDescent="0.25">
      <c r="B8680" s="15">
        <v>8677</v>
      </c>
      <c r="C8680" s="20">
        <v>40014.784373276736</v>
      </c>
      <c r="D8680" s="20">
        <v>40014.784373276736</v>
      </c>
      <c r="E8680" s="17">
        <v>57158.557885535934</v>
      </c>
    </row>
    <row r="8681" spans="2:5" x14ac:dyDescent="0.25">
      <c r="B8681" s="15">
        <v>8678</v>
      </c>
      <c r="C8681" s="20">
        <v>37223.613014227354</v>
      </c>
      <c r="D8681" s="20">
        <v>37223.613014227354</v>
      </c>
      <c r="E8681" s="17">
        <v>41507.764502344136</v>
      </c>
    </row>
    <row r="8682" spans="2:5" x14ac:dyDescent="0.25">
      <c r="B8682" s="15">
        <v>8679</v>
      </c>
      <c r="C8682" s="20">
        <v>35847.000398308635</v>
      </c>
      <c r="D8682" s="20">
        <v>35847.000398308635</v>
      </c>
      <c r="E8682" s="17">
        <v>22703.747307470698</v>
      </c>
    </row>
    <row r="8683" spans="2:5" x14ac:dyDescent="0.25">
      <c r="B8683" s="15">
        <v>8680</v>
      </c>
      <c r="C8683" s="20">
        <v>48246.805961822705</v>
      </c>
      <c r="D8683" s="20">
        <v>48246.805961822705</v>
      </c>
      <c r="E8683" s="17">
        <v>99372.710975799782</v>
      </c>
    </row>
    <row r="8684" spans="2:5" x14ac:dyDescent="0.25">
      <c r="B8684" s="15">
        <v>8681</v>
      </c>
      <c r="C8684" s="20">
        <v>32718.500568860047</v>
      </c>
      <c r="D8684" s="20">
        <v>32718.500568860047</v>
      </c>
      <c r="E8684" s="17">
        <v>97609.321864427533</v>
      </c>
    </row>
    <row r="8685" spans="2:5" x14ac:dyDescent="0.25">
      <c r="B8685" s="15">
        <v>8682</v>
      </c>
      <c r="C8685" s="20">
        <v>39263.865184380207</v>
      </c>
      <c r="D8685" s="20">
        <v>39263.865184380207</v>
      </c>
      <c r="E8685" s="17">
        <v>26193.764371634716</v>
      </c>
    </row>
    <row r="8686" spans="2:5" x14ac:dyDescent="0.25">
      <c r="B8686" s="15">
        <v>8683</v>
      </c>
      <c r="C8686" s="20">
        <v>44707.406500750367</v>
      </c>
      <c r="D8686" s="20">
        <v>44707.406500750367</v>
      </c>
      <c r="E8686" s="17">
        <v>75292.972038243082</v>
      </c>
    </row>
    <row r="8687" spans="2:5" x14ac:dyDescent="0.25">
      <c r="B8687" s="15">
        <v>8684</v>
      </c>
      <c r="C8687" s="20">
        <v>48638.37555647752</v>
      </c>
      <c r="D8687" s="20">
        <v>48638.37555647752</v>
      </c>
      <c r="E8687" s="17">
        <v>23509.640267188828</v>
      </c>
    </row>
    <row r="8688" spans="2:5" x14ac:dyDescent="0.25">
      <c r="B8688" s="15">
        <v>8685</v>
      </c>
      <c r="C8688" s="20">
        <v>42097.589547391362</v>
      </c>
      <c r="D8688" s="20">
        <v>42097.589547391362</v>
      </c>
      <c r="E8688" s="17">
        <v>35221.697804825162</v>
      </c>
    </row>
    <row r="8689" spans="2:5" x14ac:dyDescent="0.25">
      <c r="B8689" s="15">
        <v>8686</v>
      </c>
      <c r="C8689" s="20">
        <v>45725.596800092208</v>
      </c>
      <c r="D8689" s="20">
        <v>45725.596800092208</v>
      </c>
      <c r="E8689" s="17">
        <v>65703.644324395747</v>
      </c>
    </row>
    <row r="8690" spans="2:5" x14ac:dyDescent="0.25">
      <c r="B8690" s="15">
        <v>8687</v>
      </c>
      <c r="C8690" s="20">
        <v>27935.700005377937</v>
      </c>
      <c r="D8690" s="20">
        <v>27935.700005377937</v>
      </c>
      <c r="E8690" s="17">
        <v>51229.822860170796</v>
      </c>
    </row>
    <row r="8691" spans="2:5" x14ac:dyDescent="0.25">
      <c r="B8691" s="15">
        <v>8688</v>
      </c>
      <c r="C8691" s="20">
        <v>39838.326895714134</v>
      </c>
      <c r="D8691" s="20">
        <v>39838.326895714134</v>
      </c>
      <c r="E8691" s="17">
        <v>46656.767712963621</v>
      </c>
    </row>
    <row r="8692" spans="2:5" x14ac:dyDescent="0.25">
      <c r="B8692" s="15">
        <v>8689</v>
      </c>
      <c r="C8692" s="20">
        <v>45597.47872976365</v>
      </c>
      <c r="D8692" s="20">
        <v>45597.47872976365</v>
      </c>
      <c r="E8692" s="17">
        <v>30045.751662934781</v>
      </c>
    </row>
    <row r="8693" spans="2:5" x14ac:dyDescent="0.25">
      <c r="B8693" s="15">
        <v>8690</v>
      </c>
      <c r="C8693" s="20">
        <v>35238.814222192472</v>
      </c>
      <c r="D8693" s="20">
        <v>35238.814222192472</v>
      </c>
      <c r="E8693" s="17">
        <v>19451.070359389174</v>
      </c>
    </row>
    <row r="8694" spans="2:5" x14ac:dyDescent="0.25">
      <c r="B8694" s="15">
        <v>8691</v>
      </c>
      <c r="C8694" s="20">
        <v>53755.36658856448</v>
      </c>
      <c r="D8694" s="20">
        <v>53755.36658856448</v>
      </c>
      <c r="E8694" s="17">
        <v>32801.334770515561</v>
      </c>
    </row>
    <row r="8695" spans="2:5" x14ac:dyDescent="0.25">
      <c r="B8695" s="15">
        <v>8692</v>
      </c>
      <c r="C8695" s="20">
        <v>50571.000066829089</v>
      </c>
      <c r="D8695" s="20">
        <v>50571.000066829089</v>
      </c>
      <c r="E8695" s="17">
        <v>44868.151275657357</v>
      </c>
    </row>
    <row r="8696" spans="2:5" x14ac:dyDescent="0.25">
      <c r="B8696" s="15">
        <v>8693</v>
      </c>
      <c r="C8696" s="20">
        <v>44975.750137426694</v>
      </c>
      <c r="D8696" s="20">
        <v>44975.750137426694</v>
      </c>
      <c r="E8696" s="17">
        <v>35066.9486993924</v>
      </c>
    </row>
    <row r="8697" spans="2:5" x14ac:dyDescent="0.25">
      <c r="B8697" s="15">
        <v>8694</v>
      </c>
      <c r="C8697" s="20">
        <v>38654.988112844636</v>
      </c>
      <c r="D8697" s="20">
        <v>38654.988112844636</v>
      </c>
      <c r="E8697" s="17">
        <v>25771.30102091657</v>
      </c>
    </row>
    <row r="8698" spans="2:5" x14ac:dyDescent="0.25">
      <c r="B8698" s="15">
        <v>8695</v>
      </c>
      <c r="C8698" s="20">
        <v>20240.791686642446</v>
      </c>
      <c r="D8698" s="20">
        <v>20240.791686642446</v>
      </c>
      <c r="E8698" s="17">
        <v>64749.356736270165</v>
      </c>
    </row>
    <row r="8699" spans="2:5" x14ac:dyDescent="0.25">
      <c r="B8699" s="15">
        <v>8696</v>
      </c>
      <c r="C8699" s="20">
        <v>38031.535873872243</v>
      </c>
      <c r="D8699" s="20">
        <v>38031.535873872243</v>
      </c>
      <c r="E8699" s="17">
        <v>30981.490121160372</v>
      </c>
    </row>
    <row r="8700" spans="2:5" x14ac:dyDescent="0.25">
      <c r="B8700" s="15">
        <v>8697</v>
      </c>
      <c r="C8700" s="20">
        <v>45302.612189937179</v>
      </c>
      <c r="D8700" s="20">
        <v>45302.612189937179</v>
      </c>
      <c r="E8700" s="17">
        <v>61534.390248756972</v>
      </c>
    </row>
    <row r="8701" spans="2:5" x14ac:dyDescent="0.25">
      <c r="B8701" s="15">
        <v>8698</v>
      </c>
      <c r="C8701" s="20">
        <v>39252.222842896161</v>
      </c>
      <c r="D8701" s="20">
        <v>39252.222842896161</v>
      </c>
      <c r="E8701" s="17">
        <v>21128.131013248727</v>
      </c>
    </row>
    <row r="8702" spans="2:5" x14ac:dyDescent="0.25">
      <c r="B8702" s="15">
        <v>8699</v>
      </c>
      <c r="C8702" s="20">
        <v>50332.919739536104</v>
      </c>
      <c r="D8702" s="20">
        <v>50332.919739536104</v>
      </c>
      <c r="E8702" s="17">
        <v>42158.207186586995</v>
      </c>
    </row>
    <row r="8703" spans="2:5" x14ac:dyDescent="0.25">
      <c r="B8703" s="15">
        <v>8700</v>
      </c>
      <c r="C8703" s="20">
        <v>45567.469103146504</v>
      </c>
      <c r="D8703" s="20">
        <v>45567.469103146504</v>
      </c>
      <c r="E8703" s="17">
        <v>17245.381354018919</v>
      </c>
    </row>
    <row r="8704" spans="2:5" x14ac:dyDescent="0.25">
      <c r="B8704" s="15">
        <v>8701</v>
      </c>
      <c r="C8704" s="20">
        <v>29080.384048049666</v>
      </c>
      <c r="D8704" s="20">
        <v>29080.384048049666</v>
      </c>
      <c r="E8704" s="17">
        <v>37214.437954015397</v>
      </c>
    </row>
    <row r="8705" spans="2:5" x14ac:dyDescent="0.25">
      <c r="B8705" s="15">
        <v>8702</v>
      </c>
      <c r="C8705" s="20">
        <v>44190.201363847482</v>
      </c>
      <c r="D8705" s="20">
        <v>44190.201363847482</v>
      </c>
      <c r="E8705" s="17">
        <v>25800.763633801438</v>
      </c>
    </row>
    <row r="8706" spans="2:5" x14ac:dyDescent="0.25">
      <c r="B8706" s="15">
        <v>8703</v>
      </c>
      <c r="C8706" s="20">
        <v>51600.044062777335</v>
      </c>
      <c r="D8706" s="20">
        <v>51600.044062777335</v>
      </c>
      <c r="E8706" s="17">
        <v>29869.63338347309</v>
      </c>
    </row>
    <row r="8707" spans="2:5" x14ac:dyDescent="0.25">
      <c r="B8707" s="15">
        <v>8704</v>
      </c>
      <c r="C8707" s="20">
        <v>53198.260241666045</v>
      </c>
      <c r="D8707" s="20">
        <v>53198.260241666045</v>
      </c>
      <c r="E8707" s="17">
        <v>32041.598358798117</v>
      </c>
    </row>
    <row r="8708" spans="2:5" x14ac:dyDescent="0.25">
      <c r="B8708" s="15">
        <v>8705</v>
      </c>
      <c r="C8708" s="20">
        <v>47890.483828739445</v>
      </c>
      <c r="D8708" s="20">
        <v>47890.483828739445</v>
      </c>
      <c r="E8708" s="17">
        <v>70024.30645379331</v>
      </c>
    </row>
    <row r="8709" spans="2:5" x14ac:dyDescent="0.25">
      <c r="B8709" s="15">
        <v>8706</v>
      </c>
      <c r="C8709" s="20">
        <v>43497.851770191301</v>
      </c>
      <c r="D8709" s="20">
        <v>43497.851770191301</v>
      </c>
      <c r="E8709" s="17">
        <v>39151.081665921876</v>
      </c>
    </row>
    <row r="8710" spans="2:5" x14ac:dyDescent="0.25">
      <c r="B8710" s="15">
        <v>8707</v>
      </c>
      <c r="C8710" s="20">
        <v>64580.315413037068</v>
      </c>
      <c r="D8710" s="20">
        <v>64580.315413037068</v>
      </c>
      <c r="E8710" s="17">
        <v>68204.890935155039</v>
      </c>
    </row>
    <row r="8711" spans="2:5" x14ac:dyDescent="0.25">
      <c r="B8711" s="15">
        <v>8708</v>
      </c>
      <c r="C8711" s="20">
        <v>40305.19817594465</v>
      </c>
      <c r="D8711" s="20">
        <v>40305.19817594465</v>
      </c>
      <c r="E8711" s="17">
        <v>77073.084526889157</v>
      </c>
    </row>
    <row r="8712" spans="2:5" x14ac:dyDescent="0.25">
      <c r="B8712" s="15">
        <v>8709</v>
      </c>
      <c r="C8712" s="20">
        <v>61467.832283289907</v>
      </c>
      <c r="D8712" s="20">
        <v>61467.832283289907</v>
      </c>
      <c r="E8712" s="17">
        <v>44274.148474299996</v>
      </c>
    </row>
    <row r="8713" spans="2:5" x14ac:dyDescent="0.25">
      <c r="B8713" s="15">
        <v>8710</v>
      </c>
      <c r="C8713" s="20">
        <v>50410.112306065217</v>
      </c>
      <c r="D8713" s="20">
        <v>50410.112306065217</v>
      </c>
      <c r="E8713" s="17">
        <v>63916.009145850723</v>
      </c>
    </row>
    <row r="8714" spans="2:5" x14ac:dyDescent="0.25">
      <c r="B8714" s="15">
        <v>8711</v>
      </c>
      <c r="C8714" s="20">
        <v>47745.45080440797</v>
      </c>
      <c r="D8714" s="20">
        <v>47745.45080440797</v>
      </c>
      <c r="E8714" s="17">
        <v>40577.988238344318</v>
      </c>
    </row>
    <row r="8715" spans="2:5" x14ac:dyDescent="0.25">
      <c r="B8715" s="15">
        <v>8712</v>
      </c>
      <c r="C8715" s="20">
        <v>37201.583716119902</v>
      </c>
      <c r="D8715" s="20">
        <v>37201.583716119902</v>
      </c>
      <c r="E8715" s="17">
        <v>40860.372536837458</v>
      </c>
    </row>
    <row r="8716" spans="2:5" x14ac:dyDescent="0.25">
      <c r="B8716" s="15">
        <v>8713</v>
      </c>
      <c r="C8716" s="20">
        <v>56926.201065700254</v>
      </c>
      <c r="D8716" s="20">
        <v>56926.201065700254</v>
      </c>
      <c r="E8716" s="17">
        <v>37993.644199229551</v>
      </c>
    </row>
    <row r="8717" spans="2:5" x14ac:dyDescent="0.25">
      <c r="B8717" s="15">
        <v>8714</v>
      </c>
      <c r="C8717" s="20">
        <v>34165.255653931912</v>
      </c>
      <c r="D8717" s="20">
        <v>34165.255653931912</v>
      </c>
      <c r="E8717" s="17">
        <v>33801.18018750145</v>
      </c>
    </row>
    <row r="8718" spans="2:5" x14ac:dyDescent="0.25">
      <c r="B8718" s="15">
        <v>8715</v>
      </c>
      <c r="C8718" s="20">
        <v>30421.374452517364</v>
      </c>
      <c r="D8718" s="20">
        <v>30421.374452517364</v>
      </c>
      <c r="E8718" s="17">
        <v>39108.175628829427</v>
      </c>
    </row>
    <row r="8719" spans="2:5" x14ac:dyDescent="0.25">
      <c r="B8719" s="15">
        <v>8716</v>
      </c>
      <c r="C8719" s="20">
        <v>48419.693887765723</v>
      </c>
      <c r="D8719" s="20">
        <v>48419.693887765723</v>
      </c>
      <c r="E8719" s="17">
        <v>41907.204913263216</v>
      </c>
    </row>
    <row r="8720" spans="2:5" x14ac:dyDescent="0.25">
      <c r="B8720" s="15">
        <v>8717</v>
      </c>
      <c r="C8720" s="20">
        <v>51772.409248576412</v>
      </c>
      <c r="D8720" s="20">
        <v>51772.409248576412</v>
      </c>
      <c r="E8720" s="17">
        <v>38538.554567248386</v>
      </c>
    </row>
    <row r="8721" spans="2:5" x14ac:dyDescent="0.25">
      <c r="B8721" s="15">
        <v>8718</v>
      </c>
      <c r="C8721" s="20">
        <v>50857.148526252633</v>
      </c>
      <c r="D8721" s="20">
        <v>50857.148526252633</v>
      </c>
      <c r="E8721" s="17">
        <v>34950.738237075471</v>
      </c>
    </row>
    <row r="8722" spans="2:5" x14ac:dyDescent="0.25">
      <c r="B8722" s="15">
        <v>8719</v>
      </c>
      <c r="C8722" s="20">
        <v>33215.406384229762</v>
      </c>
      <c r="D8722" s="20">
        <v>33215.406384229762</v>
      </c>
      <c r="E8722" s="17">
        <v>26519.568675872335</v>
      </c>
    </row>
    <row r="8723" spans="2:5" x14ac:dyDescent="0.25">
      <c r="B8723" s="15">
        <v>8720</v>
      </c>
      <c r="C8723" s="20">
        <v>40126.293978541173</v>
      </c>
      <c r="D8723" s="20">
        <v>40126.293978541173</v>
      </c>
      <c r="E8723" s="17">
        <v>27946.37744201524</v>
      </c>
    </row>
    <row r="8724" spans="2:5" x14ac:dyDescent="0.25">
      <c r="B8724" s="15">
        <v>8721</v>
      </c>
      <c r="C8724" s="20">
        <v>38689.034911581068</v>
      </c>
      <c r="D8724" s="20">
        <v>38689.034911581068</v>
      </c>
      <c r="E8724" s="17">
        <v>22209.563926348605</v>
      </c>
    </row>
    <row r="8725" spans="2:5" x14ac:dyDescent="0.25">
      <c r="B8725" s="15">
        <v>8722</v>
      </c>
      <c r="C8725" s="20">
        <v>42766.817084568967</v>
      </c>
      <c r="D8725" s="20">
        <v>42766.817084568967</v>
      </c>
      <c r="E8725" s="17">
        <v>47925.581782606183</v>
      </c>
    </row>
    <row r="8726" spans="2:5" x14ac:dyDescent="0.25">
      <c r="B8726" s="15">
        <v>8723</v>
      </c>
      <c r="C8726" s="20">
        <v>37660.982774774478</v>
      </c>
      <c r="D8726" s="20">
        <v>37660.982774774478</v>
      </c>
      <c r="E8726" s="17">
        <v>28599.901875059575</v>
      </c>
    </row>
    <row r="8727" spans="2:5" x14ac:dyDescent="0.25">
      <c r="B8727" s="15">
        <v>8724</v>
      </c>
      <c r="C8727" s="20">
        <v>36665.275329036354</v>
      </c>
      <c r="D8727" s="20">
        <v>36665.275329036354</v>
      </c>
      <c r="E8727" s="17">
        <v>31754.389707957111</v>
      </c>
    </row>
    <row r="8728" spans="2:5" x14ac:dyDescent="0.25">
      <c r="B8728" s="15">
        <v>8725</v>
      </c>
      <c r="C8728" s="20">
        <v>32879.619263162502</v>
      </c>
      <c r="D8728" s="20">
        <v>32879.619263162502</v>
      </c>
      <c r="E8728" s="17">
        <v>29332.968274410207</v>
      </c>
    </row>
    <row r="8729" spans="2:5" x14ac:dyDescent="0.25">
      <c r="B8729" s="15">
        <v>8726</v>
      </c>
      <c r="C8729" s="20">
        <v>37389.580482973608</v>
      </c>
      <c r="D8729" s="20">
        <v>37389.580482973608</v>
      </c>
      <c r="E8729" s="17">
        <v>43235.506310672659</v>
      </c>
    </row>
    <row r="8730" spans="2:5" x14ac:dyDescent="0.25">
      <c r="B8730" s="15">
        <v>8727</v>
      </c>
      <c r="C8730" s="20">
        <v>44404.094211140597</v>
      </c>
      <c r="D8730" s="20">
        <v>44404.094211140597</v>
      </c>
      <c r="E8730" s="17">
        <v>90939.213069472069</v>
      </c>
    </row>
    <row r="8731" spans="2:5" x14ac:dyDescent="0.25">
      <c r="B8731" s="15">
        <v>8728</v>
      </c>
      <c r="C8731" s="20">
        <v>36240.387504712504</v>
      </c>
      <c r="D8731" s="20">
        <v>36240.387504712504</v>
      </c>
      <c r="E8731" s="17">
        <v>72713.659224201969</v>
      </c>
    </row>
    <row r="8732" spans="2:5" x14ac:dyDescent="0.25">
      <c r="B8732" s="15">
        <v>8729</v>
      </c>
      <c r="C8732" s="20">
        <v>41933.15882309161</v>
      </c>
      <c r="D8732" s="20">
        <v>41933.15882309161</v>
      </c>
      <c r="E8732" s="17">
        <v>26528.142633466923</v>
      </c>
    </row>
    <row r="8733" spans="2:5" x14ac:dyDescent="0.25">
      <c r="B8733" s="15">
        <v>8730</v>
      </c>
      <c r="C8733" s="20">
        <v>45144.755392125793</v>
      </c>
      <c r="D8733" s="20">
        <v>45144.755392125793</v>
      </c>
      <c r="E8733" s="17">
        <v>33998.286768376325</v>
      </c>
    </row>
    <row r="8734" spans="2:5" x14ac:dyDescent="0.25">
      <c r="B8734" s="15">
        <v>8731</v>
      </c>
      <c r="C8734" s="20">
        <v>35218.95107755014</v>
      </c>
      <c r="D8734" s="20">
        <v>35218.95107755014</v>
      </c>
      <c r="E8734" s="17">
        <v>16819.500179584185</v>
      </c>
    </row>
    <row r="8735" spans="2:5" x14ac:dyDescent="0.25">
      <c r="B8735" s="15">
        <v>8732</v>
      </c>
      <c r="C8735" s="20">
        <v>39236.168738267799</v>
      </c>
      <c r="D8735" s="20">
        <v>39236.168738267799</v>
      </c>
      <c r="E8735" s="17">
        <v>33878.472710653201</v>
      </c>
    </row>
    <row r="8736" spans="2:5" x14ac:dyDescent="0.25">
      <c r="B8736" s="15">
        <v>8733</v>
      </c>
      <c r="C8736" s="20">
        <v>30212.657316816141</v>
      </c>
      <c r="D8736" s="20">
        <v>30212.657316816141</v>
      </c>
      <c r="E8736" s="17">
        <v>35982.359760456973</v>
      </c>
    </row>
    <row r="8737" spans="2:5" x14ac:dyDescent="0.25">
      <c r="B8737" s="15">
        <v>8734</v>
      </c>
      <c r="C8737" s="20">
        <v>38803.007589870329</v>
      </c>
      <c r="D8737" s="20">
        <v>38803.007589870329</v>
      </c>
      <c r="E8737" s="17">
        <v>30970.498374672854</v>
      </c>
    </row>
    <row r="8738" spans="2:5" x14ac:dyDescent="0.25">
      <c r="B8738" s="15">
        <v>8735</v>
      </c>
      <c r="C8738" s="20">
        <v>35075.987775627647</v>
      </c>
      <c r="D8738" s="20">
        <v>35075.987775627647</v>
      </c>
      <c r="E8738" s="17">
        <v>32139.483869507396</v>
      </c>
    </row>
    <row r="8739" spans="2:5" x14ac:dyDescent="0.25">
      <c r="B8739" s="15">
        <v>8736</v>
      </c>
      <c r="C8739" s="20">
        <v>39145.036187804355</v>
      </c>
      <c r="D8739" s="20">
        <v>39145.036187804355</v>
      </c>
      <c r="E8739" s="17">
        <v>25324.401161780897</v>
      </c>
    </row>
    <row r="8740" spans="2:5" x14ac:dyDescent="0.25">
      <c r="B8740" s="15">
        <v>8737</v>
      </c>
      <c r="C8740" s="20">
        <v>38080.405626672589</v>
      </c>
      <c r="D8740" s="20">
        <v>38080.405626672589</v>
      </c>
      <c r="E8740" s="17">
        <v>25331.467255399682</v>
      </c>
    </row>
    <row r="8741" spans="2:5" x14ac:dyDescent="0.25">
      <c r="B8741" s="15">
        <v>8738</v>
      </c>
      <c r="C8741" s="20">
        <v>32373.687680437939</v>
      </c>
      <c r="D8741" s="20">
        <v>32373.687680437939</v>
      </c>
      <c r="E8741" s="17">
        <v>43867.672295541728</v>
      </c>
    </row>
    <row r="8742" spans="2:5" x14ac:dyDescent="0.25">
      <c r="B8742" s="15">
        <v>8739</v>
      </c>
      <c r="C8742" s="20">
        <v>25814.767083491392</v>
      </c>
      <c r="D8742" s="20">
        <v>25814.767083491392</v>
      </c>
      <c r="E8742" s="17">
        <v>100358.2462766481</v>
      </c>
    </row>
    <row r="8743" spans="2:5" x14ac:dyDescent="0.25">
      <c r="B8743" s="15">
        <v>8740</v>
      </c>
      <c r="C8743" s="20">
        <v>41318.026112135442</v>
      </c>
      <c r="D8743" s="20">
        <v>41318.026112135442</v>
      </c>
      <c r="E8743" s="17">
        <v>32143.653238638977</v>
      </c>
    </row>
    <row r="8744" spans="2:5" x14ac:dyDescent="0.25">
      <c r="B8744" s="15">
        <v>8741</v>
      </c>
      <c r="C8744" s="20">
        <v>52857.396191279651</v>
      </c>
      <c r="D8744" s="20">
        <v>52857.396191279651</v>
      </c>
      <c r="E8744" s="17">
        <v>28965.428431697783</v>
      </c>
    </row>
    <row r="8745" spans="2:5" x14ac:dyDescent="0.25">
      <c r="B8745" s="15">
        <v>8742</v>
      </c>
      <c r="C8745" s="20">
        <v>29161.223755645104</v>
      </c>
      <c r="D8745" s="20">
        <v>29161.223755645104</v>
      </c>
      <c r="E8745" s="17">
        <v>25911.866897888754</v>
      </c>
    </row>
    <row r="8746" spans="2:5" x14ac:dyDescent="0.25">
      <c r="B8746" s="15">
        <v>8743</v>
      </c>
      <c r="C8746" s="20">
        <v>53104.009720614951</v>
      </c>
      <c r="D8746" s="20">
        <v>53104.009720614951</v>
      </c>
      <c r="E8746" s="17">
        <v>21425.447384122952</v>
      </c>
    </row>
    <row r="8747" spans="2:5" x14ac:dyDescent="0.25">
      <c r="B8747" s="15">
        <v>8744</v>
      </c>
      <c r="C8747" s="20">
        <v>33535.051061859354</v>
      </c>
      <c r="D8747" s="20">
        <v>33535.051061859354</v>
      </c>
      <c r="E8747" s="17">
        <v>24917.453210021893</v>
      </c>
    </row>
    <row r="8748" spans="2:5" x14ac:dyDescent="0.25">
      <c r="B8748" s="15">
        <v>8745</v>
      </c>
      <c r="C8748" s="20">
        <v>27295.559461014214</v>
      </c>
      <c r="D8748" s="20">
        <v>27295.559461014214</v>
      </c>
      <c r="E8748" s="17">
        <v>28492.57082716293</v>
      </c>
    </row>
    <row r="8749" spans="2:5" x14ac:dyDescent="0.25">
      <c r="B8749" s="15">
        <v>8746</v>
      </c>
      <c r="C8749" s="20">
        <v>35567.517500901078</v>
      </c>
      <c r="D8749" s="20">
        <v>35567.517500901078</v>
      </c>
      <c r="E8749" s="17">
        <v>37409.352139438728</v>
      </c>
    </row>
    <row r="8750" spans="2:5" x14ac:dyDescent="0.25">
      <c r="B8750" s="15">
        <v>8747</v>
      </c>
      <c r="C8750" s="20">
        <v>48258.701083479376</v>
      </c>
      <c r="D8750" s="20">
        <v>48258.701083479376</v>
      </c>
      <c r="E8750" s="17">
        <v>36491.335232805948</v>
      </c>
    </row>
    <row r="8751" spans="2:5" x14ac:dyDescent="0.25">
      <c r="B8751" s="15">
        <v>8748</v>
      </c>
      <c r="C8751" s="20">
        <v>41278.622649056102</v>
      </c>
      <c r="D8751" s="20">
        <v>41278.622649056102</v>
      </c>
      <c r="E8751" s="17">
        <v>92624.271838028013</v>
      </c>
    </row>
    <row r="8752" spans="2:5" x14ac:dyDescent="0.25">
      <c r="B8752" s="15">
        <v>8749</v>
      </c>
      <c r="C8752" s="20">
        <v>35187.747032990177</v>
      </c>
      <c r="D8752" s="20">
        <v>35187.747032990177</v>
      </c>
      <c r="E8752" s="17">
        <v>22268.203892914797</v>
      </c>
    </row>
    <row r="8753" spans="2:5" x14ac:dyDescent="0.25">
      <c r="B8753" s="15">
        <v>8750</v>
      </c>
      <c r="C8753" s="20">
        <v>36694.280839380808</v>
      </c>
      <c r="D8753" s="20">
        <v>36694.280839380808</v>
      </c>
      <c r="E8753" s="17">
        <v>39327.18080678612</v>
      </c>
    </row>
    <row r="8754" spans="2:5" x14ac:dyDescent="0.25">
      <c r="B8754" s="15">
        <v>8751</v>
      </c>
      <c r="C8754" s="20">
        <v>38711.638193028484</v>
      </c>
      <c r="D8754" s="20">
        <v>38711.638193028484</v>
      </c>
      <c r="E8754" s="17">
        <v>44641.872739190752</v>
      </c>
    </row>
    <row r="8755" spans="2:5" x14ac:dyDescent="0.25">
      <c r="B8755" s="15">
        <v>8752</v>
      </c>
      <c r="C8755" s="20">
        <v>49194.854753306397</v>
      </c>
      <c r="D8755" s="20">
        <v>49194.854753306397</v>
      </c>
      <c r="E8755" s="17">
        <v>45570.618295748995</v>
      </c>
    </row>
    <row r="8756" spans="2:5" x14ac:dyDescent="0.25">
      <c r="B8756" s="15">
        <v>8753</v>
      </c>
      <c r="C8756" s="20">
        <v>41879.302927493329</v>
      </c>
      <c r="D8756" s="20">
        <v>41879.302927493329</v>
      </c>
      <c r="E8756" s="17">
        <v>21306.016346328906</v>
      </c>
    </row>
    <row r="8757" spans="2:5" x14ac:dyDescent="0.25">
      <c r="B8757" s="15">
        <v>8754</v>
      </c>
      <c r="C8757" s="20">
        <v>57192.516627179088</v>
      </c>
      <c r="D8757" s="20">
        <v>57192.516627179088</v>
      </c>
      <c r="E8757" s="17">
        <v>37124.680775832167</v>
      </c>
    </row>
    <row r="8758" spans="2:5" x14ac:dyDescent="0.25">
      <c r="B8758" s="15">
        <v>8755</v>
      </c>
      <c r="C8758" s="20">
        <v>35016.213226563166</v>
      </c>
      <c r="D8758" s="20">
        <v>35016.213226563166</v>
      </c>
      <c r="E8758" s="17">
        <v>39629.986701259826</v>
      </c>
    </row>
    <row r="8759" spans="2:5" x14ac:dyDescent="0.25">
      <c r="B8759" s="15">
        <v>8756</v>
      </c>
      <c r="C8759" s="20">
        <v>33825.246961394645</v>
      </c>
      <c r="D8759" s="20">
        <v>33825.246961394645</v>
      </c>
      <c r="E8759" s="17">
        <v>26015.545606505337</v>
      </c>
    </row>
    <row r="8760" spans="2:5" x14ac:dyDescent="0.25">
      <c r="B8760" s="15">
        <v>8757</v>
      </c>
      <c r="C8760" s="20">
        <v>51586.650614992526</v>
      </c>
      <c r="D8760" s="20">
        <v>51586.650614992526</v>
      </c>
      <c r="E8760" s="17">
        <v>37130.184460229808</v>
      </c>
    </row>
    <row r="8761" spans="2:5" x14ac:dyDescent="0.25">
      <c r="B8761" s="15">
        <v>8758</v>
      </c>
      <c r="C8761" s="20">
        <v>54235.545213235811</v>
      </c>
      <c r="D8761" s="20">
        <v>54235.545213235811</v>
      </c>
      <c r="E8761" s="17">
        <v>60372.098930655331</v>
      </c>
    </row>
    <row r="8762" spans="2:5" x14ac:dyDescent="0.25">
      <c r="B8762" s="15">
        <v>8759</v>
      </c>
      <c r="C8762" s="20">
        <v>48885.450683077572</v>
      </c>
      <c r="D8762" s="20">
        <v>48885.450683077572</v>
      </c>
      <c r="E8762" s="17">
        <v>66193.204319001714</v>
      </c>
    </row>
    <row r="8763" spans="2:5" x14ac:dyDescent="0.25">
      <c r="B8763" s="15">
        <v>8760</v>
      </c>
      <c r="C8763" s="20">
        <v>45466.752654894415</v>
      </c>
      <c r="D8763" s="20">
        <v>45466.752654894415</v>
      </c>
      <c r="E8763" s="17">
        <v>94792.598365889018</v>
      </c>
    </row>
    <row r="8764" spans="2:5" x14ac:dyDescent="0.25">
      <c r="B8764" s="15">
        <v>8761</v>
      </c>
      <c r="C8764" s="20">
        <v>35741.599381131964</v>
      </c>
      <c r="D8764" s="20">
        <v>35741.599381131964</v>
      </c>
      <c r="E8764" s="17">
        <v>89087.240274405573</v>
      </c>
    </row>
    <row r="8765" spans="2:5" x14ac:dyDescent="0.25">
      <c r="B8765" s="15">
        <v>8762</v>
      </c>
      <c r="C8765" s="20">
        <v>44548.083437446345</v>
      </c>
      <c r="D8765" s="20">
        <v>44548.083437446345</v>
      </c>
      <c r="E8765" s="17">
        <v>40897.958468135854</v>
      </c>
    </row>
    <row r="8766" spans="2:5" x14ac:dyDescent="0.25">
      <c r="B8766" s="15">
        <v>8763</v>
      </c>
      <c r="C8766" s="20">
        <v>34353.703311761172</v>
      </c>
      <c r="D8766" s="20">
        <v>34353.703311761172</v>
      </c>
      <c r="E8766" s="17">
        <v>32445.103436914866</v>
      </c>
    </row>
    <row r="8767" spans="2:5" x14ac:dyDescent="0.25">
      <c r="B8767" s="15">
        <v>8764</v>
      </c>
      <c r="C8767" s="20">
        <v>31769.769700203633</v>
      </c>
      <c r="D8767" s="20">
        <v>31769.769700203633</v>
      </c>
      <c r="E8767" s="17">
        <v>21737.083976909929</v>
      </c>
    </row>
    <row r="8768" spans="2:5" x14ac:dyDescent="0.25">
      <c r="B8768" s="15">
        <v>8765</v>
      </c>
      <c r="C8768" s="20">
        <v>43739.337299175997</v>
      </c>
      <c r="D8768" s="20">
        <v>43739.337299175997</v>
      </c>
      <c r="E8768" s="17">
        <v>19642.48137643006</v>
      </c>
    </row>
    <row r="8769" spans="2:5" x14ac:dyDescent="0.25">
      <c r="B8769" s="15">
        <v>8766</v>
      </c>
      <c r="C8769" s="20">
        <v>36717.382625081009</v>
      </c>
      <c r="D8769" s="20">
        <v>36717.382625081009</v>
      </c>
      <c r="E8769" s="17">
        <v>43361.73622446791</v>
      </c>
    </row>
    <row r="8770" spans="2:5" x14ac:dyDescent="0.25">
      <c r="B8770" s="15">
        <v>8767</v>
      </c>
      <c r="C8770" s="20">
        <v>38548.451806473422</v>
      </c>
      <c r="D8770" s="20">
        <v>38548.451806473422</v>
      </c>
      <c r="E8770" s="17">
        <v>28908.972189742137</v>
      </c>
    </row>
    <row r="8771" spans="2:5" x14ac:dyDescent="0.25">
      <c r="B8771" s="15">
        <v>8768</v>
      </c>
      <c r="C8771" s="20">
        <v>48684.444710065705</v>
      </c>
      <c r="D8771" s="20">
        <v>48684.444710065705</v>
      </c>
      <c r="E8771" s="17">
        <v>24180.548699718907</v>
      </c>
    </row>
    <row r="8772" spans="2:5" x14ac:dyDescent="0.25">
      <c r="B8772" s="15">
        <v>8769</v>
      </c>
      <c r="C8772" s="20">
        <v>48375.482967039206</v>
      </c>
      <c r="D8772" s="20">
        <v>48375.482967039206</v>
      </c>
      <c r="E8772" s="17">
        <v>59258.851356655425</v>
      </c>
    </row>
    <row r="8773" spans="2:5" x14ac:dyDescent="0.25">
      <c r="B8773" s="15">
        <v>8770</v>
      </c>
      <c r="C8773" s="20">
        <v>34679.541388695943</v>
      </c>
      <c r="D8773" s="20">
        <v>34679.541388695943</v>
      </c>
      <c r="E8773" s="17">
        <v>27620.4384128932</v>
      </c>
    </row>
    <row r="8774" spans="2:5" x14ac:dyDescent="0.25">
      <c r="B8774" s="15">
        <v>8771</v>
      </c>
      <c r="C8774" s="20">
        <v>49318.880179525833</v>
      </c>
      <c r="D8774" s="20">
        <v>49318.880179525833</v>
      </c>
      <c r="E8774" s="17">
        <v>47637.247875761568</v>
      </c>
    </row>
    <row r="8775" spans="2:5" x14ac:dyDescent="0.25">
      <c r="B8775" s="15">
        <v>8772</v>
      </c>
      <c r="C8775" s="20">
        <v>43729.68524181495</v>
      </c>
      <c r="D8775" s="20">
        <v>43729.68524181495</v>
      </c>
      <c r="E8775" s="17">
        <v>45804.185032523281</v>
      </c>
    </row>
    <row r="8776" spans="2:5" x14ac:dyDescent="0.25">
      <c r="B8776" s="15">
        <v>8773</v>
      </c>
      <c r="C8776" s="20">
        <v>38620.997054216488</v>
      </c>
      <c r="D8776" s="20">
        <v>38620.997054216488</v>
      </c>
      <c r="E8776" s="17">
        <v>75094.659516694825</v>
      </c>
    </row>
    <row r="8777" spans="2:5" x14ac:dyDescent="0.25">
      <c r="B8777" s="15">
        <v>8774</v>
      </c>
      <c r="C8777" s="20">
        <v>52859.701036983526</v>
      </c>
      <c r="D8777" s="20">
        <v>52859.701036983526</v>
      </c>
      <c r="E8777" s="17">
        <v>90775.520838922224</v>
      </c>
    </row>
    <row r="8778" spans="2:5" x14ac:dyDescent="0.25">
      <c r="B8778" s="15">
        <v>8775</v>
      </c>
      <c r="C8778" s="20">
        <v>38727.180419302451</v>
      </c>
      <c r="D8778" s="20">
        <v>38727.180419302451</v>
      </c>
      <c r="E8778" s="17">
        <v>35865.809397181998</v>
      </c>
    </row>
    <row r="8779" spans="2:5" x14ac:dyDescent="0.25">
      <c r="B8779" s="15">
        <v>8776</v>
      </c>
      <c r="C8779" s="20">
        <v>40867.679967466043</v>
      </c>
      <c r="D8779" s="20">
        <v>40867.679967466043</v>
      </c>
      <c r="E8779" s="17">
        <v>37108.726380395667</v>
      </c>
    </row>
    <row r="8780" spans="2:5" x14ac:dyDescent="0.25">
      <c r="B8780" s="15">
        <v>8777</v>
      </c>
      <c r="C8780" s="20">
        <v>33012.687681112329</v>
      </c>
      <c r="D8780" s="20">
        <v>33012.687681112329</v>
      </c>
      <c r="E8780" s="17">
        <v>33917.125200940172</v>
      </c>
    </row>
    <row r="8781" spans="2:5" x14ac:dyDescent="0.25">
      <c r="B8781" s="15">
        <v>8778</v>
      </c>
      <c r="C8781" s="20">
        <v>27144.164942663683</v>
      </c>
      <c r="D8781" s="20">
        <v>27144.164942663683</v>
      </c>
      <c r="E8781" s="17">
        <v>23864.405573908742</v>
      </c>
    </row>
    <row r="8782" spans="2:5" x14ac:dyDescent="0.25">
      <c r="B8782" s="15">
        <v>8779</v>
      </c>
      <c r="C8782" s="20">
        <v>50399.565769950976</v>
      </c>
      <c r="D8782" s="20">
        <v>50399.565769950976</v>
      </c>
      <c r="E8782" s="17">
        <v>33065.905427382073</v>
      </c>
    </row>
    <row r="8783" spans="2:5" x14ac:dyDescent="0.25">
      <c r="B8783" s="15">
        <v>8780</v>
      </c>
      <c r="C8783" s="20">
        <v>30304.586217148437</v>
      </c>
      <c r="D8783" s="20">
        <v>30304.586217148437</v>
      </c>
      <c r="E8783" s="17">
        <v>57695.063220106109</v>
      </c>
    </row>
    <row r="8784" spans="2:5" x14ac:dyDescent="0.25">
      <c r="B8784" s="15">
        <v>8781</v>
      </c>
      <c r="C8784" s="20">
        <v>34460.501201881656</v>
      </c>
      <c r="D8784" s="20">
        <v>34460.501201881656</v>
      </c>
      <c r="E8784" s="17">
        <v>25495.834087058305</v>
      </c>
    </row>
    <row r="8785" spans="2:5" x14ac:dyDescent="0.25">
      <c r="B8785" s="15">
        <v>8782</v>
      </c>
      <c r="C8785" s="20">
        <v>44949.052066603042</v>
      </c>
      <c r="D8785" s="20">
        <v>44949.052066603042</v>
      </c>
      <c r="E8785" s="17">
        <v>36204.453891449659</v>
      </c>
    </row>
    <row r="8786" spans="2:5" x14ac:dyDescent="0.25">
      <c r="B8786" s="15">
        <v>8783</v>
      </c>
      <c r="C8786" s="20">
        <v>43336.168618789321</v>
      </c>
      <c r="D8786" s="20">
        <v>43336.168618789321</v>
      </c>
      <c r="E8786" s="17">
        <v>50875.436956880279</v>
      </c>
    </row>
    <row r="8787" spans="2:5" x14ac:dyDescent="0.25">
      <c r="B8787" s="15">
        <v>8784</v>
      </c>
      <c r="C8787" s="20">
        <v>28888.661074059622</v>
      </c>
      <c r="D8787" s="20">
        <v>28888.661074059622</v>
      </c>
      <c r="E8787" s="17">
        <v>31481.80763656224</v>
      </c>
    </row>
    <row r="8788" spans="2:5" x14ac:dyDescent="0.25">
      <c r="B8788" s="15">
        <v>8785</v>
      </c>
      <c r="C8788" s="20">
        <v>40216.505524313965</v>
      </c>
      <c r="D8788" s="20">
        <v>40216.505524313965</v>
      </c>
      <c r="E8788" s="17">
        <v>25381.155294288972</v>
      </c>
    </row>
    <row r="8789" spans="2:5" x14ac:dyDescent="0.25">
      <c r="B8789" s="15">
        <v>8786</v>
      </c>
      <c r="C8789" s="20">
        <v>30207.550894864158</v>
      </c>
      <c r="D8789" s="20">
        <v>30207.550894864158</v>
      </c>
      <c r="E8789" s="17">
        <v>51740.222760056982</v>
      </c>
    </row>
    <row r="8790" spans="2:5" x14ac:dyDescent="0.25">
      <c r="B8790" s="15">
        <v>8787</v>
      </c>
      <c r="C8790" s="20">
        <v>36676.351236816183</v>
      </c>
      <c r="D8790" s="20">
        <v>36676.351236816183</v>
      </c>
      <c r="E8790" s="17">
        <v>19478.549060577938</v>
      </c>
    </row>
    <row r="8791" spans="2:5" x14ac:dyDescent="0.25">
      <c r="B8791" s="15">
        <v>8788</v>
      </c>
      <c r="C8791" s="20">
        <v>32855.102970788132</v>
      </c>
      <c r="D8791" s="20">
        <v>32855.102970788132</v>
      </c>
      <c r="E8791" s="17">
        <v>33633.790386459972</v>
      </c>
    </row>
    <row r="8792" spans="2:5" x14ac:dyDescent="0.25">
      <c r="B8792" s="15">
        <v>8789</v>
      </c>
      <c r="C8792" s="20">
        <v>39581.341232960709</v>
      </c>
      <c r="D8792" s="20">
        <v>39581.341232960709</v>
      </c>
      <c r="E8792" s="17">
        <v>28672.511933087379</v>
      </c>
    </row>
    <row r="8793" spans="2:5" x14ac:dyDescent="0.25">
      <c r="B8793" s="15">
        <v>8790</v>
      </c>
      <c r="C8793" s="20">
        <v>25013.792698408026</v>
      </c>
      <c r="D8793" s="20">
        <v>25013.792698408026</v>
      </c>
      <c r="E8793" s="17">
        <v>36346.634987574929</v>
      </c>
    </row>
    <row r="8794" spans="2:5" x14ac:dyDescent="0.25">
      <c r="B8794" s="15">
        <v>8791</v>
      </c>
      <c r="C8794" s="20">
        <v>44572.692617699839</v>
      </c>
      <c r="D8794" s="20">
        <v>44572.692617699839</v>
      </c>
      <c r="E8794" s="17">
        <v>43241.640881266729</v>
      </c>
    </row>
    <row r="8795" spans="2:5" x14ac:dyDescent="0.25">
      <c r="B8795" s="15">
        <v>8792</v>
      </c>
      <c r="C8795" s="20">
        <v>50371.283238580967</v>
      </c>
      <c r="D8795" s="20">
        <v>50371.283238580967</v>
      </c>
      <c r="E8795" s="17">
        <v>94117.699143585516</v>
      </c>
    </row>
    <row r="8796" spans="2:5" x14ac:dyDescent="0.25">
      <c r="B8796" s="15">
        <v>8793</v>
      </c>
      <c r="C8796" s="20">
        <v>44068.857423650341</v>
      </c>
      <c r="D8796" s="20">
        <v>44068.857423650341</v>
      </c>
      <c r="E8796" s="17">
        <v>96258.105500384481</v>
      </c>
    </row>
    <row r="8797" spans="2:5" x14ac:dyDescent="0.25">
      <c r="B8797" s="15">
        <v>8794</v>
      </c>
      <c r="C8797" s="20">
        <v>45554.28503409055</v>
      </c>
      <c r="D8797" s="20">
        <v>45554.28503409055</v>
      </c>
      <c r="E8797" s="17">
        <v>36350.176395147319</v>
      </c>
    </row>
    <row r="8798" spans="2:5" x14ac:dyDescent="0.25">
      <c r="B8798" s="15">
        <v>8795</v>
      </c>
      <c r="C8798" s="20">
        <v>46538.603043649462</v>
      </c>
      <c r="D8798" s="20">
        <v>46538.603043649462</v>
      </c>
      <c r="E8798" s="17">
        <v>44703.746576190752</v>
      </c>
    </row>
    <row r="8799" spans="2:5" x14ac:dyDescent="0.25">
      <c r="B8799" s="15">
        <v>8796</v>
      </c>
      <c r="C8799" s="20">
        <v>43341.040294727158</v>
      </c>
      <c r="D8799" s="20">
        <v>43341.040294727158</v>
      </c>
      <c r="E8799" s="17">
        <v>83830.336857453032</v>
      </c>
    </row>
    <row r="8800" spans="2:5" x14ac:dyDescent="0.25">
      <c r="B8800" s="15">
        <v>8797</v>
      </c>
      <c r="C8800" s="20">
        <v>41100.606994335176</v>
      </c>
      <c r="D8800" s="20">
        <v>41100.606994335176</v>
      </c>
      <c r="E8800" s="17">
        <v>33627.714153700159</v>
      </c>
    </row>
    <row r="8801" spans="2:5" x14ac:dyDescent="0.25">
      <c r="B8801" s="15">
        <v>8798</v>
      </c>
      <c r="C8801" s="20">
        <v>39174.78766495645</v>
      </c>
      <c r="D8801" s="20">
        <v>39174.78766495645</v>
      </c>
      <c r="E8801" s="17">
        <v>33879.747714908262</v>
      </c>
    </row>
    <row r="8802" spans="2:5" x14ac:dyDescent="0.25">
      <c r="B8802" s="15">
        <v>8799</v>
      </c>
      <c r="C8802" s="20">
        <v>36655.594809349524</v>
      </c>
      <c r="D8802" s="20">
        <v>36655.594809349524</v>
      </c>
      <c r="E8802" s="17">
        <v>43550.601376525439</v>
      </c>
    </row>
    <row r="8803" spans="2:5" x14ac:dyDescent="0.25">
      <c r="B8803" s="15">
        <v>8800</v>
      </c>
      <c r="C8803" s="20">
        <v>56343.757218643528</v>
      </c>
      <c r="D8803" s="20">
        <v>56343.757218643528</v>
      </c>
      <c r="E8803" s="17">
        <v>33074.038265305637</v>
      </c>
    </row>
    <row r="8804" spans="2:5" x14ac:dyDescent="0.25">
      <c r="B8804" s="15">
        <v>8801</v>
      </c>
      <c r="C8804" s="20">
        <v>38649.42191189796</v>
      </c>
      <c r="D8804" s="20">
        <v>38649.42191189796</v>
      </c>
      <c r="E8804" s="17">
        <v>42015.273072966309</v>
      </c>
    </row>
    <row r="8805" spans="2:5" x14ac:dyDescent="0.25">
      <c r="B8805" s="15">
        <v>8802</v>
      </c>
      <c r="C8805" s="20">
        <v>44058.076267153367</v>
      </c>
      <c r="D8805" s="20">
        <v>44058.076267153367</v>
      </c>
      <c r="E8805" s="17">
        <v>80066.51073517921</v>
      </c>
    </row>
    <row r="8806" spans="2:5" x14ac:dyDescent="0.25">
      <c r="B8806" s="15">
        <v>8803</v>
      </c>
      <c r="C8806" s="20">
        <v>34327.135153266492</v>
      </c>
      <c r="D8806" s="20">
        <v>34327.135153266492</v>
      </c>
      <c r="E8806" s="17">
        <v>72466.364875315543</v>
      </c>
    </row>
    <row r="8807" spans="2:5" x14ac:dyDescent="0.25">
      <c r="B8807" s="15">
        <v>8804</v>
      </c>
      <c r="C8807" s="20">
        <v>41433.929067572586</v>
      </c>
      <c r="D8807" s="20">
        <v>41433.929067572586</v>
      </c>
      <c r="E8807" s="17">
        <v>44650.831966302896</v>
      </c>
    </row>
    <row r="8808" spans="2:5" x14ac:dyDescent="0.25">
      <c r="B8808" s="15">
        <v>8805</v>
      </c>
      <c r="C8808" s="20">
        <v>46182.459730795104</v>
      </c>
      <c r="D8808" s="20">
        <v>46182.459730795104</v>
      </c>
      <c r="E8808" s="17">
        <v>66293.338293412176</v>
      </c>
    </row>
    <row r="8809" spans="2:5" x14ac:dyDescent="0.25">
      <c r="B8809" s="15">
        <v>8806</v>
      </c>
      <c r="C8809" s="20">
        <v>44098.321337216214</v>
      </c>
      <c r="D8809" s="20">
        <v>44098.321337216214</v>
      </c>
      <c r="E8809" s="17">
        <v>15648.361891190832</v>
      </c>
    </row>
    <row r="8810" spans="2:5" x14ac:dyDescent="0.25">
      <c r="B8810" s="15">
        <v>8807</v>
      </c>
      <c r="C8810" s="20">
        <v>34938.138290780407</v>
      </c>
      <c r="D8810" s="20">
        <v>34938.138290780407</v>
      </c>
      <c r="E8810" s="17">
        <v>76184.299564945642</v>
      </c>
    </row>
    <row r="8811" spans="2:5" x14ac:dyDescent="0.25">
      <c r="B8811" s="15">
        <v>8808</v>
      </c>
      <c r="C8811" s="20">
        <v>47394.679067183977</v>
      </c>
      <c r="D8811" s="20">
        <v>47394.679067183977</v>
      </c>
      <c r="E8811" s="17">
        <v>33909.358023890694</v>
      </c>
    </row>
    <row r="8812" spans="2:5" x14ac:dyDescent="0.25">
      <c r="B8812" s="15">
        <v>8809</v>
      </c>
      <c r="C8812" s="20">
        <v>47572.459393145378</v>
      </c>
      <c r="D8812" s="20">
        <v>47572.459393145378</v>
      </c>
      <c r="E8812" s="17">
        <v>69637.563933450932</v>
      </c>
    </row>
    <row r="8813" spans="2:5" x14ac:dyDescent="0.25">
      <c r="B8813" s="15">
        <v>8810</v>
      </c>
      <c r="C8813" s="20">
        <v>23644.290979824123</v>
      </c>
      <c r="D8813" s="20">
        <v>23644.290979824123</v>
      </c>
      <c r="E8813" s="17">
        <v>24637.917797637918</v>
      </c>
    </row>
    <row r="8814" spans="2:5" x14ac:dyDescent="0.25">
      <c r="B8814" s="15">
        <v>8811</v>
      </c>
      <c r="C8814" s="20">
        <v>47080.409286892507</v>
      </c>
      <c r="D8814" s="20">
        <v>47080.409286892507</v>
      </c>
      <c r="E8814" s="17">
        <v>47843.400645487236</v>
      </c>
    </row>
    <row r="8815" spans="2:5" x14ac:dyDescent="0.25">
      <c r="B8815" s="15">
        <v>8812</v>
      </c>
      <c r="C8815" s="20">
        <v>34314.453751536392</v>
      </c>
      <c r="D8815" s="20">
        <v>34314.453751536392</v>
      </c>
      <c r="E8815" s="17">
        <v>23085.868260049923</v>
      </c>
    </row>
    <row r="8816" spans="2:5" x14ac:dyDescent="0.25">
      <c r="B8816" s="15">
        <v>8813</v>
      </c>
      <c r="C8816" s="20">
        <v>43741.494981964926</v>
      </c>
      <c r="D8816" s="20">
        <v>43741.494981964926</v>
      </c>
      <c r="E8816" s="17">
        <v>44337.617288607107</v>
      </c>
    </row>
    <row r="8817" spans="2:5" x14ac:dyDescent="0.25">
      <c r="B8817" s="15">
        <v>8814</v>
      </c>
      <c r="C8817" s="20">
        <v>33847.825990937541</v>
      </c>
      <c r="D8817" s="20">
        <v>33847.825990937541</v>
      </c>
      <c r="E8817" s="17">
        <v>29634.577445866067</v>
      </c>
    </row>
    <row r="8818" spans="2:5" x14ac:dyDescent="0.25">
      <c r="B8818" s="15">
        <v>8815</v>
      </c>
      <c r="C8818" s="20">
        <v>49336.525477130934</v>
      </c>
      <c r="D8818" s="20">
        <v>49336.525477130934</v>
      </c>
      <c r="E8818" s="17">
        <v>40181.431160357984</v>
      </c>
    </row>
    <row r="8819" spans="2:5" x14ac:dyDescent="0.25">
      <c r="B8819" s="15">
        <v>8816</v>
      </c>
      <c r="C8819" s="20">
        <v>39338.735087600049</v>
      </c>
      <c r="D8819" s="20">
        <v>39338.735087600049</v>
      </c>
      <c r="E8819" s="17">
        <v>46059.904853386914</v>
      </c>
    </row>
    <row r="8820" spans="2:5" x14ac:dyDescent="0.25">
      <c r="B8820" s="15">
        <v>8817</v>
      </c>
      <c r="C8820" s="20">
        <v>38593.28653588114</v>
      </c>
      <c r="D8820" s="20">
        <v>38593.28653588114</v>
      </c>
      <c r="E8820" s="17">
        <v>82723.211866998536</v>
      </c>
    </row>
    <row r="8821" spans="2:5" x14ac:dyDescent="0.25">
      <c r="B8821" s="15">
        <v>8818</v>
      </c>
      <c r="C8821" s="20">
        <v>43872.878323316472</v>
      </c>
      <c r="D8821" s="20">
        <v>43872.878323316472</v>
      </c>
      <c r="E8821" s="17">
        <v>51166.01299407184</v>
      </c>
    </row>
    <row r="8822" spans="2:5" x14ac:dyDescent="0.25">
      <c r="B8822" s="15">
        <v>8819</v>
      </c>
      <c r="C8822" s="20">
        <v>42037.840746544389</v>
      </c>
      <c r="D8822" s="20">
        <v>42037.840746544389</v>
      </c>
      <c r="E8822" s="17">
        <v>57280.163387670131</v>
      </c>
    </row>
    <row r="8823" spans="2:5" x14ac:dyDescent="0.25">
      <c r="B8823" s="15">
        <v>8820</v>
      </c>
      <c r="C8823" s="20">
        <v>41319.738288803419</v>
      </c>
      <c r="D8823" s="20">
        <v>41319.738288803419</v>
      </c>
      <c r="E8823" s="17">
        <v>109184.64393264674</v>
      </c>
    </row>
    <row r="8824" spans="2:5" x14ac:dyDescent="0.25">
      <c r="B8824" s="15">
        <v>8821</v>
      </c>
      <c r="C8824" s="20">
        <v>37229.014801163896</v>
      </c>
      <c r="D8824" s="20">
        <v>37229.014801163896</v>
      </c>
      <c r="E8824" s="17">
        <v>19682.378830224807</v>
      </c>
    </row>
    <row r="8825" spans="2:5" x14ac:dyDescent="0.25">
      <c r="B8825" s="15">
        <v>8822</v>
      </c>
      <c r="C8825" s="20">
        <v>49033.083027145134</v>
      </c>
      <c r="D8825" s="20">
        <v>49033.083027145134</v>
      </c>
      <c r="E8825" s="17">
        <v>43231.147330114261</v>
      </c>
    </row>
    <row r="8826" spans="2:5" x14ac:dyDescent="0.25">
      <c r="B8826" s="15">
        <v>8823</v>
      </c>
      <c r="C8826" s="20">
        <v>46530.826127924149</v>
      </c>
      <c r="D8826" s="20">
        <v>46530.826127924149</v>
      </c>
      <c r="E8826" s="17">
        <v>91887.16843194743</v>
      </c>
    </row>
    <row r="8827" spans="2:5" x14ac:dyDescent="0.25">
      <c r="B8827" s="15">
        <v>8824</v>
      </c>
      <c r="C8827" s="20">
        <v>61180.040763326368</v>
      </c>
      <c r="D8827" s="20">
        <v>61180.040763326368</v>
      </c>
      <c r="E8827" s="17">
        <v>38324.878011466622</v>
      </c>
    </row>
    <row r="8828" spans="2:5" x14ac:dyDescent="0.25">
      <c r="B8828" s="15">
        <v>8825</v>
      </c>
      <c r="C8828" s="20">
        <v>33531.020235094504</v>
      </c>
      <c r="D8828" s="20">
        <v>33531.020235094504</v>
      </c>
      <c r="E8828" s="17">
        <v>17261.913792301191</v>
      </c>
    </row>
    <row r="8829" spans="2:5" x14ac:dyDescent="0.25">
      <c r="B8829" s="15">
        <v>8826</v>
      </c>
      <c r="C8829" s="20">
        <v>43911.118720415077</v>
      </c>
      <c r="D8829" s="20">
        <v>43911.118720415077</v>
      </c>
      <c r="E8829" s="17">
        <v>88007.242671241998</v>
      </c>
    </row>
    <row r="8830" spans="2:5" x14ac:dyDescent="0.25">
      <c r="B8830" s="15">
        <v>8827</v>
      </c>
      <c r="C8830" s="20">
        <v>44485.738520052801</v>
      </c>
      <c r="D8830" s="20">
        <v>44485.738520052801</v>
      </c>
      <c r="E8830" s="17">
        <v>93366.152183666214</v>
      </c>
    </row>
    <row r="8831" spans="2:5" x14ac:dyDescent="0.25">
      <c r="B8831" s="15">
        <v>8828</v>
      </c>
      <c r="C8831" s="20">
        <v>46769.959358232241</v>
      </c>
      <c r="D8831" s="20">
        <v>46769.959358232241</v>
      </c>
      <c r="E8831" s="17">
        <v>35656.608458709474</v>
      </c>
    </row>
    <row r="8832" spans="2:5" x14ac:dyDescent="0.25">
      <c r="B8832" s="15">
        <v>8829</v>
      </c>
      <c r="C8832" s="20">
        <v>36532.592481262567</v>
      </c>
      <c r="D8832" s="20">
        <v>36532.592481262567</v>
      </c>
      <c r="E8832" s="17">
        <v>31005.259632648958</v>
      </c>
    </row>
    <row r="8833" spans="2:5" x14ac:dyDescent="0.25">
      <c r="B8833" s="15">
        <v>8830</v>
      </c>
      <c r="C8833" s="20">
        <v>54102.500579865038</v>
      </c>
      <c r="D8833" s="20">
        <v>54102.500579865038</v>
      </c>
      <c r="E8833" s="17">
        <v>74852.559069252777</v>
      </c>
    </row>
    <row r="8834" spans="2:5" x14ac:dyDescent="0.25">
      <c r="B8834" s="15">
        <v>8831</v>
      </c>
      <c r="C8834" s="20">
        <v>43304.709994462122</v>
      </c>
      <c r="D8834" s="20">
        <v>43304.709994462122</v>
      </c>
      <c r="E8834" s="17">
        <v>24686.241234594105</v>
      </c>
    </row>
    <row r="8835" spans="2:5" x14ac:dyDescent="0.25">
      <c r="B8835" s="15">
        <v>8832</v>
      </c>
      <c r="C8835" s="20">
        <v>40114.055423515128</v>
      </c>
      <c r="D8835" s="20">
        <v>40114.055423515128</v>
      </c>
      <c r="E8835" s="17">
        <v>31742.584768284149</v>
      </c>
    </row>
    <row r="8836" spans="2:5" x14ac:dyDescent="0.25">
      <c r="B8836" s="15">
        <v>8833</v>
      </c>
      <c r="C8836" s="20">
        <v>44136.982783265405</v>
      </c>
      <c r="D8836" s="20">
        <v>44136.982783265405</v>
      </c>
      <c r="E8836" s="17">
        <v>18342.519482527543</v>
      </c>
    </row>
    <row r="8837" spans="2:5" x14ac:dyDescent="0.25">
      <c r="B8837" s="15">
        <v>8834</v>
      </c>
      <c r="C8837" s="20">
        <v>33855.136503616079</v>
      </c>
      <c r="D8837" s="20">
        <v>33855.136503616079</v>
      </c>
      <c r="E8837" s="17">
        <v>45775.947594400102</v>
      </c>
    </row>
    <row r="8838" spans="2:5" x14ac:dyDescent="0.25">
      <c r="B8838" s="15">
        <v>8835</v>
      </c>
      <c r="C8838" s="20">
        <v>39260.300852917841</v>
      </c>
      <c r="D8838" s="20">
        <v>39260.300852917841</v>
      </c>
      <c r="E8838" s="17">
        <v>57465.289952803185</v>
      </c>
    </row>
    <row r="8839" spans="2:5" x14ac:dyDescent="0.25">
      <c r="B8839" s="15">
        <v>8836</v>
      </c>
      <c r="C8839" s="20">
        <v>38680.641822182224</v>
      </c>
      <c r="D8839" s="20">
        <v>38680.641822182224</v>
      </c>
      <c r="E8839" s="17">
        <v>34579.90248575568</v>
      </c>
    </row>
    <row r="8840" spans="2:5" x14ac:dyDescent="0.25">
      <c r="B8840" s="15">
        <v>8837</v>
      </c>
      <c r="C8840" s="20">
        <v>46935.687137709996</v>
      </c>
      <c r="D8840" s="20">
        <v>46935.687137709996</v>
      </c>
      <c r="E8840" s="17">
        <v>34147.32348776162</v>
      </c>
    </row>
    <row r="8841" spans="2:5" x14ac:dyDescent="0.25">
      <c r="B8841" s="15">
        <v>8838</v>
      </c>
      <c r="C8841" s="20">
        <v>45327.814645121245</v>
      </c>
      <c r="D8841" s="20">
        <v>45327.814645121245</v>
      </c>
      <c r="E8841" s="17">
        <v>27258.037069468886</v>
      </c>
    </row>
    <row r="8842" spans="2:5" x14ac:dyDescent="0.25">
      <c r="B8842" s="15">
        <v>8839</v>
      </c>
      <c r="C8842" s="20">
        <v>37211.608840999121</v>
      </c>
      <c r="D8842" s="20">
        <v>37211.608840999121</v>
      </c>
      <c r="E8842" s="17">
        <v>25098.208583940661</v>
      </c>
    </row>
    <row r="8843" spans="2:5" x14ac:dyDescent="0.25">
      <c r="B8843" s="15">
        <v>8840</v>
      </c>
      <c r="C8843" s="20">
        <v>38568.048642997397</v>
      </c>
      <c r="D8843" s="20">
        <v>38568.048642997397</v>
      </c>
      <c r="E8843" s="17">
        <v>26435.9938460618</v>
      </c>
    </row>
    <row r="8844" spans="2:5" x14ac:dyDescent="0.25">
      <c r="B8844" s="15">
        <v>8841</v>
      </c>
      <c r="C8844" s="20">
        <v>30423.324754312391</v>
      </c>
      <c r="D8844" s="20">
        <v>30423.324754312391</v>
      </c>
      <c r="E8844" s="17">
        <v>36272.663193152817</v>
      </c>
    </row>
    <row r="8845" spans="2:5" x14ac:dyDescent="0.25">
      <c r="B8845" s="15">
        <v>8842</v>
      </c>
      <c r="C8845" s="20">
        <v>43100.792685314766</v>
      </c>
      <c r="D8845" s="20">
        <v>43100.792685314766</v>
      </c>
      <c r="E8845" s="17">
        <v>49020.655838419116</v>
      </c>
    </row>
    <row r="8846" spans="2:5" x14ac:dyDescent="0.25">
      <c r="B8846" s="15">
        <v>8843</v>
      </c>
      <c r="C8846" s="20">
        <v>54151.367144659242</v>
      </c>
      <c r="D8846" s="20">
        <v>54151.367144659242</v>
      </c>
      <c r="E8846" s="17">
        <v>19577.14047932639</v>
      </c>
    </row>
    <row r="8847" spans="2:5" x14ac:dyDescent="0.25">
      <c r="B8847" s="15">
        <v>8844</v>
      </c>
      <c r="C8847" s="20">
        <v>40794.493479653</v>
      </c>
      <c r="D8847" s="20">
        <v>40794.493479653</v>
      </c>
      <c r="E8847" s="17">
        <v>27112.251050504201</v>
      </c>
    </row>
    <row r="8848" spans="2:5" x14ac:dyDescent="0.25">
      <c r="B8848" s="15">
        <v>8845</v>
      </c>
      <c r="C8848" s="20">
        <v>33106.006441109865</v>
      </c>
      <c r="D8848" s="20">
        <v>33106.006441109865</v>
      </c>
      <c r="E8848" s="17">
        <v>36044.442090879718</v>
      </c>
    </row>
    <row r="8849" spans="2:5" x14ac:dyDescent="0.25">
      <c r="B8849" s="15">
        <v>8846</v>
      </c>
      <c r="C8849" s="20">
        <v>36051.32198644981</v>
      </c>
      <c r="D8849" s="20">
        <v>36051.32198644981</v>
      </c>
      <c r="E8849" s="17">
        <v>21028.858565507559</v>
      </c>
    </row>
    <row r="8850" spans="2:5" x14ac:dyDescent="0.25">
      <c r="B8850" s="15">
        <v>8847</v>
      </c>
      <c r="C8850" s="20">
        <v>29396.999696555678</v>
      </c>
      <c r="D8850" s="20">
        <v>29396.999696555678</v>
      </c>
      <c r="E8850" s="17">
        <v>47749.523196642964</v>
      </c>
    </row>
    <row r="8851" spans="2:5" x14ac:dyDescent="0.25">
      <c r="B8851" s="15">
        <v>8848</v>
      </c>
      <c r="C8851" s="20">
        <v>45558.582550552746</v>
      </c>
      <c r="D8851" s="20">
        <v>45558.582550552746</v>
      </c>
      <c r="E8851" s="17">
        <v>49319.297264106805</v>
      </c>
    </row>
    <row r="8852" spans="2:5" x14ac:dyDescent="0.25">
      <c r="B8852" s="15">
        <v>8849</v>
      </c>
      <c r="C8852" s="20">
        <v>41475.119563573127</v>
      </c>
      <c r="D8852" s="20">
        <v>41475.119563573127</v>
      </c>
      <c r="E8852" s="17">
        <v>31509.904191978592</v>
      </c>
    </row>
    <row r="8853" spans="2:5" x14ac:dyDescent="0.25">
      <c r="B8853" s="15">
        <v>8850</v>
      </c>
      <c r="C8853" s="20">
        <v>42559.512090665929</v>
      </c>
      <c r="D8853" s="20">
        <v>42559.512090665929</v>
      </c>
      <c r="E8853" s="17">
        <v>79092.807685004373</v>
      </c>
    </row>
    <row r="8854" spans="2:5" x14ac:dyDescent="0.25">
      <c r="B8854" s="15">
        <v>8851</v>
      </c>
      <c r="C8854" s="20">
        <v>29439.54013602417</v>
      </c>
      <c r="D8854" s="20">
        <v>29439.54013602417</v>
      </c>
      <c r="E8854" s="17">
        <v>40165.085207755321</v>
      </c>
    </row>
    <row r="8855" spans="2:5" x14ac:dyDescent="0.25">
      <c r="B8855" s="15">
        <v>8852</v>
      </c>
      <c r="C8855" s="20">
        <v>45559.24254513382</v>
      </c>
      <c r="D8855" s="20">
        <v>45559.24254513382</v>
      </c>
      <c r="E8855" s="17">
        <v>26444.784144985242</v>
      </c>
    </row>
    <row r="8856" spans="2:5" x14ac:dyDescent="0.25">
      <c r="B8856" s="15">
        <v>8853</v>
      </c>
      <c r="C8856" s="20">
        <v>39149.888058626893</v>
      </c>
      <c r="D8856" s="20">
        <v>39149.888058626893</v>
      </c>
      <c r="E8856" s="17">
        <v>35952.381710550886</v>
      </c>
    </row>
    <row r="8857" spans="2:5" x14ac:dyDescent="0.25">
      <c r="B8857" s="15">
        <v>8854</v>
      </c>
      <c r="C8857" s="20">
        <v>35182.931635019362</v>
      </c>
      <c r="D8857" s="20">
        <v>35182.931635019362</v>
      </c>
      <c r="E8857" s="17">
        <v>17791.789342879805</v>
      </c>
    </row>
    <row r="8858" spans="2:5" x14ac:dyDescent="0.25">
      <c r="B8858" s="15">
        <v>8855</v>
      </c>
      <c r="C8858" s="20">
        <v>36635.608712334346</v>
      </c>
      <c r="D8858" s="20">
        <v>36635.608712334346</v>
      </c>
      <c r="E8858" s="17">
        <v>39327.681262478021</v>
      </c>
    </row>
    <row r="8859" spans="2:5" x14ac:dyDescent="0.25">
      <c r="B8859" s="15">
        <v>8856</v>
      </c>
      <c r="C8859" s="20">
        <v>29713.334217148527</v>
      </c>
      <c r="D8859" s="20">
        <v>29713.334217148527</v>
      </c>
      <c r="E8859" s="17">
        <v>15824.839802280732</v>
      </c>
    </row>
    <row r="8860" spans="2:5" x14ac:dyDescent="0.25">
      <c r="B8860" s="15">
        <v>8857</v>
      </c>
      <c r="C8860" s="20">
        <v>41830.720174480783</v>
      </c>
      <c r="D8860" s="20">
        <v>41830.720174480783</v>
      </c>
      <c r="E8860" s="17">
        <v>45260.429712016325</v>
      </c>
    </row>
    <row r="8861" spans="2:5" x14ac:dyDescent="0.25">
      <c r="B8861" s="15">
        <v>8858</v>
      </c>
      <c r="C8861" s="20">
        <v>33699.179383551214</v>
      </c>
      <c r="D8861" s="20">
        <v>33699.179383551214</v>
      </c>
      <c r="E8861" s="17">
        <v>44293.979270911674</v>
      </c>
    </row>
    <row r="8862" spans="2:5" x14ac:dyDescent="0.25">
      <c r="B8862" s="15">
        <v>8859</v>
      </c>
      <c r="C8862" s="20">
        <v>43477.131514308698</v>
      </c>
      <c r="D8862" s="20">
        <v>43477.131514308698</v>
      </c>
      <c r="E8862" s="17">
        <v>44483.54039565433</v>
      </c>
    </row>
    <row r="8863" spans="2:5" x14ac:dyDescent="0.25">
      <c r="B8863" s="15">
        <v>8860</v>
      </c>
      <c r="C8863" s="20">
        <v>45547.244120708106</v>
      </c>
      <c r="D8863" s="20">
        <v>45547.244120708106</v>
      </c>
      <c r="E8863" s="17">
        <v>14543.457541985432</v>
      </c>
    </row>
    <row r="8864" spans="2:5" x14ac:dyDescent="0.25">
      <c r="B8864" s="15">
        <v>8861</v>
      </c>
      <c r="C8864" s="20">
        <v>37808.137399334868</v>
      </c>
      <c r="D8864" s="20">
        <v>37808.137399334868</v>
      </c>
      <c r="E8864" s="17">
        <v>23921.399316546798</v>
      </c>
    </row>
    <row r="8865" spans="2:5" x14ac:dyDescent="0.25">
      <c r="B8865" s="15">
        <v>8862</v>
      </c>
      <c r="C8865" s="20">
        <v>33738.086170159309</v>
      </c>
      <c r="D8865" s="20">
        <v>33738.086170159309</v>
      </c>
      <c r="E8865" s="17">
        <v>46715.134471448779</v>
      </c>
    </row>
    <row r="8866" spans="2:5" x14ac:dyDescent="0.25">
      <c r="B8866" s="15">
        <v>8863</v>
      </c>
      <c r="C8866" s="20">
        <v>48068.140373562623</v>
      </c>
      <c r="D8866" s="20">
        <v>48068.140373562623</v>
      </c>
      <c r="E8866" s="17">
        <v>50738.113033076886</v>
      </c>
    </row>
    <row r="8867" spans="2:5" x14ac:dyDescent="0.25">
      <c r="B8867" s="15">
        <v>8864</v>
      </c>
      <c r="C8867" s="20">
        <v>56591.456301659382</v>
      </c>
      <c r="D8867" s="20">
        <v>56591.456301659382</v>
      </c>
      <c r="E8867" s="17">
        <v>38594.351173103205</v>
      </c>
    </row>
    <row r="8868" spans="2:5" x14ac:dyDescent="0.25">
      <c r="B8868" s="15">
        <v>8865</v>
      </c>
      <c r="C8868" s="20">
        <v>51604.479392116489</v>
      </c>
      <c r="D8868" s="20">
        <v>51604.479392116489</v>
      </c>
      <c r="E8868" s="17">
        <v>36191.413308678748</v>
      </c>
    </row>
    <row r="8869" spans="2:5" x14ac:dyDescent="0.25">
      <c r="B8869" s="15">
        <v>8866</v>
      </c>
      <c r="C8869" s="20">
        <v>45210.559041771965</v>
      </c>
      <c r="D8869" s="20">
        <v>45210.559041771965</v>
      </c>
      <c r="E8869" s="17">
        <v>31081.052185455395</v>
      </c>
    </row>
    <row r="8870" spans="2:5" x14ac:dyDescent="0.25">
      <c r="B8870" s="15">
        <v>8867</v>
      </c>
      <c r="C8870" s="20">
        <v>37131.403192637823</v>
      </c>
      <c r="D8870" s="20">
        <v>37131.403192637823</v>
      </c>
      <c r="E8870" s="17">
        <v>64376.283392216363</v>
      </c>
    </row>
    <row r="8871" spans="2:5" x14ac:dyDescent="0.25">
      <c r="B8871" s="15">
        <v>8868</v>
      </c>
      <c r="C8871" s="20">
        <v>40838.698648265745</v>
      </c>
      <c r="D8871" s="20">
        <v>40838.698648265745</v>
      </c>
      <c r="E8871" s="17">
        <v>84667.161281629757</v>
      </c>
    </row>
    <row r="8872" spans="2:5" x14ac:dyDescent="0.25">
      <c r="B8872" s="15">
        <v>8869</v>
      </c>
      <c r="C8872" s="20">
        <v>44516.548560967145</v>
      </c>
      <c r="D8872" s="20">
        <v>44516.548560967145</v>
      </c>
      <c r="E8872" s="17">
        <v>18093.173672990186</v>
      </c>
    </row>
    <row r="8873" spans="2:5" x14ac:dyDescent="0.25">
      <c r="B8873" s="15">
        <v>8870</v>
      </c>
      <c r="C8873" s="20">
        <v>37282.627304064721</v>
      </c>
      <c r="D8873" s="20">
        <v>37282.627304064721</v>
      </c>
      <c r="E8873" s="17">
        <v>28896.099172196333</v>
      </c>
    </row>
    <row r="8874" spans="2:5" x14ac:dyDescent="0.25">
      <c r="B8874" s="15">
        <v>8871</v>
      </c>
      <c r="C8874" s="20">
        <v>39357.180580113447</v>
      </c>
      <c r="D8874" s="20">
        <v>39357.180580113447</v>
      </c>
      <c r="E8874" s="17">
        <v>50409.774939514406</v>
      </c>
    </row>
    <row r="8875" spans="2:5" x14ac:dyDescent="0.25">
      <c r="B8875" s="15">
        <v>8872</v>
      </c>
      <c r="C8875" s="20">
        <v>39408.977158045222</v>
      </c>
      <c r="D8875" s="20">
        <v>39408.977158045222</v>
      </c>
      <c r="E8875" s="17">
        <v>95140.282162931864</v>
      </c>
    </row>
    <row r="8876" spans="2:5" x14ac:dyDescent="0.25">
      <c r="B8876" s="15">
        <v>8873</v>
      </c>
      <c r="C8876" s="20">
        <v>24652.544803803052</v>
      </c>
      <c r="D8876" s="20">
        <v>24652.544803803052</v>
      </c>
      <c r="E8876" s="17">
        <v>21281.716596729995</v>
      </c>
    </row>
    <row r="8877" spans="2:5" x14ac:dyDescent="0.25">
      <c r="B8877" s="15">
        <v>8874</v>
      </c>
      <c r="C8877" s="20">
        <v>36616.244395499431</v>
      </c>
      <c r="D8877" s="20">
        <v>36616.244395499431</v>
      </c>
      <c r="E8877" s="17">
        <v>25141.165242527019</v>
      </c>
    </row>
    <row r="8878" spans="2:5" x14ac:dyDescent="0.25">
      <c r="B8878" s="15">
        <v>8875</v>
      </c>
      <c r="C8878" s="20">
        <v>35821.490777930259</v>
      </c>
      <c r="D8878" s="20">
        <v>35821.490777930259</v>
      </c>
      <c r="E8878" s="17">
        <v>35182.657351316018</v>
      </c>
    </row>
    <row r="8879" spans="2:5" x14ac:dyDescent="0.25">
      <c r="B8879" s="15">
        <v>8876</v>
      </c>
      <c r="C8879" s="20">
        <v>37166.692260193711</v>
      </c>
      <c r="D8879" s="20">
        <v>37166.692260193711</v>
      </c>
      <c r="E8879" s="17">
        <v>41775.669231863205</v>
      </c>
    </row>
    <row r="8880" spans="2:5" x14ac:dyDescent="0.25">
      <c r="B8880" s="15">
        <v>8877</v>
      </c>
      <c r="C8880" s="20">
        <v>49554.228779594923</v>
      </c>
      <c r="D8880" s="20">
        <v>49554.228779594923</v>
      </c>
      <c r="E8880" s="17">
        <v>74571.69197568392</v>
      </c>
    </row>
    <row r="8881" spans="2:5" x14ac:dyDescent="0.25">
      <c r="B8881" s="15">
        <v>8878</v>
      </c>
      <c r="C8881" s="20">
        <v>43682.164551205198</v>
      </c>
      <c r="D8881" s="20">
        <v>43682.164551205198</v>
      </c>
      <c r="E8881" s="17">
        <v>47184.103505331965</v>
      </c>
    </row>
    <row r="8882" spans="2:5" x14ac:dyDescent="0.25">
      <c r="B8882" s="15">
        <v>8879</v>
      </c>
      <c r="C8882" s="20">
        <v>34450.615250927425</v>
      </c>
      <c r="D8882" s="20">
        <v>34450.615250927425</v>
      </c>
      <c r="E8882" s="17">
        <v>38909.094945250392</v>
      </c>
    </row>
    <row r="8883" spans="2:5" x14ac:dyDescent="0.25">
      <c r="B8883" s="15">
        <v>8880</v>
      </c>
      <c r="C8883" s="20">
        <v>30451.666278359222</v>
      </c>
      <c r="D8883" s="20">
        <v>30451.666278359222</v>
      </c>
      <c r="E8883" s="17">
        <v>28892.002651836789</v>
      </c>
    </row>
    <row r="8884" spans="2:5" x14ac:dyDescent="0.25">
      <c r="B8884" s="15">
        <v>8881</v>
      </c>
      <c r="C8884" s="20">
        <v>44971.776769823999</v>
      </c>
      <c r="D8884" s="20">
        <v>44971.776769823999</v>
      </c>
      <c r="E8884" s="17">
        <v>37475.105099007997</v>
      </c>
    </row>
    <row r="8885" spans="2:5" x14ac:dyDescent="0.25">
      <c r="B8885" s="15">
        <v>8882</v>
      </c>
      <c r="C8885" s="20">
        <v>37733.383934124118</v>
      </c>
      <c r="D8885" s="20">
        <v>37733.383934124118</v>
      </c>
      <c r="E8885" s="17">
        <v>104381.09097549047</v>
      </c>
    </row>
    <row r="8886" spans="2:5" x14ac:dyDescent="0.25">
      <c r="B8886" s="15">
        <v>8883</v>
      </c>
      <c r="C8886" s="20">
        <v>42753.371562556378</v>
      </c>
      <c r="D8886" s="20">
        <v>42753.371562556378</v>
      </c>
      <c r="E8886" s="17">
        <v>41213.406211358481</v>
      </c>
    </row>
    <row r="8887" spans="2:5" x14ac:dyDescent="0.25">
      <c r="B8887" s="15">
        <v>8884</v>
      </c>
      <c r="C8887" s="20">
        <v>38083.772284290731</v>
      </c>
      <c r="D8887" s="20">
        <v>38083.772284290731</v>
      </c>
      <c r="E8887" s="17">
        <v>45766.760570044542</v>
      </c>
    </row>
    <row r="8888" spans="2:5" x14ac:dyDescent="0.25">
      <c r="B8888" s="15">
        <v>8885</v>
      </c>
      <c r="C8888" s="20">
        <v>26140.914064687462</v>
      </c>
      <c r="D8888" s="20">
        <v>26140.914064687462</v>
      </c>
      <c r="E8888" s="17">
        <v>18639.178363788633</v>
      </c>
    </row>
    <row r="8889" spans="2:5" x14ac:dyDescent="0.25">
      <c r="B8889" s="15">
        <v>8886</v>
      </c>
      <c r="C8889" s="20">
        <v>30105.856124389629</v>
      </c>
      <c r="D8889" s="20">
        <v>30105.856124389629</v>
      </c>
      <c r="E8889" s="17">
        <v>68331.231135414841</v>
      </c>
    </row>
    <row r="8890" spans="2:5" x14ac:dyDescent="0.25">
      <c r="B8890" s="15">
        <v>8887</v>
      </c>
      <c r="C8890" s="20">
        <v>35583.014357072112</v>
      </c>
      <c r="D8890" s="20">
        <v>35583.014357072112</v>
      </c>
      <c r="E8890" s="17">
        <v>30396.892672363636</v>
      </c>
    </row>
    <row r="8891" spans="2:5" x14ac:dyDescent="0.25">
      <c r="B8891" s="15">
        <v>8888</v>
      </c>
      <c r="C8891" s="20">
        <v>33266.151151611011</v>
      </c>
      <c r="D8891" s="20">
        <v>33266.151151611011</v>
      </c>
      <c r="E8891" s="17">
        <v>31341.527778778596</v>
      </c>
    </row>
    <row r="8892" spans="2:5" x14ac:dyDescent="0.25">
      <c r="B8892" s="15">
        <v>8889</v>
      </c>
      <c r="C8892" s="20">
        <v>42927.534433991175</v>
      </c>
      <c r="D8892" s="20">
        <v>42927.534433991175</v>
      </c>
      <c r="E8892" s="17">
        <v>47248.333870556431</v>
      </c>
    </row>
    <row r="8893" spans="2:5" x14ac:dyDescent="0.25">
      <c r="B8893" s="15">
        <v>8890</v>
      </c>
      <c r="C8893" s="20">
        <v>38272.679302004472</v>
      </c>
      <c r="D8893" s="20">
        <v>38272.679302004472</v>
      </c>
      <c r="E8893" s="17">
        <v>31374.035479455157</v>
      </c>
    </row>
    <row r="8894" spans="2:5" x14ac:dyDescent="0.25">
      <c r="B8894" s="15">
        <v>8891</v>
      </c>
      <c r="C8894" s="20">
        <v>42954.087072655318</v>
      </c>
      <c r="D8894" s="20">
        <v>42954.087072655318</v>
      </c>
      <c r="E8894" s="17">
        <v>79276.438812839013</v>
      </c>
    </row>
    <row r="8895" spans="2:5" x14ac:dyDescent="0.25">
      <c r="B8895" s="15">
        <v>8892</v>
      </c>
      <c r="C8895" s="20">
        <v>31418.482797329372</v>
      </c>
      <c r="D8895" s="20">
        <v>31418.482797329372</v>
      </c>
      <c r="E8895" s="17">
        <v>78209.788169091844</v>
      </c>
    </row>
    <row r="8896" spans="2:5" x14ac:dyDescent="0.25">
      <c r="B8896" s="15">
        <v>8893</v>
      </c>
      <c r="C8896" s="20">
        <v>34610.055122726699</v>
      </c>
      <c r="D8896" s="20">
        <v>34610.055122726699</v>
      </c>
      <c r="E8896" s="17">
        <v>36648.545730649668</v>
      </c>
    </row>
    <row r="8897" spans="2:5" x14ac:dyDescent="0.25">
      <c r="B8897" s="15">
        <v>8894</v>
      </c>
      <c r="C8897" s="20">
        <v>45582.345186462364</v>
      </c>
      <c r="D8897" s="20">
        <v>45582.345186462364</v>
      </c>
      <c r="E8897" s="17">
        <v>29377.338259441149</v>
      </c>
    </row>
    <row r="8898" spans="2:5" x14ac:dyDescent="0.25">
      <c r="B8898" s="15">
        <v>8895</v>
      </c>
      <c r="C8898" s="20">
        <v>41308.094462840745</v>
      </c>
      <c r="D8898" s="20">
        <v>41308.094462840745</v>
      </c>
      <c r="E8898" s="17">
        <v>39863.375196077584</v>
      </c>
    </row>
    <row r="8899" spans="2:5" x14ac:dyDescent="0.25">
      <c r="B8899" s="15">
        <v>8896</v>
      </c>
      <c r="C8899" s="20">
        <v>35503.150557587105</v>
      </c>
      <c r="D8899" s="20">
        <v>35503.150557587105</v>
      </c>
      <c r="E8899" s="17">
        <v>23260.61572677517</v>
      </c>
    </row>
    <row r="8900" spans="2:5" x14ac:dyDescent="0.25">
      <c r="B8900" s="15">
        <v>8897</v>
      </c>
      <c r="C8900" s="20">
        <v>41684.485449290463</v>
      </c>
      <c r="D8900" s="20">
        <v>41684.485449290463</v>
      </c>
      <c r="E8900" s="17">
        <v>19304.57620338272</v>
      </c>
    </row>
    <row r="8901" spans="2:5" x14ac:dyDescent="0.25">
      <c r="B8901" s="15">
        <v>8898</v>
      </c>
      <c r="C8901" s="20">
        <v>35333.520519995422</v>
      </c>
      <c r="D8901" s="20">
        <v>35333.520519995422</v>
      </c>
      <c r="E8901" s="17">
        <v>64348.124775159209</v>
      </c>
    </row>
    <row r="8902" spans="2:5" x14ac:dyDescent="0.25">
      <c r="B8902" s="15">
        <v>8899</v>
      </c>
      <c r="C8902" s="20">
        <v>34526.840815882584</v>
      </c>
      <c r="D8902" s="20">
        <v>34526.840815882584</v>
      </c>
      <c r="E8902" s="17">
        <v>41061.465785758883</v>
      </c>
    </row>
    <row r="8903" spans="2:5" x14ac:dyDescent="0.25">
      <c r="B8903" s="15">
        <v>8900</v>
      </c>
      <c r="C8903" s="20">
        <v>35549.581385627447</v>
      </c>
      <c r="D8903" s="20">
        <v>35549.581385627447</v>
      </c>
      <c r="E8903" s="17">
        <v>39682.759768633397</v>
      </c>
    </row>
    <row r="8904" spans="2:5" x14ac:dyDescent="0.25">
      <c r="B8904" s="15">
        <v>8901</v>
      </c>
      <c r="C8904" s="20">
        <v>47052.921328212033</v>
      </c>
      <c r="D8904" s="20">
        <v>47052.921328212033</v>
      </c>
      <c r="E8904" s="17">
        <v>32658.003256022927</v>
      </c>
    </row>
    <row r="8905" spans="2:5" x14ac:dyDescent="0.25">
      <c r="B8905" s="15">
        <v>8902</v>
      </c>
      <c r="C8905" s="20">
        <v>31178.632103423315</v>
      </c>
      <c r="D8905" s="20">
        <v>31178.632103423315</v>
      </c>
      <c r="E8905" s="17">
        <v>21878.824503851261</v>
      </c>
    </row>
    <row r="8906" spans="2:5" x14ac:dyDescent="0.25">
      <c r="B8906" s="15">
        <v>8903</v>
      </c>
      <c r="C8906" s="20">
        <v>44628.734849819237</v>
      </c>
      <c r="D8906" s="20">
        <v>44628.734849819237</v>
      </c>
      <c r="E8906" s="17">
        <v>35967.75037027074</v>
      </c>
    </row>
    <row r="8907" spans="2:5" x14ac:dyDescent="0.25">
      <c r="B8907" s="15">
        <v>8904</v>
      </c>
      <c r="C8907" s="20">
        <v>30553.556466085065</v>
      </c>
      <c r="D8907" s="20">
        <v>30553.556466085065</v>
      </c>
      <c r="E8907" s="17">
        <v>16012.083568343793</v>
      </c>
    </row>
    <row r="8908" spans="2:5" x14ac:dyDescent="0.25">
      <c r="B8908" s="15">
        <v>8905</v>
      </c>
      <c r="C8908" s="20">
        <v>32701.495363102469</v>
      </c>
      <c r="D8908" s="20">
        <v>32701.495363102469</v>
      </c>
      <c r="E8908" s="17">
        <v>30390.87060041587</v>
      </c>
    </row>
    <row r="8909" spans="2:5" x14ac:dyDescent="0.25">
      <c r="B8909" s="15">
        <v>8906</v>
      </c>
      <c r="C8909" s="20">
        <v>56309.656182987586</v>
      </c>
      <c r="D8909" s="20">
        <v>56309.656182987586</v>
      </c>
      <c r="E8909" s="17">
        <v>39608.749501151411</v>
      </c>
    </row>
    <row r="8910" spans="2:5" x14ac:dyDescent="0.25">
      <c r="B8910" s="15">
        <v>8907</v>
      </c>
      <c r="C8910" s="20">
        <v>57833.638995596826</v>
      </c>
      <c r="D8910" s="20">
        <v>57833.638995596826</v>
      </c>
      <c r="E8910" s="17">
        <v>49408.983443745441</v>
      </c>
    </row>
    <row r="8911" spans="2:5" x14ac:dyDescent="0.25">
      <c r="B8911" s="15">
        <v>8908</v>
      </c>
      <c r="C8911" s="20">
        <v>42696.68048690346</v>
      </c>
      <c r="D8911" s="20">
        <v>42696.68048690346</v>
      </c>
      <c r="E8911" s="17">
        <v>16921.093964462805</v>
      </c>
    </row>
    <row r="8912" spans="2:5" x14ac:dyDescent="0.25">
      <c r="B8912" s="15">
        <v>8909</v>
      </c>
      <c r="C8912" s="20">
        <v>49633.728348947698</v>
      </c>
      <c r="D8912" s="20">
        <v>49633.728348947698</v>
      </c>
      <c r="E8912" s="17">
        <v>53177.963927540819</v>
      </c>
    </row>
    <row r="8913" spans="2:5" x14ac:dyDescent="0.25">
      <c r="B8913" s="15">
        <v>8910</v>
      </c>
      <c r="C8913" s="20">
        <v>43589.267564133632</v>
      </c>
      <c r="D8913" s="20">
        <v>43589.267564133632</v>
      </c>
      <c r="E8913" s="17">
        <v>30102.798211944464</v>
      </c>
    </row>
    <row r="8914" spans="2:5" x14ac:dyDescent="0.25">
      <c r="B8914" s="15">
        <v>8911</v>
      </c>
      <c r="C8914" s="20">
        <v>50815.209229334469</v>
      </c>
      <c r="D8914" s="20">
        <v>50815.209229334469</v>
      </c>
      <c r="E8914" s="17">
        <v>30522.671871952047</v>
      </c>
    </row>
    <row r="8915" spans="2:5" x14ac:dyDescent="0.25">
      <c r="B8915" s="15">
        <v>8912</v>
      </c>
      <c r="C8915" s="20">
        <v>43371.825421337708</v>
      </c>
      <c r="D8915" s="20">
        <v>43371.825421337708</v>
      </c>
      <c r="E8915" s="17">
        <v>30273.6641898421</v>
      </c>
    </row>
    <row r="8916" spans="2:5" x14ac:dyDescent="0.25">
      <c r="B8916" s="15">
        <v>8913</v>
      </c>
      <c r="C8916" s="20">
        <v>44544.339322824067</v>
      </c>
      <c r="D8916" s="20">
        <v>44544.339322824067</v>
      </c>
      <c r="E8916" s="17">
        <v>24733.910211456066</v>
      </c>
    </row>
    <row r="8917" spans="2:5" x14ac:dyDescent="0.25">
      <c r="B8917" s="15">
        <v>8914</v>
      </c>
      <c r="C8917" s="20">
        <v>48005.832111438671</v>
      </c>
      <c r="D8917" s="20">
        <v>48005.832111438671</v>
      </c>
      <c r="E8917" s="17">
        <v>37494.966702930367</v>
      </c>
    </row>
    <row r="8918" spans="2:5" x14ac:dyDescent="0.25">
      <c r="B8918" s="15">
        <v>8915</v>
      </c>
      <c r="C8918" s="20">
        <v>45499.937548358284</v>
      </c>
      <c r="D8918" s="20">
        <v>45499.937548358284</v>
      </c>
      <c r="E8918" s="17">
        <v>32687.057892285065</v>
      </c>
    </row>
    <row r="8919" spans="2:5" x14ac:dyDescent="0.25">
      <c r="B8919" s="15">
        <v>8916</v>
      </c>
      <c r="C8919" s="20">
        <v>40076.615276729819</v>
      </c>
      <c r="D8919" s="20">
        <v>40076.615276729819</v>
      </c>
      <c r="E8919" s="17">
        <v>71968.988900933036</v>
      </c>
    </row>
    <row r="8920" spans="2:5" x14ac:dyDescent="0.25">
      <c r="B8920" s="15">
        <v>8917</v>
      </c>
      <c r="C8920" s="20">
        <v>40647.566683346718</v>
      </c>
      <c r="D8920" s="20">
        <v>40647.566683346718</v>
      </c>
      <c r="E8920" s="17">
        <v>30954.377455689922</v>
      </c>
    </row>
    <row r="8921" spans="2:5" x14ac:dyDescent="0.25">
      <c r="B8921" s="15">
        <v>8918</v>
      </c>
      <c r="C8921" s="20">
        <v>41349.619671515276</v>
      </c>
      <c r="D8921" s="20">
        <v>41349.619671515276</v>
      </c>
      <c r="E8921" s="17">
        <v>33265.810961946328</v>
      </c>
    </row>
    <row r="8922" spans="2:5" x14ac:dyDescent="0.25">
      <c r="B8922" s="15">
        <v>8919</v>
      </c>
      <c r="C8922" s="20">
        <v>36205.541802154483</v>
      </c>
      <c r="D8922" s="20">
        <v>36205.541802154483</v>
      </c>
      <c r="E8922" s="17">
        <v>32957.375508227364</v>
      </c>
    </row>
    <row r="8923" spans="2:5" x14ac:dyDescent="0.25">
      <c r="B8923" s="15">
        <v>8920</v>
      </c>
      <c r="C8923" s="20">
        <v>45137.712004548848</v>
      </c>
      <c r="D8923" s="20">
        <v>45137.712004548848</v>
      </c>
      <c r="E8923" s="17">
        <v>51748.637627958829</v>
      </c>
    </row>
    <row r="8924" spans="2:5" x14ac:dyDescent="0.25">
      <c r="B8924" s="15">
        <v>8921</v>
      </c>
      <c r="C8924" s="20">
        <v>48160.533848877909</v>
      </c>
      <c r="D8924" s="20">
        <v>48160.533848877909</v>
      </c>
      <c r="E8924" s="17">
        <v>45941.472176488853</v>
      </c>
    </row>
    <row r="8925" spans="2:5" x14ac:dyDescent="0.25">
      <c r="B8925" s="15">
        <v>8922</v>
      </c>
      <c r="C8925" s="20">
        <v>38843.739655807374</v>
      </c>
      <c r="D8925" s="20">
        <v>38843.739655807374</v>
      </c>
      <c r="E8925" s="17">
        <v>29917.959846027017</v>
      </c>
    </row>
    <row r="8926" spans="2:5" x14ac:dyDescent="0.25">
      <c r="B8926" s="15">
        <v>8923</v>
      </c>
      <c r="C8926" s="20">
        <v>35305.131299420347</v>
      </c>
      <c r="D8926" s="20">
        <v>35305.131299420347</v>
      </c>
      <c r="E8926" s="17">
        <v>33230.059035710037</v>
      </c>
    </row>
    <row r="8927" spans="2:5" x14ac:dyDescent="0.25">
      <c r="B8927" s="15">
        <v>8924</v>
      </c>
      <c r="C8927" s="20">
        <v>41310.346988035039</v>
      </c>
      <c r="D8927" s="20">
        <v>41310.346988035039</v>
      </c>
      <c r="E8927" s="17">
        <v>45384.980411760145</v>
      </c>
    </row>
    <row r="8928" spans="2:5" x14ac:dyDescent="0.25">
      <c r="B8928" s="15">
        <v>8925</v>
      </c>
      <c r="C8928" s="20">
        <v>37954.075924317585</v>
      </c>
      <c r="D8928" s="20">
        <v>37954.075924317585</v>
      </c>
      <c r="E8928" s="17">
        <v>47002.720914256861</v>
      </c>
    </row>
    <row r="8929" spans="2:5" x14ac:dyDescent="0.25">
      <c r="B8929" s="15">
        <v>8926</v>
      </c>
      <c r="C8929" s="20">
        <v>45318.080877872912</v>
      </c>
      <c r="D8929" s="20">
        <v>45318.080877872912</v>
      </c>
      <c r="E8929" s="17">
        <v>27189.857539702261</v>
      </c>
    </row>
    <row r="8930" spans="2:5" x14ac:dyDescent="0.25">
      <c r="B8930" s="15">
        <v>8927</v>
      </c>
      <c r="C8930" s="20">
        <v>41758.356161193093</v>
      </c>
      <c r="D8930" s="20">
        <v>41758.356161193093</v>
      </c>
      <c r="E8930" s="17">
        <v>40308.877700513694</v>
      </c>
    </row>
    <row r="8931" spans="2:5" x14ac:dyDescent="0.25">
      <c r="B8931" s="15">
        <v>8928</v>
      </c>
      <c r="C8931" s="20">
        <v>38030.90560951949</v>
      </c>
      <c r="D8931" s="20">
        <v>38030.90560951949</v>
      </c>
      <c r="E8931" s="17">
        <v>57496.896064688</v>
      </c>
    </row>
    <row r="8932" spans="2:5" x14ac:dyDescent="0.25">
      <c r="B8932" s="15">
        <v>8929</v>
      </c>
      <c r="C8932" s="20">
        <v>47911.526144989308</v>
      </c>
      <c r="D8932" s="20">
        <v>47911.526144989308</v>
      </c>
      <c r="E8932" s="17">
        <v>22943.810557190704</v>
      </c>
    </row>
    <row r="8933" spans="2:5" x14ac:dyDescent="0.25">
      <c r="B8933" s="15">
        <v>8930</v>
      </c>
      <c r="C8933" s="20">
        <v>52577.386032602721</v>
      </c>
      <c r="D8933" s="20">
        <v>52577.386032602721</v>
      </c>
      <c r="E8933" s="17">
        <v>30255.266334918764</v>
      </c>
    </row>
    <row r="8934" spans="2:5" x14ac:dyDescent="0.25">
      <c r="B8934" s="15">
        <v>8931</v>
      </c>
      <c r="C8934" s="20">
        <v>37057.46283826833</v>
      </c>
      <c r="D8934" s="20">
        <v>37057.46283826833</v>
      </c>
      <c r="E8934" s="17">
        <v>72524.449843545081</v>
      </c>
    </row>
    <row r="8935" spans="2:5" x14ac:dyDescent="0.25">
      <c r="B8935" s="15">
        <v>8932</v>
      </c>
      <c r="C8935" s="20">
        <v>42383.507186700444</v>
      </c>
      <c r="D8935" s="20">
        <v>42383.507186700444</v>
      </c>
      <c r="E8935" s="17">
        <v>108383.53818235866</v>
      </c>
    </row>
    <row r="8936" spans="2:5" x14ac:dyDescent="0.25">
      <c r="B8936" s="15">
        <v>8933</v>
      </c>
      <c r="C8936" s="20">
        <v>46456.989674137658</v>
      </c>
      <c r="D8936" s="20">
        <v>46456.989674137658</v>
      </c>
      <c r="E8936" s="17">
        <v>27406.557910772641</v>
      </c>
    </row>
    <row r="8937" spans="2:5" x14ac:dyDescent="0.25">
      <c r="B8937" s="15">
        <v>8934</v>
      </c>
      <c r="C8937" s="20">
        <v>28543.034666049225</v>
      </c>
      <c r="D8937" s="20">
        <v>28543.034666049225</v>
      </c>
      <c r="E8937" s="17">
        <v>44626.111856819298</v>
      </c>
    </row>
    <row r="8938" spans="2:5" x14ac:dyDescent="0.25">
      <c r="B8938" s="15">
        <v>8935</v>
      </c>
      <c r="C8938" s="20">
        <v>43949.930604374022</v>
      </c>
      <c r="D8938" s="20">
        <v>43949.930604374022</v>
      </c>
      <c r="E8938" s="17">
        <v>33093.616347850868</v>
      </c>
    </row>
    <row r="8939" spans="2:5" x14ac:dyDescent="0.25">
      <c r="B8939" s="15">
        <v>8936</v>
      </c>
      <c r="C8939" s="20">
        <v>40378.029857777685</v>
      </c>
      <c r="D8939" s="20">
        <v>40378.029857777685</v>
      </c>
      <c r="E8939" s="17">
        <v>47833.886940657365</v>
      </c>
    </row>
    <row r="8940" spans="2:5" x14ac:dyDescent="0.25">
      <c r="B8940" s="15">
        <v>8937</v>
      </c>
      <c r="C8940" s="20">
        <v>42397.55596440658</v>
      </c>
      <c r="D8940" s="20">
        <v>42397.55596440658</v>
      </c>
      <c r="E8940" s="17">
        <v>18159.029446421016</v>
      </c>
    </row>
    <row r="8941" spans="2:5" x14ac:dyDescent="0.25">
      <c r="B8941" s="15">
        <v>8938</v>
      </c>
      <c r="C8941" s="20">
        <v>54962.838418074301</v>
      </c>
      <c r="D8941" s="20">
        <v>54962.838418074301</v>
      </c>
      <c r="E8941" s="17">
        <v>45603.680701171448</v>
      </c>
    </row>
    <row r="8942" spans="2:5" x14ac:dyDescent="0.25">
      <c r="B8942" s="15">
        <v>8939</v>
      </c>
      <c r="C8942" s="20">
        <v>40949.131936583864</v>
      </c>
      <c r="D8942" s="20">
        <v>40949.131936583864</v>
      </c>
      <c r="E8942" s="17">
        <v>33944.708505806368</v>
      </c>
    </row>
    <row r="8943" spans="2:5" x14ac:dyDescent="0.25">
      <c r="B8943" s="15">
        <v>8940</v>
      </c>
      <c r="C8943" s="20">
        <v>33962.670356750037</v>
      </c>
      <c r="D8943" s="20">
        <v>33962.670356750037</v>
      </c>
      <c r="E8943" s="17">
        <v>37092.860550377147</v>
      </c>
    </row>
    <row r="8944" spans="2:5" x14ac:dyDescent="0.25">
      <c r="B8944" s="15">
        <v>8941</v>
      </c>
      <c r="C8944" s="20">
        <v>28807.704406143028</v>
      </c>
      <c r="D8944" s="20">
        <v>28807.704406143028</v>
      </c>
      <c r="E8944" s="17">
        <v>39366.913995406387</v>
      </c>
    </row>
    <row r="8945" spans="2:5" x14ac:dyDescent="0.25">
      <c r="B8945" s="15">
        <v>8942</v>
      </c>
      <c r="C8945" s="20">
        <v>45439.981773852662</v>
      </c>
      <c r="D8945" s="20">
        <v>45439.981773852662</v>
      </c>
      <c r="E8945" s="17">
        <v>44607.647781931133</v>
      </c>
    </row>
    <row r="8946" spans="2:5" x14ac:dyDescent="0.25">
      <c r="B8946" s="15">
        <v>8943</v>
      </c>
      <c r="C8946" s="20">
        <v>35492.269163841767</v>
      </c>
      <c r="D8946" s="20">
        <v>35492.269163841767</v>
      </c>
      <c r="E8946" s="17">
        <v>39832.73484785523</v>
      </c>
    </row>
    <row r="8947" spans="2:5" x14ac:dyDescent="0.25">
      <c r="B8947" s="15">
        <v>8944</v>
      </c>
      <c r="C8947" s="20">
        <v>33323.318849809439</v>
      </c>
      <c r="D8947" s="20">
        <v>33323.318849809439</v>
      </c>
      <c r="E8947" s="17">
        <v>25922.888055809981</v>
      </c>
    </row>
    <row r="8948" spans="2:5" x14ac:dyDescent="0.25">
      <c r="B8948" s="15">
        <v>8945</v>
      </c>
      <c r="C8948" s="20">
        <v>45236.444766022621</v>
      </c>
      <c r="D8948" s="20">
        <v>45236.444766022621</v>
      </c>
      <c r="E8948" s="17">
        <v>37416.956735112435</v>
      </c>
    </row>
    <row r="8949" spans="2:5" x14ac:dyDescent="0.25">
      <c r="B8949" s="15">
        <v>8946</v>
      </c>
      <c r="C8949" s="20">
        <v>42258.481467649559</v>
      </c>
      <c r="D8949" s="20">
        <v>42258.481467649559</v>
      </c>
      <c r="E8949" s="17">
        <v>59333.048799465992</v>
      </c>
    </row>
    <row r="8950" spans="2:5" x14ac:dyDescent="0.25">
      <c r="B8950" s="15">
        <v>8947</v>
      </c>
      <c r="C8950" s="20">
        <v>57081.012785692605</v>
      </c>
      <c r="D8950" s="20">
        <v>57081.012785692605</v>
      </c>
      <c r="E8950" s="17">
        <v>22870.33901575964</v>
      </c>
    </row>
    <row r="8951" spans="2:5" x14ac:dyDescent="0.25">
      <c r="B8951" s="15">
        <v>8948</v>
      </c>
      <c r="C8951" s="20">
        <v>41614.216025654816</v>
      </c>
      <c r="D8951" s="20">
        <v>41614.216025654816</v>
      </c>
      <c r="E8951" s="17">
        <v>36047.766092804413</v>
      </c>
    </row>
    <row r="8952" spans="2:5" x14ac:dyDescent="0.25">
      <c r="B8952" s="15">
        <v>8949</v>
      </c>
      <c r="C8952" s="20">
        <v>59919.825206564499</v>
      </c>
      <c r="D8952" s="20">
        <v>59919.825206564499</v>
      </c>
      <c r="E8952" s="17">
        <v>20595.791485660895</v>
      </c>
    </row>
    <row r="8953" spans="2:5" x14ac:dyDescent="0.25">
      <c r="B8953" s="15">
        <v>8950</v>
      </c>
      <c r="C8953" s="20">
        <v>65304.005320923359</v>
      </c>
      <c r="D8953" s="20">
        <v>65304.005320923359</v>
      </c>
      <c r="E8953" s="17">
        <v>34066.315560495786</v>
      </c>
    </row>
    <row r="8954" spans="2:5" x14ac:dyDescent="0.25">
      <c r="B8954" s="15">
        <v>8951</v>
      </c>
      <c r="C8954" s="20">
        <v>28841.485373747437</v>
      </c>
      <c r="D8954" s="20">
        <v>28841.485373747437</v>
      </c>
      <c r="E8954" s="17">
        <v>24232.761883952549</v>
      </c>
    </row>
    <row r="8955" spans="2:5" x14ac:dyDescent="0.25">
      <c r="B8955" s="15">
        <v>8952</v>
      </c>
      <c r="C8955" s="20">
        <v>34801.736621634293</v>
      </c>
      <c r="D8955" s="20">
        <v>34801.736621634293</v>
      </c>
      <c r="E8955" s="17">
        <v>31259.003506671568</v>
      </c>
    </row>
    <row r="8956" spans="2:5" x14ac:dyDescent="0.25">
      <c r="B8956" s="15">
        <v>8953</v>
      </c>
      <c r="C8956" s="20">
        <v>52626.92974681803</v>
      </c>
      <c r="D8956" s="20">
        <v>52626.92974681803</v>
      </c>
      <c r="E8956" s="17">
        <v>44011.93269090684</v>
      </c>
    </row>
    <row r="8957" spans="2:5" x14ac:dyDescent="0.25">
      <c r="B8957" s="15">
        <v>8954</v>
      </c>
      <c r="C8957" s="20">
        <v>42574.187687882542</v>
      </c>
      <c r="D8957" s="20">
        <v>42574.187687882542</v>
      </c>
      <c r="E8957" s="17">
        <v>42775.114389523893</v>
      </c>
    </row>
    <row r="8958" spans="2:5" x14ac:dyDescent="0.25">
      <c r="B8958" s="15">
        <v>8955</v>
      </c>
      <c r="C8958" s="20">
        <v>29899.65694412397</v>
      </c>
      <c r="D8958" s="20">
        <v>29899.65694412397</v>
      </c>
      <c r="E8958" s="17">
        <v>43034.551124417325</v>
      </c>
    </row>
    <row r="8959" spans="2:5" x14ac:dyDescent="0.25">
      <c r="B8959" s="15">
        <v>8956</v>
      </c>
      <c r="C8959" s="20">
        <v>34461.95755309776</v>
      </c>
      <c r="D8959" s="20">
        <v>34461.95755309776</v>
      </c>
      <c r="E8959" s="17">
        <v>75229.410255572657</v>
      </c>
    </row>
    <row r="8960" spans="2:5" x14ac:dyDescent="0.25">
      <c r="B8960" s="15">
        <v>8957</v>
      </c>
      <c r="C8960" s="20">
        <v>40789.808262233928</v>
      </c>
      <c r="D8960" s="20">
        <v>40789.808262233928</v>
      </c>
      <c r="E8960" s="17">
        <v>24229.756617601797</v>
      </c>
    </row>
    <row r="8961" spans="2:5" x14ac:dyDescent="0.25">
      <c r="B8961" s="15">
        <v>8958</v>
      </c>
      <c r="C8961" s="20">
        <v>36931.439857579739</v>
      </c>
      <c r="D8961" s="20">
        <v>36931.439857579739</v>
      </c>
      <c r="E8961" s="17">
        <v>83828.489965929708</v>
      </c>
    </row>
    <row r="8962" spans="2:5" x14ac:dyDescent="0.25">
      <c r="B8962" s="15">
        <v>8959</v>
      </c>
      <c r="C8962" s="20">
        <v>33796.265980502547</v>
      </c>
      <c r="D8962" s="20">
        <v>33796.265980502547</v>
      </c>
      <c r="E8962" s="17">
        <v>36517.707581697388</v>
      </c>
    </row>
    <row r="8963" spans="2:5" x14ac:dyDescent="0.25">
      <c r="B8963" s="15">
        <v>8960</v>
      </c>
      <c r="C8963" s="20">
        <v>27964.364020767447</v>
      </c>
      <c r="D8963" s="20">
        <v>27964.364020767447</v>
      </c>
      <c r="E8963" s="17">
        <v>69801.753277948446</v>
      </c>
    </row>
    <row r="8964" spans="2:5" x14ac:dyDescent="0.25">
      <c r="B8964" s="15">
        <v>8961</v>
      </c>
      <c r="C8964" s="20">
        <v>35265.426921673614</v>
      </c>
      <c r="D8964" s="20">
        <v>35265.426921673614</v>
      </c>
      <c r="E8964" s="17">
        <v>39020.457441756043</v>
      </c>
    </row>
    <row r="8965" spans="2:5" x14ac:dyDescent="0.25">
      <c r="B8965" s="15">
        <v>8962</v>
      </c>
      <c r="C8965" s="20">
        <v>33939.207448448324</v>
      </c>
      <c r="D8965" s="20">
        <v>33939.207448448324</v>
      </c>
      <c r="E8965" s="17">
        <v>22165.872987011273</v>
      </c>
    </row>
    <row r="8966" spans="2:5" x14ac:dyDescent="0.25">
      <c r="B8966" s="15">
        <v>8963</v>
      </c>
      <c r="C8966" s="20">
        <v>46369.070871308708</v>
      </c>
      <c r="D8966" s="20">
        <v>46369.070871308708</v>
      </c>
      <c r="E8966" s="17">
        <v>25545.506838538822</v>
      </c>
    </row>
    <row r="8967" spans="2:5" x14ac:dyDescent="0.25">
      <c r="B8967" s="15">
        <v>8964</v>
      </c>
      <c r="C8967" s="20">
        <v>32304.647102813138</v>
      </c>
      <c r="D8967" s="20">
        <v>32304.647102813138</v>
      </c>
      <c r="E8967" s="17">
        <v>23049.277059220669</v>
      </c>
    </row>
    <row r="8968" spans="2:5" x14ac:dyDescent="0.25">
      <c r="B8968" s="15">
        <v>8965</v>
      </c>
      <c r="C8968" s="20">
        <v>41226.461041095696</v>
      </c>
      <c r="D8968" s="20">
        <v>41226.461041095696</v>
      </c>
      <c r="E8968" s="17">
        <v>43187.196264164842</v>
      </c>
    </row>
    <row r="8969" spans="2:5" x14ac:dyDescent="0.25">
      <c r="B8969" s="15">
        <v>8966</v>
      </c>
      <c r="C8969" s="20">
        <v>42452.728995189893</v>
      </c>
      <c r="D8969" s="20">
        <v>42452.728995189893</v>
      </c>
      <c r="E8969" s="17">
        <v>26587.48454910309</v>
      </c>
    </row>
    <row r="8970" spans="2:5" x14ac:dyDescent="0.25">
      <c r="B8970" s="15">
        <v>8967</v>
      </c>
      <c r="C8970" s="20">
        <v>30922.634876774999</v>
      </c>
      <c r="D8970" s="20">
        <v>30922.634876774999</v>
      </c>
      <c r="E8970" s="17">
        <v>40542.013036595919</v>
      </c>
    </row>
    <row r="8971" spans="2:5" x14ac:dyDescent="0.25">
      <c r="B8971" s="15">
        <v>8968</v>
      </c>
      <c r="C8971" s="20">
        <v>28246.113380817485</v>
      </c>
      <c r="D8971" s="20">
        <v>28246.113380817485</v>
      </c>
      <c r="E8971" s="17">
        <v>30415.829974145341</v>
      </c>
    </row>
    <row r="8972" spans="2:5" x14ac:dyDescent="0.25">
      <c r="B8972" s="15">
        <v>8969</v>
      </c>
      <c r="C8972" s="20">
        <v>37875.168596816286</v>
      </c>
      <c r="D8972" s="20">
        <v>37875.168596816286</v>
      </c>
      <c r="E8972" s="17">
        <v>43073.640039494523</v>
      </c>
    </row>
    <row r="8973" spans="2:5" x14ac:dyDescent="0.25">
      <c r="B8973" s="15">
        <v>8970</v>
      </c>
      <c r="C8973" s="20">
        <v>33622.014765818283</v>
      </c>
      <c r="D8973" s="20">
        <v>33622.014765818283</v>
      </c>
      <c r="E8973" s="17">
        <v>41667.28205300829</v>
      </c>
    </row>
    <row r="8974" spans="2:5" x14ac:dyDescent="0.25">
      <c r="B8974" s="15">
        <v>8971</v>
      </c>
      <c r="C8974" s="20">
        <v>32325.181057621561</v>
      </c>
      <c r="D8974" s="20">
        <v>32325.181057621561</v>
      </c>
      <c r="E8974" s="17">
        <v>32149.425080992834</v>
      </c>
    </row>
    <row r="8975" spans="2:5" x14ac:dyDescent="0.25">
      <c r="B8975" s="15">
        <v>8972</v>
      </c>
      <c r="C8975" s="20">
        <v>31116.757588522301</v>
      </c>
      <c r="D8975" s="20">
        <v>31116.757588522301</v>
      </c>
      <c r="E8975" s="17">
        <v>60073.421353529528</v>
      </c>
    </row>
    <row r="8976" spans="2:5" x14ac:dyDescent="0.25">
      <c r="B8976" s="15">
        <v>8973</v>
      </c>
      <c r="C8976" s="20">
        <v>32454.951929064599</v>
      </c>
      <c r="D8976" s="20">
        <v>32454.951929064599</v>
      </c>
      <c r="E8976" s="17">
        <v>26769.790371503288</v>
      </c>
    </row>
    <row r="8977" spans="2:5" x14ac:dyDescent="0.25">
      <c r="B8977" s="15">
        <v>8974</v>
      </c>
      <c r="C8977" s="20">
        <v>37098.679458038132</v>
      </c>
      <c r="D8977" s="20">
        <v>37098.679458038132</v>
      </c>
      <c r="E8977" s="17">
        <v>84639.53697719895</v>
      </c>
    </row>
    <row r="8978" spans="2:5" x14ac:dyDescent="0.25">
      <c r="B8978" s="15">
        <v>8975</v>
      </c>
      <c r="C8978" s="20">
        <v>46346.246800199035</v>
      </c>
      <c r="D8978" s="20">
        <v>46346.246800199035</v>
      </c>
      <c r="E8978" s="17">
        <v>29065.321438377105</v>
      </c>
    </row>
    <row r="8979" spans="2:5" x14ac:dyDescent="0.25">
      <c r="B8979" s="15">
        <v>8976</v>
      </c>
      <c r="C8979" s="20">
        <v>40848.932447474137</v>
      </c>
      <c r="D8979" s="20">
        <v>40848.932447474137</v>
      </c>
      <c r="E8979" s="17">
        <v>21837.645685863219</v>
      </c>
    </row>
    <row r="8980" spans="2:5" x14ac:dyDescent="0.25">
      <c r="B8980" s="15">
        <v>8977</v>
      </c>
      <c r="C8980" s="20">
        <v>40628.288157596049</v>
      </c>
      <c r="D8980" s="20">
        <v>40628.288157596049</v>
      </c>
      <c r="E8980" s="17">
        <v>26105.849504002585</v>
      </c>
    </row>
    <row r="8981" spans="2:5" x14ac:dyDescent="0.25">
      <c r="B8981" s="15">
        <v>8978</v>
      </c>
      <c r="C8981" s="20">
        <v>43712.738010602319</v>
      </c>
      <c r="D8981" s="20">
        <v>43712.738010602319</v>
      </c>
      <c r="E8981" s="17">
        <v>28598.810287259646</v>
      </c>
    </row>
    <row r="8982" spans="2:5" x14ac:dyDescent="0.25">
      <c r="B8982" s="15">
        <v>8979</v>
      </c>
      <c r="C8982" s="20">
        <v>47071.339626795045</v>
      </c>
      <c r="D8982" s="20">
        <v>47071.339626795045</v>
      </c>
      <c r="E8982" s="17">
        <v>28900.589253111451</v>
      </c>
    </row>
    <row r="8983" spans="2:5" x14ac:dyDescent="0.25">
      <c r="B8983" s="15">
        <v>8980</v>
      </c>
      <c r="C8983" s="20">
        <v>41900.179262450038</v>
      </c>
      <c r="D8983" s="20">
        <v>41900.179262450038</v>
      </c>
      <c r="E8983" s="17">
        <v>29656.457237977716</v>
      </c>
    </row>
    <row r="8984" spans="2:5" x14ac:dyDescent="0.25">
      <c r="B8984" s="15">
        <v>8981</v>
      </c>
      <c r="C8984" s="20">
        <v>42147.329202877721</v>
      </c>
      <c r="D8984" s="20">
        <v>42147.329202877721</v>
      </c>
      <c r="E8984" s="17">
        <v>34505.71093261848</v>
      </c>
    </row>
    <row r="8985" spans="2:5" x14ac:dyDescent="0.25">
      <c r="B8985" s="15">
        <v>8982</v>
      </c>
      <c r="C8985" s="20">
        <v>25143.04877516436</v>
      </c>
      <c r="D8985" s="20">
        <v>25143.04877516436</v>
      </c>
      <c r="E8985" s="17">
        <v>35178.380810472132</v>
      </c>
    </row>
    <row r="8986" spans="2:5" x14ac:dyDescent="0.25">
      <c r="B8986" s="15">
        <v>8983</v>
      </c>
      <c r="C8986" s="20">
        <v>43175.652769978587</v>
      </c>
      <c r="D8986" s="20">
        <v>43175.652769978587</v>
      </c>
      <c r="E8986" s="17">
        <v>102515.03356945215</v>
      </c>
    </row>
    <row r="8987" spans="2:5" x14ac:dyDescent="0.25">
      <c r="B8987" s="15">
        <v>8984</v>
      </c>
      <c r="C8987" s="20">
        <v>54368.368225190701</v>
      </c>
      <c r="D8987" s="20">
        <v>54368.368225190701</v>
      </c>
      <c r="E8987" s="17">
        <v>25697.253890370503</v>
      </c>
    </row>
    <row r="8988" spans="2:5" x14ac:dyDescent="0.25">
      <c r="B8988" s="15">
        <v>8985</v>
      </c>
      <c r="C8988" s="20">
        <v>44162.184129635541</v>
      </c>
      <c r="D8988" s="20">
        <v>44162.184129635541</v>
      </c>
      <c r="E8988" s="17">
        <v>31556.942794172712</v>
      </c>
    </row>
    <row r="8989" spans="2:5" x14ac:dyDescent="0.25">
      <c r="B8989" s="15">
        <v>8986</v>
      </c>
      <c r="C8989" s="20">
        <v>32582.406897049299</v>
      </c>
      <c r="D8989" s="20">
        <v>32582.406897049299</v>
      </c>
      <c r="E8989" s="17">
        <v>23870.043521498061</v>
      </c>
    </row>
    <row r="8990" spans="2:5" x14ac:dyDescent="0.25">
      <c r="B8990" s="15">
        <v>8987</v>
      </c>
      <c r="C8990" s="20">
        <v>38977.809741563928</v>
      </c>
      <c r="D8990" s="20">
        <v>38977.809741563928</v>
      </c>
      <c r="E8990" s="17">
        <v>72935.030288187336</v>
      </c>
    </row>
    <row r="8991" spans="2:5" x14ac:dyDescent="0.25">
      <c r="B8991" s="15">
        <v>8988</v>
      </c>
      <c r="C8991" s="20">
        <v>40672.52374735786</v>
      </c>
      <c r="D8991" s="20">
        <v>40672.52374735786</v>
      </c>
      <c r="E8991" s="17">
        <v>25530.646444377897</v>
      </c>
    </row>
    <row r="8992" spans="2:5" x14ac:dyDescent="0.25">
      <c r="B8992" s="15">
        <v>8989</v>
      </c>
      <c r="C8992" s="20">
        <v>44925.431407874719</v>
      </c>
      <c r="D8992" s="20">
        <v>44925.431407874719</v>
      </c>
      <c r="E8992" s="17">
        <v>29524.534311994648</v>
      </c>
    </row>
    <row r="8993" spans="2:5" x14ac:dyDescent="0.25">
      <c r="B8993" s="15">
        <v>8990</v>
      </c>
      <c r="C8993" s="20">
        <v>50547.422966958533</v>
      </c>
      <c r="D8993" s="20">
        <v>50547.422966958533</v>
      </c>
      <c r="E8993" s="17">
        <v>47801.386089362379</v>
      </c>
    </row>
    <row r="8994" spans="2:5" x14ac:dyDescent="0.25">
      <c r="B8994" s="15">
        <v>8991</v>
      </c>
      <c r="C8994" s="20">
        <v>36449.907726991805</v>
      </c>
      <c r="D8994" s="20">
        <v>36449.907726991805</v>
      </c>
      <c r="E8994" s="17">
        <v>24455.710931525129</v>
      </c>
    </row>
    <row r="8995" spans="2:5" x14ac:dyDescent="0.25">
      <c r="B8995" s="15">
        <v>8992</v>
      </c>
      <c r="C8995" s="20">
        <v>37200.106152600769</v>
      </c>
      <c r="D8995" s="20">
        <v>37200.106152600769</v>
      </c>
      <c r="E8995" s="17">
        <v>32415.802153190893</v>
      </c>
    </row>
    <row r="8996" spans="2:5" x14ac:dyDescent="0.25">
      <c r="B8996" s="15">
        <v>8993</v>
      </c>
      <c r="C8996" s="20">
        <v>44383.43659580555</v>
      </c>
      <c r="D8996" s="20">
        <v>44383.43659580555</v>
      </c>
      <c r="E8996" s="17">
        <v>20021.048449630187</v>
      </c>
    </row>
    <row r="8997" spans="2:5" x14ac:dyDescent="0.25">
      <c r="B8997" s="15">
        <v>8994</v>
      </c>
      <c r="C8997" s="20">
        <v>36732.143979848166</v>
      </c>
      <c r="D8997" s="20">
        <v>36732.143979848166</v>
      </c>
      <c r="E8997" s="17">
        <v>20766.404079961747</v>
      </c>
    </row>
    <row r="8998" spans="2:5" x14ac:dyDescent="0.25">
      <c r="B8998" s="15">
        <v>8995</v>
      </c>
      <c r="C8998" s="20">
        <v>37766.135061877649</v>
      </c>
      <c r="D8998" s="20">
        <v>37766.135061877649</v>
      </c>
      <c r="E8998" s="17">
        <v>35137.226754200194</v>
      </c>
    </row>
    <row r="8999" spans="2:5" x14ac:dyDescent="0.25">
      <c r="B8999" s="15">
        <v>8996</v>
      </c>
      <c r="C8999" s="20">
        <v>44142.200227852547</v>
      </c>
      <c r="D8999" s="20">
        <v>44142.200227852547</v>
      </c>
      <c r="E8999" s="17">
        <v>42242.545880363039</v>
      </c>
    </row>
    <row r="9000" spans="2:5" x14ac:dyDescent="0.25">
      <c r="B9000" s="15">
        <v>8997</v>
      </c>
      <c r="C9000" s="20">
        <v>38765.794923896421</v>
      </c>
      <c r="D9000" s="20">
        <v>38765.794923896421</v>
      </c>
      <c r="E9000" s="17">
        <v>74261.106058247649</v>
      </c>
    </row>
    <row r="9001" spans="2:5" x14ac:dyDescent="0.25">
      <c r="B9001" s="15">
        <v>8998</v>
      </c>
      <c r="C9001" s="20">
        <v>55419.428389614564</v>
      </c>
      <c r="D9001" s="20">
        <v>55419.428389614564</v>
      </c>
      <c r="E9001" s="17">
        <v>30679.706749688619</v>
      </c>
    </row>
    <row r="9002" spans="2:5" x14ac:dyDescent="0.25">
      <c r="B9002" s="15">
        <v>8999</v>
      </c>
      <c r="C9002" s="20">
        <v>36533.625339886719</v>
      </c>
      <c r="D9002" s="20">
        <v>36533.625339886719</v>
      </c>
      <c r="E9002" s="17">
        <v>54846.300068639597</v>
      </c>
    </row>
    <row r="9003" spans="2:5" x14ac:dyDescent="0.25">
      <c r="B9003" s="15">
        <v>9000</v>
      </c>
      <c r="C9003" s="20">
        <v>49888.168504423869</v>
      </c>
      <c r="D9003" s="20">
        <v>49888.168504423869</v>
      </c>
      <c r="E9003" s="17">
        <v>36074.570621343526</v>
      </c>
    </row>
    <row r="9004" spans="2:5" x14ac:dyDescent="0.25">
      <c r="B9004" s="15">
        <v>9001</v>
      </c>
      <c r="C9004" s="20">
        <v>33903.843968794972</v>
      </c>
      <c r="D9004" s="20">
        <v>33903.843968794972</v>
      </c>
      <c r="E9004" s="17">
        <v>38161.715082447728</v>
      </c>
    </row>
    <row r="9005" spans="2:5" x14ac:dyDescent="0.25">
      <c r="B9005" s="15">
        <v>9002</v>
      </c>
      <c r="C9005" s="20">
        <v>41133.935228838229</v>
      </c>
      <c r="D9005" s="20">
        <v>41133.935228838229</v>
      </c>
      <c r="E9005" s="17">
        <v>119504.66947700961</v>
      </c>
    </row>
    <row r="9006" spans="2:5" x14ac:dyDescent="0.25">
      <c r="B9006" s="15">
        <v>9003</v>
      </c>
      <c r="C9006" s="20">
        <v>43053.469719943474</v>
      </c>
      <c r="D9006" s="20">
        <v>43053.469719943474</v>
      </c>
      <c r="E9006" s="17">
        <v>20763.867848352926</v>
      </c>
    </row>
    <row r="9007" spans="2:5" x14ac:dyDescent="0.25">
      <c r="B9007" s="15">
        <v>9004</v>
      </c>
      <c r="C9007" s="20">
        <v>41568.181359947681</v>
      </c>
      <c r="D9007" s="20">
        <v>41568.181359947681</v>
      </c>
      <c r="E9007" s="17">
        <v>42455.557678888232</v>
      </c>
    </row>
    <row r="9008" spans="2:5" x14ac:dyDescent="0.25">
      <c r="B9008" s="15">
        <v>9005</v>
      </c>
      <c r="C9008" s="20">
        <v>28228.659953842292</v>
      </c>
      <c r="D9008" s="20">
        <v>28228.659953842292</v>
      </c>
      <c r="E9008" s="17">
        <v>83931.986841691236</v>
      </c>
    </row>
    <row r="9009" spans="2:5" x14ac:dyDescent="0.25">
      <c r="B9009" s="15">
        <v>9006</v>
      </c>
      <c r="C9009" s="20">
        <v>37602.355620991017</v>
      </c>
      <c r="D9009" s="20">
        <v>37602.355620991017</v>
      </c>
      <c r="E9009" s="17">
        <v>44778.482265447288</v>
      </c>
    </row>
    <row r="9010" spans="2:5" x14ac:dyDescent="0.25">
      <c r="B9010" s="15">
        <v>9007</v>
      </c>
      <c r="C9010" s="20">
        <v>35068.406738245132</v>
      </c>
      <c r="D9010" s="20">
        <v>35068.406738245132</v>
      </c>
      <c r="E9010" s="17">
        <v>27793.191233780632</v>
      </c>
    </row>
    <row r="9011" spans="2:5" x14ac:dyDescent="0.25">
      <c r="B9011" s="15">
        <v>9008</v>
      </c>
      <c r="C9011" s="20">
        <v>39687.656369247255</v>
      </c>
      <c r="D9011" s="20">
        <v>39687.656369247255</v>
      </c>
      <c r="E9011" s="17">
        <v>80794.517029916635</v>
      </c>
    </row>
    <row r="9012" spans="2:5" x14ac:dyDescent="0.25">
      <c r="B9012" s="15">
        <v>9009</v>
      </c>
      <c r="C9012" s="20">
        <v>51102.237774106325</v>
      </c>
      <c r="D9012" s="20">
        <v>51102.237774106325</v>
      </c>
      <c r="E9012" s="17">
        <v>56393.636943186604</v>
      </c>
    </row>
    <row r="9013" spans="2:5" x14ac:dyDescent="0.25">
      <c r="B9013" s="15">
        <v>9010</v>
      </c>
      <c r="C9013" s="20">
        <v>50403.18466140129</v>
      </c>
      <c r="D9013" s="20">
        <v>50403.18466140129</v>
      </c>
      <c r="E9013" s="17">
        <v>32627.388534797479</v>
      </c>
    </row>
    <row r="9014" spans="2:5" x14ac:dyDescent="0.25">
      <c r="B9014" s="15">
        <v>9011</v>
      </c>
      <c r="C9014" s="20">
        <v>41753.381860495458</v>
      </c>
      <c r="D9014" s="20">
        <v>41753.381860495458</v>
      </c>
      <c r="E9014" s="17">
        <v>22389.49970730488</v>
      </c>
    </row>
    <row r="9015" spans="2:5" x14ac:dyDescent="0.25">
      <c r="B9015" s="15">
        <v>9012</v>
      </c>
      <c r="C9015" s="20">
        <v>45035.387212541267</v>
      </c>
      <c r="D9015" s="20">
        <v>45035.387212541267</v>
      </c>
      <c r="E9015" s="17">
        <v>36000.53429021276</v>
      </c>
    </row>
    <row r="9016" spans="2:5" x14ac:dyDescent="0.25">
      <c r="B9016" s="15">
        <v>9013</v>
      </c>
      <c r="C9016" s="20">
        <v>47055.549930881716</v>
      </c>
      <c r="D9016" s="20">
        <v>47055.549930881716</v>
      </c>
      <c r="E9016" s="17">
        <v>28040.637448696201</v>
      </c>
    </row>
    <row r="9017" spans="2:5" x14ac:dyDescent="0.25">
      <c r="B9017" s="15">
        <v>9014</v>
      </c>
      <c r="C9017" s="20">
        <v>45728.121605067354</v>
      </c>
      <c r="D9017" s="20">
        <v>45728.121605067354</v>
      </c>
      <c r="E9017" s="17">
        <v>34034.292498768802</v>
      </c>
    </row>
    <row r="9018" spans="2:5" x14ac:dyDescent="0.25">
      <c r="B9018" s="15">
        <v>9015</v>
      </c>
      <c r="C9018" s="20">
        <v>35364.261485272575</v>
      </c>
      <c r="D9018" s="20">
        <v>35364.261485272575</v>
      </c>
      <c r="E9018" s="17">
        <v>26191.337864590085</v>
      </c>
    </row>
    <row r="9019" spans="2:5" x14ac:dyDescent="0.25">
      <c r="B9019" s="15">
        <v>9016</v>
      </c>
      <c r="C9019" s="20">
        <v>33908.15910106129</v>
      </c>
      <c r="D9019" s="20">
        <v>33908.15910106129</v>
      </c>
      <c r="E9019" s="17">
        <v>91859.643872607776</v>
      </c>
    </row>
    <row r="9020" spans="2:5" x14ac:dyDescent="0.25">
      <c r="B9020" s="15">
        <v>9017</v>
      </c>
      <c r="C9020" s="20">
        <v>29529.743248458555</v>
      </c>
      <c r="D9020" s="20">
        <v>29529.743248458555</v>
      </c>
      <c r="E9020" s="17">
        <v>32112.952627751187</v>
      </c>
    </row>
    <row r="9021" spans="2:5" x14ac:dyDescent="0.25">
      <c r="B9021" s="15">
        <v>9018</v>
      </c>
      <c r="C9021" s="20">
        <v>42454.655841550019</v>
      </c>
      <c r="D9021" s="20">
        <v>42454.655841550019</v>
      </c>
      <c r="E9021" s="17">
        <v>51480.232380581532</v>
      </c>
    </row>
    <row r="9022" spans="2:5" x14ac:dyDescent="0.25">
      <c r="B9022" s="15">
        <v>9019</v>
      </c>
      <c r="C9022" s="20">
        <v>43650.106450441068</v>
      </c>
      <c r="D9022" s="20">
        <v>43650.106450441068</v>
      </c>
      <c r="E9022" s="17">
        <v>42622.872043613796</v>
      </c>
    </row>
    <row r="9023" spans="2:5" x14ac:dyDescent="0.25">
      <c r="B9023" s="15">
        <v>9020</v>
      </c>
      <c r="C9023" s="20">
        <v>31288.277279551094</v>
      </c>
      <c r="D9023" s="20">
        <v>31288.277279551094</v>
      </c>
      <c r="E9023" s="17">
        <v>53259.872338253037</v>
      </c>
    </row>
    <row r="9024" spans="2:5" x14ac:dyDescent="0.25">
      <c r="B9024" s="15">
        <v>9021</v>
      </c>
      <c r="C9024" s="20">
        <v>65215.070232521597</v>
      </c>
      <c r="D9024" s="20">
        <v>65215.070232521597</v>
      </c>
      <c r="E9024" s="17">
        <v>33518.461628864206</v>
      </c>
    </row>
    <row r="9025" spans="2:5" x14ac:dyDescent="0.25">
      <c r="B9025" s="15">
        <v>9022</v>
      </c>
      <c r="C9025" s="20">
        <v>38076.402064627036</v>
      </c>
      <c r="D9025" s="20">
        <v>38076.402064627036</v>
      </c>
      <c r="E9025" s="17">
        <v>46946.745877407768</v>
      </c>
    </row>
    <row r="9026" spans="2:5" x14ac:dyDescent="0.25">
      <c r="B9026" s="15">
        <v>9023</v>
      </c>
      <c r="C9026" s="20">
        <v>35309.282849885312</v>
      </c>
      <c r="D9026" s="20">
        <v>35309.282849885312</v>
      </c>
      <c r="E9026" s="17">
        <v>32012.477806376948</v>
      </c>
    </row>
    <row r="9027" spans="2:5" x14ac:dyDescent="0.25">
      <c r="B9027" s="15">
        <v>9024</v>
      </c>
      <c r="C9027" s="20">
        <v>37952.617732555205</v>
      </c>
      <c r="D9027" s="20">
        <v>37952.617732555205</v>
      </c>
      <c r="E9027" s="17">
        <v>77751.694410756201</v>
      </c>
    </row>
    <row r="9028" spans="2:5" x14ac:dyDescent="0.25">
      <c r="B9028" s="15">
        <v>9025</v>
      </c>
      <c r="C9028" s="20">
        <v>34073.630221477695</v>
      </c>
      <c r="D9028" s="20">
        <v>34073.630221477695</v>
      </c>
      <c r="E9028" s="17">
        <v>41863.796037739819</v>
      </c>
    </row>
    <row r="9029" spans="2:5" x14ac:dyDescent="0.25">
      <c r="B9029" s="15">
        <v>9026</v>
      </c>
      <c r="C9029" s="20">
        <v>36664.35582180394</v>
      </c>
      <c r="D9029" s="20">
        <v>36664.35582180394</v>
      </c>
      <c r="E9029" s="17">
        <v>34322.530935249517</v>
      </c>
    </row>
    <row r="9030" spans="2:5" x14ac:dyDescent="0.25">
      <c r="B9030" s="15">
        <v>9027</v>
      </c>
      <c r="C9030" s="20">
        <v>48538.892778019828</v>
      </c>
      <c r="D9030" s="20">
        <v>48538.892778019828</v>
      </c>
      <c r="E9030" s="17">
        <v>31859.714618304868</v>
      </c>
    </row>
    <row r="9031" spans="2:5" x14ac:dyDescent="0.25">
      <c r="B9031" s="15">
        <v>9028</v>
      </c>
      <c r="C9031" s="20">
        <v>43502.046156704586</v>
      </c>
      <c r="D9031" s="20">
        <v>43502.046156704586</v>
      </c>
      <c r="E9031" s="17">
        <v>42722.827859177873</v>
      </c>
    </row>
    <row r="9032" spans="2:5" x14ac:dyDescent="0.25">
      <c r="B9032" s="15">
        <v>9029</v>
      </c>
      <c r="C9032" s="20">
        <v>42395.838513864961</v>
      </c>
      <c r="D9032" s="20">
        <v>42395.838513864961</v>
      </c>
      <c r="E9032" s="17">
        <v>24513.824573527225</v>
      </c>
    </row>
    <row r="9033" spans="2:5" x14ac:dyDescent="0.25">
      <c r="B9033" s="15">
        <v>9030</v>
      </c>
      <c r="C9033" s="20">
        <v>42041.099865825796</v>
      </c>
      <c r="D9033" s="20">
        <v>42041.099865825796</v>
      </c>
      <c r="E9033" s="17">
        <v>30133.675734408407</v>
      </c>
    </row>
    <row r="9034" spans="2:5" x14ac:dyDescent="0.25">
      <c r="B9034" s="15">
        <v>9031</v>
      </c>
      <c r="C9034" s="20">
        <v>35237.282262290035</v>
      </c>
      <c r="D9034" s="20">
        <v>35237.282262290035</v>
      </c>
      <c r="E9034" s="17">
        <v>30391.19290170868</v>
      </c>
    </row>
    <row r="9035" spans="2:5" x14ac:dyDescent="0.25">
      <c r="B9035" s="15">
        <v>9032</v>
      </c>
      <c r="C9035" s="20">
        <v>36160.608597801904</v>
      </c>
      <c r="D9035" s="20">
        <v>36160.608597801904</v>
      </c>
      <c r="E9035" s="17">
        <v>17978.245885001368</v>
      </c>
    </row>
    <row r="9036" spans="2:5" x14ac:dyDescent="0.25">
      <c r="B9036" s="15">
        <v>9033</v>
      </c>
      <c r="C9036" s="20">
        <v>32252.783285751495</v>
      </c>
      <c r="D9036" s="20">
        <v>32252.783285751495</v>
      </c>
      <c r="E9036" s="17">
        <v>66165.116645302245</v>
      </c>
    </row>
    <row r="9037" spans="2:5" x14ac:dyDescent="0.25">
      <c r="B9037" s="15">
        <v>9034</v>
      </c>
      <c r="C9037" s="20">
        <v>40666.177597420807</v>
      </c>
      <c r="D9037" s="20">
        <v>40666.177597420807</v>
      </c>
      <c r="E9037" s="17">
        <v>19852.736711774603</v>
      </c>
    </row>
    <row r="9038" spans="2:5" x14ac:dyDescent="0.25">
      <c r="B9038" s="15">
        <v>9035</v>
      </c>
      <c r="C9038" s="20">
        <v>30836.427102863734</v>
      </c>
      <c r="D9038" s="20">
        <v>30836.427102863734</v>
      </c>
      <c r="E9038" s="17">
        <v>34121.885791260866</v>
      </c>
    </row>
    <row r="9039" spans="2:5" x14ac:dyDescent="0.25">
      <c r="B9039" s="15">
        <v>9036</v>
      </c>
      <c r="C9039" s="20">
        <v>54959.947725279111</v>
      </c>
      <c r="D9039" s="20">
        <v>54959.947725279111</v>
      </c>
      <c r="E9039" s="17">
        <v>49701.785354348707</v>
      </c>
    </row>
    <row r="9040" spans="2:5" x14ac:dyDescent="0.25">
      <c r="B9040" s="15">
        <v>9037</v>
      </c>
      <c r="C9040" s="20">
        <v>44137.968523164011</v>
      </c>
      <c r="D9040" s="20">
        <v>44137.968523164011</v>
      </c>
      <c r="E9040" s="17">
        <v>38204.041580976802</v>
      </c>
    </row>
    <row r="9041" spans="2:5" x14ac:dyDescent="0.25">
      <c r="B9041" s="15">
        <v>9038</v>
      </c>
      <c r="C9041" s="20">
        <v>53431.221976470282</v>
      </c>
      <c r="D9041" s="20">
        <v>53431.221976470282</v>
      </c>
      <c r="E9041" s="17">
        <v>40929.950206802867</v>
      </c>
    </row>
    <row r="9042" spans="2:5" x14ac:dyDescent="0.25">
      <c r="B9042" s="15">
        <v>9039</v>
      </c>
      <c r="C9042" s="20">
        <v>43726.191796270905</v>
      </c>
      <c r="D9042" s="20">
        <v>43726.191796270905</v>
      </c>
      <c r="E9042" s="17">
        <v>88927.702945045181</v>
      </c>
    </row>
    <row r="9043" spans="2:5" x14ac:dyDescent="0.25">
      <c r="B9043" s="15">
        <v>9040</v>
      </c>
      <c r="C9043" s="20">
        <v>31159.954391893716</v>
      </c>
      <c r="D9043" s="20">
        <v>31159.954391893716</v>
      </c>
      <c r="E9043" s="17">
        <v>48923.689882031649</v>
      </c>
    </row>
    <row r="9044" spans="2:5" x14ac:dyDescent="0.25">
      <c r="B9044" s="15">
        <v>9041</v>
      </c>
      <c r="C9044" s="20">
        <v>40764.173807539089</v>
      </c>
      <c r="D9044" s="20">
        <v>40764.173807539089</v>
      </c>
      <c r="E9044" s="17">
        <v>50769.61343761631</v>
      </c>
    </row>
    <row r="9045" spans="2:5" x14ac:dyDescent="0.25">
      <c r="B9045" s="15">
        <v>9042</v>
      </c>
      <c r="C9045" s="20">
        <v>42331.500283907888</v>
      </c>
      <c r="D9045" s="20">
        <v>42331.500283907888</v>
      </c>
      <c r="E9045" s="17">
        <v>29591.270327188475</v>
      </c>
    </row>
    <row r="9046" spans="2:5" x14ac:dyDescent="0.25">
      <c r="B9046" s="15">
        <v>9043</v>
      </c>
      <c r="C9046" s="20">
        <v>42236.803100772006</v>
      </c>
      <c r="D9046" s="20">
        <v>42236.803100772006</v>
      </c>
      <c r="E9046" s="17">
        <v>45520.814544362504</v>
      </c>
    </row>
    <row r="9047" spans="2:5" x14ac:dyDescent="0.25">
      <c r="B9047" s="15">
        <v>9044</v>
      </c>
      <c r="C9047" s="20">
        <v>38722.554402534326</v>
      </c>
      <c r="D9047" s="20">
        <v>38722.554402534326</v>
      </c>
      <c r="E9047" s="17">
        <v>21413.364647293045</v>
      </c>
    </row>
    <row r="9048" spans="2:5" x14ac:dyDescent="0.25">
      <c r="B9048" s="15">
        <v>9045</v>
      </c>
      <c r="C9048" s="20">
        <v>49861.179151344229</v>
      </c>
      <c r="D9048" s="20">
        <v>49861.179151344229</v>
      </c>
      <c r="E9048" s="17">
        <v>19818.410704391772</v>
      </c>
    </row>
    <row r="9049" spans="2:5" x14ac:dyDescent="0.25">
      <c r="B9049" s="15">
        <v>9046</v>
      </c>
      <c r="C9049" s="20">
        <v>48080.989084198867</v>
      </c>
      <c r="D9049" s="20">
        <v>48080.989084198867</v>
      </c>
      <c r="E9049" s="17">
        <v>49452.037907236663</v>
      </c>
    </row>
    <row r="9050" spans="2:5" x14ac:dyDescent="0.25">
      <c r="B9050" s="15">
        <v>9047</v>
      </c>
      <c r="C9050" s="20">
        <v>35868.684614692575</v>
      </c>
      <c r="D9050" s="20">
        <v>35868.684614692575</v>
      </c>
      <c r="E9050" s="17">
        <v>90982.05502531919</v>
      </c>
    </row>
    <row r="9051" spans="2:5" x14ac:dyDescent="0.25">
      <c r="B9051" s="15">
        <v>9048</v>
      </c>
      <c r="C9051" s="20">
        <v>38872.776971053274</v>
      </c>
      <c r="D9051" s="20">
        <v>38872.776971053274</v>
      </c>
      <c r="E9051" s="17">
        <v>24412.107885545898</v>
      </c>
    </row>
    <row r="9052" spans="2:5" x14ac:dyDescent="0.25">
      <c r="B9052" s="15">
        <v>9049</v>
      </c>
      <c r="C9052" s="20">
        <v>37678.243776371455</v>
      </c>
      <c r="D9052" s="20">
        <v>37678.243776371455</v>
      </c>
      <c r="E9052" s="17">
        <v>29322.963880165058</v>
      </c>
    </row>
    <row r="9053" spans="2:5" x14ac:dyDescent="0.25">
      <c r="B9053" s="15">
        <v>9050</v>
      </c>
      <c r="C9053" s="20">
        <v>48567.336190791393</v>
      </c>
      <c r="D9053" s="20">
        <v>48567.336190791393</v>
      </c>
      <c r="E9053" s="17">
        <v>62290.433864271123</v>
      </c>
    </row>
    <row r="9054" spans="2:5" x14ac:dyDescent="0.25">
      <c r="B9054" s="15">
        <v>9051</v>
      </c>
      <c r="C9054" s="20">
        <v>28306.505161167188</v>
      </c>
      <c r="D9054" s="20">
        <v>28306.505161167188</v>
      </c>
      <c r="E9054" s="17">
        <v>28007.856269719294</v>
      </c>
    </row>
    <row r="9055" spans="2:5" x14ac:dyDescent="0.25">
      <c r="B9055" s="15">
        <v>9052</v>
      </c>
      <c r="C9055" s="20">
        <v>30843.501935800978</v>
      </c>
      <c r="D9055" s="20">
        <v>30843.501935800978</v>
      </c>
      <c r="E9055" s="17">
        <v>18351.025265111097</v>
      </c>
    </row>
    <row r="9056" spans="2:5" x14ac:dyDescent="0.25">
      <c r="B9056" s="15">
        <v>9053</v>
      </c>
      <c r="C9056" s="20">
        <v>40538.832841196207</v>
      </c>
      <c r="D9056" s="20">
        <v>40538.832841196207</v>
      </c>
      <c r="E9056" s="17">
        <v>34692.748788840028</v>
      </c>
    </row>
    <row r="9057" spans="2:5" x14ac:dyDescent="0.25">
      <c r="B9057" s="15">
        <v>9054</v>
      </c>
      <c r="C9057" s="20">
        <v>30720.41805500774</v>
      </c>
      <c r="D9057" s="20">
        <v>30720.41805500774</v>
      </c>
      <c r="E9057" s="17">
        <v>23270.075874704435</v>
      </c>
    </row>
    <row r="9058" spans="2:5" x14ac:dyDescent="0.25">
      <c r="B9058" s="15">
        <v>9055</v>
      </c>
      <c r="C9058" s="20">
        <v>39060.514797989308</v>
      </c>
      <c r="D9058" s="20">
        <v>39060.514797989308</v>
      </c>
      <c r="E9058" s="17">
        <v>24334.011134883131</v>
      </c>
    </row>
    <row r="9059" spans="2:5" x14ac:dyDescent="0.25">
      <c r="B9059" s="15">
        <v>9056</v>
      </c>
      <c r="C9059" s="20">
        <v>32305.704298955559</v>
      </c>
      <c r="D9059" s="20">
        <v>32305.704298955559</v>
      </c>
      <c r="E9059" s="17">
        <v>14833.207789050421</v>
      </c>
    </row>
    <row r="9060" spans="2:5" x14ac:dyDescent="0.25">
      <c r="B9060" s="15">
        <v>9057</v>
      </c>
      <c r="C9060" s="20">
        <v>49916.942315994078</v>
      </c>
      <c r="D9060" s="20">
        <v>49916.942315994078</v>
      </c>
      <c r="E9060" s="17">
        <v>40441.753830278183</v>
      </c>
    </row>
    <row r="9061" spans="2:5" x14ac:dyDescent="0.25">
      <c r="B9061" s="15">
        <v>9058</v>
      </c>
      <c r="C9061" s="20">
        <v>28967.604446290639</v>
      </c>
      <c r="D9061" s="20">
        <v>28967.604446290639</v>
      </c>
      <c r="E9061" s="17">
        <v>28406.565073992013</v>
      </c>
    </row>
    <row r="9062" spans="2:5" x14ac:dyDescent="0.25">
      <c r="B9062" s="15">
        <v>9059</v>
      </c>
      <c r="C9062" s="20">
        <v>35362.936773678579</v>
      </c>
      <c r="D9062" s="20">
        <v>35362.936773678579</v>
      </c>
      <c r="E9062" s="17">
        <v>34591.396552332757</v>
      </c>
    </row>
    <row r="9063" spans="2:5" x14ac:dyDescent="0.25">
      <c r="B9063" s="15">
        <v>9060</v>
      </c>
      <c r="C9063" s="20">
        <v>38401.369013803058</v>
      </c>
      <c r="D9063" s="20">
        <v>38401.369013803058</v>
      </c>
      <c r="E9063" s="17">
        <v>56421.516850950538</v>
      </c>
    </row>
    <row r="9064" spans="2:5" x14ac:dyDescent="0.25">
      <c r="B9064" s="15">
        <v>9061</v>
      </c>
      <c r="C9064" s="20">
        <v>25696.73990051241</v>
      </c>
      <c r="D9064" s="20">
        <v>25696.73990051241</v>
      </c>
      <c r="E9064" s="17">
        <v>27634.92247402397</v>
      </c>
    </row>
    <row r="9065" spans="2:5" x14ac:dyDescent="0.25">
      <c r="B9065" s="15">
        <v>9062</v>
      </c>
      <c r="C9065" s="20">
        <v>59413.889267869556</v>
      </c>
      <c r="D9065" s="20">
        <v>59413.889267869556</v>
      </c>
      <c r="E9065" s="17">
        <v>33736.701067891707</v>
      </c>
    </row>
    <row r="9066" spans="2:5" x14ac:dyDescent="0.25">
      <c r="B9066" s="15">
        <v>9063</v>
      </c>
      <c r="C9066" s="20">
        <v>46780.54199459299</v>
      </c>
      <c r="D9066" s="20">
        <v>46780.54199459299</v>
      </c>
      <c r="E9066" s="17">
        <v>30875.752791137227</v>
      </c>
    </row>
    <row r="9067" spans="2:5" x14ac:dyDescent="0.25">
      <c r="B9067" s="15">
        <v>9064</v>
      </c>
      <c r="C9067" s="20">
        <v>42136.179330281637</v>
      </c>
      <c r="D9067" s="20">
        <v>42136.179330281637</v>
      </c>
      <c r="E9067" s="17">
        <v>36880.292664190834</v>
      </c>
    </row>
    <row r="9068" spans="2:5" x14ac:dyDescent="0.25">
      <c r="B9068" s="15">
        <v>9065</v>
      </c>
      <c r="C9068" s="20">
        <v>41418.154931833575</v>
      </c>
      <c r="D9068" s="20">
        <v>41418.154931833575</v>
      </c>
      <c r="E9068" s="17">
        <v>14498.034655205385</v>
      </c>
    </row>
    <row r="9069" spans="2:5" x14ac:dyDescent="0.25">
      <c r="B9069" s="15">
        <v>9066</v>
      </c>
      <c r="C9069" s="20">
        <v>28102.224533364759</v>
      </c>
      <c r="D9069" s="20">
        <v>28102.224533364759</v>
      </c>
      <c r="E9069" s="17">
        <v>14993.911303453348</v>
      </c>
    </row>
    <row r="9070" spans="2:5" x14ac:dyDescent="0.25">
      <c r="B9070" s="15">
        <v>9067</v>
      </c>
      <c r="C9070" s="20">
        <v>47303.346292819624</v>
      </c>
      <c r="D9070" s="20">
        <v>47303.346292819624</v>
      </c>
      <c r="E9070" s="17">
        <v>30762.853638236447</v>
      </c>
    </row>
    <row r="9071" spans="2:5" x14ac:dyDescent="0.25">
      <c r="B9071" s="15">
        <v>9068</v>
      </c>
      <c r="C9071" s="20">
        <v>49626.399581543075</v>
      </c>
      <c r="D9071" s="20">
        <v>49626.399581543075</v>
      </c>
      <c r="E9071" s="17">
        <v>38628.947697970347</v>
      </c>
    </row>
    <row r="9072" spans="2:5" x14ac:dyDescent="0.25">
      <c r="B9072" s="15">
        <v>9069</v>
      </c>
      <c r="C9072" s="20">
        <v>40214.707235593713</v>
      </c>
      <c r="D9072" s="20">
        <v>40214.707235593713</v>
      </c>
      <c r="E9072" s="17">
        <v>88624.993468829474</v>
      </c>
    </row>
    <row r="9073" spans="2:5" x14ac:dyDescent="0.25">
      <c r="B9073" s="15">
        <v>9070</v>
      </c>
      <c r="C9073" s="20">
        <v>36425.298376970801</v>
      </c>
      <c r="D9073" s="20">
        <v>36425.298376970801</v>
      </c>
      <c r="E9073" s="17">
        <v>31324.227306617824</v>
      </c>
    </row>
    <row r="9074" spans="2:5" x14ac:dyDescent="0.25">
      <c r="B9074" s="15">
        <v>9071</v>
      </c>
      <c r="C9074" s="20">
        <v>41229.591344644701</v>
      </c>
      <c r="D9074" s="20">
        <v>41229.591344644701</v>
      </c>
      <c r="E9074" s="17">
        <v>105691.18644644188</v>
      </c>
    </row>
    <row r="9075" spans="2:5" x14ac:dyDescent="0.25">
      <c r="B9075" s="15">
        <v>9072</v>
      </c>
      <c r="C9075" s="20">
        <v>44474.149114021493</v>
      </c>
      <c r="D9075" s="20">
        <v>44474.149114021493</v>
      </c>
      <c r="E9075" s="17">
        <v>43648.800958125961</v>
      </c>
    </row>
    <row r="9076" spans="2:5" x14ac:dyDescent="0.25">
      <c r="B9076" s="15">
        <v>9073</v>
      </c>
      <c r="C9076" s="20">
        <v>38029.717963990915</v>
      </c>
      <c r="D9076" s="20">
        <v>38029.717963990915</v>
      </c>
      <c r="E9076" s="17">
        <v>62704.806024255377</v>
      </c>
    </row>
    <row r="9077" spans="2:5" x14ac:dyDescent="0.25">
      <c r="B9077" s="15">
        <v>9074</v>
      </c>
      <c r="C9077" s="20">
        <v>37656.696313043845</v>
      </c>
      <c r="D9077" s="20">
        <v>37656.696313043845</v>
      </c>
      <c r="E9077" s="17">
        <v>38173.830336681109</v>
      </c>
    </row>
    <row r="9078" spans="2:5" x14ac:dyDescent="0.25">
      <c r="B9078" s="15">
        <v>9075</v>
      </c>
      <c r="C9078" s="20">
        <v>25467.967720908753</v>
      </c>
      <c r="D9078" s="20">
        <v>25467.967720908753</v>
      </c>
      <c r="E9078" s="17">
        <v>53461.774463813628</v>
      </c>
    </row>
    <row r="9079" spans="2:5" x14ac:dyDescent="0.25">
      <c r="B9079" s="15">
        <v>9076</v>
      </c>
      <c r="C9079" s="20">
        <v>38168.318094343376</v>
      </c>
      <c r="D9079" s="20">
        <v>38168.318094343376</v>
      </c>
      <c r="E9079" s="17">
        <v>40481.376685572446</v>
      </c>
    </row>
    <row r="9080" spans="2:5" x14ac:dyDescent="0.25">
      <c r="B9080" s="15">
        <v>9077</v>
      </c>
      <c r="C9080" s="20">
        <v>45139.90770979986</v>
      </c>
      <c r="D9080" s="20">
        <v>45139.90770979986</v>
      </c>
      <c r="E9080" s="17">
        <v>24075.071313357792</v>
      </c>
    </row>
    <row r="9081" spans="2:5" x14ac:dyDescent="0.25">
      <c r="B9081" s="15">
        <v>9078</v>
      </c>
      <c r="C9081" s="20">
        <v>31262.361634485398</v>
      </c>
      <c r="D9081" s="20">
        <v>31262.361634485398</v>
      </c>
      <c r="E9081" s="17">
        <v>32622.006292950125</v>
      </c>
    </row>
    <row r="9082" spans="2:5" x14ac:dyDescent="0.25">
      <c r="B9082" s="15">
        <v>9079</v>
      </c>
      <c r="C9082" s="20">
        <v>38169.759544050903</v>
      </c>
      <c r="D9082" s="20">
        <v>38169.759544050903</v>
      </c>
      <c r="E9082" s="17">
        <v>30981.990084995374</v>
      </c>
    </row>
    <row r="9083" spans="2:5" x14ac:dyDescent="0.25">
      <c r="B9083" s="15">
        <v>9080</v>
      </c>
      <c r="C9083" s="20">
        <v>48975.684212729204</v>
      </c>
      <c r="D9083" s="20">
        <v>48975.684212729204</v>
      </c>
      <c r="E9083" s="17">
        <v>33747.784897282174</v>
      </c>
    </row>
    <row r="9084" spans="2:5" x14ac:dyDescent="0.25">
      <c r="B9084" s="15">
        <v>9081</v>
      </c>
      <c r="C9084" s="20">
        <v>42572.13138427474</v>
      </c>
      <c r="D9084" s="20">
        <v>42572.13138427474</v>
      </c>
      <c r="E9084" s="17">
        <v>25749.724166037606</v>
      </c>
    </row>
    <row r="9085" spans="2:5" x14ac:dyDescent="0.25">
      <c r="B9085" s="15">
        <v>9082</v>
      </c>
      <c r="C9085" s="20">
        <v>41474.333958570664</v>
      </c>
      <c r="D9085" s="20">
        <v>41474.333958570664</v>
      </c>
      <c r="E9085" s="17">
        <v>32143.55824577684</v>
      </c>
    </row>
    <row r="9086" spans="2:5" x14ac:dyDescent="0.25">
      <c r="B9086" s="15">
        <v>9083</v>
      </c>
      <c r="C9086" s="20">
        <v>28042.510163718798</v>
      </c>
      <c r="D9086" s="20">
        <v>28042.510163718798</v>
      </c>
      <c r="E9086" s="17">
        <v>29421.370686599086</v>
      </c>
    </row>
    <row r="9087" spans="2:5" x14ac:dyDescent="0.25">
      <c r="B9087" s="15">
        <v>9084</v>
      </c>
      <c r="C9087" s="20">
        <v>25539.194561279928</v>
      </c>
      <c r="D9087" s="20">
        <v>25539.194561279928</v>
      </c>
      <c r="E9087" s="17">
        <v>30005.302705784321</v>
      </c>
    </row>
    <row r="9088" spans="2:5" x14ac:dyDescent="0.25">
      <c r="B9088" s="15">
        <v>9085</v>
      </c>
      <c r="C9088" s="20">
        <v>42070.92241782273</v>
      </c>
      <c r="D9088" s="20">
        <v>42070.92241782273</v>
      </c>
      <c r="E9088" s="17">
        <v>32039.595291680136</v>
      </c>
    </row>
    <row r="9089" spans="2:5" x14ac:dyDescent="0.25">
      <c r="B9089" s="15">
        <v>9086</v>
      </c>
      <c r="C9089" s="20">
        <v>43460.357544503568</v>
      </c>
      <c r="D9089" s="20">
        <v>43460.357544503568</v>
      </c>
      <c r="E9089" s="17">
        <v>25141.072638801372</v>
      </c>
    </row>
    <row r="9090" spans="2:5" x14ac:dyDescent="0.25">
      <c r="B9090" s="15">
        <v>9087</v>
      </c>
      <c r="C9090" s="20">
        <v>33233.0243265155</v>
      </c>
      <c r="D9090" s="20">
        <v>33233.0243265155</v>
      </c>
      <c r="E9090" s="17">
        <v>45618.140098775621</v>
      </c>
    </row>
    <row r="9091" spans="2:5" x14ac:dyDescent="0.25">
      <c r="B9091" s="15">
        <v>9088</v>
      </c>
      <c r="C9091" s="20">
        <v>42243.045211746889</v>
      </c>
      <c r="D9091" s="20">
        <v>42243.045211746889</v>
      </c>
      <c r="E9091" s="17">
        <v>94205.787476565543</v>
      </c>
    </row>
    <row r="9092" spans="2:5" x14ac:dyDescent="0.25">
      <c r="B9092" s="15">
        <v>9089</v>
      </c>
      <c r="C9092" s="20">
        <v>42909.907216750849</v>
      </c>
      <c r="D9092" s="20">
        <v>42909.907216750849</v>
      </c>
      <c r="E9092" s="17">
        <v>107894.00617093584</v>
      </c>
    </row>
    <row r="9093" spans="2:5" x14ac:dyDescent="0.25">
      <c r="B9093" s="15">
        <v>9090</v>
      </c>
      <c r="C9093" s="20">
        <v>33806.211955609906</v>
      </c>
      <c r="D9093" s="20">
        <v>33806.211955609906</v>
      </c>
      <c r="E9093" s="17">
        <v>104526.50564182336</v>
      </c>
    </row>
    <row r="9094" spans="2:5" x14ac:dyDescent="0.25">
      <c r="B9094" s="15">
        <v>9091</v>
      </c>
      <c r="C9094" s="20">
        <v>30274.486155226237</v>
      </c>
      <c r="D9094" s="20">
        <v>30274.486155226237</v>
      </c>
      <c r="E9094" s="17">
        <v>25689.909691395431</v>
      </c>
    </row>
    <row r="9095" spans="2:5" x14ac:dyDescent="0.25">
      <c r="B9095" s="15">
        <v>9092</v>
      </c>
      <c r="C9095" s="20">
        <v>45312.057476671187</v>
      </c>
      <c r="D9095" s="20">
        <v>45312.057476671187</v>
      </c>
      <c r="E9095" s="17">
        <v>45417.139592296073</v>
      </c>
    </row>
    <row r="9096" spans="2:5" x14ac:dyDescent="0.25">
      <c r="B9096" s="15">
        <v>9093</v>
      </c>
      <c r="C9096" s="20">
        <v>43597.524096589776</v>
      </c>
      <c r="D9096" s="20">
        <v>43597.524096589776</v>
      </c>
      <c r="E9096" s="17">
        <v>38916.646656144207</v>
      </c>
    </row>
    <row r="9097" spans="2:5" x14ac:dyDescent="0.25">
      <c r="B9097" s="15">
        <v>9094</v>
      </c>
      <c r="C9097" s="20">
        <v>31993.33420153023</v>
      </c>
      <c r="D9097" s="20">
        <v>31993.33420153023</v>
      </c>
      <c r="E9097" s="17">
        <v>31330.203933211673</v>
      </c>
    </row>
    <row r="9098" spans="2:5" x14ac:dyDescent="0.25">
      <c r="B9098" s="15">
        <v>9095</v>
      </c>
      <c r="C9098" s="20">
        <v>38488.867931021479</v>
      </c>
      <c r="D9098" s="20">
        <v>38488.867931021479</v>
      </c>
      <c r="E9098" s="17">
        <v>31836.277046466286</v>
      </c>
    </row>
    <row r="9099" spans="2:5" x14ac:dyDescent="0.25">
      <c r="B9099" s="15">
        <v>9096</v>
      </c>
      <c r="C9099" s="20">
        <v>36528.42678953203</v>
      </c>
      <c r="D9099" s="20">
        <v>36528.42678953203</v>
      </c>
      <c r="E9099" s="17">
        <v>43400.22526115596</v>
      </c>
    </row>
    <row r="9100" spans="2:5" x14ac:dyDescent="0.25">
      <c r="B9100" s="15">
        <v>9097</v>
      </c>
      <c r="C9100" s="20">
        <v>46972.139157488709</v>
      </c>
      <c r="D9100" s="20">
        <v>46972.139157488709</v>
      </c>
      <c r="E9100" s="17">
        <v>30288.019444006404</v>
      </c>
    </row>
    <row r="9101" spans="2:5" x14ac:dyDescent="0.25">
      <c r="B9101" s="15">
        <v>9098</v>
      </c>
      <c r="C9101" s="20">
        <v>44155.116941066881</v>
      </c>
      <c r="D9101" s="20">
        <v>44155.116941066881</v>
      </c>
      <c r="E9101" s="17">
        <v>53022.883179691329</v>
      </c>
    </row>
    <row r="9102" spans="2:5" x14ac:dyDescent="0.25">
      <c r="B9102" s="15">
        <v>9099</v>
      </c>
      <c r="C9102" s="20">
        <v>53909.260528631414</v>
      </c>
      <c r="D9102" s="20">
        <v>53909.260528631414</v>
      </c>
      <c r="E9102" s="17">
        <v>28707.402031691945</v>
      </c>
    </row>
    <row r="9103" spans="2:5" x14ac:dyDescent="0.25">
      <c r="B9103" s="15">
        <v>9100</v>
      </c>
      <c r="C9103" s="20">
        <v>31393.238764693902</v>
      </c>
      <c r="D9103" s="20">
        <v>31393.238764693902</v>
      </c>
      <c r="E9103" s="17">
        <v>46384.786944521504</v>
      </c>
    </row>
    <row r="9104" spans="2:5" x14ac:dyDescent="0.25">
      <c r="B9104" s="15">
        <v>9101</v>
      </c>
      <c r="C9104" s="20">
        <v>43393.182515255117</v>
      </c>
      <c r="D9104" s="20">
        <v>43393.182515255117</v>
      </c>
      <c r="E9104" s="17">
        <v>29126.641235978244</v>
      </c>
    </row>
    <row r="9105" spans="2:5" x14ac:dyDescent="0.25">
      <c r="B9105" s="15">
        <v>9102</v>
      </c>
      <c r="C9105" s="20">
        <v>41985.06241163185</v>
      </c>
      <c r="D9105" s="20">
        <v>41985.06241163185</v>
      </c>
      <c r="E9105" s="17">
        <v>92170.846115741006</v>
      </c>
    </row>
    <row r="9106" spans="2:5" x14ac:dyDescent="0.25">
      <c r="B9106" s="15">
        <v>9103</v>
      </c>
      <c r="C9106" s="20">
        <v>33571.232175409677</v>
      </c>
      <c r="D9106" s="20">
        <v>33571.232175409677</v>
      </c>
      <c r="E9106" s="17">
        <v>27221.554885523492</v>
      </c>
    </row>
    <row r="9107" spans="2:5" x14ac:dyDescent="0.25">
      <c r="B9107" s="15">
        <v>9104</v>
      </c>
      <c r="C9107" s="20">
        <v>37547.963729465875</v>
      </c>
      <c r="D9107" s="20">
        <v>37547.963729465875</v>
      </c>
      <c r="E9107" s="17">
        <v>40548.291686067765</v>
      </c>
    </row>
    <row r="9108" spans="2:5" x14ac:dyDescent="0.25">
      <c r="B9108" s="15">
        <v>9105</v>
      </c>
      <c r="C9108" s="20">
        <v>38579.660678237437</v>
      </c>
      <c r="D9108" s="20">
        <v>38579.660678237437</v>
      </c>
      <c r="E9108" s="17">
        <v>24861.637848223265</v>
      </c>
    </row>
    <row r="9109" spans="2:5" x14ac:dyDescent="0.25">
      <c r="B9109" s="15">
        <v>9106</v>
      </c>
      <c r="C9109" s="20">
        <v>38296.989966588291</v>
      </c>
      <c r="D9109" s="20">
        <v>38296.989966588291</v>
      </c>
      <c r="E9109" s="17">
        <v>50117.264717766571</v>
      </c>
    </row>
    <row r="9110" spans="2:5" x14ac:dyDescent="0.25">
      <c r="B9110" s="15">
        <v>9107</v>
      </c>
      <c r="C9110" s="20">
        <v>34745.186151624737</v>
      </c>
      <c r="D9110" s="20">
        <v>34745.186151624737</v>
      </c>
      <c r="E9110" s="17">
        <v>19090.752963036266</v>
      </c>
    </row>
    <row r="9111" spans="2:5" x14ac:dyDescent="0.25">
      <c r="B9111" s="15">
        <v>9108</v>
      </c>
      <c r="C9111" s="20">
        <v>33954.02100197065</v>
      </c>
      <c r="D9111" s="20">
        <v>33954.02100197065</v>
      </c>
      <c r="E9111" s="17">
        <v>30795.355142035722</v>
      </c>
    </row>
    <row r="9112" spans="2:5" x14ac:dyDescent="0.25">
      <c r="B9112" s="15">
        <v>9109</v>
      </c>
      <c r="C9112" s="20">
        <v>44779.936695548247</v>
      </c>
      <c r="D9112" s="20">
        <v>44779.936695548247</v>
      </c>
      <c r="E9112" s="17">
        <v>33916.783300389638</v>
      </c>
    </row>
    <row r="9113" spans="2:5" x14ac:dyDescent="0.25">
      <c r="B9113" s="15">
        <v>9110</v>
      </c>
      <c r="C9113" s="20">
        <v>34911.242681884876</v>
      </c>
      <c r="D9113" s="20">
        <v>34911.242681884876</v>
      </c>
      <c r="E9113" s="17">
        <v>22207.575614981295</v>
      </c>
    </row>
    <row r="9114" spans="2:5" x14ac:dyDescent="0.25">
      <c r="B9114" s="15">
        <v>9111</v>
      </c>
      <c r="C9114" s="20">
        <v>37239.017864230962</v>
      </c>
      <c r="D9114" s="20">
        <v>37239.017864230962</v>
      </c>
      <c r="E9114" s="17">
        <v>73576.277704720444</v>
      </c>
    </row>
    <row r="9115" spans="2:5" x14ac:dyDescent="0.25">
      <c r="B9115" s="15">
        <v>9112</v>
      </c>
      <c r="C9115" s="20">
        <v>42428.558409075478</v>
      </c>
      <c r="D9115" s="20">
        <v>42428.558409075478</v>
      </c>
      <c r="E9115" s="17">
        <v>25536.081001883889</v>
      </c>
    </row>
    <row r="9116" spans="2:5" x14ac:dyDescent="0.25">
      <c r="B9116" s="15">
        <v>9113</v>
      </c>
      <c r="C9116" s="20">
        <v>33041.207838757939</v>
      </c>
      <c r="D9116" s="20">
        <v>33041.207838757939</v>
      </c>
      <c r="E9116" s="17">
        <v>33133.441166622535</v>
      </c>
    </row>
    <row r="9117" spans="2:5" x14ac:dyDescent="0.25">
      <c r="B9117" s="15">
        <v>9114</v>
      </c>
      <c r="C9117" s="20">
        <v>42106.524632522276</v>
      </c>
      <c r="D9117" s="20">
        <v>42106.524632522276</v>
      </c>
      <c r="E9117" s="17">
        <v>30632.767124260703</v>
      </c>
    </row>
    <row r="9118" spans="2:5" x14ac:dyDescent="0.25">
      <c r="B9118" s="15">
        <v>9115</v>
      </c>
      <c r="C9118" s="20">
        <v>36043.967482451422</v>
      </c>
      <c r="D9118" s="20">
        <v>36043.967482451422</v>
      </c>
      <c r="E9118" s="17">
        <v>24364.509869784622</v>
      </c>
    </row>
    <row r="9119" spans="2:5" x14ac:dyDescent="0.25">
      <c r="B9119" s="15">
        <v>9116</v>
      </c>
      <c r="C9119" s="20">
        <v>27033.025901558278</v>
      </c>
      <c r="D9119" s="20">
        <v>27033.025901558278</v>
      </c>
      <c r="E9119" s="17">
        <v>45918.292223735181</v>
      </c>
    </row>
    <row r="9120" spans="2:5" x14ac:dyDescent="0.25">
      <c r="B9120" s="15">
        <v>9117</v>
      </c>
      <c r="C9120" s="20">
        <v>26313.495966775201</v>
      </c>
      <c r="D9120" s="20">
        <v>26313.495966775201</v>
      </c>
      <c r="E9120" s="17">
        <v>35749.946456117323</v>
      </c>
    </row>
    <row r="9121" spans="2:5" x14ac:dyDescent="0.25">
      <c r="B9121" s="15">
        <v>9118</v>
      </c>
      <c r="C9121" s="20">
        <v>38026.346191082834</v>
      </c>
      <c r="D9121" s="20">
        <v>38026.346191082834</v>
      </c>
      <c r="E9121" s="17">
        <v>28288.099165522286</v>
      </c>
    </row>
    <row r="9122" spans="2:5" x14ac:dyDescent="0.25">
      <c r="B9122" s="15">
        <v>9119</v>
      </c>
      <c r="C9122" s="20">
        <v>37837.040785065954</v>
      </c>
      <c r="D9122" s="20">
        <v>37837.040785065954</v>
      </c>
      <c r="E9122" s="17">
        <v>55555.183460905988</v>
      </c>
    </row>
    <row r="9123" spans="2:5" x14ac:dyDescent="0.25">
      <c r="B9123" s="15">
        <v>9120</v>
      </c>
      <c r="C9123" s="20">
        <v>34326.243162896579</v>
      </c>
      <c r="D9123" s="20">
        <v>34326.243162896579</v>
      </c>
      <c r="E9123" s="17">
        <v>63778.074919203696</v>
      </c>
    </row>
    <row r="9124" spans="2:5" x14ac:dyDescent="0.25">
      <c r="B9124" s="15">
        <v>9121</v>
      </c>
      <c r="C9124" s="20">
        <v>32992.954976623318</v>
      </c>
      <c r="D9124" s="20">
        <v>32992.954976623318</v>
      </c>
      <c r="E9124" s="17">
        <v>23937.839667628145</v>
      </c>
    </row>
    <row r="9125" spans="2:5" x14ac:dyDescent="0.25">
      <c r="B9125" s="15">
        <v>9122</v>
      </c>
      <c r="C9125" s="20">
        <v>44134.619079684839</v>
      </c>
      <c r="D9125" s="20">
        <v>44134.619079684839</v>
      </c>
      <c r="E9125" s="17">
        <v>23679.723717153716</v>
      </c>
    </row>
    <row r="9126" spans="2:5" x14ac:dyDescent="0.25">
      <c r="B9126" s="15">
        <v>9123</v>
      </c>
      <c r="C9126" s="20">
        <v>38848.287336779795</v>
      </c>
      <c r="D9126" s="20">
        <v>38848.287336779795</v>
      </c>
      <c r="E9126" s="17">
        <v>88403.946203362619</v>
      </c>
    </row>
    <row r="9127" spans="2:5" x14ac:dyDescent="0.25">
      <c r="B9127" s="15">
        <v>9124</v>
      </c>
      <c r="C9127" s="20">
        <v>39161.771671594834</v>
      </c>
      <c r="D9127" s="20">
        <v>39161.771671594834</v>
      </c>
      <c r="E9127" s="17">
        <v>66176.089955710428</v>
      </c>
    </row>
    <row r="9128" spans="2:5" x14ac:dyDescent="0.25">
      <c r="B9128" s="15">
        <v>9125</v>
      </c>
      <c r="C9128" s="20">
        <v>41575.949517634341</v>
      </c>
      <c r="D9128" s="20">
        <v>41575.949517634341</v>
      </c>
      <c r="E9128" s="17">
        <v>35082.701710574423</v>
      </c>
    </row>
    <row r="9129" spans="2:5" x14ac:dyDescent="0.25">
      <c r="B9129" s="15">
        <v>9126</v>
      </c>
      <c r="C9129" s="20">
        <v>48393.456261590538</v>
      </c>
      <c r="D9129" s="20">
        <v>48393.456261590538</v>
      </c>
      <c r="E9129" s="17">
        <v>28859.278144241915</v>
      </c>
    </row>
    <row r="9130" spans="2:5" x14ac:dyDescent="0.25">
      <c r="B9130" s="15">
        <v>9127</v>
      </c>
      <c r="C9130" s="20">
        <v>29235.031588017504</v>
      </c>
      <c r="D9130" s="20">
        <v>29235.031588017504</v>
      </c>
      <c r="E9130" s="17">
        <v>28178.096136420074</v>
      </c>
    </row>
    <row r="9131" spans="2:5" x14ac:dyDescent="0.25">
      <c r="B9131" s="15">
        <v>9128</v>
      </c>
      <c r="C9131" s="20">
        <v>57791.94880295718</v>
      </c>
      <c r="D9131" s="20">
        <v>57791.94880295718</v>
      </c>
      <c r="E9131" s="17">
        <v>29220.477728959813</v>
      </c>
    </row>
    <row r="9132" spans="2:5" x14ac:dyDescent="0.25">
      <c r="B9132" s="15">
        <v>9129</v>
      </c>
      <c r="C9132" s="20">
        <v>41175.66552119291</v>
      </c>
      <c r="D9132" s="20">
        <v>41175.66552119291</v>
      </c>
      <c r="E9132" s="17">
        <v>39944.912562968399</v>
      </c>
    </row>
    <row r="9133" spans="2:5" x14ac:dyDescent="0.25">
      <c r="B9133" s="15">
        <v>9130</v>
      </c>
      <c r="C9133" s="20">
        <v>51712.188915999235</v>
      </c>
      <c r="D9133" s="20">
        <v>51712.188915999235</v>
      </c>
      <c r="E9133" s="17">
        <v>39611.631133452196</v>
      </c>
    </row>
    <row r="9134" spans="2:5" x14ac:dyDescent="0.25">
      <c r="B9134" s="15">
        <v>9131</v>
      </c>
      <c r="C9134" s="20">
        <v>51941.689061352474</v>
      </c>
      <c r="D9134" s="20">
        <v>51941.689061352474</v>
      </c>
      <c r="E9134" s="17">
        <v>34698.262425826506</v>
      </c>
    </row>
    <row r="9135" spans="2:5" x14ac:dyDescent="0.25">
      <c r="B9135" s="15">
        <v>9132</v>
      </c>
      <c r="C9135" s="20">
        <v>54868.71832216125</v>
      </c>
      <c r="D9135" s="20">
        <v>54868.71832216125</v>
      </c>
      <c r="E9135" s="17">
        <v>36667.899784164481</v>
      </c>
    </row>
    <row r="9136" spans="2:5" x14ac:dyDescent="0.25">
      <c r="B9136" s="15">
        <v>9133</v>
      </c>
      <c r="C9136" s="20">
        <v>37985.066915283649</v>
      </c>
      <c r="D9136" s="20">
        <v>37985.066915283649</v>
      </c>
      <c r="E9136" s="17">
        <v>40797.31055774488</v>
      </c>
    </row>
    <row r="9137" spans="2:5" x14ac:dyDescent="0.25">
      <c r="B9137" s="15">
        <v>9134</v>
      </c>
      <c r="C9137" s="20">
        <v>44658.113097356661</v>
      </c>
      <c r="D9137" s="20">
        <v>44658.113097356661</v>
      </c>
      <c r="E9137" s="17">
        <v>28793.446299958923</v>
      </c>
    </row>
    <row r="9138" spans="2:5" x14ac:dyDescent="0.25">
      <c r="B9138" s="15">
        <v>9135</v>
      </c>
      <c r="C9138" s="20">
        <v>35669.001864023863</v>
      </c>
      <c r="D9138" s="20">
        <v>35669.001864023863</v>
      </c>
      <c r="E9138" s="17">
        <v>32399.936507126014</v>
      </c>
    </row>
    <row r="9139" spans="2:5" x14ac:dyDescent="0.25">
      <c r="B9139" s="15">
        <v>9136</v>
      </c>
      <c r="C9139" s="20">
        <v>44524.044804027995</v>
      </c>
      <c r="D9139" s="20">
        <v>44524.044804027995</v>
      </c>
      <c r="E9139" s="17">
        <v>80281.851430085051</v>
      </c>
    </row>
    <row r="9140" spans="2:5" x14ac:dyDescent="0.25">
      <c r="B9140" s="15">
        <v>9137</v>
      </c>
      <c r="C9140" s="20">
        <v>34742.011839657258</v>
      </c>
      <c r="D9140" s="20">
        <v>34742.011839657258</v>
      </c>
      <c r="E9140" s="17">
        <v>55914.599727066248</v>
      </c>
    </row>
    <row r="9141" spans="2:5" x14ac:dyDescent="0.25">
      <c r="B9141" s="15">
        <v>9138</v>
      </c>
      <c r="C9141" s="20">
        <v>41649.74831433528</v>
      </c>
      <c r="D9141" s="20">
        <v>41649.74831433528</v>
      </c>
      <c r="E9141" s="17">
        <v>27511.678655730597</v>
      </c>
    </row>
    <row r="9142" spans="2:5" x14ac:dyDescent="0.25">
      <c r="B9142" s="15">
        <v>9139</v>
      </c>
      <c r="C9142" s="20">
        <v>54605.465009173211</v>
      </c>
      <c r="D9142" s="20">
        <v>54605.465009173211</v>
      </c>
      <c r="E9142" s="17">
        <v>28250.063483375463</v>
      </c>
    </row>
    <row r="9143" spans="2:5" x14ac:dyDescent="0.25">
      <c r="B9143" s="15">
        <v>9140</v>
      </c>
      <c r="C9143" s="20">
        <v>45923.763192531849</v>
      </c>
      <c r="D9143" s="20">
        <v>45923.763192531849</v>
      </c>
      <c r="E9143" s="17">
        <v>41038.80378952765</v>
      </c>
    </row>
    <row r="9144" spans="2:5" x14ac:dyDescent="0.25">
      <c r="B9144" s="15">
        <v>9141</v>
      </c>
      <c r="C9144" s="20">
        <v>36766.350567869929</v>
      </c>
      <c r="D9144" s="20">
        <v>36766.350567869929</v>
      </c>
      <c r="E9144" s="17">
        <v>28191.704651624885</v>
      </c>
    </row>
    <row r="9145" spans="2:5" x14ac:dyDescent="0.25">
      <c r="B9145" s="15">
        <v>9142</v>
      </c>
      <c r="C9145" s="20">
        <v>39737.030031062197</v>
      </c>
      <c r="D9145" s="20">
        <v>39737.030031062197</v>
      </c>
      <c r="E9145" s="17">
        <v>29905.515164225111</v>
      </c>
    </row>
    <row r="9146" spans="2:5" x14ac:dyDescent="0.25">
      <c r="B9146" s="15">
        <v>9143</v>
      </c>
      <c r="C9146" s="20">
        <v>46090.783577896967</v>
      </c>
      <c r="D9146" s="20">
        <v>46090.783577896967</v>
      </c>
      <c r="E9146" s="17">
        <v>26226.587906667366</v>
      </c>
    </row>
    <row r="9147" spans="2:5" x14ac:dyDescent="0.25">
      <c r="B9147" s="15">
        <v>9144</v>
      </c>
      <c r="C9147" s="20">
        <v>48132.781220403434</v>
      </c>
      <c r="D9147" s="20">
        <v>48132.781220403434</v>
      </c>
      <c r="E9147" s="17">
        <v>27195.861032520406</v>
      </c>
    </row>
    <row r="9148" spans="2:5" x14ac:dyDescent="0.25">
      <c r="B9148" s="15">
        <v>9145</v>
      </c>
      <c r="C9148" s="20">
        <v>35581.196112115977</v>
      </c>
      <c r="D9148" s="20">
        <v>35581.196112115977</v>
      </c>
      <c r="E9148" s="17">
        <v>18304.449731280674</v>
      </c>
    </row>
    <row r="9149" spans="2:5" x14ac:dyDescent="0.25">
      <c r="B9149" s="15">
        <v>9146</v>
      </c>
      <c r="C9149" s="20">
        <v>45091.248165813202</v>
      </c>
      <c r="D9149" s="20">
        <v>45091.248165813202</v>
      </c>
      <c r="E9149" s="17">
        <v>72858.971738186432</v>
      </c>
    </row>
    <row r="9150" spans="2:5" x14ac:dyDescent="0.25">
      <c r="B9150" s="15">
        <v>9147</v>
      </c>
      <c r="C9150" s="20">
        <v>38548.405313338306</v>
      </c>
      <c r="D9150" s="20">
        <v>38548.405313338306</v>
      </c>
      <c r="E9150" s="17">
        <v>29291.802380739824</v>
      </c>
    </row>
    <row r="9151" spans="2:5" x14ac:dyDescent="0.25">
      <c r="B9151" s="15">
        <v>9148</v>
      </c>
      <c r="C9151" s="20">
        <v>46793.672121423959</v>
      </c>
      <c r="D9151" s="20">
        <v>46793.672121423959</v>
      </c>
      <c r="E9151" s="17">
        <v>120349.10567708944</v>
      </c>
    </row>
    <row r="9152" spans="2:5" x14ac:dyDescent="0.25">
      <c r="B9152" s="15">
        <v>9149</v>
      </c>
      <c r="C9152" s="20">
        <v>41428.673945510593</v>
      </c>
      <c r="D9152" s="20">
        <v>41428.673945510593</v>
      </c>
      <c r="E9152" s="17">
        <v>25968.663826029278</v>
      </c>
    </row>
    <row r="9153" spans="2:5" x14ac:dyDescent="0.25">
      <c r="B9153" s="15">
        <v>9150</v>
      </c>
      <c r="C9153" s="20">
        <v>45009.606566155438</v>
      </c>
      <c r="D9153" s="20">
        <v>45009.606566155438</v>
      </c>
      <c r="E9153" s="17">
        <v>36122.1074336362</v>
      </c>
    </row>
    <row r="9154" spans="2:5" x14ac:dyDescent="0.25">
      <c r="B9154" s="15">
        <v>9151</v>
      </c>
      <c r="C9154" s="20">
        <v>41113.778401621108</v>
      </c>
      <c r="D9154" s="20">
        <v>41113.778401621108</v>
      </c>
      <c r="E9154" s="17">
        <v>36937.005106421697</v>
      </c>
    </row>
    <row r="9155" spans="2:5" x14ac:dyDescent="0.25">
      <c r="B9155" s="15">
        <v>9152</v>
      </c>
      <c r="C9155" s="20">
        <v>41922.869348853113</v>
      </c>
      <c r="D9155" s="20">
        <v>41922.869348853113</v>
      </c>
      <c r="E9155" s="17">
        <v>35732.096594716306</v>
      </c>
    </row>
    <row r="9156" spans="2:5" x14ac:dyDescent="0.25">
      <c r="B9156" s="15">
        <v>9153</v>
      </c>
      <c r="C9156" s="20">
        <v>37113.779582401708</v>
      </c>
      <c r="D9156" s="20">
        <v>37113.779582401708</v>
      </c>
      <c r="E9156" s="17">
        <v>21539.49329550011</v>
      </c>
    </row>
    <row r="9157" spans="2:5" x14ac:dyDescent="0.25">
      <c r="B9157" s="15">
        <v>9154</v>
      </c>
      <c r="C9157" s="20">
        <v>44007.63288002475</v>
      </c>
      <c r="D9157" s="20">
        <v>44007.63288002475</v>
      </c>
      <c r="E9157" s="17">
        <v>25445.011812217686</v>
      </c>
    </row>
    <row r="9158" spans="2:5" x14ac:dyDescent="0.25">
      <c r="B9158" s="15">
        <v>9155</v>
      </c>
      <c r="C9158" s="20">
        <v>26593.573703034512</v>
      </c>
      <c r="D9158" s="20">
        <v>26593.573703034512</v>
      </c>
      <c r="E9158" s="17">
        <v>21333.769425113089</v>
      </c>
    </row>
    <row r="9159" spans="2:5" x14ac:dyDescent="0.25">
      <c r="B9159" s="15">
        <v>9156</v>
      </c>
      <c r="C9159" s="20">
        <v>34376.806101617047</v>
      </c>
      <c r="D9159" s="20">
        <v>34376.806101617047</v>
      </c>
      <c r="E9159" s="17">
        <v>47514.676176617322</v>
      </c>
    </row>
    <row r="9160" spans="2:5" x14ac:dyDescent="0.25">
      <c r="B9160" s="15">
        <v>9157</v>
      </c>
      <c r="C9160" s="20">
        <v>33087.95039275106</v>
      </c>
      <c r="D9160" s="20">
        <v>33087.95039275106</v>
      </c>
      <c r="E9160" s="17">
        <v>72568.493455242671</v>
      </c>
    </row>
    <row r="9161" spans="2:5" x14ac:dyDescent="0.25">
      <c r="B9161" s="15">
        <v>9158</v>
      </c>
      <c r="C9161" s="20">
        <v>40733.918113679036</v>
      </c>
      <c r="D9161" s="20">
        <v>40733.918113679036</v>
      </c>
      <c r="E9161" s="17">
        <v>67776.053774644519</v>
      </c>
    </row>
    <row r="9162" spans="2:5" x14ac:dyDescent="0.25">
      <c r="B9162" s="15">
        <v>9159</v>
      </c>
      <c r="C9162" s="20">
        <v>36635.737888136879</v>
      </c>
      <c r="D9162" s="20">
        <v>36635.737888136879</v>
      </c>
      <c r="E9162" s="17">
        <v>34050.386887417306</v>
      </c>
    </row>
    <row r="9163" spans="2:5" x14ac:dyDescent="0.25">
      <c r="B9163" s="15">
        <v>9160</v>
      </c>
      <c r="C9163" s="20">
        <v>32852.156370092518</v>
      </c>
      <c r="D9163" s="20">
        <v>32852.156370092518</v>
      </c>
      <c r="E9163" s="17">
        <v>35338.545132341314</v>
      </c>
    </row>
    <row r="9164" spans="2:5" x14ac:dyDescent="0.25">
      <c r="B9164" s="15">
        <v>9161</v>
      </c>
      <c r="C9164" s="20">
        <v>41600.354013431883</v>
      </c>
      <c r="D9164" s="20">
        <v>41600.354013431883</v>
      </c>
      <c r="E9164" s="17">
        <v>22162.607422494144</v>
      </c>
    </row>
    <row r="9165" spans="2:5" x14ac:dyDescent="0.25">
      <c r="B9165" s="15">
        <v>9162</v>
      </c>
      <c r="C9165" s="20">
        <v>36372.870561342679</v>
      </c>
      <c r="D9165" s="20">
        <v>36372.870561342679</v>
      </c>
      <c r="E9165" s="17">
        <v>32855.107789092392</v>
      </c>
    </row>
    <row r="9166" spans="2:5" x14ac:dyDescent="0.25">
      <c r="B9166" s="15">
        <v>9163</v>
      </c>
      <c r="C9166" s="20">
        <v>36200.475145383723</v>
      </c>
      <c r="D9166" s="20">
        <v>36200.475145383723</v>
      </c>
      <c r="E9166" s="17">
        <v>61601.583442689756</v>
      </c>
    </row>
    <row r="9167" spans="2:5" x14ac:dyDescent="0.25">
      <c r="B9167" s="15">
        <v>9164</v>
      </c>
      <c r="C9167" s="20">
        <v>34547.212326780216</v>
      </c>
      <c r="D9167" s="20">
        <v>34547.212326780216</v>
      </c>
      <c r="E9167" s="17">
        <v>38226.246099697717</v>
      </c>
    </row>
    <row r="9168" spans="2:5" x14ac:dyDescent="0.25">
      <c r="B9168" s="15">
        <v>9165</v>
      </c>
      <c r="C9168" s="20">
        <v>43849.785415562219</v>
      </c>
      <c r="D9168" s="20">
        <v>43849.785415562219</v>
      </c>
      <c r="E9168" s="17">
        <v>34274.054180745996</v>
      </c>
    </row>
    <row r="9169" spans="2:5" x14ac:dyDescent="0.25">
      <c r="B9169" s="15">
        <v>9166</v>
      </c>
      <c r="C9169" s="20">
        <v>33707.135510692104</v>
      </c>
      <c r="D9169" s="20">
        <v>33707.135510692104</v>
      </c>
      <c r="E9169" s="17">
        <v>31594.45674780339</v>
      </c>
    </row>
    <row r="9170" spans="2:5" x14ac:dyDescent="0.25">
      <c r="B9170" s="15">
        <v>9167</v>
      </c>
      <c r="C9170" s="20">
        <v>45222.878824002044</v>
      </c>
      <c r="D9170" s="20">
        <v>45222.878824002044</v>
      </c>
      <c r="E9170" s="17">
        <v>25184.461079151111</v>
      </c>
    </row>
    <row r="9171" spans="2:5" x14ac:dyDescent="0.25">
      <c r="B9171" s="15">
        <v>9168</v>
      </c>
      <c r="C9171" s="20">
        <v>47709.533047285877</v>
      </c>
      <c r="D9171" s="20">
        <v>47709.533047285877</v>
      </c>
      <c r="E9171" s="17">
        <v>27448.863101262403</v>
      </c>
    </row>
    <row r="9172" spans="2:5" x14ac:dyDescent="0.25">
      <c r="B9172" s="15">
        <v>9169</v>
      </c>
      <c r="C9172" s="20">
        <v>43114.448593493231</v>
      </c>
      <c r="D9172" s="20">
        <v>43114.448593493231</v>
      </c>
      <c r="E9172" s="17">
        <v>43166.833548831171</v>
      </c>
    </row>
    <row r="9173" spans="2:5" x14ac:dyDescent="0.25">
      <c r="B9173" s="15">
        <v>9170</v>
      </c>
      <c r="C9173" s="20">
        <v>34358.345532562773</v>
      </c>
      <c r="D9173" s="20">
        <v>34358.345532562773</v>
      </c>
      <c r="E9173" s="17">
        <v>36059.238911284869</v>
      </c>
    </row>
    <row r="9174" spans="2:5" x14ac:dyDescent="0.25">
      <c r="B9174" s="15">
        <v>9171</v>
      </c>
      <c r="C9174" s="20">
        <v>48338.458626630643</v>
      </c>
      <c r="D9174" s="20">
        <v>48338.458626630643</v>
      </c>
      <c r="E9174" s="17">
        <v>41077.489752065419</v>
      </c>
    </row>
    <row r="9175" spans="2:5" x14ac:dyDescent="0.25">
      <c r="B9175" s="15">
        <v>9172</v>
      </c>
      <c r="C9175" s="20">
        <v>33907.643645066404</v>
      </c>
      <c r="D9175" s="20">
        <v>33907.643645066404</v>
      </c>
      <c r="E9175" s="17">
        <v>23631.768164548881</v>
      </c>
    </row>
    <row r="9176" spans="2:5" x14ac:dyDescent="0.25">
      <c r="B9176" s="15">
        <v>9173</v>
      </c>
      <c r="C9176" s="20">
        <v>44950.820699996963</v>
      </c>
      <c r="D9176" s="20">
        <v>44950.820699996963</v>
      </c>
      <c r="E9176" s="17">
        <v>50356.235625217028</v>
      </c>
    </row>
    <row r="9177" spans="2:5" x14ac:dyDescent="0.25">
      <c r="B9177" s="15">
        <v>9174</v>
      </c>
      <c r="C9177" s="20">
        <v>22526.129483532019</v>
      </c>
      <c r="D9177" s="20">
        <v>22526.129483532019</v>
      </c>
      <c r="E9177" s="17">
        <v>32038.695069523234</v>
      </c>
    </row>
    <row r="9178" spans="2:5" x14ac:dyDescent="0.25">
      <c r="B9178" s="15">
        <v>9175</v>
      </c>
      <c r="C9178" s="20">
        <v>65627.279393390083</v>
      </c>
      <c r="D9178" s="20">
        <v>65627.279393390083</v>
      </c>
      <c r="E9178" s="17">
        <v>48213.379052895601</v>
      </c>
    </row>
    <row r="9179" spans="2:5" x14ac:dyDescent="0.25">
      <c r="B9179" s="15">
        <v>9176</v>
      </c>
      <c r="C9179" s="20">
        <v>40200.918553987452</v>
      </c>
      <c r="D9179" s="20">
        <v>40200.918553987452</v>
      </c>
      <c r="E9179" s="17">
        <v>74967.058955360466</v>
      </c>
    </row>
    <row r="9180" spans="2:5" x14ac:dyDescent="0.25">
      <c r="B9180" s="15">
        <v>9177</v>
      </c>
      <c r="C9180" s="20">
        <v>65785.365515369107</v>
      </c>
      <c r="D9180" s="20">
        <v>65785.365515369107</v>
      </c>
      <c r="E9180" s="17">
        <v>84220.452056840353</v>
      </c>
    </row>
    <row r="9181" spans="2:5" x14ac:dyDescent="0.25">
      <c r="B9181" s="15">
        <v>9178</v>
      </c>
      <c r="C9181" s="20">
        <v>43724.992293917756</v>
      </c>
      <c r="D9181" s="20">
        <v>43724.992293917756</v>
      </c>
      <c r="E9181" s="17">
        <v>41372.573004357757</v>
      </c>
    </row>
    <row r="9182" spans="2:5" x14ac:dyDescent="0.25">
      <c r="B9182" s="15">
        <v>9179</v>
      </c>
      <c r="C9182" s="20">
        <v>31514.66163984247</v>
      </c>
      <c r="D9182" s="20">
        <v>31514.66163984247</v>
      </c>
      <c r="E9182" s="17">
        <v>32733.154837380469</v>
      </c>
    </row>
    <row r="9183" spans="2:5" x14ac:dyDescent="0.25">
      <c r="B9183" s="15">
        <v>9180</v>
      </c>
      <c r="C9183" s="20">
        <v>46160.389614947315</v>
      </c>
      <c r="D9183" s="20">
        <v>46160.389614947315</v>
      </c>
      <c r="E9183" s="17">
        <v>27451.271694534193</v>
      </c>
    </row>
    <row r="9184" spans="2:5" x14ac:dyDescent="0.25">
      <c r="B9184" s="15">
        <v>9181</v>
      </c>
      <c r="C9184" s="20">
        <v>45357.82892965011</v>
      </c>
      <c r="D9184" s="20">
        <v>45357.82892965011</v>
      </c>
      <c r="E9184" s="17">
        <v>100413.12027820977</v>
      </c>
    </row>
    <row r="9185" spans="2:5" x14ac:dyDescent="0.25">
      <c r="B9185" s="15">
        <v>9182</v>
      </c>
      <c r="C9185" s="20">
        <v>42555.370867267295</v>
      </c>
      <c r="D9185" s="20">
        <v>42555.370867267295</v>
      </c>
      <c r="E9185" s="17">
        <v>26070.63734043263</v>
      </c>
    </row>
    <row r="9186" spans="2:5" x14ac:dyDescent="0.25">
      <c r="B9186" s="15">
        <v>9183</v>
      </c>
      <c r="C9186" s="20">
        <v>46032.807133485345</v>
      </c>
      <c r="D9186" s="20">
        <v>46032.807133485345</v>
      </c>
      <c r="E9186" s="17">
        <v>75517.295503216985</v>
      </c>
    </row>
    <row r="9187" spans="2:5" x14ac:dyDescent="0.25">
      <c r="B9187" s="15">
        <v>9184</v>
      </c>
      <c r="C9187" s="20">
        <v>35394.339694076145</v>
      </c>
      <c r="D9187" s="20">
        <v>35394.339694076145</v>
      </c>
      <c r="E9187" s="17">
        <v>67531.741878169356</v>
      </c>
    </row>
    <row r="9188" spans="2:5" x14ac:dyDescent="0.25">
      <c r="B9188" s="15">
        <v>9185</v>
      </c>
      <c r="C9188" s="20">
        <v>38859.952675578941</v>
      </c>
      <c r="D9188" s="20">
        <v>38859.952675578941</v>
      </c>
      <c r="E9188" s="17">
        <v>36301.617727118995</v>
      </c>
    </row>
    <row r="9189" spans="2:5" x14ac:dyDescent="0.25">
      <c r="B9189" s="15">
        <v>9186</v>
      </c>
      <c r="C9189" s="20">
        <v>51774.208538716513</v>
      </c>
      <c r="D9189" s="20">
        <v>51774.208538716513</v>
      </c>
      <c r="E9189" s="17">
        <v>33042.963056410612</v>
      </c>
    </row>
    <row r="9190" spans="2:5" x14ac:dyDescent="0.25">
      <c r="B9190" s="15">
        <v>9187</v>
      </c>
      <c r="C9190" s="20">
        <v>33179.398080172869</v>
      </c>
      <c r="D9190" s="20">
        <v>33179.398080172869</v>
      </c>
      <c r="E9190" s="17">
        <v>42482.504869059769</v>
      </c>
    </row>
    <row r="9191" spans="2:5" x14ac:dyDescent="0.25">
      <c r="B9191" s="15">
        <v>9188</v>
      </c>
      <c r="C9191" s="20">
        <v>65525.17858242958</v>
      </c>
      <c r="D9191" s="20">
        <v>65525.17858242958</v>
      </c>
      <c r="E9191" s="17">
        <v>34958.127634281409</v>
      </c>
    </row>
    <row r="9192" spans="2:5" x14ac:dyDescent="0.25">
      <c r="B9192" s="15">
        <v>9189</v>
      </c>
      <c r="C9192" s="20">
        <v>34926.40895236261</v>
      </c>
      <c r="D9192" s="20">
        <v>34926.40895236261</v>
      </c>
      <c r="E9192" s="17">
        <v>27562.060612889971</v>
      </c>
    </row>
    <row r="9193" spans="2:5" x14ac:dyDescent="0.25">
      <c r="B9193" s="15">
        <v>9190</v>
      </c>
      <c r="C9193" s="20">
        <v>42883.397549663416</v>
      </c>
      <c r="D9193" s="20">
        <v>42883.397549663416</v>
      </c>
      <c r="E9193" s="17">
        <v>35260.902806893391</v>
      </c>
    </row>
    <row r="9194" spans="2:5" x14ac:dyDescent="0.25">
      <c r="B9194" s="15">
        <v>9191</v>
      </c>
      <c r="C9194" s="20">
        <v>37274.294058685446</v>
      </c>
      <c r="D9194" s="20">
        <v>37274.294058685446</v>
      </c>
      <c r="E9194" s="17">
        <v>23636.444951090776</v>
      </c>
    </row>
    <row r="9195" spans="2:5" x14ac:dyDescent="0.25">
      <c r="B9195" s="15">
        <v>9192</v>
      </c>
      <c r="C9195" s="20">
        <v>45439.556124463925</v>
      </c>
      <c r="D9195" s="20">
        <v>45439.556124463925</v>
      </c>
      <c r="E9195" s="17">
        <v>32167.080101217736</v>
      </c>
    </row>
    <row r="9196" spans="2:5" x14ac:dyDescent="0.25">
      <c r="B9196" s="15">
        <v>9193</v>
      </c>
      <c r="C9196" s="20">
        <v>38735.326186245205</v>
      </c>
      <c r="D9196" s="20">
        <v>38735.326186245205</v>
      </c>
      <c r="E9196" s="17">
        <v>43576.599376801307</v>
      </c>
    </row>
    <row r="9197" spans="2:5" x14ac:dyDescent="0.25">
      <c r="B9197" s="15">
        <v>9194</v>
      </c>
      <c r="C9197" s="20">
        <v>36299.040146712803</v>
      </c>
      <c r="D9197" s="20">
        <v>36299.040146712803</v>
      </c>
      <c r="E9197" s="17">
        <v>23572.398490216197</v>
      </c>
    </row>
    <row r="9198" spans="2:5" x14ac:dyDescent="0.25">
      <c r="B9198" s="15">
        <v>9195</v>
      </c>
      <c r="C9198" s="20">
        <v>38752.052164155954</v>
      </c>
      <c r="D9198" s="20">
        <v>38752.052164155954</v>
      </c>
      <c r="E9198" s="17">
        <v>23377.273316471692</v>
      </c>
    </row>
    <row r="9199" spans="2:5" x14ac:dyDescent="0.25">
      <c r="B9199" s="15">
        <v>9196</v>
      </c>
      <c r="C9199" s="20">
        <v>50275.448761109401</v>
      </c>
      <c r="D9199" s="20">
        <v>50275.448761109401</v>
      </c>
      <c r="E9199" s="17">
        <v>38306.705158793236</v>
      </c>
    </row>
    <row r="9200" spans="2:5" x14ac:dyDescent="0.25">
      <c r="B9200" s="15">
        <v>9197</v>
      </c>
      <c r="C9200" s="20">
        <v>46664.927517645425</v>
      </c>
      <c r="D9200" s="20">
        <v>46664.927517645425</v>
      </c>
      <c r="E9200" s="17">
        <v>19614.882501130625</v>
      </c>
    </row>
    <row r="9201" spans="2:5" x14ac:dyDescent="0.25">
      <c r="B9201" s="15">
        <v>9198</v>
      </c>
      <c r="C9201" s="20">
        <v>33919.064974820802</v>
      </c>
      <c r="D9201" s="20">
        <v>33919.064974820802</v>
      </c>
      <c r="E9201" s="17">
        <v>53962.189792958452</v>
      </c>
    </row>
    <row r="9202" spans="2:5" x14ac:dyDescent="0.25">
      <c r="B9202" s="15">
        <v>9199</v>
      </c>
      <c r="C9202" s="20">
        <v>40969.671360344058</v>
      </c>
      <c r="D9202" s="20">
        <v>40969.671360344058</v>
      </c>
      <c r="E9202" s="17">
        <v>108571.73674910353</v>
      </c>
    </row>
    <row r="9203" spans="2:5" x14ac:dyDescent="0.25">
      <c r="B9203" s="15">
        <v>9200</v>
      </c>
      <c r="C9203" s="20">
        <v>43340.630445023256</v>
      </c>
      <c r="D9203" s="20">
        <v>43340.630445023256</v>
      </c>
      <c r="E9203" s="17">
        <v>30843.762375224895</v>
      </c>
    </row>
    <row r="9204" spans="2:5" x14ac:dyDescent="0.25">
      <c r="B9204" s="15">
        <v>9201</v>
      </c>
      <c r="C9204" s="20">
        <v>33019.486480365907</v>
      </c>
      <c r="D9204" s="20">
        <v>33019.486480365907</v>
      </c>
      <c r="E9204" s="17">
        <v>23004.512880496208</v>
      </c>
    </row>
    <row r="9205" spans="2:5" x14ac:dyDescent="0.25">
      <c r="B9205" s="15">
        <v>9202</v>
      </c>
      <c r="C9205" s="20">
        <v>42661.841260007015</v>
      </c>
      <c r="D9205" s="20">
        <v>42661.841260007015</v>
      </c>
      <c r="E9205" s="17">
        <v>22880.81403778564</v>
      </c>
    </row>
    <row r="9206" spans="2:5" x14ac:dyDescent="0.25">
      <c r="B9206" s="15">
        <v>9203</v>
      </c>
      <c r="C9206" s="20">
        <v>35274.713676360981</v>
      </c>
      <c r="D9206" s="20">
        <v>35274.713676360981</v>
      </c>
      <c r="E9206" s="17">
        <v>27585.994609825499</v>
      </c>
    </row>
    <row r="9207" spans="2:5" x14ac:dyDescent="0.25">
      <c r="B9207" s="15">
        <v>9204</v>
      </c>
      <c r="C9207" s="20">
        <v>43365.782605338129</v>
      </c>
      <c r="D9207" s="20">
        <v>43365.782605338129</v>
      </c>
      <c r="E9207" s="17">
        <v>44693.20336700914</v>
      </c>
    </row>
    <row r="9208" spans="2:5" x14ac:dyDescent="0.25">
      <c r="B9208" s="15">
        <v>9205</v>
      </c>
      <c r="C9208" s="20">
        <v>36316.86954454198</v>
      </c>
      <c r="D9208" s="20">
        <v>36316.86954454198</v>
      </c>
      <c r="E9208" s="17">
        <v>25257.020292789977</v>
      </c>
    </row>
    <row r="9209" spans="2:5" x14ac:dyDescent="0.25">
      <c r="B9209" s="15">
        <v>9206</v>
      </c>
      <c r="C9209" s="20">
        <v>37269.70498752909</v>
      </c>
      <c r="D9209" s="20">
        <v>37269.70498752909</v>
      </c>
      <c r="E9209" s="17">
        <v>28889.710987488917</v>
      </c>
    </row>
    <row r="9210" spans="2:5" x14ac:dyDescent="0.25">
      <c r="B9210" s="15">
        <v>9207</v>
      </c>
      <c r="C9210" s="20">
        <v>28119.914563607519</v>
      </c>
      <c r="D9210" s="20">
        <v>28119.914563607519</v>
      </c>
      <c r="E9210" s="17">
        <v>36296.876040556192</v>
      </c>
    </row>
    <row r="9211" spans="2:5" x14ac:dyDescent="0.25">
      <c r="B9211" s="15">
        <v>9208</v>
      </c>
      <c r="C9211" s="20">
        <v>35442.728145606859</v>
      </c>
      <c r="D9211" s="20">
        <v>35442.728145606859</v>
      </c>
      <c r="E9211" s="17">
        <v>28737.816847271239</v>
      </c>
    </row>
    <row r="9212" spans="2:5" x14ac:dyDescent="0.25">
      <c r="B9212" s="15">
        <v>9209</v>
      </c>
      <c r="C9212" s="20">
        <v>40028.744446024728</v>
      </c>
      <c r="D9212" s="20">
        <v>40028.744446024728</v>
      </c>
      <c r="E9212" s="17">
        <v>26570.22224020525</v>
      </c>
    </row>
    <row r="9213" spans="2:5" x14ac:dyDescent="0.25">
      <c r="B9213" s="15">
        <v>9210</v>
      </c>
      <c r="C9213" s="20">
        <v>37331.190268697843</v>
      </c>
      <c r="D9213" s="20">
        <v>37331.190268697843</v>
      </c>
      <c r="E9213" s="17">
        <v>24520.923608448225</v>
      </c>
    </row>
    <row r="9214" spans="2:5" x14ac:dyDescent="0.25">
      <c r="B9214" s="15">
        <v>9211</v>
      </c>
      <c r="C9214" s="20">
        <v>47503.977205321367</v>
      </c>
      <c r="D9214" s="20">
        <v>47503.977205321367</v>
      </c>
      <c r="E9214" s="17">
        <v>38208.334215006449</v>
      </c>
    </row>
    <row r="9215" spans="2:5" x14ac:dyDescent="0.25">
      <c r="B9215" s="15">
        <v>9212</v>
      </c>
      <c r="C9215" s="20">
        <v>35151.604504436946</v>
      </c>
      <c r="D9215" s="20">
        <v>35151.604504436946</v>
      </c>
      <c r="E9215" s="17">
        <v>30510.121067664033</v>
      </c>
    </row>
    <row r="9216" spans="2:5" x14ac:dyDescent="0.25">
      <c r="B9216" s="15">
        <v>9213</v>
      </c>
      <c r="C9216" s="20">
        <v>35544.098698827707</v>
      </c>
      <c r="D9216" s="20">
        <v>35544.098698827707</v>
      </c>
      <c r="E9216" s="17">
        <v>19252.801579529747</v>
      </c>
    </row>
    <row r="9217" spans="2:5" x14ac:dyDescent="0.25">
      <c r="B9217" s="15">
        <v>9214</v>
      </c>
      <c r="C9217" s="20">
        <v>26942.815710979747</v>
      </c>
      <c r="D9217" s="20">
        <v>26942.815710979747</v>
      </c>
      <c r="E9217" s="17">
        <v>24292.996579513387</v>
      </c>
    </row>
    <row r="9218" spans="2:5" x14ac:dyDescent="0.25">
      <c r="B9218" s="15">
        <v>9215</v>
      </c>
      <c r="C9218" s="20">
        <v>50129.202417031134</v>
      </c>
      <c r="D9218" s="20">
        <v>50129.202417031134</v>
      </c>
      <c r="E9218" s="17">
        <v>74517.387300259041</v>
      </c>
    </row>
    <row r="9219" spans="2:5" x14ac:dyDescent="0.25">
      <c r="B9219" s="15">
        <v>9216</v>
      </c>
      <c r="C9219" s="20">
        <v>45168.396787883968</v>
      </c>
      <c r="D9219" s="20">
        <v>45168.396787883968</v>
      </c>
      <c r="E9219" s="17">
        <v>43071.694048716578</v>
      </c>
    </row>
    <row r="9220" spans="2:5" x14ac:dyDescent="0.25">
      <c r="B9220" s="15">
        <v>9217</v>
      </c>
      <c r="C9220" s="20">
        <v>39126.254427935564</v>
      </c>
      <c r="D9220" s="20">
        <v>39126.254427935564</v>
      </c>
      <c r="E9220" s="17">
        <v>63061.135556626352</v>
      </c>
    </row>
    <row r="9221" spans="2:5" x14ac:dyDescent="0.25">
      <c r="B9221" s="15">
        <v>9218</v>
      </c>
      <c r="C9221" s="20">
        <v>49598.434409090958</v>
      </c>
      <c r="D9221" s="20">
        <v>49598.434409090958</v>
      </c>
      <c r="E9221" s="17">
        <v>15244.474629571814</v>
      </c>
    </row>
    <row r="9222" spans="2:5" x14ac:dyDescent="0.25">
      <c r="B9222" s="15">
        <v>9219</v>
      </c>
      <c r="C9222" s="20">
        <v>34690.220833645762</v>
      </c>
      <c r="D9222" s="20">
        <v>34690.220833645762</v>
      </c>
      <c r="E9222" s="17">
        <v>23796.915187529354</v>
      </c>
    </row>
    <row r="9223" spans="2:5" x14ac:dyDescent="0.25">
      <c r="B9223" s="15">
        <v>9220</v>
      </c>
      <c r="C9223" s="20">
        <v>36014.728411577169</v>
      </c>
      <c r="D9223" s="20">
        <v>36014.728411577169</v>
      </c>
      <c r="E9223" s="17">
        <v>45993.349463941646</v>
      </c>
    </row>
    <row r="9224" spans="2:5" x14ac:dyDescent="0.25">
      <c r="B9224" s="15">
        <v>9221</v>
      </c>
      <c r="C9224" s="20">
        <v>42395.009200616914</v>
      </c>
      <c r="D9224" s="20">
        <v>42395.009200616914</v>
      </c>
      <c r="E9224" s="17">
        <v>84852.62901443163</v>
      </c>
    </row>
    <row r="9225" spans="2:5" x14ac:dyDescent="0.25">
      <c r="B9225" s="15">
        <v>9222</v>
      </c>
      <c r="C9225" s="20">
        <v>44671.817286342732</v>
      </c>
      <c r="D9225" s="20">
        <v>44671.817286342732</v>
      </c>
      <c r="E9225" s="17">
        <v>17912.069412521167</v>
      </c>
    </row>
    <row r="9226" spans="2:5" x14ac:dyDescent="0.25">
      <c r="B9226" s="15">
        <v>9223</v>
      </c>
      <c r="C9226" s="20">
        <v>39046.687585297972</v>
      </c>
      <c r="D9226" s="20">
        <v>39046.687585297972</v>
      </c>
      <c r="E9226" s="17">
        <v>22763.092251083963</v>
      </c>
    </row>
    <row r="9227" spans="2:5" x14ac:dyDescent="0.25">
      <c r="B9227" s="15">
        <v>9224</v>
      </c>
      <c r="C9227" s="20">
        <v>59336.034224722993</v>
      </c>
      <c r="D9227" s="20">
        <v>59336.034224722993</v>
      </c>
      <c r="E9227" s="17">
        <v>24335.790755537135</v>
      </c>
    </row>
    <row r="9228" spans="2:5" x14ac:dyDescent="0.25">
      <c r="B9228" s="15">
        <v>9225</v>
      </c>
      <c r="C9228" s="20">
        <v>34908.474193935486</v>
      </c>
      <c r="D9228" s="20">
        <v>34908.474193935486</v>
      </c>
      <c r="E9228" s="17">
        <v>31747.035065807577</v>
      </c>
    </row>
    <row r="9229" spans="2:5" x14ac:dyDescent="0.25">
      <c r="B9229" s="15">
        <v>9226</v>
      </c>
      <c r="C9229" s="20">
        <v>28595.586362418602</v>
      </c>
      <c r="D9229" s="20">
        <v>28595.586362418602</v>
      </c>
      <c r="E9229" s="17">
        <v>22781.577153048627</v>
      </c>
    </row>
    <row r="9230" spans="2:5" x14ac:dyDescent="0.25">
      <c r="B9230" s="15">
        <v>9227</v>
      </c>
      <c r="C9230" s="20">
        <v>50069.390524195871</v>
      </c>
      <c r="D9230" s="20">
        <v>50069.390524195871</v>
      </c>
      <c r="E9230" s="17">
        <v>48322.178459551236</v>
      </c>
    </row>
    <row r="9231" spans="2:5" x14ac:dyDescent="0.25">
      <c r="B9231" s="15">
        <v>9228</v>
      </c>
      <c r="C9231" s="20">
        <v>31610.099417346642</v>
      </c>
      <c r="D9231" s="20">
        <v>31610.099417346642</v>
      </c>
      <c r="E9231" s="17">
        <v>19595.404252369699</v>
      </c>
    </row>
    <row r="9232" spans="2:5" x14ac:dyDescent="0.25">
      <c r="B9232" s="15">
        <v>9229</v>
      </c>
      <c r="C9232" s="20">
        <v>39275.272308863539</v>
      </c>
      <c r="D9232" s="20">
        <v>39275.272308863539</v>
      </c>
      <c r="E9232" s="17">
        <v>96428.261146896781</v>
      </c>
    </row>
    <row r="9233" spans="2:5" x14ac:dyDescent="0.25">
      <c r="B9233" s="15">
        <v>9230</v>
      </c>
      <c r="C9233" s="20">
        <v>41163.389462570049</v>
      </c>
      <c r="D9233" s="20">
        <v>41163.389462570049</v>
      </c>
      <c r="E9233" s="17">
        <v>47773.009498826083</v>
      </c>
    </row>
    <row r="9234" spans="2:5" x14ac:dyDescent="0.25">
      <c r="B9234" s="15">
        <v>9231</v>
      </c>
      <c r="C9234" s="20">
        <v>45496.72682112029</v>
      </c>
      <c r="D9234" s="20">
        <v>45496.72682112029</v>
      </c>
      <c r="E9234" s="17">
        <v>36408.092888353713</v>
      </c>
    </row>
    <row r="9235" spans="2:5" x14ac:dyDescent="0.25">
      <c r="B9235" s="15">
        <v>9232</v>
      </c>
      <c r="C9235" s="20">
        <v>54827.455465067367</v>
      </c>
      <c r="D9235" s="20">
        <v>54827.455465067367</v>
      </c>
      <c r="E9235" s="17">
        <v>28364.627061011761</v>
      </c>
    </row>
    <row r="9236" spans="2:5" x14ac:dyDescent="0.25">
      <c r="B9236" s="15">
        <v>9233</v>
      </c>
      <c r="C9236" s="20">
        <v>39278.576501780008</v>
      </c>
      <c r="D9236" s="20">
        <v>39278.576501780008</v>
      </c>
      <c r="E9236" s="17">
        <v>70500.363903050093</v>
      </c>
    </row>
    <row r="9237" spans="2:5" x14ac:dyDescent="0.25">
      <c r="B9237" s="15">
        <v>9234</v>
      </c>
      <c r="C9237" s="20">
        <v>30609.609516463039</v>
      </c>
      <c r="D9237" s="20">
        <v>30609.609516463039</v>
      </c>
      <c r="E9237" s="17">
        <v>18487.892231629074</v>
      </c>
    </row>
    <row r="9238" spans="2:5" x14ac:dyDescent="0.25">
      <c r="B9238" s="15">
        <v>9235</v>
      </c>
      <c r="C9238" s="20">
        <v>35312.218817779627</v>
      </c>
      <c r="D9238" s="20">
        <v>35312.218817779627</v>
      </c>
      <c r="E9238" s="17">
        <v>77987.671579115166</v>
      </c>
    </row>
    <row r="9239" spans="2:5" x14ac:dyDescent="0.25">
      <c r="B9239" s="15">
        <v>9236</v>
      </c>
      <c r="C9239" s="20">
        <v>38874.404270027015</v>
      </c>
      <c r="D9239" s="20">
        <v>38874.404270027015</v>
      </c>
      <c r="E9239" s="17">
        <v>30130.750391174337</v>
      </c>
    </row>
    <row r="9240" spans="2:5" x14ac:dyDescent="0.25">
      <c r="B9240" s="15">
        <v>9237</v>
      </c>
      <c r="C9240" s="20">
        <v>44479.460161410672</v>
      </c>
      <c r="D9240" s="20">
        <v>44479.460161410672</v>
      </c>
      <c r="E9240" s="17">
        <v>72431.20080105224</v>
      </c>
    </row>
    <row r="9241" spans="2:5" x14ac:dyDescent="0.25">
      <c r="B9241" s="15">
        <v>9238</v>
      </c>
      <c r="C9241" s="20">
        <v>47193.937473250597</v>
      </c>
      <c r="D9241" s="20">
        <v>47193.937473250597</v>
      </c>
      <c r="E9241" s="17">
        <v>28434.593523416323</v>
      </c>
    </row>
    <row r="9242" spans="2:5" x14ac:dyDescent="0.25">
      <c r="B9242" s="15">
        <v>9239</v>
      </c>
      <c r="C9242" s="20">
        <v>50814.759248997427</v>
      </c>
      <c r="D9242" s="20">
        <v>50814.759248997427</v>
      </c>
      <c r="E9242" s="17">
        <v>63556.934874606064</v>
      </c>
    </row>
    <row r="9243" spans="2:5" x14ac:dyDescent="0.25">
      <c r="B9243" s="15">
        <v>9240</v>
      </c>
      <c r="C9243" s="20">
        <v>35347.671703355918</v>
      </c>
      <c r="D9243" s="20">
        <v>35347.671703355918</v>
      </c>
      <c r="E9243" s="17">
        <v>82781.420323329876</v>
      </c>
    </row>
    <row r="9244" spans="2:5" x14ac:dyDescent="0.25">
      <c r="B9244" s="15">
        <v>9241</v>
      </c>
      <c r="C9244" s="20">
        <v>50281.783124355272</v>
      </c>
      <c r="D9244" s="20">
        <v>50281.783124355272</v>
      </c>
      <c r="E9244" s="17">
        <v>58676.50812137375</v>
      </c>
    </row>
    <row r="9245" spans="2:5" x14ac:dyDescent="0.25">
      <c r="B9245" s="15">
        <v>9242</v>
      </c>
      <c r="C9245" s="20">
        <v>45845.161817392247</v>
      </c>
      <c r="D9245" s="20">
        <v>45845.161817392247</v>
      </c>
      <c r="E9245" s="17">
        <v>41361.630156434818</v>
      </c>
    </row>
    <row r="9246" spans="2:5" x14ac:dyDescent="0.25">
      <c r="B9246" s="15">
        <v>9243</v>
      </c>
      <c r="C9246" s="20">
        <v>41066.943337715158</v>
      </c>
      <c r="D9246" s="20">
        <v>41066.943337715158</v>
      </c>
      <c r="E9246" s="17">
        <v>39378.756762925485</v>
      </c>
    </row>
    <row r="9247" spans="2:5" x14ac:dyDescent="0.25">
      <c r="B9247" s="15">
        <v>9244</v>
      </c>
      <c r="C9247" s="20">
        <v>56457.899609486689</v>
      </c>
      <c r="D9247" s="20">
        <v>56457.899609486689</v>
      </c>
      <c r="E9247" s="17">
        <v>32536.026642769255</v>
      </c>
    </row>
    <row r="9248" spans="2:5" x14ac:dyDescent="0.25">
      <c r="B9248" s="15">
        <v>9245</v>
      </c>
      <c r="C9248" s="20">
        <v>42623.979758407462</v>
      </c>
      <c r="D9248" s="20">
        <v>42623.979758407462</v>
      </c>
      <c r="E9248" s="17">
        <v>108016.42225452884</v>
      </c>
    </row>
    <row r="9249" spans="2:5" x14ac:dyDescent="0.25">
      <c r="B9249" s="15">
        <v>9246</v>
      </c>
      <c r="C9249" s="20">
        <v>37845.626745856513</v>
      </c>
      <c r="D9249" s="20">
        <v>37845.626745856513</v>
      </c>
      <c r="E9249" s="17">
        <v>44785.131744665814</v>
      </c>
    </row>
    <row r="9250" spans="2:5" x14ac:dyDescent="0.25">
      <c r="B9250" s="15">
        <v>9247</v>
      </c>
      <c r="C9250" s="20">
        <v>41604.632367751052</v>
      </c>
      <c r="D9250" s="20">
        <v>41604.632367751052</v>
      </c>
      <c r="E9250" s="17">
        <v>23119.496723206998</v>
      </c>
    </row>
    <row r="9251" spans="2:5" x14ac:dyDescent="0.25">
      <c r="B9251" s="15">
        <v>9248</v>
      </c>
      <c r="C9251" s="20">
        <v>40402.933981286296</v>
      </c>
      <c r="D9251" s="20">
        <v>40402.933981286296</v>
      </c>
      <c r="E9251" s="17">
        <v>27308.608496625318</v>
      </c>
    </row>
    <row r="9252" spans="2:5" x14ac:dyDescent="0.25">
      <c r="B9252" s="15">
        <v>9249</v>
      </c>
      <c r="C9252" s="20">
        <v>41614.942302345167</v>
      </c>
      <c r="D9252" s="20">
        <v>41614.942302345167</v>
      </c>
      <c r="E9252" s="17">
        <v>24599.140882420957</v>
      </c>
    </row>
    <row r="9253" spans="2:5" x14ac:dyDescent="0.25">
      <c r="B9253" s="15">
        <v>9250</v>
      </c>
      <c r="C9253" s="20">
        <v>36819.171368928997</v>
      </c>
      <c r="D9253" s="20">
        <v>36819.171368928997</v>
      </c>
      <c r="E9253" s="17">
        <v>37765.438459818157</v>
      </c>
    </row>
    <row r="9254" spans="2:5" x14ac:dyDescent="0.25">
      <c r="B9254" s="15">
        <v>9251</v>
      </c>
      <c r="C9254" s="20">
        <v>37912.903718207453</v>
      </c>
      <c r="D9254" s="20">
        <v>37912.903718207453</v>
      </c>
      <c r="E9254" s="17">
        <v>80986.427599419127</v>
      </c>
    </row>
    <row r="9255" spans="2:5" x14ac:dyDescent="0.25">
      <c r="B9255" s="15">
        <v>9252</v>
      </c>
      <c r="C9255" s="20">
        <v>40269.713585512807</v>
      </c>
      <c r="D9255" s="20">
        <v>40269.713585512807</v>
      </c>
      <c r="E9255" s="17">
        <v>41154.792253041109</v>
      </c>
    </row>
    <row r="9256" spans="2:5" x14ac:dyDescent="0.25">
      <c r="B9256" s="15">
        <v>9253</v>
      </c>
      <c r="C9256" s="20">
        <v>42842.165338519655</v>
      </c>
      <c r="D9256" s="20">
        <v>42842.165338519655</v>
      </c>
      <c r="E9256" s="17">
        <v>35251.103349378471</v>
      </c>
    </row>
    <row r="9257" spans="2:5" x14ac:dyDescent="0.25">
      <c r="B9257" s="15">
        <v>9254</v>
      </c>
      <c r="C9257" s="20">
        <v>30489.033732071155</v>
      </c>
      <c r="D9257" s="20">
        <v>30489.033732071155</v>
      </c>
      <c r="E9257" s="17">
        <v>34660.299107565683</v>
      </c>
    </row>
    <row r="9258" spans="2:5" x14ac:dyDescent="0.25">
      <c r="B9258" s="15">
        <v>9255</v>
      </c>
      <c r="C9258" s="20">
        <v>49554.035456579026</v>
      </c>
      <c r="D9258" s="20">
        <v>49554.035456579026</v>
      </c>
      <c r="E9258" s="17">
        <v>48233.584253270863</v>
      </c>
    </row>
    <row r="9259" spans="2:5" x14ac:dyDescent="0.25">
      <c r="B9259" s="15">
        <v>9256</v>
      </c>
      <c r="C9259" s="20">
        <v>32882.432442215882</v>
      </c>
      <c r="D9259" s="20">
        <v>32882.432442215882</v>
      </c>
      <c r="E9259" s="17">
        <v>16808.691637662767</v>
      </c>
    </row>
    <row r="9260" spans="2:5" x14ac:dyDescent="0.25">
      <c r="B9260" s="15">
        <v>9257</v>
      </c>
      <c r="C9260" s="20">
        <v>46577.914395743559</v>
      </c>
      <c r="D9260" s="20">
        <v>46577.914395743559</v>
      </c>
      <c r="E9260" s="17">
        <v>22507.114233579014</v>
      </c>
    </row>
    <row r="9261" spans="2:5" x14ac:dyDescent="0.25">
      <c r="B9261" s="15">
        <v>9258</v>
      </c>
      <c r="C9261" s="20">
        <v>38932.374703857386</v>
      </c>
      <c r="D9261" s="20">
        <v>38932.374703857386</v>
      </c>
      <c r="E9261" s="17">
        <v>31626.200639080344</v>
      </c>
    </row>
    <row r="9262" spans="2:5" x14ac:dyDescent="0.25">
      <c r="B9262" s="15">
        <v>9259</v>
      </c>
      <c r="C9262" s="20">
        <v>38228.587563952657</v>
      </c>
      <c r="D9262" s="20">
        <v>38228.587563952657</v>
      </c>
      <c r="E9262" s="17">
        <v>61177.413816900429</v>
      </c>
    </row>
    <row r="9263" spans="2:5" x14ac:dyDescent="0.25">
      <c r="B9263" s="15">
        <v>9260</v>
      </c>
      <c r="C9263" s="20">
        <v>39767.295342705649</v>
      </c>
      <c r="D9263" s="20">
        <v>39767.295342705649</v>
      </c>
      <c r="E9263" s="17">
        <v>24270.673587665049</v>
      </c>
    </row>
    <row r="9264" spans="2:5" x14ac:dyDescent="0.25">
      <c r="B9264" s="15">
        <v>9261</v>
      </c>
      <c r="C9264" s="20">
        <v>38195.713279258482</v>
      </c>
      <c r="D9264" s="20">
        <v>38195.713279258482</v>
      </c>
      <c r="E9264" s="17">
        <v>37004.875520466623</v>
      </c>
    </row>
    <row r="9265" spans="2:5" x14ac:dyDescent="0.25">
      <c r="B9265" s="15">
        <v>9262</v>
      </c>
      <c r="C9265" s="20">
        <v>48423.409540967783</v>
      </c>
      <c r="D9265" s="20">
        <v>48423.409540967783</v>
      </c>
      <c r="E9265" s="17">
        <v>39448.908648038319</v>
      </c>
    </row>
    <row r="9266" spans="2:5" x14ac:dyDescent="0.25">
      <c r="B9266" s="15">
        <v>9263</v>
      </c>
      <c r="C9266" s="20">
        <v>42505.922544724584</v>
      </c>
      <c r="D9266" s="20">
        <v>42505.922544724584</v>
      </c>
      <c r="E9266" s="17">
        <v>88380.854199747104</v>
      </c>
    </row>
    <row r="9267" spans="2:5" x14ac:dyDescent="0.25">
      <c r="B9267" s="15">
        <v>9264</v>
      </c>
      <c r="C9267" s="20">
        <v>40368.439115492278</v>
      </c>
      <c r="D9267" s="20">
        <v>40368.439115492278</v>
      </c>
      <c r="E9267" s="17">
        <v>87138.356939347781</v>
      </c>
    </row>
    <row r="9268" spans="2:5" x14ac:dyDescent="0.25">
      <c r="B9268" s="15">
        <v>9265</v>
      </c>
      <c r="C9268" s="20">
        <v>49576.274398272799</v>
      </c>
      <c r="D9268" s="20">
        <v>49576.274398272799</v>
      </c>
      <c r="E9268" s="17">
        <v>27787.06488678592</v>
      </c>
    </row>
    <row r="9269" spans="2:5" x14ac:dyDescent="0.25">
      <c r="B9269" s="15">
        <v>9266</v>
      </c>
      <c r="C9269" s="20">
        <v>36742.227060561105</v>
      </c>
      <c r="D9269" s="20">
        <v>36742.227060561105</v>
      </c>
      <c r="E9269" s="17">
        <v>38486.968228868747</v>
      </c>
    </row>
    <row r="9270" spans="2:5" x14ac:dyDescent="0.25">
      <c r="B9270" s="15">
        <v>9267</v>
      </c>
      <c r="C9270" s="20">
        <v>30110.220455411429</v>
      </c>
      <c r="D9270" s="20">
        <v>30110.220455411429</v>
      </c>
      <c r="E9270" s="17">
        <v>44492.34162550926</v>
      </c>
    </row>
    <row r="9271" spans="2:5" x14ac:dyDescent="0.25">
      <c r="B9271" s="15">
        <v>9268</v>
      </c>
      <c r="C9271" s="20">
        <v>41859.020177608785</v>
      </c>
      <c r="D9271" s="20">
        <v>41859.020177608785</v>
      </c>
      <c r="E9271" s="17">
        <v>33627.705143354695</v>
      </c>
    </row>
    <row r="9272" spans="2:5" x14ac:dyDescent="0.25">
      <c r="B9272" s="15">
        <v>9269</v>
      </c>
      <c r="C9272" s="20">
        <v>41007.384412656313</v>
      </c>
      <c r="D9272" s="20">
        <v>41007.384412656313</v>
      </c>
      <c r="E9272" s="17">
        <v>27464.112331124841</v>
      </c>
    </row>
    <row r="9273" spans="2:5" x14ac:dyDescent="0.25">
      <c r="B9273" s="15">
        <v>9270</v>
      </c>
      <c r="C9273" s="20">
        <v>51282.881463715879</v>
      </c>
      <c r="D9273" s="20">
        <v>51282.881463715879</v>
      </c>
      <c r="E9273" s="17">
        <v>48643.436518680544</v>
      </c>
    </row>
    <row r="9274" spans="2:5" x14ac:dyDescent="0.25">
      <c r="B9274" s="15">
        <v>9271</v>
      </c>
      <c r="C9274" s="20">
        <v>38298.700776687852</v>
      </c>
      <c r="D9274" s="20">
        <v>38298.700776687852</v>
      </c>
      <c r="E9274" s="17">
        <v>35051.473717505483</v>
      </c>
    </row>
    <row r="9275" spans="2:5" x14ac:dyDescent="0.25">
      <c r="B9275" s="15">
        <v>9272</v>
      </c>
      <c r="C9275" s="20">
        <v>39078.801956924821</v>
      </c>
      <c r="D9275" s="20">
        <v>39078.801956924821</v>
      </c>
      <c r="E9275" s="17">
        <v>28119.702148741013</v>
      </c>
    </row>
    <row r="9276" spans="2:5" x14ac:dyDescent="0.25">
      <c r="B9276" s="15">
        <v>9273</v>
      </c>
      <c r="C9276" s="20">
        <v>32308.996814097107</v>
      </c>
      <c r="D9276" s="20">
        <v>32308.996814097107</v>
      </c>
      <c r="E9276" s="17">
        <v>79676.775757366617</v>
      </c>
    </row>
    <row r="9277" spans="2:5" x14ac:dyDescent="0.25">
      <c r="B9277" s="15">
        <v>9274</v>
      </c>
      <c r="C9277" s="20">
        <v>45873.643103487004</v>
      </c>
      <c r="D9277" s="20">
        <v>45873.643103487004</v>
      </c>
      <c r="E9277" s="17">
        <v>94431.84406173203</v>
      </c>
    </row>
    <row r="9278" spans="2:5" x14ac:dyDescent="0.25">
      <c r="B9278" s="15">
        <v>9275</v>
      </c>
      <c r="C9278" s="20">
        <v>39366.179530204085</v>
      </c>
      <c r="D9278" s="20">
        <v>39366.179530204085</v>
      </c>
      <c r="E9278" s="17">
        <v>47258.960162714502</v>
      </c>
    </row>
    <row r="9279" spans="2:5" x14ac:dyDescent="0.25">
      <c r="B9279" s="15">
        <v>9276</v>
      </c>
      <c r="C9279" s="20">
        <v>52635.816123154429</v>
      </c>
      <c r="D9279" s="20">
        <v>52635.816123154429</v>
      </c>
      <c r="E9279" s="17">
        <v>33759.259371547487</v>
      </c>
    </row>
    <row r="9280" spans="2:5" x14ac:dyDescent="0.25">
      <c r="B9280" s="15">
        <v>9277</v>
      </c>
      <c r="C9280" s="20">
        <v>45500.285690644501</v>
      </c>
      <c r="D9280" s="20">
        <v>45500.285690644501</v>
      </c>
      <c r="E9280" s="17">
        <v>18270.485088965055</v>
      </c>
    </row>
    <row r="9281" spans="2:5" x14ac:dyDescent="0.25">
      <c r="B9281" s="15">
        <v>9278</v>
      </c>
      <c r="C9281" s="20">
        <v>39233.201055666141</v>
      </c>
      <c r="D9281" s="20">
        <v>39233.201055666141</v>
      </c>
      <c r="E9281" s="17">
        <v>31489.26983483235</v>
      </c>
    </row>
    <row r="9282" spans="2:5" x14ac:dyDescent="0.25">
      <c r="B9282" s="15">
        <v>9279</v>
      </c>
      <c r="C9282" s="20">
        <v>32322.777677460013</v>
      </c>
      <c r="D9282" s="20">
        <v>32322.777677460013</v>
      </c>
      <c r="E9282" s="17">
        <v>19154.815611428738</v>
      </c>
    </row>
    <row r="9283" spans="2:5" x14ac:dyDescent="0.25">
      <c r="B9283" s="15">
        <v>9280</v>
      </c>
      <c r="C9283" s="20">
        <v>40020.34884750397</v>
      </c>
      <c r="D9283" s="20">
        <v>40020.34884750397</v>
      </c>
      <c r="E9283" s="17">
        <v>23003.781461317834</v>
      </c>
    </row>
    <row r="9284" spans="2:5" x14ac:dyDescent="0.25">
      <c r="B9284" s="15">
        <v>9281</v>
      </c>
      <c r="C9284" s="20">
        <v>47888.835903122716</v>
      </c>
      <c r="D9284" s="20">
        <v>47888.835903122716</v>
      </c>
      <c r="E9284" s="17">
        <v>58286.553144993479</v>
      </c>
    </row>
    <row r="9285" spans="2:5" x14ac:dyDescent="0.25">
      <c r="B9285" s="15">
        <v>9282</v>
      </c>
      <c r="C9285" s="20">
        <v>45250.736231160932</v>
      </c>
      <c r="D9285" s="20">
        <v>45250.736231160932</v>
      </c>
      <c r="E9285" s="17">
        <v>17283.13428429544</v>
      </c>
    </row>
    <row r="9286" spans="2:5" x14ac:dyDescent="0.25">
      <c r="B9286" s="15">
        <v>9283</v>
      </c>
      <c r="C9286" s="20">
        <v>26031.483993846672</v>
      </c>
      <c r="D9286" s="20">
        <v>26031.483993846672</v>
      </c>
      <c r="E9286" s="17">
        <v>14204.697272135467</v>
      </c>
    </row>
    <row r="9287" spans="2:5" x14ac:dyDescent="0.25">
      <c r="B9287" s="15">
        <v>9284</v>
      </c>
      <c r="C9287" s="20">
        <v>43551.29177905243</v>
      </c>
      <c r="D9287" s="20">
        <v>43551.29177905243</v>
      </c>
      <c r="E9287" s="17">
        <v>78970.030620963284</v>
      </c>
    </row>
    <row r="9288" spans="2:5" x14ac:dyDescent="0.25">
      <c r="B9288" s="15">
        <v>9285</v>
      </c>
      <c r="C9288" s="20">
        <v>36041.001502005856</v>
      </c>
      <c r="D9288" s="20">
        <v>36041.001502005856</v>
      </c>
      <c r="E9288" s="17">
        <v>33745.182959696423</v>
      </c>
    </row>
    <row r="9289" spans="2:5" x14ac:dyDescent="0.25">
      <c r="B9289" s="15">
        <v>9286</v>
      </c>
      <c r="C9289" s="20">
        <v>43640.572488821614</v>
      </c>
      <c r="D9289" s="20">
        <v>43640.572488821614</v>
      </c>
      <c r="E9289" s="17">
        <v>73241.749734887228</v>
      </c>
    </row>
    <row r="9290" spans="2:5" x14ac:dyDescent="0.25">
      <c r="B9290" s="15">
        <v>9287</v>
      </c>
      <c r="C9290" s="20">
        <v>48509.173756019423</v>
      </c>
      <c r="D9290" s="20">
        <v>48509.173756019423</v>
      </c>
      <c r="E9290" s="17">
        <v>42219.248758127236</v>
      </c>
    </row>
    <row r="9291" spans="2:5" x14ac:dyDescent="0.25">
      <c r="B9291" s="15">
        <v>9288</v>
      </c>
      <c r="C9291" s="20">
        <v>46365.404709591778</v>
      </c>
      <c r="D9291" s="20">
        <v>46365.404709591778</v>
      </c>
      <c r="E9291" s="17">
        <v>36245.636121225616</v>
      </c>
    </row>
    <row r="9292" spans="2:5" x14ac:dyDescent="0.25">
      <c r="B9292" s="15">
        <v>9289</v>
      </c>
      <c r="C9292" s="20">
        <v>36850.211774363604</v>
      </c>
      <c r="D9292" s="20">
        <v>36850.211774363604</v>
      </c>
      <c r="E9292" s="17">
        <v>29839.334804851587</v>
      </c>
    </row>
    <row r="9293" spans="2:5" x14ac:dyDescent="0.25">
      <c r="B9293" s="15">
        <v>9290</v>
      </c>
      <c r="C9293" s="20">
        <v>55020.629108225927</v>
      </c>
      <c r="D9293" s="20">
        <v>55020.629108225927</v>
      </c>
      <c r="E9293" s="17">
        <v>49424.618323355484</v>
      </c>
    </row>
    <row r="9294" spans="2:5" x14ac:dyDescent="0.25">
      <c r="B9294" s="15">
        <v>9291</v>
      </c>
      <c r="C9294" s="20">
        <v>35098.556889503998</v>
      </c>
      <c r="D9294" s="20">
        <v>35098.556889503998</v>
      </c>
      <c r="E9294" s="17">
        <v>24340.669274460153</v>
      </c>
    </row>
    <row r="9295" spans="2:5" x14ac:dyDescent="0.25">
      <c r="B9295" s="15">
        <v>9292</v>
      </c>
      <c r="C9295" s="20">
        <v>50340.321099734814</v>
      </c>
      <c r="D9295" s="20">
        <v>50340.321099734814</v>
      </c>
      <c r="E9295" s="17">
        <v>32793.858475009292</v>
      </c>
    </row>
    <row r="9296" spans="2:5" x14ac:dyDescent="0.25">
      <c r="B9296" s="15">
        <v>9293</v>
      </c>
      <c r="C9296" s="20">
        <v>34165.852246255585</v>
      </c>
      <c r="D9296" s="20">
        <v>34165.852246255585</v>
      </c>
      <c r="E9296" s="17">
        <v>29690.523717339929</v>
      </c>
    </row>
    <row r="9297" spans="2:5" x14ac:dyDescent="0.25">
      <c r="B9297" s="15">
        <v>9294</v>
      </c>
      <c r="C9297" s="20">
        <v>45460.116861257193</v>
      </c>
      <c r="D9297" s="20">
        <v>45460.116861257193</v>
      </c>
      <c r="E9297" s="17">
        <v>78936.277603971161</v>
      </c>
    </row>
    <row r="9298" spans="2:5" x14ac:dyDescent="0.25">
      <c r="B9298" s="15">
        <v>9295</v>
      </c>
      <c r="C9298" s="20">
        <v>45960.868198295087</v>
      </c>
      <c r="D9298" s="20">
        <v>45960.868198295087</v>
      </c>
      <c r="E9298" s="17">
        <v>24989.655753905783</v>
      </c>
    </row>
    <row r="9299" spans="2:5" x14ac:dyDescent="0.25">
      <c r="B9299" s="15">
        <v>9296</v>
      </c>
      <c r="C9299" s="20">
        <v>29457.837199467449</v>
      </c>
      <c r="D9299" s="20">
        <v>29457.837199467449</v>
      </c>
      <c r="E9299" s="17">
        <v>29905.194870770443</v>
      </c>
    </row>
    <row r="9300" spans="2:5" x14ac:dyDescent="0.25">
      <c r="B9300" s="15">
        <v>9297</v>
      </c>
      <c r="C9300" s="20">
        <v>40704.528580474398</v>
      </c>
      <c r="D9300" s="20">
        <v>40704.528580474398</v>
      </c>
      <c r="E9300" s="17">
        <v>67215.716143034471</v>
      </c>
    </row>
    <row r="9301" spans="2:5" x14ac:dyDescent="0.25">
      <c r="B9301" s="15">
        <v>9298</v>
      </c>
      <c r="C9301" s="20">
        <v>43020.343514428489</v>
      </c>
      <c r="D9301" s="20">
        <v>43020.343514428489</v>
      </c>
      <c r="E9301" s="17">
        <v>78840.020028095663</v>
      </c>
    </row>
    <row r="9302" spans="2:5" x14ac:dyDescent="0.25">
      <c r="B9302" s="15">
        <v>9299</v>
      </c>
      <c r="C9302" s="20">
        <v>45178.429352959829</v>
      </c>
      <c r="D9302" s="20">
        <v>45178.429352959829</v>
      </c>
      <c r="E9302" s="17">
        <v>42231.289838759119</v>
      </c>
    </row>
    <row r="9303" spans="2:5" x14ac:dyDescent="0.25">
      <c r="B9303" s="15">
        <v>9300</v>
      </c>
      <c r="C9303" s="20">
        <v>36662.251207655354</v>
      </c>
      <c r="D9303" s="20">
        <v>36662.251207655354</v>
      </c>
      <c r="E9303" s="17">
        <v>28639.39359348267</v>
      </c>
    </row>
    <row r="9304" spans="2:5" x14ac:dyDescent="0.25">
      <c r="B9304" s="15">
        <v>9301</v>
      </c>
      <c r="C9304" s="20">
        <v>50447.860561683992</v>
      </c>
      <c r="D9304" s="20">
        <v>50447.860561683992</v>
      </c>
      <c r="E9304" s="17">
        <v>50960.467888441737</v>
      </c>
    </row>
    <row r="9305" spans="2:5" x14ac:dyDescent="0.25">
      <c r="B9305" s="15">
        <v>9302</v>
      </c>
      <c r="C9305" s="20">
        <v>39364.157002268315</v>
      </c>
      <c r="D9305" s="20">
        <v>39364.157002268315</v>
      </c>
      <c r="E9305" s="17">
        <v>21577.321030222331</v>
      </c>
    </row>
    <row r="9306" spans="2:5" x14ac:dyDescent="0.25">
      <c r="B9306" s="15">
        <v>9303</v>
      </c>
      <c r="C9306" s="20">
        <v>38399.801114500755</v>
      </c>
      <c r="D9306" s="20">
        <v>38399.801114500755</v>
      </c>
      <c r="E9306" s="17">
        <v>35131.822816123335</v>
      </c>
    </row>
    <row r="9307" spans="2:5" x14ac:dyDescent="0.25">
      <c r="B9307" s="15">
        <v>9304</v>
      </c>
      <c r="C9307" s="20">
        <v>37617.604367701475</v>
      </c>
      <c r="D9307" s="20">
        <v>37617.604367701475</v>
      </c>
      <c r="E9307" s="17">
        <v>37233.467066274367</v>
      </c>
    </row>
    <row r="9308" spans="2:5" x14ac:dyDescent="0.25">
      <c r="B9308" s="15">
        <v>9305</v>
      </c>
      <c r="C9308" s="20">
        <v>47448.492959374467</v>
      </c>
      <c r="D9308" s="20">
        <v>47448.492959374467</v>
      </c>
      <c r="E9308" s="17">
        <v>33510.677518667631</v>
      </c>
    </row>
    <row r="9309" spans="2:5" x14ac:dyDescent="0.25">
      <c r="B9309" s="15">
        <v>9306</v>
      </c>
      <c r="C9309" s="20">
        <v>45698.827818127225</v>
      </c>
      <c r="D9309" s="20">
        <v>45698.827818127225</v>
      </c>
      <c r="E9309" s="17">
        <v>27036.91342694424</v>
      </c>
    </row>
    <row r="9310" spans="2:5" x14ac:dyDescent="0.25">
      <c r="B9310" s="15">
        <v>9307</v>
      </c>
      <c r="C9310" s="20">
        <v>36948.145728740863</v>
      </c>
      <c r="D9310" s="20">
        <v>36948.145728740863</v>
      </c>
      <c r="E9310" s="17">
        <v>29844.610311632347</v>
      </c>
    </row>
    <row r="9311" spans="2:5" x14ac:dyDescent="0.25">
      <c r="B9311" s="15">
        <v>9308</v>
      </c>
      <c r="C9311" s="20">
        <v>31245.198435520997</v>
      </c>
      <c r="D9311" s="20">
        <v>31245.198435520997</v>
      </c>
      <c r="E9311" s="17">
        <v>54380.758812580498</v>
      </c>
    </row>
    <row r="9312" spans="2:5" x14ac:dyDescent="0.25">
      <c r="B9312" s="15">
        <v>9309</v>
      </c>
      <c r="C9312" s="20">
        <v>28752.062730422753</v>
      </c>
      <c r="D9312" s="20">
        <v>28752.062730422753</v>
      </c>
      <c r="E9312" s="17">
        <v>14221.719021189467</v>
      </c>
    </row>
    <row r="9313" spans="2:5" x14ac:dyDescent="0.25">
      <c r="B9313" s="15">
        <v>9310</v>
      </c>
      <c r="C9313" s="20">
        <v>53618.883166699488</v>
      </c>
      <c r="D9313" s="20">
        <v>53618.883166699488</v>
      </c>
      <c r="E9313" s="17">
        <v>100141.08192791263</v>
      </c>
    </row>
    <row r="9314" spans="2:5" x14ac:dyDescent="0.25">
      <c r="B9314" s="15">
        <v>9311</v>
      </c>
      <c r="C9314" s="20">
        <v>39004.111199791005</v>
      </c>
      <c r="D9314" s="20">
        <v>39004.111199791005</v>
      </c>
      <c r="E9314" s="17">
        <v>27485.447647312842</v>
      </c>
    </row>
    <row r="9315" spans="2:5" x14ac:dyDescent="0.25">
      <c r="B9315" s="15">
        <v>9312</v>
      </c>
      <c r="C9315" s="20">
        <v>45150.455791074433</v>
      </c>
      <c r="D9315" s="20">
        <v>45150.455791074433</v>
      </c>
      <c r="E9315" s="17">
        <v>35574.597501720848</v>
      </c>
    </row>
    <row r="9316" spans="2:5" x14ac:dyDescent="0.25">
      <c r="B9316" s="15">
        <v>9313</v>
      </c>
      <c r="C9316" s="20">
        <v>44294.939907239226</v>
      </c>
      <c r="D9316" s="20">
        <v>44294.939907239226</v>
      </c>
      <c r="E9316" s="17">
        <v>31272.909264710834</v>
      </c>
    </row>
    <row r="9317" spans="2:5" x14ac:dyDescent="0.25">
      <c r="B9317" s="15">
        <v>9314</v>
      </c>
      <c r="C9317" s="20">
        <v>32597.11484295594</v>
      </c>
      <c r="D9317" s="20">
        <v>32597.11484295594</v>
      </c>
      <c r="E9317" s="17">
        <v>42455.405821660497</v>
      </c>
    </row>
    <row r="9318" spans="2:5" x14ac:dyDescent="0.25">
      <c r="B9318" s="15">
        <v>9315</v>
      </c>
      <c r="C9318" s="20">
        <v>39590.064414060718</v>
      </c>
      <c r="D9318" s="20">
        <v>39590.064414060718</v>
      </c>
      <c r="E9318" s="17">
        <v>30381.727164193606</v>
      </c>
    </row>
    <row r="9319" spans="2:5" x14ac:dyDescent="0.25">
      <c r="B9319" s="15">
        <v>9316</v>
      </c>
      <c r="C9319" s="20">
        <v>34734.710175585882</v>
      </c>
      <c r="D9319" s="20">
        <v>34734.710175585882</v>
      </c>
      <c r="E9319" s="17">
        <v>45063.44326624988</v>
      </c>
    </row>
    <row r="9320" spans="2:5" x14ac:dyDescent="0.25">
      <c r="B9320" s="15">
        <v>9317</v>
      </c>
      <c r="C9320" s="20">
        <v>37423.204303465514</v>
      </c>
      <c r="D9320" s="20">
        <v>37423.204303465514</v>
      </c>
      <c r="E9320" s="17">
        <v>28392.433416047861</v>
      </c>
    </row>
    <row r="9321" spans="2:5" x14ac:dyDescent="0.25">
      <c r="B9321" s="15">
        <v>9318</v>
      </c>
      <c r="C9321" s="20">
        <v>43492.061629509371</v>
      </c>
      <c r="D9321" s="20">
        <v>43492.061629509371</v>
      </c>
      <c r="E9321" s="17">
        <v>60544.686576693523</v>
      </c>
    </row>
    <row r="9322" spans="2:5" x14ac:dyDescent="0.25">
      <c r="B9322" s="15">
        <v>9319</v>
      </c>
      <c r="C9322" s="20">
        <v>40147.809253351363</v>
      </c>
      <c r="D9322" s="20">
        <v>40147.809253351363</v>
      </c>
      <c r="E9322" s="17">
        <v>81138.837190744365</v>
      </c>
    </row>
    <row r="9323" spans="2:5" x14ac:dyDescent="0.25">
      <c r="B9323" s="15">
        <v>9320</v>
      </c>
      <c r="C9323" s="20">
        <v>60236.529514439542</v>
      </c>
      <c r="D9323" s="20">
        <v>60236.529514439542</v>
      </c>
      <c r="E9323" s="17">
        <v>21633.862156321637</v>
      </c>
    </row>
    <row r="9324" spans="2:5" x14ac:dyDescent="0.25">
      <c r="B9324" s="15">
        <v>9321</v>
      </c>
      <c r="C9324" s="20">
        <v>28802.599266607813</v>
      </c>
      <c r="D9324" s="20">
        <v>28802.599266607813</v>
      </c>
      <c r="E9324" s="17">
        <v>22394.793604858634</v>
      </c>
    </row>
    <row r="9325" spans="2:5" x14ac:dyDescent="0.25">
      <c r="B9325" s="15">
        <v>9322</v>
      </c>
      <c r="C9325" s="20">
        <v>59205.087695647366</v>
      </c>
      <c r="D9325" s="20">
        <v>59205.087695647366</v>
      </c>
      <c r="E9325" s="17">
        <v>28440.21197395022</v>
      </c>
    </row>
    <row r="9326" spans="2:5" x14ac:dyDescent="0.25">
      <c r="B9326" s="15">
        <v>9323</v>
      </c>
      <c r="C9326" s="20">
        <v>40824.252801573981</v>
      </c>
      <c r="D9326" s="20">
        <v>40824.252801573981</v>
      </c>
      <c r="E9326" s="17">
        <v>28329.789455796163</v>
      </c>
    </row>
    <row r="9327" spans="2:5" x14ac:dyDescent="0.25">
      <c r="B9327" s="15">
        <v>9324</v>
      </c>
      <c r="C9327" s="20">
        <v>38081.472384796296</v>
      </c>
      <c r="D9327" s="20">
        <v>38081.472384796296</v>
      </c>
      <c r="E9327" s="17">
        <v>37009.677969652497</v>
      </c>
    </row>
    <row r="9328" spans="2:5" x14ac:dyDescent="0.25">
      <c r="B9328" s="15">
        <v>9325</v>
      </c>
      <c r="C9328" s="20">
        <v>49882.291860962017</v>
      </c>
      <c r="D9328" s="20">
        <v>49882.291860962017</v>
      </c>
      <c r="E9328" s="17">
        <v>32496.572424651935</v>
      </c>
    </row>
    <row r="9329" spans="2:5" x14ac:dyDescent="0.25">
      <c r="B9329" s="15">
        <v>9326</v>
      </c>
      <c r="C9329" s="20">
        <v>43904.670285787928</v>
      </c>
      <c r="D9329" s="20">
        <v>43904.670285787928</v>
      </c>
      <c r="E9329" s="17">
        <v>38404.081526600618</v>
      </c>
    </row>
    <row r="9330" spans="2:5" x14ac:dyDescent="0.25">
      <c r="B9330" s="15">
        <v>9327</v>
      </c>
      <c r="C9330" s="20">
        <v>45552.649496447193</v>
      </c>
      <c r="D9330" s="20">
        <v>45552.649496447193</v>
      </c>
      <c r="E9330" s="17">
        <v>42451.076881942463</v>
      </c>
    </row>
    <row r="9331" spans="2:5" x14ac:dyDescent="0.25">
      <c r="B9331" s="15">
        <v>9328</v>
      </c>
      <c r="C9331" s="20">
        <v>37603.399070791449</v>
      </c>
      <c r="D9331" s="20">
        <v>37603.399070791449</v>
      </c>
      <c r="E9331" s="17">
        <v>18819.44719332513</v>
      </c>
    </row>
    <row r="9332" spans="2:5" x14ac:dyDescent="0.25">
      <c r="B9332" s="15">
        <v>9329</v>
      </c>
      <c r="C9332" s="20">
        <v>36535.38510286258</v>
      </c>
      <c r="D9332" s="20">
        <v>36535.38510286258</v>
      </c>
      <c r="E9332" s="17">
        <v>24716.135289228685</v>
      </c>
    </row>
    <row r="9333" spans="2:5" x14ac:dyDescent="0.25">
      <c r="B9333" s="15">
        <v>9330</v>
      </c>
      <c r="C9333" s="20">
        <v>38546.859318551265</v>
      </c>
      <c r="D9333" s="20">
        <v>38546.859318551265</v>
      </c>
      <c r="E9333" s="17">
        <v>33806.827976307031</v>
      </c>
    </row>
    <row r="9334" spans="2:5" x14ac:dyDescent="0.25">
      <c r="B9334" s="15">
        <v>9331</v>
      </c>
      <c r="C9334" s="20">
        <v>35659.571506959757</v>
      </c>
      <c r="D9334" s="20">
        <v>35659.571506959757</v>
      </c>
      <c r="E9334" s="17">
        <v>36788.437928727981</v>
      </c>
    </row>
    <row r="9335" spans="2:5" x14ac:dyDescent="0.25">
      <c r="B9335" s="15">
        <v>9332</v>
      </c>
      <c r="C9335" s="20">
        <v>37210.086472242248</v>
      </c>
      <c r="D9335" s="20">
        <v>37210.086472242248</v>
      </c>
      <c r="E9335" s="17">
        <v>23175.179908511087</v>
      </c>
    </row>
    <row r="9336" spans="2:5" x14ac:dyDescent="0.25">
      <c r="B9336" s="15">
        <v>9333</v>
      </c>
      <c r="C9336" s="20">
        <v>43577.004702121543</v>
      </c>
      <c r="D9336" s="20">
        <v>43577.004702121543</v>
      </c>
      <c r="E9336" s="17">
        <v>70621.583008821457</v>
      </c>
    </row>
    <row r="9337" spans="2:5" x14ac:dyDescent="0.25">
      <c r="B9337" s="15">
        <v>9334</v>
      </c>
      <c r="C9337" s="20">
        <v>34446.674922183127</v>
      </c>
      <c r="D9337" s="20">
        <v>34446.674922183127</v>
      </c>
      <c r="E9337" s="17">
        <v>27948.022658038826</v>
      </c>
    </row>
    <row r="9338" spans="2:5" x14ac:dyDescent="0.25">
      <c r="B9338" s="15">
        <v>9335</v>
      </c>
      <c r="C9338" s="20">
        <v>44451.917129669411</v>
      </c>
      <c r="D9338" s="20">
        <v>44451.917129669411</v>
      </c>
      <c r="E9338" s="17">
        <v>45020.68445800589</v>
      </c>
    </row>
    <row r="9339" spans="2:5" x14ac:dyDescent="0.25">
      <c r="B9339" s="15">
        <v>9336</v>
      </c>
      <c r="C9339" s="20">
        <v>53862.451646013891</v>
      </c>
      <c r="D9339" s="20">
        <v>53862.451646013891</v>
      </c>
      <c r="E9339" s="17">
        <v>28136.403929665074</v>
      </c>
    </row>
    <row r="9340" spans="2:5" x14ac:dyDescent="0.25">
      <c r="B9340" s="15">
        <v>9337</v>
      </c>
      <c r="C9340" s="20">
        <v>46896.842135581879</v>
      </c>
      <c r="D9340" s="20">
        <v>46896.842135581879</v>
      </c>
      <c r="E9340" s="17">
        <v>70446.08751852659</v>
      </c>
    </row>
    <row r="9341" spans="2:5" x14ac:dyDescent="0.25">
      <c r="B9341" s="15">
        <v>9338</v>
      </c>
      <c r="C9341" s="20">
        <v>48816.048640588335</v>
      </c>
      <c r="D9341" s="20">
        <v>48816.048640588335</v>
      </c>
      <c r="E9341" s="17">
        <v>39143.682297601314</v>
      </c>
    </row>
    <row r="9342" spans="2:5" x14ac:dyDescent="0.25">
      <c r="B9342" s="15">
        <v>9339</v>
      </c>
      <c r="C9342" s="20">
        <v>50194.586120585489</v>
      </c>
      <c r="D9342" s="20">
        <v>50194.586120585489</v>
      </c>
      <c r="E9342" s="17">
        <v>24291.46393328382</v>
      </c>
    </row>
    <row r="9343" spans="2:5" x14ac:dyDescent="0.25">
      <c r="B9343" s="15">
        <v>9340</v>
      </c>
      <c r="C9343" s="20">
        <v>42014.728450296614</v>
      </c>
      <c r="D9343" s="20">
        <v>42014.728450296614</v>
      </c>
      <c r="E9343" s="17">
        <v>30335.054871814635</v>
      </c>
    </row>
    <row r="9344" spans="2:5" x14ac:dyDescent="0.25">
      <c r="B9344" s="15">
        <v>9341</v>
      </c>
      <c r="C9344" s="20">
        <v>39786.58367108761</v>
      </c>
      <c r="D9344" s="20">
        <v>39786.58367108761</v>
      </c>
      <c r="E9344" s="17">
        <v>28033.080377717844</v>
      </c>
    </row>
    <row r="9345" spans="2:5" x14ac:dyDescent="0.25">
      <c r="B9345" s="15">
        <v>9342</v>
      </c>
      <c r="C9345" s="20">
        <v>61735.257783222085</v>
      </c>
      <c r="D9345" s="20">
        <v>61735.257783222085</v>
      </c>
      <c r="E9345" s="17">
        <v>49534.836299622089</v>
      </c>
    </row>
    <row r="9346" spans="2:5" x14ac:dyDescent="0.25">
      <c r="B9346" s="15">
        <v>9343</v>
      </c>
      <c r="C9346" s="20">
        <v>34512.64873442737</v>
      </c>
      <c r="D9346" s="20">
        <v>34512.64873442737</v>
      </c>
      <c r="E9346" s="17">
        <v>28944.167451406502</v>
      </c>
    </row>
    <row r="9347" spans="2:5" x14ac:dyDescent="0.25">
      <c r="B9347" s="15">
        <v>9344</v>
      </c>
      <c r="C9347" s="20">
        <v>45726.745535256363</v>
      </c>
      <c r="D9347" s="20">
        <v>45726.745535256363</v>
      </c>
      <c r="E9347" s="17">
        <v>80074.827209383104</v>
      </c>
    </row>
    <row r="9348" spans="2:5" x14ac:dyDescent="0.25">
      <c r="B9348" s="15">
        <v>9345</v>
      </c>
      <c r="C9348" s="20">
        <v>34853.352000255545</v>
      </c>
      <c r="D9348" s="20">
        <v>34853.352000255545</v>
      </c>
      <c r="E9348" s="17">
        <v>27847.891329580925</v>
      </c>
    </row>
    <row r="9349" spans="2:5" x14ac:dyDescent="0.25">
      <c r="B9349" s="15">
        <v>9346</v>
      </c>
      <c r="C9349" s="20">
        <v>38353.898011239246</v>
      </c>
      <c r="D9349" s="20">
        <v>38353.898011239246</v>
      </c>
      <c r="E9349" s="17">
        <v>31132.590374454987</v>
      </c>
    </row>
    <row r="9350" spans="2:5" x14ac:dyDescent="0.25">
      <c r="B9350" s="15">
        <v>9347</v>
      </c>
      <c r="C9350" s="20">
        <v>49776.368823535267</v>
      </c>
      <c r="D9350" s="20">
        <v>49776.368823535267</v>
      </c>
      <c r="E9350" s="17">
        <v>41338.382695182401</v>
      </c>
    </row>
    <row r="9351" spans="2:5" x14ac:dyDescent="0.25">
      <c r="B9351" s="15">
        <v>9348</v>
      </c>
      <c r="C9351" s="20">
        <v>39647.120730830749</v>
      </c>
      <c r="D9351" s="20">
        <v>39647.120730830749</v>
      </c>
      <c r="E9351" s="17">
        <v>22205.608527664113</v>
      </c>
    </row>
    <row r="9352" spans="2:5" x14ac:dyDescent="0.25">
      <c r="B9352" s="15">
        <v>9349</v>
      </c>
      <c r="C9352" s="20">
        <v>50322.860016189443</v>
      </c>
      <c r="D9352" s="20">
        <v>50322.860016189443</v>
      </c>
      <c r="E9352" s="17">
        <v>22167.465598889779</v>
      </c>
    </row>
    <row r="9353" spans="2:5" x14ac:dyDescent="0.25">
      <c r="B9353" s="15">
        <v>9350</v>
      </c>
      <c r="C9353" s="20">
        <v>46524.294475216775</v>
      </c>
      <c r="D9353" s="20">
        <v>46524.294475216775</v>
      </c>
      <c r="E9353" s="17">
        <v>29569.449536119486</v>
      </c>
    </row>
    <row r="9354" spans="2:5" x14ac:dyDescent="0.25">
      <c r="B9354" s="15">
        <v>9351</v>
      </c>
      <c r="C9354" s="20">
        <v>35902.390518045388</v>
      </c>
      <c r="D9354" s="20">
        <v>35902.390518045388</v>
      </c>
      <c r="E9354" s="17">
        <v>30441.211229434633</v>
      </c>
    </row>
    <row r="9355" spans="2:5" x14ac:dyDescent="0.25">
      <c r="B9355" s="15">
        <v>9352</v>
      </c>
      <c r="C9355" s="20">
        <v>51966.360877690022</v>
      </c>
      <c r="D9355" s="20">
        <v>51966.360877690022</v>
      </c>
      <c r="E9355" s="17">
        <v>137683.98272680159</v>
      </c>
    </row>
    <row r="9356" spans="2:5" x14ac:dyDescent="0.25">
      <c r="B9356" s="15">
        <v>9353</v>
      </c>
      <c r="C9356" s="20">
        <v>46202.647590737011</v>
      </c>
      <c r="D9356" s="20">
        <v>46202.647590737011</v>
      </c>
      <c r="E9356" s="17">
        <v>79965.662413194761</v>
      </c>
    </row>
    <row r="9357" spans="2:5" x14ac:dyDescent="0.25">
      <c r="B9357" s="15">
        <v>9354</v>
      </c>
      <c r="C9357" s="20">
        <v>39609.959120114137</v>
      </c>
      <c r="D9357" s="20">
        <v>39609.959120114137</v>
      </c>
      <c r="E9357" s="17">
        <v>57447.354307892507</v>
      </c>
    </row>
    <row r="9358" spans="2:5" x14ac:dyDescent="0.25">
      <c r="B9358" s="15">
        <v>9355</v>
      </c>
      <c r="C9358" s="20">
        <v>39069.952650002255</v>
      </c>
      <c r="D9358" s="20">
        <v>39069.952650002255</v>
      </c>
      <c r="E9358" s="17">
        <v>20870.13156058895</v>
      </c>
    </row>
    <row r="9359" spans="2:5" x14ac:dyDescent="0.25">
      <c r="B9359" s="15">
        <v>9356</v>
      </c>
      <c r="C9359" s="20">
        <v>36044.920153874562</v>
      </c>
      <c r="D9359" s="20">
        <v>36044.920153874562</v>
      </c>
      <c r="E9359" s="17">
        <v>47719.893516333213</v>
      </c>
    </row>
    <row r="9360" spans="2:5" x14ac:dyDescent="0.25">
      <c r="B9360" s="15">
        <v>9357</v>
      </c>
      <c r="C9360" s="20">
        <v>49392.528156791457</v>
      </c>
      <c r="D9360" s="20">
        <v>49392.528156791457</v>
      </c>
      <c r="E9360" s="17">
        <v>45221.316732687221</v>
      </c>
    </row>
    <row r="9361" spans="2:5" x14ac:dyDescent="0.25">
      <c r="B9361" s="15">
        <v>9358</v>
      </c>
      <c r="C9361" s="20">
        <v>51635.823919230199</v>
      </c>
      <c r="D9361" s="20">
        <v>51635.823919230199</v>
      </c>
      <c r="E9361" s="17">
        <v>116021.6390537504</v>
      </c>
    </row>
    <row r="9362" spans="2:5" x14ac:dyDescent="0.25">
      <c r="B9362" s="15">
        <v>9359</v>
      </c>
      <c r="C9362" s="20">
        <v>45044.110219910923</v>
      </c>
      <c r="D9362" s="20">
        <v>45044.110219910923</v>
      </c>
      <c r="E9362" s="17">
        <v>49333.588492533585</v>
      </c>
    </row>
    <row r="9363" spans="2:5" x14ac:dyDescent="0.25">
      <c r="B9363" s="15">
        <v>9360</v>
      </c>
      <c r="C9363" s="20">
        <v>26416.515142482076</v>
      </c>
      <c r="D9363" s="20">
        <v>26416.515142482076</v>
      </c>
      <c r="E9363" s="17">
        <v>37565.740287650617</v>
      </c>
    </row>
    <row r="9364" spans="2:5" x14ac:dyDescent="0.25">
      <c r="B9364" s="15">
        <v>9361</v>
      </c>
      <c r="C9364" s="20">
        <v>40959.295624524246</v>
      </c>
      <c r="D9364" s="20">
        <v>40959.295624524246</v>
      </c>
      <c r="E9364" s="17">
        <v>71631.317101560853</v>
      </c>
    </row>
    <row r="9365" spans="2:5" x14ac:dyDescent="0.25">
      <c r="B9365" s="15">
        <v>9362</v>
      </c>
      <c r="C9365" s="20">
        <v>37635.56536546049</v>
      </c>
      <c r="D9365" s="20">
        <v>37635.56536546049</v>
      </c>
      <c r="E9365" s="17">
        <v>20051.03047554021</v>
      </c>
    </row>
    <row r="9366" spans="2:5" x14ac:dyDescent="0.25">
      <c r="B9366" s="15">
        <v>9363</v>
      </c>
      <c r="C9366" s="20">
        <v>57238.925310753308</v>
      </c>
      <c r="D9366" s="20">
        <v>57238.925310753308</v>
      </c>
      <c r="E9366" s="17">
        <v>29491.243598194138</v>
      </c>
    </row>
    <row r="9367" spans="2:5" x14ac:dyDescent="0.25">
      <c r="B9367" s="15">
        <v>9364</v>
      </c>
      <c r="C9367" s="20">
        <v>52217.3457802989</v>
      </c>
      <c r="D9367" s="20">
        <v>52217.3457802989</v>
      </c>
      <c r="E9367" s="17">
        <v>105280.76937985297</v>
      </c>
    </row>
    <row r="9368" spans="2:5" x14ac:dyDescent="0.25">
      <c r="B9368" s="15">
        <v>9365</v>
      </c>
      <c r="C9368" s="20">
        <v>38884.448190706673</v>
      </c>
      <c r="D9368" s="20">
        <v>38884.448190706673</v>
      </c>
      <c r="E9368" s="17">
        <v>32843.781371907855</v>
      </c>
    </row>
    <row r="9369" spans="2:5" x14ac:dyDescent="0.25">
      <c r="B9369" s="15">
        <v>9366</v>
      </c>
      <c r="C9369" s="20">
        <v>40172.501558291864</v>
      </c>
      <c r="D9369" s="20">
        <v>40172.501558291864</v>
      </c>
      <c r="E9369" s="17">
        <v>52185.966986045278</v>
      </c>
    </row>
    <row r="9370" spans="2:5" x14ac:dyDescent="0.25">
      <c r="B9370" s="15">
        <v>9367</v>
      </c>
      <c r="C9370" s="20">
        <v>33224.089912406853</v>
      </c>
      <c r="D9370" s="20">
        <v>33224.089912406853</v>
      </c>
      <c r="E9370" s="17">
        <v>33504.721430369398</v>
      </c>
    </row>
    <row r="9371" spans="2:5" x14ac:dyDescent="0.25">
      <c r="B9371" s="15">
        <v>9368</v>
      </c>
      <c r="C9371" s="20">
        <v>53253.937024672166</v>
      </c>
      <c r="D9371" s="20">
        <v>53253.937024672166</v>
      </c>
      <c r="E9371" s="17">
        <v>83909.664306844643</v>
      </c>
    </row>
    <row r="9372" spans="2:5" x14ac:dyDescent="0.25">
      <c r="B9372" s="15">
        <v>9369</v>
      </c>
      <c r="C9372" s="20">
        <v>40471.903852345145</v>
      </c>
      <c r="D9372" s="20">
        <v>40471.903852345145</v>
      </c>
      <c r="E9372" s="17">
        <v>44036.646283340662</v>
      </c>
    </row>
    <row r="9373" spans="2:5" x14ac:dyDescent="0.25">
      <c r="B9373" s="15">
        <v>9370</v>
      </c>
      <c r="C9373" s="20">
        <v>28290.083291309646</v>
      </c>
      <c r="D9373" s="20">
        <v>28290.083291309646</v>
      </c>
      <c r="E9373" s="17">
        <v>33793.738458845728</v>
      </c>
    </row>
    <row r="9374" spans="2:5" x14ac:dyDescent="0.25">
      <c r="B9374" s="15">
        <v>9371</v>
      </c>
      <c r="C9374" s="20">
        <v>48698.777998352743</v>
      </c>
      <c r="D9374" s="20">
        <v>48698.777998352743</v>
      </c>
      <c r="E9374" s="17">
        <v>42375.173734661679</v>
      </c>
    </row>
    <row r="9375" spans="2:5" x14ac:dyDescent="0.25">
      <c r="B9375" s="15">
        <v>9372</v>
      </c>
      <c r="C9375" s="20">
        <v>53878.176708289568</v>
      </c>
      <c r="D9375" s="20">
        <v>53878.176708289568</v>
      </c>
      <c r="E9375" s="17">
        <v>66240.628034560563</v>
      </c>
    </row>
    <row r="9376" spans="2:5" x14ac:dyDescent="0.25">
      <c r="B9376" s="15">
        <v>9373</v>
      </c>
      <c r="C9376" s="20">
        <v>39158.807213592037</v>
      </c>
      <c r="D9376" s="20">
        <v>39158.807213592037</v>
      </c>
      <c r="E9376" s="17">
        <v>48299.348869431778</v>
      </c>
    </row>
    <row r="9377" spans="2:5" x14ac:dyDescent="0.25">
      <c r="B9377" s="15">
        <v>9374</v>
      </c>
      <c r="C9377" s="20">
        <v>49968.210753309351</v>
      </c>
      <c r="D9377" s="20">
        <v>49968.210753309351</v>
      </c>
      <c r="E9377" s="17">
        <v>40116.384664496334</v>
      </c>
    </row>
    <row r="9378" spans="2:5" x14ac:dyDescent="0.25">
      <c r="B9378" s="15">
        <v>9375</v>
      </c>
      <c r="C9378" s="20">
        <v>41375.241921639135</v>
      </c>
      <c r="D9378" s="20">
        <v>41375.241921639135</v>
      </c>
      <c r="E9378" s="17">
        <v>31494.934892968045</v>
      </c>
    </row>
    <row r="9379" spans="2:5" x14ac:dyDescent="0.25">
      <c r="B9379" s="15">
        <v>9376</v>
      </c>
      <c r="C9379" s="20">
        <v>34202.017006672191</v>
      </c>
      <c r="D9379" s="20">
        <v>34202.017006672191</v>
      </c>
      <c r="E9379" s="17">
        <v>36539.372843153877</v>
      </c>
    </row>
    <row r="9380" spans="2:5" x14ac:dyDescent="0.25">
      <c r="B9380" s="15">
        <v>9377</v>
      </c>
      <c r="C9380" s="20">
        <v>50954.220593790087</v>
      </c>
      <c r="D9380" s="20">
        <v>50954.220593790087</v>
      </c>
      <c r="E9380" s="17">
        <v>42756.100307485089</v>
      </c>
    </row>
    <row r="9381" spans="2:5" x14ac:dyDescent="0.25">
      <c r="B9381" s="15">
        <v>9378</v>
      </c>
      <c r="C9381" s="20">
        <v>37597.032003843262</v>
      </c>
      <c r="D9381" s="20">
        <v>37597.032003843262</v>
      </c>
      <c r="E9381" s="17">
        <v>34643.827917902723</v>
      </c>
    </row>
    <row r="9382" spans="2:5" x14ac:dyDescent="0.25">
      <c r="B9382" s="15">
        <v>9379</v>
      </c>
      <c r="C9382" s="20">
        <v>43967.266910883263</v>
      </c>
      <c r="D9382" s="20">
        <v>43967.266910883263</v>
      </c>
      <c r="E9382" s="17">
        <v>42014.469360774776</v>
      </c>
    </row>
    <row r="9383" spans="2:5" x14ac:dyDescent="0.25">
      <c r="B9383" s="15">
        <v>9380</v>
      </c>
      <c r="C9383" s="20">
        <v>45229.282389793312</v>
      </c>
      <c r="D9383" s="20">
        <v>45229.282389793312</v>
      </c>
      <c r="E9383" s="17">
        <v>28530.103951186909</v>
      </c>
    </row>
    <row r="9384" spans="2:5" x14ac:dyDescent="0.25">
      <c r="B9384" s="15">
        <v>9381</v>
      </c>
      <c r="C9384" s="20">
        <v>30401.680038074126</v>
      </c>
      <c r="D9384" s="20">
        <v>30401.680038074126</v>
      </c>
      <c r="E9384" s="17">
        <v>43932.37707845476</v>
      </c>
    </row>
    <row r="9385" spans="2:5" x14ac:dyDescent="0.25">
      <c r="B9385" s="15">
        <v>9382</v>
      </c>
      <c r="C9385" s="20">
        <v>39084.469465891016</v>
      </c>
      <c r="D9385" s="20">
        <v>39084.469465891016</v>
      </c>
      <c r="E9385" s="17">
        <v>25435.801893092921</v>
      </c>
    </row>
    <row r="9386" spans="2:5" x14ac:dyDescent="0.25">
      <c r="B9386" s="15">
        <v>9383</v>
      </c>
      <c r="C9386" s="20">
        <v>32791.784116384399</v>
      </c>
      <c r="D9386" s="20">
        <v>32791.784116384399</v>
      </c>
      <c r="E9386" s="17">
        <v>18974.499557177798</v>
      </c>
    </row>
    <row r="9387" spans="2:5" x14ac:dyDescent="0.25">
      <c r="B9387" s="15">
        <v>9384</v>
      </c>
      <c r="C9387" s="20">
        <v>46862.11018576107</v>
      </c>
      <c r="D9387" s="20">
        <v>46862.11018576107</v>
      </c>
      <c r="E9387" s="17">
        <v>70273.148464588681</v>
      </c>
    </row>
    <row r="9388" spans="2:5" x14ac:dyDescent="0.25">
      <c r="B9388" s="15">
        <v>9385</v>
      </c>
      <c r="C9388" s="20">
        <v>41386.002583859306</v>
      </c>
      <c r="D9388" s="20">
        <v>41386.002583859306</v>
      </c>
      <c r="E9388" s="17">
        <v>46923.421053254693</v>
      </c>
    </row>
    <row r="9389" spans="2:5" x14ac:dyDescent="0.25">
      <c r="B9389" s="15">
        <v>9386</v>
      </c>
      <c r="C9389" s="20">
        <v>46814.376167255439</v>
      </c>
      <c r="D9389" s="20">
        <v>46814.376167255439</v>
      </c>
      <c r="E9389" s="17">
        <v>73723.844385954479</v>
      </c>
    </row>
    <row r="9390" spans="2:5" x14ac:dyDescent="0.25">
      <c r="B9390" s="15">
        <v>9387</v>
      </c>
      <c r="C9390" s="20">
        <v>33600.293789306117</v>
      </c>
      <c r="D9390" s="20">
        <v>33600.293789306117</v>
      </c>
      <c r="E9390" s="17">
        <v>61686.621774396677</v>
      </c>
    </row>
    <row r="9391" spans="2:5" x14ac:dyDescent="0.25">
      <c r="B9391" s="15">
        <v>9388</v>
      </c>
      <c r="C9391" s="20">
        <v>30403.247274843343</v>
      </c>
      <c r="D9391" s="20">
        <v>30403.247274843343</v>
      </c>
      <c r="E9391" s="17">
        <v>38842.951433955895</v>
      </c>
    </row>
    <row r="9392" spans="2:5" x14ac:dyDescent="0.25">
      <c r="B9392" s="15">
        <v>9389</v>
      </c>
      <c r="C9392" s="20">
        <v>28156.392558694191</v>
      </c>
      <c r="D9392" s="20">
        <v>28156.392558694191</v>
      </c>
      <c r="E9392" s="17">
        <v>25282.956791708209</v>
      </c>
    </row>
    <row r="9393" spans="2:5" x14ac:dyDescent="0.25">
      <c r="B9393" s="15">
        <v>9390</v>
      </c>
      <c r="C9393" s="20">
        <v>30060.9123248377</v>
      </c>
      <c r="D9393" s="20">
        <v>30060.9123248377</v>
      </c>
      <c r="E9393" s="17">
        <v>38958.370186148328</v>
      </c>
    </row>
    <row r="9394" spans="2:5" x14ac:dyDescent="0.25">
      <c r="B9394" s="15">
        <v>9391</v>
      </c>
      <c r="C9394" s="20">
        <v>39756.94461630546</v>
      </c>
      <c r="D9394" s="20">
        <v>39756.94461630546</v>
      </c>
      <c r="E9394" s="17">
        <v>28517.372607285808</v>
      </c>
    </row>
    <row r="9395" spans="2:5" x14ac:dyDescent="0.25">
      <c r="B9395" s="15">
        <v>9392</v>
      </c>
      <c r="C9395" s="20">
        <v>31780.38206911238</v>
      </c>
      <c r="D9395" s="20">
        <v>31780.38206911238</v>
      </c>
      <c r="E9395" s="17">
        <v>19622.626476596593</v>
      </c>
    </row>
    <row r="9396" spans="2:5" x14ac:dyDescent="0.25">
      <c r="B9396" s="15">
        <v>9393</v>
      </c>
      <c r="C9396" s="20">
        <v>35381.295451913582</v>
      </c>
      <c r="D9396" s="20">
        <v>35381.295451913582</v>
      </c>
      <c r="E9396" s="17">
        <v>33040.531198080476</v>
      </c>
    </row>
    <row r="9397" spans="2:5" x14ac:dyDescent="0.25">
      <c r="B9397" s="15">
        <v>9394</v>
      </c>
      <c r="C9397" s="20">
        <v>49732.672448185644</v>
      </c>
      <c r="D9397" s="20">
        <v>49732.672448185644</v>
      </c>
      <c r="E9397" s="17">
        <v>29582.072069181071</v>
      </c>
    </row>
    <row r="9398" spans="2:5" x14ac:dyDescent="0.25">
      <c r="B9398" s="15">
        <v>9395</v>
      </c>
      <c r="C9398" s="20">
        <v>57134.878382143062</v>
      </c>
      <c r="D9398" s="20">
        <v>57134.878382143062</v>
      </c>
      <c r="E9398" s="17">
        <v>43705.922438504909</v>
      </c>
    </row>
    <row r="9399" spans="2:5" x14ac:dyDescent="0.25">
      <c r="B9399" s="15">
        <v>9396</v>
      </c>
      <c r="C9399" s="20">
        <v>49977.747052740429</v>
      </c>
      <c r="D9399" s="20">
        <v>49977.747052740429</v>
      </c>
      <c r="E9399" s="17">
        <v>100559.39354249185</v>
      </c>
    </row>
    <row r="9400" spans="2:5" x14ac:dyDescent="0.25">
      <c r="B9400" s="15">
        <v>9397</v>
      </c>
      <c r="C9400" s="20">
        <v>33482.730845743594</v>
      </c>
      <c r="D9400" s="20">
        <v>33482.730845743594</v>
      </c>
      <c r="E9400" s="17">
        <v>38271.945907470617</v>
      </c>
    </row>
    <row r="9401" spans="2:5" x14ac:dyDescent="0.25">
      <c r="B9401" s="15">
        <v>9398</v>
      </c>
      <c r="C9401" s="20">
        <v>34284.326652338794</v>
      </c>
      <c r="D9401" s="20">
        <v>34284.326652338794</v>
      </c>
      <c r="E9401" s="17">
        <v>44681.888294135628</v>
      </c>
    </row>
    <row r="9402" spans="2:5" x14ac:dyDescent="0.25">
      <c r="B9402" s="15">
        <v>9399</v>
      </c>
      <c r="C9402" s="20">
        <v>31989.24794931295</v>
      </c>
      <c r="D9402" s="20">
        <v>31989.24794931295</v>
      </c>
      <c r="E9402" s="17">
        <v>41661.949670594004</v>
      </c>
    </row>
    <row r="9403" spans="2:5" x14ac:dyDescent="0.25">
      <c r="B9403" s="15">
        <v>9400</v>
      </c>
      <c r="C9403" s="20">
        <v>32312.431853909344</v>
      </c>
      <c r="D9403" s="20">
        <v>32312.431853909344</v>
      </c>
      <c r="E9403" s="17">
        <v>33751.063483405829</v>
      </c>
    </row>
    <row r="9404" spans="2:5" x14ac:dyDescent="0.25">
      <c r="B9404" s="15">
        <v>9401</v>
      </c>
      <c r="C9404" s="20">
        <v>35004.20131060046</v>
      </c>
      <c r="D9404" s="20">
        <v>35004.20131060046</v>
      </c>
      <c r="E9404" s="17">
        <v>44368.121222700975</v>
      </c>
    </row>
    <row r="9405" spans="2:5" x14ac:dyDescent="0.25">
      <c r="B9405" s="15">
        <v>9402</v>
      </c>
      <c r="C9405" s="20">
        <v>46549.427582405253</v>
      </c>
      <c r="D9405" s="20">
        <v>46549.427582405253</v>
      </c>
      <c r="E9405" s="17">
        <v>35314.299405793921</v>
      </c>
    </row>
    <row r="9406" spans="2:5" x14ac:dyDescent="0.25">
      <c r="B9406" s="15">
        <v>9403</v>
      </c>
      <c r="C9406" s="20">
        <v>26937.174573960292</v>
      </c>
      <c r="D9406" s="20">
        <v>26937.174573960292</v>
      </c>
      <c r="E9406" s="17">
        <v>30947.679588977371</v>
      </c>
    </row>
    <row r="9407" spans="2:5" x14ac:dyDescent="0.25">
      <c r="B9407" s="15">
        <v>9404</v>
      </c>
      <c r="C9407" s="20">
        <v>30654.272140111665</v>
      </c>
      <c r="D9407" s="20">
        <v>30654.272140111665</v>
      </c>
      <c r="E9407" s="17">
        <v>32801.266926047923</v>
      </c>
    </row>
    <row r="9408" spans="2:5" x14ac:dyDescent="0.25">
      <c r="B9408" s="15">
        <v>9405</v>
      </c>
      <c r="C9408" s="20">
        <v>37066.840431816461</v>
      </c>
      <c r="D9408" s="20">
        <v>37066.840431816461</v>
      </c>
      <c r="E9408" s="17">
        <v>31409.312991431609</v>
      </c>
    </row>
    <row r="9409" spans="2:5" x14ac:dyDescent="0.25">
      <c r="B9409" s="15">
        <v>9406</v>
      </c>
      <c r="C9409" s="20">
        <v>50596.683481037078</v>
      </c>
      <c r="D9409" s="20">
        <v>50596.683481037078</v>
      </c>
      <c r="E9409" s="17">
        <v>71738.747864969409</v>
      </c>
    </row>
    <row r="9410" spans="2:5" x14ac:dyDescent="0.25">
      <c r="B9410" s="15">
        <v>9407</v>
      </c>
      <c r="C9410" s="20">
        <v>28972.224166795833</v>
      </c>
      <c r="D9410" s="20">
        <v>28972.224166795833</v>
      </c>
      <c r="E9410" s="17">
        <v>63814.675488828609</v>
      </c>
    </row>
    <row r="9411" spans="2:5" x14ac:dyDescent="0.25">
      <c r="B9411" s="15">
        <v>9408</v>
      </c>
      <c r="C9411" s="20">
        <v>55692.450273648101</v>
      </c>
      <c r="D9411" s="20">
        <v>55692.450273648101</v>
      </c>
      <c r="E9411" s="17">
        <v>52553.39895153368</v>
      </c>
    </row>
    <row r="9412" spans="2:5" x14ac:dyDescent="0.25">
      <c r="B9412" s="15">
        <v>9409</v>
      </c>
      <c r="C9412" s="20">
        <v>42291.224130869865</v>
      </c>
      <c r="D9412" s="20">
        <v>42291.224130869865</v>
      </c>
      <c r="E9412" s="17">
        <v>20887.107587483766</v>
      </c>
    </row>
    <row r="9413" spans="2:5" x14ac:dyDescent="0.25">
      <c r="B9413" s="15">
        <v>9410</v>
      </c>
      <c r="C9413" s="20">
        <v>37105.444357011926</v>
      </c>
      <c r="D9413" s="20">
        <v>37105.444357011926</v>
      </c>
      <c r="E9413" s="17">
        <v>33936.155420522635</v>
      </c>
    </row>
    <row r="9414" spans="2:5" x14ac:dyDescent="0.25">
      <c r="B9414" s="15">
        <v>9411</v>
      </c>
      <c r="C9414" s="20">
        <v>49281.607296371491</v>
      </c>
      <c r="D9414" s="20">
        <v>49281.607296371491</v>
      </c>
      <c r="E9414" s="17">
        <v>27513.825024962276</v>
      </c>
    </row>
    <row r="9415" spans="2:5" x14ac:dyDescent="0.25">
      <c r="B9415" s="15">
        <v>9412</v>
      </c>
      <c r="C9415" s="20">
        <v>41953.109398029257</v>
      </c>
      <c r="D9415" s="20">
        <v>41953.109398029257</v>
      </c>
      <c r="E9415" s="17">
        <v>61198.972643354486</v>
      </c>
    </row>
    <row r="9416" spans="2:5" x14ac:dyDescent="0.25">
      <c r="B9416" s="15">
        <v>9413</v>
      </c>
      <c r="C9416" s="20">
        <v>40764.877971272967</v>
      </c>
      <c r="D9416" s="20">
        <v>40764.877971272967</v>
      </c>
      <c r="E9416" s="17">
        <v>22985.790238246471</v>
      </c>
    </row>
    <row r="9417" spans="2:5" x14ac:dyDescent="0.25">
      <c r="B9417" s="15">
        <v>9414</v>
      </c>
      <c r="C9417" s="20">
        <v>43721.386717800182</v>
      </c>
      <c r="D9417" s="20">
        <v>43721.386717800182</v>
      </c>
      <c r="E9417" s="17">
        <v>23678.198926352237</v>
      </c>
    </row>
    <row r="9418" spans="2:5" x14ac:dyDescent="0.25">
      <c r="B9418" s="15">
        <v>9415</v>
      </c>
      <c r="C9418" s="20">
        <v>39821.435416407861</v>
      </c>
      <c r="D9418" s="20">
        <v>39821.435416407861</v>
      </c>
      <c r="E9418" s="17">
        <v>45734.311443110942</v>
      </c>
    </row>
    <row r="9419" spans="2:5" x14ac:dyDescent="0.25">
      <c r="B9419" s="15">
        <v>9416</v>
      </c>
      <c r="C9419" s="20">
        <v>34353.588137670689</v>
      </c>
      <c r="D9419" s="20">
        <v>34353.588137670689</v>
      </c>
      <c r="E9419" s="17">
        <v>29694.245995742265</v>
      </c>
    </row>
    <row r="9420" spans="2:5" x14ac:dyDescent="0.25">
      <c r="B9420" s="15">
        <v>9417</v>
      </c>
      <c r="C9420" s="20">
        <v>61844.738562165207</v>
      </c>
      <c r="D9420" s="20">
        <v>61844.738562165207</v>
      </c>
      <c r="E9420" s="17">
        <v>60621.335111487104</v>
      </c>
    </row>
    <row r="9421" spans="2:5" x14ac:dyDescent="0.25">
      <c r="B9421" s="15">
        <v>9418</v>
      </c>
      <c r="C9421" s="20">
        <v>48152.944663484603</v>
      </c>
      <c r="D9421" s="20">
        <v>48152.944663484603</v>
      </c>
      <c r="E9421" s="17">
        <v>25205.531664460443</v>
      </c>
    </row>
    <row r="9422" spans="2:5" x14ac:dyDescent="0.25">
      <c r="B9422" s="15">
        <v>9419</v>
      </c>
      <c r="C9422" s="20">
        <v>52594.680948481779</v>
      </c>
      <c r="D9422" s="20">
        <v>52594.680948481779</v>
      </c>
      <c r="E9422" s="17">
        <v>32666.358180683208</v>
      </c>
    </row>
    <row r="9423" spans="2:5" x14ac:dyDescent="0.25">
      <c r="B9423" s="15">
        <v>9420</v>
      </c>
      <c r="C9423" s="20">
        <v>45140.962186981233</v>
      </c>
      <c r="D9423" s="20">
        <v>45140.962186981233</v>
      </c>
      <c r="E9423" s="17">
        <v>99600.826502625321</v>
      </c>
    </row>
    <row r="9424" spans="2:5" x14ac:dyDescent="0.25">
      <c r="B9424" s="15">
        <v>9421</v>
      </c>
      <c r="C9424" s="20">
        <v>34360.445106214953</v>
      </c>
      <c r="D9424" s="20">
        <v>34360.445106214953</v>
      </c>
      <c r="E9424" s="17">
        <v>67736.826618662031</v>
      </c>
    </row>
    <row r="9425" spans="2:5" x14ac:dyDescent="0.25">
      <c r="B9425" s="15">
        <v>9422</v>
      </c>
      <c r="C9425" s="20">
        <v>30232.399970305334</v>
      </c>
      <c r="D9425" s="20">
        <v>30232.399970305334</v>
      </c>
      <c r="E9425" s="17">
        <v>29881.534607971647</v>
      </c>
    </row>
    <row r="9426" spans="2:5" x14ac:dyDescent="0.25">
      <c r="B9426" s="15">
        <v>9423</v>
      </c>
      <c r="C9426" s="20">
        <v>54164.220973760464</v>
      </c>
      <c r="D9426" s="20">
        <v>54164.220973760464</v>
      </c>
      <c r="E9426" s="17">
        <v>88124.351973689554</v>
      </c>
    </row>
    <row r="9427" spans="2:5" x14ac:dyDescent="0.25">
      <c r="B9427" s="15">
        <v>9424</v>
      </c>
      <c r="C9427" s="20">
        <v>32340.088135561786</v>
      </c>
      <c r="D9427" s="20">
        <v>32340.088135561786</v>
      </c>
      <c r="E9427" s="17">
        <v>25846.692557324146</v>
      </c>
    </row>
    <row r="9428" spans="2:5" x14ac:dyDescent="0.25">
      <c r="B9428" s="15">
        <v>9425</v>
      </c>
      <c r="C9428" s="20">
        <v>50483.612865986972</v>
      </c>
      <c r="D9428" s="20">
        <v>50483.612865986972</v>
      </c>
      <c r="E9428" s="17">
        <v>69052.153723795083</v>
      </c>
    </row>
    <row r="9429" spans="2:5" x14ac:dyDescent="0.25">
      <c r="B9429" s="15">
        <v>9426</v>
      </c>
      <c r="C9429" s="20">
        <v>41836.048173514369</v>
      </c>
      <c r="D9429" s="20">
        <v>41836.048173514369</v>
      </c>
      <c r="E9429" s="17">
        <v>26523.326696425022</v>
      </c>
    </row>
    <row r="9430" spans="2:5" x14ac:dyDescent="0.25">
      <c r="B9430" s="15">
        <v>9427</v>
      </c>
      <c r="C9430" s="20">
        <v>44248.404566734986</v>
      </c>
      <c r="D9430" s="20">
        <v>44248.404566734986</v>
      </c>
      <c r="E9430" s="17">
        <v>27376.284673781047</v>
      </c>
    </row>
    <row r="9431" spans="2:5" x14ac:dyDescent="0.25">
      <c r="B9431" s="15">
        <v>9428</v>
      </c>
      <c r="C9431" s="20">
        <v>40625.2808450472</v>
      </c>
      <c r="D9431" s="20">
        <v>40625.2808450472</v>
      </c>
      <c r="E9431" s="17">
        <v>27228.728796169846</v>
      </c>
    </row>
    <row r="9432" spans="2:5" x14ac:dyDescent="0.25">
      <c r="B9432" s="15">
        <v>9429</v>
      </c>
      <c r="C9432" s="20">
        <v>44329.941905364118</v>
      </c>
      <c r="D9432" s="20">
        <v>44329.941905364118</v>
      </c>
      <c r="E9432" s="17">
        <v>31825.992060293527</v>
      </c>
    </row>
    <row r="9433" spans="2:5" x14ac:dyDescent="0.25">
      <c r="B9433" s="15">
        <v>9430</v>
      </c>
      <c r="C9433" s="20">
        <v>29102.941852096428</v>
      </c>
      <c r="D9433" s="20">
        <v>29102.941852096428</v>
      </c>
      <c r="E9433" s="17">
        <v>28598.737553515435</v>
      </c>
    </row>
    <row r="9434" spans="2:5" x14ac:dyDescent="0.25">
      <c r="B9434" s="15">
        <v>9431</v>
      </c>
      <c r="C9434" s="20">
        <v>35710.388985792946</v>
      </c>
      <c r="D9434" s="20">
        <v>35710.388985792946</v>
      </c>
      <c r="E9434" s="17">
        <v>35171.36435281064</v>
      </c>
    </row>
    <row r="9435" spans="2:5" x14ac:dyDescent="0.25">
      <c r="B9435" s="15">
        <v>9432</v>
      </c>
      <c r="C9435" s="20">
        <v>27516.289156595809</v>
      </c>
      <c r="D9435" s="20">
        <v>27516.289156595809</v>
      </c>
      <c r="E9435" s="17">
        <v>43244.421303742762</v>
      </c>
    </row>
    <row r="9436" spans="2:5" x14ac:dyDescent="0.25">
      <c r="B9436" s="15">
        <v>9433</v>
      </c>
      <c r="C9436" s="20">
        <v>46715.361402691247</v>
      </c>
      <c r="D9436" s="20">
        <v>46715.361402691247</v>
      </c>
      <c r="E9436" s="17">
        <v>104694.9154390391</v>
      </c>
    </row>
    <row r="9437" spans="2:5" x14ac:dyDescent="0.25">
      <c r="B9437" s="15">
        <v>9434</v>
      </c>
      <c r="C9437" s="20">
        <v>43228.491761667807</v>
      </c>
      <c r="D9437" s="20">
        <v>43228.491761667807</v>
      </c>
      <c r="E9437" s="17">
        <v>25635.626476929305</v>
      </c>
    </row>
    <row r="9438" spans="2:5" x14ac:dyDescent="0.25">
      <c r="B9438" s="15">
        <v>9435</v>
      </c>
      <c r="C9438" s="20">
        <v>33665.282763727293</v>
      </c>
      <c r="D9438" s="20">
        <v>33665.282763727293</v>
      </c>
      <c r="E9438" s="17">
        <v>35299.303743809709</v>
      </c>
    </row>
    <row r="9439" spans="2:5" x14ac:dyDescent="0.25">
      <c r="B9439" s="15">
        <v>9436</v>
      </c>
      <c r="C9439" s="20">
        <v>35792.320107043583</v>
      </c>
      <c r="D9439" s="20">
        <v>35792.320107043583</v>
      </c>
      <c r="E9439" s="17">
        <v>18610.415119163899</v>
      </c>
    </row>
    <row r="9440" spans="2:5" x14ac:dyDescent="0.25">
      <c r="B9440" s="15">
        <v>9437</v>
      </c>
      <c r="C9440" s="20">
        <v>53376.147690945385</v>
      </c>
      <c r="D9440" s="20">
        <v>53376.147690945385</v>
      </c>
      <c r="E9440" s="17">
        <v>33413.051648771194</v>
      </c>
    </row>
    <row r="9441" spans="2:5" x14ac:dyDescent="0.25">
      <c r="B9441" s="15">
        <v>9438</v>
      </c>
      <c r="C9441" s="20">
        <v>44339.353049122503</v>
      </c>
      <c r="D9441" s="20">
        <v>44339.353049122503</v>
      </c>
      <c r="E9441" s="17">
        <v>17433.573294629823</v>
      </c>
    </row>
    <row r="9442" spans="2:5" x14ac:dyDescent="0.25">
      <c r="B9442" s="15">
        <v>9439</v>
      </c>
      <c r="C9442" s="20">
        <v>32587.895205578978</v>
      </c>
      <c r="D9442" s="20">
        <v>32587.895205578978</v>
      </c>
      <c r="E9442" s="17">
        <v>50389.826808966965</v>
      </c>
    </row>
    <row r="9443" spans="2:5" x14ac:dyDescent="0.25">
      <c r="B9443" s="15">
        <v>9440</v>
      </c>
      <c r="C9443" s="20">
        <v>36919.595426083884</v>
      </c>
      <c r="D9443" s="20">
        <v>36919.595426083884</v>
      </c>
      <c r="E9443" s="17">
        <v>25095.399040107561</v>
      </c>
    </row>
    <row r="9444" spans="2:5" x14ac:dyDescent="0.25">
      <c r="B9444" s="15">
        <v>9441</v>
      </c>
      <c r="C9444" s="20">
        <v>50413.607059597569</v>
      </c>
      <c r="D9444" s="20">
        <v>50413.607059597569</v>
      </c>
      <c r="E9444" s="17">
        <v>20489.292665590481</v>
      </c>
    </row>
    <row r="9445" spans="2:5" x14ac:dyDescent="0.25">
      <c r="B9445" s="15">
        <v>9442</v>
      </c>
      <c r="C9445" s="20">
        <v>33659.606221416965</v>
      </c>
      <c r="D9445" s="20">
        <v>33659.606221416965</v>
      </c>
      <c r="E9445" s="17">
        <v>76129.830774491653</v>
      </c>
    </row>
    <row r="9446" spans="2:5" x14ac:dyDescent="0.25">
      <c r="B9446" s="15">
        <v>9443</v>
      </c>
      <c r="C9446" s="20">
        <v>37018.58966523355</v>
      </c>
      <c r="D9446" s="20">
        <v>37018.58966523355</v>
      </c>
      <c r="E9446" s="17">
        <v>16412.600491008954</v>
      </c>
    </row>
    <row r="9447" spans="2:5" x14ac:dyDescent="0.25">
      <c r="B9447" s="15">
        <v>9444</v>
      </c>
      <c r="C9447" s="20">
        <v>45539.904362548223</v>
      </c>
      <c r="D9447" s="20">
        <v>45539.904362548223</v>
      </c>
      <c r="E9447" s="17">
        <v>19099.333765418785</v>
      </c>
    </row>
    <row r="9448" spans="2:5" x14ac:dyDescent="0.25">
      <c r="B9448" s="15">
        <v>9445</v>
      </c>
      <c r="C9448" s="20">
        <v>45746.140599529295</v>
      </c>
      <c r="D9448" s="20">
        <v>45746.140599529295</v>
      </c>
      <c r="E9448" s="17">
        <v>38391.334696101105</v>
      </c>
    </row>
    <row r="9449" spans="2:5" x14ac:dyDescent="0.25">
      <c r="B9449" s="15">
        <v>9446</v>
      </c>
      <c r="C9449" s="20">
        <v>35130.512799061667</v>
      </c>
      <c r="D9449" s="20">
        <v>35130.512799061667</v>
      </c>
      <c r="E9449" s="17">
        <v>73736.890848943367</v>
      </c>
    </row>
    <row r="9450" spans="2:5" x14ac:dyDescent="0.25">
      <c r="B9450" s="15">
        <v>9447</v>
      </c>
      <c r="C9450" s="20">
        <v>42491.149018129494</v>
      </c>
      <c r="D9450" s="20">
        <v>42491.149018129494</v>
      </c>
      <c r="E9450" s="17">
        <v>32818.192956909006</v>
      </c>
    </row>
    <row r="9451" spans="2:5" x14ac:dyDescent="0.25">
      <c r="B9451" s="15">
        <v>9448</v>
      </c>
      <c r="C9451" s="20">
        <v>47802.094428018383</v>
      </c>
      <c r="D9451" s="20">
        <v>47802.094428018383</v>
      </c>
      <c r="E9451" s="17">
        <v>90946.439718845839</v>
      </c>
    </row>
    <row r="9452" spans="2:5" x14ac:dyDescent="0.25">
      <c r="B9452" s="15">
        <v>9449</v>
      </c>
      <c r="C9452" s="20">
        <v>43288.111698362474</v>
      </c>
      <c r="D9452" s="20">
        <v>43288.111698362474</v>
      </c>
      <c r="E9452" s="17">
        <v>48294.650344160858</v>
      </c>
    </row>
    <row r="9453" spans="2:5" x14ac:dyDescent="0.25">
      <c r="B9453" s="15">
        <v>9450</v>
      </c>
      <c r="C9453" s="20">
        <v>54191.706760639157</v>
      </c>
      <c r="D9453" s="20">
        <v>54191.706760639157</v>
      </c>
      <c r="E9453" s="17">
        <v>30052.714746615242</v>
      </c>
    </row>
    <row r="9454" spans="2:5" x14ac:dyDescent="0.25">
      <c r="B9454" s="15">
        <v>9451</v>
      </c>
      <c r="C9454" s="20">
        <v>36125.211659401888</v>
      </c>
      <c r="D9454" s="20">
        <v>36125.211659401888</v>
      </c>
      <c r="E9454" s="17">
        <v>66394.630800077008</v>
      </c>
    </row>
    <row r="9455" spans="2:5" x14ac:dyDescent="0.25">
      <c r="B9455" s="15">
        <v>9452</v>
      </c>
      <c r="C9455" s="20">
        <v>34363.142202997587</v>
      </c>
      <c r="D9455" s="20">
        <v>34363.142202997587</v>
      </c>
      <c r="E9455" s="17">
        <v>39589.719547492219</v>
      </c>
    </row>
    <row r="9456" spans="2:5" x14ac:dyDescent="0.25">
      <c r="B9456" s="15">
        <v>9453</v>
      </c>
      <c r="C9456" s="20">
        <v>31877.771791454812</v>
      </c>
      <c r="D9456" s="20">
        <v>31877.771791454812</v>
      </c>
      <c r="E9456" s="17">
        <v>105668.37972422507</v>
      </c>
    </row>
    <row r="9457" spans="2:5" x14ac:dyDescent="0.25">
      <c r="B9457" s="15">
        <v>9454</v>
      </c>
      <c r="C9457" s="20">
        <v>45593.608754490218</v>
      </c>
      <c r="D9457" s="20">
        <v>45593.608754490218</v>
      </c>
      <c r="E9457" s="17">
        <v>47068.580179960314</v>
      </c>
    </row>
    <row r="9458" spans="2:5" x14ac:dyDescent="0.25">
      <c r="B9458" s="15">
        <v>9455</v>
      </c>
      <c r="C9458" s="20">
        <v>36837.141894169792</v>
      </c>
      <c r="D9458" s="20">
        <v>36837.141894169792</v>
      </c>
      <c r="E9458" s="17">
        <v>77997.054004292688</v>
      </c>
    </row>
    <row r="9459" spans="2:5" x14ac:dyDescent="0.25">
      <c r="B9459" s="15">
        <v>9456</v>
      </c>
      <c r="C9459" s="20">
        <v>36270.638332296745</v>
      </c>
      <c r="D9459" s="20">
        <v>36270.638332296745</v>
      </c>
      <c r="E9459" s="17">
        <v>23814.22451558644</v>
      </c>
    </row>
    <row r="9460" spans="2:5" x14ac:dyDescent="0.25">
      <c r="B9460" s="15">
        <v>9457</v>
      </c>
      <c r="C9460" s="20">
        <v>44036.703453249014</v>
      </c>
      <c r="D9460" s="20">
        <v>44036.703453249014</v>
      </c>
      <c r="E9460" s="17">
        <v>75751.690705606612</v>
      </c>
    </row>
    <row r="9461" spans="2:5" x14ac:dyDescent="0.25">
      <c r="B9461" s="15">
        <v>9458</v>
      </c>
      <c r="C9461" s="20">
        <v>40449.809103631844</v>
      </c>
      <c r="D9461" s="20">
        <v>40449.809103631844</v>
      </c>
      <c r="E9461" s="17">
        <v>66751.646190673098</v>
      </c>
    </row>
    <row r="9462" spans="2:5" x14ac:dyDescent="0.25">
      <c r="B9462" s="15">
        <v>9459</v>
      </c>
      <c r="C9462" s="20">
        <v>51863.044801938362</v>
      </c>
      <c r="D9462" s="20">
        <v>51863.044801938362</v>
      </c>
      <c r="E9462" s="17">
        <v>28059.25879156428</v>
      </c>
    </row>
    <row r="9463" spans="2:5" x14ac:dyDescent="0.25">
      <c r="B9463" s="15">
        <v>9460</v>
      </c>
      <c r="C9463" s="20">
        <v>36479.824586984469</v>
      </c>
      <c r="D9463" s="20">
        <v>36479.824586984469</v>
      </c>
      <c r="E9463" s="17">
        <v>31437.881264753771</v>
      </c>
    </row>
    <row r="9464" spans="2:5" x14ac:dyDescent="0.25">
      <c r="B9464" s="15">
        <v>9461</v>
      </c>
      <c r="C9464" s="20">
        <v>37107.500107702166</v>
      </c>
      <c r="D9464" s="20">
        <v>37107.500107702166</v>
      </c>
      <c r="E9464" s="17">
        <v>40709.284967834879</v>
      </c>
    </row>
    <row r="9465" spans="2:5" x14ac:dyDescent="0.25">
      <c r="B9465" s="15">
        <v>9462</v>
      </c>
      <c r="C9465" s="20">
        <v>35158.954062454148</v>
      </c>
      <c r="D9465" s="20">
        <v>35158.954062454148</v>
      </c>
      <c r="E9465" s="17">
        <v>28162.394731743305</v>
      </c>
    </row>
    <row r="9466" spans="2:5" x14ac:dyDescent="0.25">
      <c r="B9466" s="15">
        <v>9463</v>
      </c>
      <c r="C9466" s="20">
        <v>63122.003440359345</v>
      </c>
      <c r="D9466" s="20">
        <v>63122.003440359345</v>
      </c>
      <c r="E9466" s="17">
        <v>32641.071184170985</v>
      </c>
    </row>
    <row r="9467" spans="2:5" x14ac:dyDescent="0.25">
      <c r="B9467" s="15">
        <v>9464</v>
      </c>
      <c r="C9467" s="20">
        <v>52656.740811619988</v>
      </c>
      <c r="D9467" s="20">
        <v>52656.740811619988</v>
      </c>
      <c r="E9467" s="17">
        <v>46002.787980456669</v>
      </c>
    </row>
    <row r="9468" spans="2:5" x14ac:dyDescent="0.25">
      <c r="B9468" s="15">
        <v>9465</v>
      </c>
      <c r="C9468" s="20">
        <v>46916.581152732557</v>
      </c>
      <c r="D9468" s="20">
        <v>46916.581152732557</v>
      </c>
      <c r="E9468" s="17">
        <v>52021.056239079451</v>
      </c>
    </row>
    <row r="9469" spans="2:5" x14ac:dyDescent="0.25">
      <c r="B9469" s="15">
        <v>9466</v>
      </c>
      <c r="C9469" s="20">
        <v>37105.137389293886</v>
      </c>
      <c r="D9469" s="20">
        <v>37105.137389293886</v>
      </c>
      <c r="E9469" s="17">
        <v>19029.491760815963</v>
      </c>
    </row>
    <row r="9470" spans="2:5" x14ac:dyDescent="0.25">
      <c r="B9470" s="15">
        <v>9467</v>
      </c>
      <c r="C9470" s="20">
        <v>43019.802514851399</v>
      </c>
      <c r="D9470" s="20">
        <v>43019.802514851399</v>
      </c>
      <c r="E9470" s="17">
        <v>39535.039492082717</v>
      </c>
    </row>
    <row r="9471" spans="2:5" x14ac:dyDescent="0.25">
      <c r="B9471" s="15">
        <v>9468</v>
      </c>
      <c r="C9471" s="20">
        <v>32118.614376591035</v>
      </c>
      <c r="D9471" s="20">
        <v>32118.614376591035</v>
      </c>
      <c r="E9471" s="17">
        <v>64153.950212884512</v>
      </c>
    </row>
    <row r="9472" spans="2:5" x14ac:dyDescent="0.25">
      <c r="B9472" s="15">
        <v>9469</v>
      </c>
      <c r="C9472" s="20">
        <v>54492.358395861542</v>
      </c>
      <c r="D9472" s="20">
        <v>54492.358395861542</v>
      </c>
      <c r="E9472" s="17">
        <v>38099.50341935092</v>
      </c>
    </row>
    <row r="9473" spans="2:5" x14ac:dyDescent="0.25">
      <c r="B9473" s="15">
        <v>9470</v>
      </c>
      <c r="C9473" s="20">
        <v>48029.130562002647</v>
      </c>
      <c r="D9473" s="20">
        <v>48029.130562002647</v>
      </c>
      <c r="E9473" s="17">
        <v>45672.623366769243</v>
      </c>
    </row>
    <row r="9474" spans="2:5" x14ac:dyDescent="0.25">
      <c r="B9474" s="15">
        <v>9471</v>
      </c>
      <c r="C9474" s="20">
        <v>31021.682957632511</v>
      </c>
      <c r="D9474" s="20">
        <v>31021.682957632511</v>
      </c>
      <c r="E9474" s="17">
        <v>71522.740633333931</v>
      </c>
    </row>
    <row r="9475" spans="2:5" x14ac:dyDescent="0.25">
      <c r="B9475" s="15">
        <v>9472</v>
      </c>
      <c r="C9475" s="20">
        <v>30430.497229783559</v>
      </c>
      <c r="D9475" s="20">
        <v>30430.497229783559</v>
      </c>
      <c r="E9475" s="17">
        <v>77674.061416198994</v>
      </c>
    </row>
    <row r="9476" spans="2:5" x14ac:dyDescent="0.25">
      <c r="B9476" s="15">
        <v>9473</v>
      </c>
      <c r="C9476" s="20">
        <v>29142.260211629917</v>
      </c>
      <c r="D9476" s="20">
        <v>29142.260211629917</v>
      </c>
      <c r="E9476" s="17">
        <v>47138.245825616483</v>
      </c>
    </row>
    <row r="9477" spans="2:5" x14ac:dyDescent="0.25">
      <c r="B9477" s="15">
        <v>9474</v>
      </c>
      <c r="C9477" s="20">
        <v>22821.079209261676</v>
      </c>
      <c r="D9477" s="20">
        <v>22821.079209261676</v>
      </c>
      <c r="E9477" s="17">
        <v>32320.212066328659</v>
      </c>
    </row>
    <row r="9478" spans="2:5" x14ac:dyDescent="0.25">
      <c r="B9478" s="15">
        <v>9475</v>
      </c>
      <c r="C9478" s="20">
        <v>38468.974887942248</v>
      </c>
      <c r="D9478" s="20">
        <v>38468.974887942248</v>
      </c>
      <c r="E9478" s="17">
        <v>44436.402699979109</v>
      </c>
    </row>
    <row r="9479" spans="2:5" x14ac:dyDescent="0.25">
      <c r="B9479" s="15">
        <v>9476</v>
      </c>
      <c r="C9479" s="20">
        <v>38446.324521264803</v>
      </c>
      <c r="D9479" s="20">
        <v>38446.324521264803</v>
      </c>
      <c r="E9479" s="17">
        <v>95113.704366625083</v>
      </c>
    </row>
    <row r="9480" spans="2:5" x14ac:dyDescent="0.25">
      <c r="B9480" s="15">
        <v>9477</v>
      </c>
      <c r="C9480" s="20">
        <v>40570.911491805782</v>
      </c>
      <c r="D9480" s="20">
        <v>40570.911491805782</v>
      </c>
      <c r="E9480" s="17">
        <v>16299.641306672733</v>
      </c>
    </row>
    <row r="9481" spans="2:5" x14ac:dyDescent="0.25">
      <c r="B9481" s="15">
        <v>9478</v>
      </c>
      <c r="C9481" s="20">
        <v>38447.771703389699</v>
      </c>
      <c r="D9481" s="20">
        <v>38447.771703389699</v>
      </c>
      <c r="E9481" s="17">
        <v>34434.565279851537</v>
      </c>
    </row>
    <row r="9482" spans="2:5" x14ac:dyDescent="0.25">
      <c r="B9482" s="15">
        <v>9479</v>
      </c>
      <c r="C9482" s="20">
        <v>31023.779017622823</v>
      </c>
      <c r="D9482" s="20">
        <v>31023.779017622823</v>
      </c>
      <c r="E9482" s="17">
        <v>12242.908232102272</v>
      </c>
    </row>
    <row r="9483" spans="2:5" x14ac:dyDescent="0.25">
      <c r="B9483" s="15">
        <v>9480</v>
      </c>
      <c r="C9483" s="20">
        <v>34409.515721438918</v>
      </c>
      <c r="D9483" s="20">
        <v>34409.515721438918</v>
      </c>
      <c r="E9483" s="17">
        <v>51661.53726299874</v>
      </c>
    </row>
    <row r="9484" spans="2:5" x14ac:dyDescent="0.25">
      <c r="B9484" s="15">
        <v>9481</v>
      </c>
      <c r="C9484" s="20">
        <v>30651.000769458897</v>
      </c>
      <c r="D9484" s="20">
        <v>30651.000769458897</v>
      </c>
      <c r="E9484" s="17">
        <v>30940.152229762709</v>
      </c>
    </row>
    <row r="9485" spans="2:5" x14ac:dyDescent="0.25">
      <c r="B9485" s="15">
        <v>9482</v>
      </c>
      <c r="C9485" s="20">
        <v>37934.541328051862</v>
      </c>
      <c r="D9485" s="20">
        <v>37934.541328051862</v>
      </c>
      <c r="E9485" s="17">
        <v>36749.625343562955</v>
      </c>
    </row>
    <row r="9486" spans="2:5" x14ac:dyDescent="0.25">
      <c r="B9486" s="15">
        <v>9483</v>
      </c>
      <c r="C9486" s="20">
        <v>31283.148918937353</v>
      </c>
      <c r="D9486" s="20">
        <v>31283.148918937353</v>
      </c>
      <c r="E9486" s="17">
        <v>30399.671159625228</v>
      </c>
    </row>
    <row r="9487" spans="2:5" x14ac:dyDescent="0.25">
      <c r="B9487" s="15">
        <v>9484</v>
      </c>
      <c r="C9487" s="20">
        <v>44136.780800710978</v>
      </c>
      <c r="D9487" s="20">
        <v>44136.780800710978</v>
      </c>
      <c r="E9487" s="17">
        <v>19535.821210014288</v>
      </c>
    </row>
    <row r="9488" spans="2:5" x14ac:dyDescent="0.25">
      <c r="B9488" s="15">
        <v>9485</v>
      </c>
      <c r="C9488" s="20">
        <v>31565.788379321162</v>
      </c>
      <c r="D9488" s="20">
        <v>31565.788379321162</v>
      </c>
      <c r="E9488" s="17">
        <v>40907.669353538491</v>
      </c>
    </row>
    <row r="9489" spans="2:5" x14ac:dyDescent="0.25">
      <c r="B9489" s="15">
        <v>9486</v>
      </c>
      <c r="C9489" s="20">
        <v>56780.206488963675</v>
      </c>
      <c r="D9489" s="20">
        <v>56780.206488963675</v>
      </c>
      <c r="E9489" s="17">
        <v>30831.881898973261</v>
      </c>
    </row>
    <row r="9490" spans="2:5" x14ac:dyDescent="0.25">
      <c r="B9490" s="15">
        <v>9487</v>
      </c>
      <c r="C9490" s="20">
        <v>49270.534528105709</v>
      </c>
      <c r="D9490" s="20">
        <v>49270.534528105709</v>
      </c>
      <c r="E9490" s="17">
        <v>39122.58350355384</v>
      </c>
    </row>
    <row r="9491" spans="2:5" x14ac:dyDescent="0.25">
      <c r="B9491" s="15">
        <v>9488</v>
      </c>
      <c r="C9491" s="20">
        <v>63260.529740698999</v>
      </c>
      <c r="D9491" s="20">
        <v>63260.529740698999</v>
      </c>
      <c r="E9491" s="17">
        <v>16785.035935763441</v>
      </c>
    </row>
    <row r="9492" spans="2:5" x14ac:dyDescent="0.25">
      <c r="B9492" s="15">
        <v>9489</v>
      </c>
      <c r="C9492" s="20">
        <v>40853.375259609391</v>
      </c>
      <c r="D9492" s="20">
        <v>40853.375259609391</v>
      </c>
      <c r="E9492" s="17">
        <v>26960.158927781853</v>
      </c>
    </row>
    <row r="9493" spans="2:5" x14ac:dyDescent="0.25">
      <c r="B9493" s="15">
        <v>9490</v>
      </c>
      <c r="C9493" s="20">
        <v>30181.756642852055</v>
      </c>
      <c r="D9493" s="20">
        <v>30181.756642852055</v>
      </c>
      <c r="E9493" s="17">
        <v>21428.262362764039</v>
      </c>
    </row>
    <row r="9494" spans="2:5" x14ac:dyDescent="0.25">
      <c r="B9494" s="15">
        <v>9491</v>
      </c>
      <c r="C9494" s="20">
        <v>48193.266171757612</v>
      </c>
      <c r="D9494" s="20">
        <v>48193.266171757612</v>
      </c>
      <c r="E9494" s="17">
        <v>19565.401462997856</v>
      </c>
    </row>
    <row r="9495" spans="2:5" x14ac:dyDescent="0.25">
      <c r="B9495" s="15">
        <v>9492</v>
      </c>
      <c r="C9495" s="20">
        <v>44722.42514570459</v>
      </c>
      <c r="D9495" s="20">
        <v>44722.42514570459</v>
      </c>
      <c r="E9495" s="17">
        <v>98434.171795726579</v>
      </c>
    </row>
    <row r="9496" spans="2:5" x14ac:dyDescent="0.25">
      <c r="B9496" s="15">
        <v>9493</v>
      </c>
      <c r="C9496" s="20">
        <v>34683.719141777743</v>
      </c>
      <c r="D9496" s="20">
        <v>34683.719141777743</v>
      </c>
      <c r="E9496" s="17">
        <v>23290.170502243993</v>
      </c>
    </row>
    <row r="9497" spans="2:5" x14ac:dyDescent="0.25">
      <c r="B9497" s="15">
        <v>9494</v>
      </c>
      <c r="C9497" s="20">
        <v>27009.778858265741</v>
      </c>
      <c r="D9497" s="20">
        <v>27009.778858265741</v>
      </c>
      <c r="E9497" s="17">
        <v>19398.577899717449</v>
      </c>
    </row>
    <row r="9498" spans="2:5" x14ac:dyDescent="0.25">
      <c r="B9498" s="15">
        <v>9495</v>
      </c>
      <c r="C9498" s="20">
        <v>43625.395708825112</v>
      </c>
      <c r="D9498" s="20">
        <v>43625.395708825112</v>
      </c>
      <c r="E9498" s="17">
        <v>37848.608778333939</v>
      </c>
    </row>
    <row r="9499" spans="2:5" x14ac:dyDescent="0.25">
      <c r="B9499" s="15">
        <v>9496</v>
      </c>
      <c r="C9499" s="20">
        <v>43835.977631491129</v>
      </c>
      <c r="D9499" s="20">
        <v>43835.977631491129</v>
      </c>
      <c r="E9499" s="17">
        <v>73759.931475068894</v>
      </c>
    </row>
    <row r="9500" spans="2:5" x14ac:dyDescent="0.25">
      <c r="B9500" s="15">
        <v>9497</v>
      </c>
      <c r="C9500" s="20">
        <v>35240.908211279588</v>
      </c>
      <c r="D9500" s="20">
        <v>35240.908211279588</v>
      </c>
      <c r="E9500" s="17">
        <v>28003.045564267082</v>
      </c>
    </row>
    <row r="9501" spans="2:5" x14ac:dyDescent="0.25">
      <c r="B9501" s="15">
        <v>9498</v>
      </c>
      <c r="C9501" s="20">
        <v>35361.643981920875</v>
      </c>
      <c r="D9501" s="20">
        <v>35361.643981920875</v>
      </c>
      <c r="E9501" s="17">
        <v>27909.416679672122</v>
      </c>
    </row>
    <row r="9502" spans="2:5" x14ac:dyDescent="0.25">
      <c r="B9502" s="15">
        <v>9499</v>
      </c>
      <c r="C9502" s="20">
        <v>35796.27026505064</v>
      </c>
      <c r="D9502" s="20">
        <v>35796.27026505064</v>
      </c>
      <c r="E9502" s="17">
        <v>89159.65867683242</v>
      </c>
    </row>
    <row r="9503" spans="2:5" x14ac:dyDescent="0.25">
      <c r="B9503" s="15">
        <v>9500</v>
      </c>
      <c r="C9503" s="20">
        <v>32330.668526826463</v>
      </c>
      <c r="D9503" s="20">
        <v>32330.668526826463</v>
      </c>
      <c r="E9503" s="17">
        <v>40184.994766526208</v>
      </c>
    </row>
    <row r="9504" spans="2:5" x14ac:dyDescent="0.25">
      <c r="B9504" s="15">
        <v>9501</v>
      </c>
      <c r="C9504" s="20">
        <v>38587.679709265431</v>
      </c>
      <c r="D9504" s="20">
        <v>38587.679709265431</v>
      </c>
      <c r="E9504" s="17">
        <v>47964.522511884432</v>
      </c>
    </row>
    <row r="9505" spans="2:5" x14ac:dyDescent="0.25">
      <c r="B9505" s="15">
        <v>9502</v>
      </c>
      <c r="C9505" s="20">
        <v>41071.25732867531</v>
      </c>
      <c r="D9505" s="20">
        <v>41071.25732867531</v>
      </c>
      <c r="E9505" s="17">
        <v>37375.079045371895</v>
      </c>
    </row>
    <row r="9506" spans="2:5" x14ac:dyDescent="0.25">
      <c r="B9506" s="15">
        <v>9503</v>
      </c>
      <c r="C9506" s="20">
        <v>48818.856489933147</v>
      </c>
      <c r="D9506" s="20">
        <v>48818.856489933147</v>
      </c>
      <c r="E9506" s="17">
        <v>34933.951295387953</v>
      </c>
    </row>
    <row r="9507" spans="2:5" x14ac:dyDescent="0.25">
      <c r="B9507" s="15">
        <v>9504</v>
      </c>
      <c r="C9507" s="20">
        <v>38664.045900833924</v>
      </c>
      <c r="D9507" s="20">
        <v>38664.045900833924</v>
      </c>
      <c r="E9507" s="17">
        <v>36189.199475192931</v>
      </c>
    </row>
    <row r="9508" spans="2:5" x14ac:dyDescent="0.25">
      <c r="B9508" s="15">
        <v>9505</v>
      </c>
      <c r="C9508" s="20">
        <v>51853.328162891521</v>
      </c>
      <c r="D9508" s="20">
        <v>51853.328162891521</v>
      </c>
      <c r="E9508" s="17">
        <v>20361.461341094375</v>
      </c>
    </row>
    <row r="9509" spans="2:5" x14ac:dyDescent="0.25">
      <c r="B9509" s="15">
        <v>9506</v>
      </c>
      <c r="C9509" s="20">
        <v>50645.372479363177</v>
      </c>
      <c r="D9509" s="20">
        <v>50645.372479363177</v>
      </c>
      <c r="E9509" s="17">
        <v>37235.430193386244</v>
      </c>
    </row>
    <row r="9510" spans="2:5" x14ac:dyDescent="0.25">
      <c r="B9510" s="15">
        <v>9507</v>
      </c>
      <c r="C9510" s="20">
        <v>31924.433492921689</v>
      </c>
      <c r="D9510" s="20">
        <v>31924.433492921689</v>
      </c>
      <c r="E9510" s="17">
        <v>59225.42861101529</v>
      </c>
    </row>
    <row r="9511" spans="2:5" x14ac:dyDescent="0.25">
      <c r="B9511" s="15">
        <v>9508</v>
      </c>
      <c r="C9511" s="20">
        <v>43708.367904392377</v>
      </c>
      <c r="D9511" s="20">
        <v>43708.367904392377</v>
      </c>
      <c r="E9511" s="17">
        <v>39638.465700250606</v>
      </c>
    </row>
    <row r="9512" spans="2:5" x14ac:dyDescent="0.25">
      <c r="B9512" s="15">
        <v>9509</v>
      </c>
      <c r="C9512" s="20">
        <v>36227.870486087821</v>
      </c>
      <c r="D9512" s="20">
        <v>36227.870486087821</v>
      </c>
      <c r="E9512" s="17">
        <v>22936.102432430602</v>
      </c>
    </row>
    <row r="9513" spans="2:5" x14ac:dyDescent="0.25">
      <c r="B9513" s="15">
        <v>9510</v>
      </c>
      <c r="C9513" s="20">
        <v>36374.259511192548</v>
      </c>
      <c r="D9513" s="20">
        <v>36374.259511192548</v>
      </c>
      <c r="E9513" s="17">
        <v>31277.996203641815</v>
      </c>
    </row>
    <row r="9514" spans="2:5" x14ac:dyDescent="0.25">
      <c r="B9514" s="15">
        <v>9511</v>
      </c>
      <c r="C9514" s="20">
        <v>52458.939627111155</v>
      </c>
      <c r="D9514" s="20">
        <v>52458.939627111155</v>
      </c>
      <c r="E9514" s="17">
        <v>21221.858969255311</v>
      </c>
    </row>
    <row r="9515" spans="2:5" x14ac:dyDescent="0.25">
      <c r="B9515" s="15">
        <v>9512</v>
      </c>
      <c r="C9515" s="20">
        <v>39403.686597878463</v>
      </c>
      <c r="D9515" s="20">
        <v>39403.686597878463</v>
      </c>
      <c r="E9515" s="17">
        <v>30885.674544735724</v>
      </c>
    </row>
    <row r="9516" spans="2:5" x14ac:dyDescent="0.25">
      <c r="B9516" s="15">
        <v>9513</v>
      </c>
      <c r="C9516" s="20">
        <v>36790.818482676033</v>
      </c>
      <c r="D9516" s="20">
        <v>36790.818482676033</v>
      </c>
      <c r="E9516" s="17">
        <v>40090.433031589135</v>
      </c>
    </row>
    <row r="9517" spans="2:5" x14ac:dyDescent="0.25">
      <c r="B9517" s="15">
        <v>9514</v>
      </c>
      <c r="C9517" s="20">
        <v>28703.832444557764</v>
      </c>
      <c r="D9517" s="20">
        <v>28703.832444557764</v>
      </c>
      <c r="E9517" s="17">
        <v>79533.427508603461</v>
      </c>
    </row>
    <row r="9518" spans="2:5" x14ac:dyDescent="0.25">
      <c r="B9518" s="15">
        <v>9515</v>
      </c>
      <c r="C9518" s="20">
        <v>37215.456658272844</v>
      </c>
      <c r="D9518" s="20">
        <v>37215.456658272844</v>
      </c>
      <c r="E9518" s="17">
        <v>22381.230360504102</v>
      </c>
    </row>
    <row r="9519" spans="2:5" x14ac:dyDescent="0.25">
      <c r="B9519" s="15">
        <v>9516</v>
      </c>
      <c r="C9519" s="20">
        <v>31758.617299364836</v>
      </c>
      <c r="D9519" s="20">
        <v>31758.617299364836</v>
      </c>
      <c r="E9519" s="17">
        <v>16967.920267079455</v>
      </c>
    </row>
    <row r="9520" spans="2:5" x14ac:dyDescent="0.25">
      <c r="B9520" s="15">
        <v>9517</v>
      </c>
      <c r="C9520" s="20">
        <v>41130.895751059208</v>
      </c>
      <c r="D9520" s="20">
        <v>41130.895751059208</v>
      </c>
      <c r="E9520" s="17">
        <v>25956.844939172763</v>
      </c>
    </row>
    <row r="9521" spans="2:5" x14ac:dyDescent="0.25">
      <c r="B9521" s="15">
        <v>9518</v>
      </c>
      <c r="C9521" s="20">
        <v>53448.72986260261</v>
      </c>
      <c r="D9521" s="20">
        <v>53448.72986260261</v>
      </c>
      <c r="E9521" s="17">
        <v>44283.954518567793</v>
      </c>
    </row>
    <row r="9522" spans="2:5" x14ac:dyDescent="0.25">
      <c r="B9522" s="15">
        <v>9519</v>
      </c>
      <c r="C9522" s="20">
        <v>46825.740127613943</v>
      </c>
      <c r="D9522" s="20">
        <v>46825.740127613943</v>
      </c>
      <c r="E9522" s="17">
        <v>95918.136911299385</v>
      </c>
    </row>
    <row r="9523" spans="2:5" x14ac:dyDescent="0.25">
      <c r="B9523" s="15">
        <v>9520</v>
      </c>
      <c r="C9523" s="20">
        <v>25997.254193927252</v>
      </c>
      <c r="D9523" s="20">
        <v>25997.254193927252</v>
      </c>
      <c r="E9523" s="17">
        <v>43725.507797813123</v>
      </c>
    </row>
    <row r="9524" spans="2:5" x14ac:dyDescent="0.25">
      <c r="B9524" s="15">
        <v>9521</v>
      </c>
      <c r="C9524" s="20">
        <v>45047.48217435617</v>
      </c>
      <c r="D9524" s="20">
        <v>45047.48217435617</v>
      </c>
      <c r="E9524" s="17">
        <v>60250.10571080308</v>
      </c>
    </row>
    <row r="9525" spans="2:5" x14ac:dyDescent="0.25">
      <c r="B9525" s="15">
        <v>9522</v>
      </c>
      <c r="C9525" s="20">
        <v>32096.665331494092</v>
      </c>
      <c r="D9525" s="20">
        <v>32096.665331494092</v>
      </c>
      <c r="E9525" s="17">
        <v>33299.685935540678</v>
      </c>
    </row>
    <row r="9526" spans="2:5" x14ac:dyDescent="0.25">
      <c r="B9526" s="15">
        <v>9523</v>
      </c>
      <c r="C9526" s="20">
        <v>43274.022887781626</v>
      </c>
      <c r="D9526" s="20">
        <v>43274.022887781626</v>
      </c>
      <c r="E9526" s="17">
        <v>21315.940915007261</v>
      </c>
    </row>
    <row r="9527" spans="2:5" x14ac:dyDescent="0.25">
      <c r="B9527" s="15">
        <v>9524</v>
      </c>
      <c r="C9527" s="20">
        <v>42647.460316485834</v>
      </c>
      <c r="D9527" s="20">
        <v>42647.460316485834</v>
      </c>
      <c r="E9527" s="17">
        <v>35261.67704134823</v>
      </c>
    </row>
    <row r="9528" spans="2:5" x14ac:dyDescent="0.25">
      <c r="B9528" s="15">
        <v>9525</v>
      </c>
      <c r="C9528" s="20">
        <v>47403.566018170422</v>
      </c>
      <c r="D9528" s="20">
        <v>47403.566018170422</v>
      </c>
      <c r="E9528" s="17">
        <v>35292.861017840762</v>
      </c>
    </row>
    <row r="9529" spans="2:5" x14ac:dyDescent="0.25">
      <c r="B9529" s="15">
        <v>9526</v>
      </c>
      <c r="C9529" s="20">
        <v>42769.126590282409</v>
      </c>
      <c r="D9529" s="20">
        <v>42769.126590282409</v>
      </c>
      <c r="E9529" s="17">
        <v>34785.005348339146</v>
      </c>
    </row>
    <row r="9530" spans="2:5" x14ac:dyDescent="0.25">
      <c r="B9530" s="15">
        <v>9527</v>
      </c>
      <c r="C9530" s="20">
        <v>33347.430276160834</v>
      </c>
      <c r="D9530" s="20">
        <v>33347.430276160834</v>
      </c>
      <c r="E9530" s="17">
        <v>24663.188572420797</v>
      </c>
    </row>
    <row r="9531" spans="2:5" x14ac:dyDescent="0.25">
      <c r="B9531" s="15">
        <v>9528</v>
      </c>
      <c r="C9531" s="20">
        <v>37808.415419266996</v>
      </c>
      <c r="D9531" s="20">
        <v>37808.415419266996</v>
      </c>
      <c r="E9531" s="17">
        <v>71564.135945429138</v>
      </c>
    </row>
    <row r="9532" spans="2:5" x14ac:dyDescent="0.25">
      <c r="B9532" s="15">
        <v>9529</v>
      </c>
      <c r="C9532" s="20">
        <v>21032.556196382338</v>
      </c>
      <c r="D9532" s="20">
        <v>21032.556196382338</v>
      </c>
      <c r="E9532" s="17">
        <v>23841.444909097452</v>
      </c>
    </row>
    <row r="9533" spans="2:5" x14ac:dyDescent="0.25">
      <c r="B9533" s="15">
        <v>9530</v>
      </c>
      <c r="C9533" s="20">
        <v>37856.808051819076</v>
      </c>
      <c r="D9533" s="20">
        <v>37856.808051819076</v>
      </c>
      <c r="E9533" s="17">
        <v>34029.159066854532</v>
      </c>
    </row>
    <row r="9534" spans="2:5" x14ac:dyDescent="0.25">
      <c r="B9534" s="15">
        <v>9531</v>
      </c>
      <c r="C9534" s="20">
        <v>51244.029937793261</v>
      </c>
      <c r="D9534" s="20">
        <v>51244.029937793261</v>
      </c>
      <c r="E9534" s="17">
        <v>52679.932678774298</v>
      </c>
    </row>
    <row r="9535" spans="2:5" x14ac:dyDescent="0.25">
      <c r="B9535" s="15">
        <v>9532</v>
      </c>
      <c r="C9535" s="20">
        <v>39416.794592687686</v>
      </c>
      <c r="D9535" s="20">
        <v>39416.794592687686</v>
      </c>
      <c r="E9535" s="17">
        <v>26595.963696088897</v>
      </c>
    </row>
    <row r="9536" spans="2:5" x14ac:dyDescent="0.25">
      <c r="B9536" s="15">
        <v>9533</v>
      </c>
      <c r="C9536" s="20">
        <v>51944.859722396774</v>
      </c>
      <c r="D9536" s="20">
        <v>51944.859722396774</v>
      </c>
      <c r="E9536" s="17">
        <v>51369.191125383899</v>
      </c>
    </row>
    <row r="9537" spans="2:5" x14ac:dyDescent="0.25">
      <c r="B9537" s="15">
        <v>9534</v>
      </c>
      <c r="C9537" s="20">
        <v>36619.398388627866</v>
      </c>
      <c r="D9537" s="20">
        <v>36619.398388627866</v>
      </c>
      <c r="E9537" s="17">
        <v>47465.014795438874</v>
      </c>
    </row>
    <row r="9538" spans="2:5" x14ac:dyDescent="0.25">
      <c r="B9538" s="15">
        <v>9535</v>
      </c>
      <c r="C9538" s="20">
        <v>63188.018641828872</v>
      </c>
      <c r="D9538" s="20">
        <v>63188.018641828872</v>
      </c>
      <c r="E9538" s="17">
        <v>21245.436162713806</v>
      </c>
    </row>
    <row r="9539" spans="2:5" x14ac:dyDescent="0.25">
      <c r="B9539" s="15">
        <v>9536</v>
      </c>
      <c r="C9539" s="20">
        <v>45413.093340783038</v>
      </c>
      <c r="D9539" s="20">
        <v>45413.093340783038</v>
      </c>
      <c r="E9539" s="17">
        <v>39566.242204242713</v>
      </c>
    </row>
    <row r="9540" spans="2:5" x14ac:dyDescent="0.25">
      <c r="B9540" s="15">
        <v>9537</v>
      </c>
      <c r="C9540" s="20">
        <v>36301.064520143365</v>
      </c>
      <c r="D9540" s="20">
        <v>36301.064520143365</v>
      </c>
      <c r="E9540" s="17">
        <v>53714.466082997023</v>
      </c>
    </row>
    <row r="9541" spans="2:5" x14ac:dyDescent="0.25">
      <c r="B9541" s="15">
        <v>9538</v>
      </c>
      <c r="C9541" s="20">
        <v>50237.226366887982</v>
      </c>
      <c r="D9541" s="20">
        <v>50237.226366887982</v>
      </c>
      <c r="E9541" s="17">
        <v>30818.258247277314</v>
      </c>
    </row>
    <row r="9542" spans="2:5" x14ac:dyDescent="0.25">
      <c r="B9542" s="15">
        <v>9539</v>
      </c>
      <c r="C9542" s="20">
        <v>33679.387111724704</v>
      </c>
      <c r="D9542" s="20">
        <v>33679.387111724704</v>
      </c>
      <c r="E9542" s="17">
        <v>61439.192319136317</v>
      </c>
    </row>
    <row r="9543" spans="2:5" x14ac:dyDescent="0.25">
      <c r="B9543" s="15">
        <v>9540</v>
      </c>
      <c r="C9543" s="20">
        <v>38331.572175057903</v>
      </c>
      <c r="D9543" s="20">
        <v>38331.572175057903</v>
      </c>
      <c r="E9543" s="17">
        <v>28586.666318244454</v>
      </c>
    </row>
    <row r="9544" spans="2:5" x14ac:dyDescent="0.25">
      <c r="B9544" s="15">
        <v>9541</v>
      </c>
      <c r="C9544" s="20">
        <v>39263.342571936642</v>
      </c>
      <c r="D9544" s="20">
        <v>39263.342571936642</v>
      </c>
      <c r="E9544" s="17">
        <v>31591.394112546222</v>
      </c>
    </row>
    <row r="9545" spans="2:5" x14ac:dyDescent="0.25">
      <c r="B9545" s="15">
        <v>9542</v>
      </c>
      <c r="C9545" s="20">
        <v>32040.857206857436</v>
      </c>
      <c r="D9545" s="20">
        <v>32040.857206857436</v>
      </c>
      <c r="E9545" s="17">
        <v>71652.397566762462</v>
      </c>
    </row>
    <row r="9546" spans="2:5" x14ac:dyDescent="0.25">
      <c r="B9546" s="15">
        <v>9543</v>
      </c>
      <c r="C9546" s="20">
        <v>38788.272285587722</v>
      </c>
      <c r="D9546" s="20">
        <v>38788.272285587722</v>
      </c>
      <c r="E9546" s="17">
        <v>32343.796778807675</v>
      </c>
    </row>
    <row r="9547" spans="2:5" x14ac:dyDescent="0.25">
      <c r="B9547" s="15">
        <v>9544</v>
      </c>
      <c r="C9547" s="20">
        <v>37315.799170906495</v>
      </c>
      <c r="D9547" s="20">
        <v>37315.799170906495</v>
      </c>
      <c r="E9547" s="17">
        <v>74973.906561142969</v>
      </c>
    </row>
    <row r="9548" spans="2:5" x14ac:dyDescent="0.25">
      <c r="B9548" s="15">
        <v>9545</v>
      </c>
      <c r="C9548" s="20">
        <v>40613.665403636238</v>
      </c>
      <c r="D9548" s="20">
        <v>40613.665403636238</v>
      </c>
      <c r="E9548" s="17">
        <v>117282.7522650648</v>
      </c>
    </row>
    <row r="9549" spans="2:5" x14ac:dyDescent="0.25">
      <c r="B9549" s="15">
        <v>9546</v>
      </c>
      <c r="C9549" s="20">
        <v>55279.43898280921</v>
      </c>
      <c r="D9549" s="20">
        <v>55279.43898280921</v>
      </c>
      <c r="E9549" s="17">
        <v>25573.829070195283</v>
      </c>
    </row>
    <row r="9550" spans="2:5" x14ac:dyDescent="0.25">
      <c r="B9550" s="15">
        <v>9547</v>
      </c>
      <c r="C9550" s="20">
        <v>34320.925620606053</v>
      </c>
      <c r="D9550" s="20">
        <v>34320.925620606053</v>
      </c>
      <c r="E9550" s="17">
        <v>108053.93176372061</v>
      </c>
    </row>
    <row r="9551" spans="2:5" x14ac:dyDescent="0.25">
      <c r="B9551" s="15">
        <v>9548</v>
      </c>
      <c r="C9551" s="20">
        <v>34579.166404161733</v>
      </c>
      <c r="D9551" s="20">
        <v>34579.166404161733</v>
      </c>
      <c r="E9551" s="17">
        <v>22260.688981600539</v>
      </c>
    </row>
    <row r="9552" spans="2:5" x14ac:dyDescent="0.25">
      <c r="B9552" s="15">
        <v>9549</v>
      </c>
      <c r="C9552" s="20">
        <v>38895.120427093811</v>
      </c>
      <c r="D9552" s="20">
        <v>38895.120427093811</v>
      </c>
      <c r="E9552" s="17">
        <v>44780.183416974272</v>
      </c>
    </row>
    <row r="9553" spans="2:5" x14ac:dyDescent="0.25">
      <c r="B9553" s="15">
        <v>9550</v>
      </c>
      <c r="C9553" s="20">
        <v>57022.863196774801</v>
      </c>
      <c r="D9553" s="20">
        <v>57022.863196774801</v>
      </c>
      <c r="E9553" s="17">
        <v>28066.943007370584</v>
      </c>
    </row>
    <row r="9554" spans="2:5" x14ac:dyDescent="0.25">
      <c r="B9554" s="15">
        <v>9551</v>
      </c>
      <c r="C9554" s="20">
        <v>34683.962928346555</v>
      </c>
      <c r="D9554" s="20">
        <v>34683.962928346555</v>
      </c>
      <c r="E9554" s="17">
        <v>26225.484464009038</v>
      </c>
    </row>
    <row r="9555" spans="2:5" x14ac:dyDescent="0.25">
      <c r="B9555" s="15">
        <v>9552</v>
      </c>
      <c r="C9555" s="20">
        <v>30671.400293244398</v>
      </c>
      <c r="D9555" s="20">
        <v>30671.400293244398</v>
      </c>
      <c r="E9555" s="17">
        <v>15296.70049231934</v>
      </c>
    </row>
    <row r="9556" spans="2:5" x14ac:dyDescent="0.25">
      <c r="B9556" s="15">
        <v>9553</v>
      </c>
      <c r="C9556" s="20">
        <v>40735.110416004296</v>
      </c>
      <c r="D9556" s="20">
        <v>40735.110416004296</v>
      </c>
      <c r="E9556" s="17">
        <v>113435.27972175436</v>
      </c>
    </row>
    <row r="9557" spans="2:5" x14ac:dyDescent="0.25">
      <c r="B9557" s="15">
        <v>9554</v>
      </c>
      <c r="C9557" s="20">
        <v>28937.971342681183</v>
      </c>
      <c r="D9557" s="20">
        <v>28937.971342681183</v>
      </c>
      <c r="E9557" s="17">
        <v>15576.342948808291</v>
      </c>
    </row>
    <row r="9558" spans="2:5" x14ac:dyDescent="0.25">
      <c r="B9558" s="15">
        <v>9555</v>
      </c>
      <c r="C9558" s="20">
        <v>46865.300039680158</v>
      </c>
      <c r="D9558" s="20">
        <v>46865.300039680158</v>
      </c>
      <c r="E9558" s="17">
        <v>23910.454959549734</v>
      </c>
    </row>
    <row r="9559" spans="2:5" x14ac:dyDescent="0.25">
      <c r="B9559" s="15">
        <v>9556</v>
      </c>
      <c r="C9559" s="20">
        <v>43463.096463209724</v>
      </c>
      <c r="D9559" s="20">
        <v>43463.096463209724</v>
      </c>
      <c r="E9559" s="17">
        <v>19501.922005924902</v>
      </c>
    </row>
    <row r="9560" spans="2:5" x14ac:dyDescent="0.25">
      <c r="B9560" s="15">
        <v>9557</v>
      </c>
      <c r="C9560" s="20">
        <v>39863.622420802603</v>
      </c>
      <c r="D9560" s="20">
        <v>39863.622420802603</v>
      </c>
      <c r="E9560" s="17">
        <v>57100.814369734639</v>
      </c>
    </row>
    <row r="9561" spans="2:5" x14ac:dyDescent="0.25">
      <c r="B9561" s="15">
        <v>9558</v>
      </c>
      <c r="C9561" s="20">
        <v>41047.811076621991</v>
      </c>
      <c r="D9561" s="20">
        <v>41047.811076621991</v>
      </c>
      <c r="E9561" s="17">
        <v>28650.037905007368</v>
      </c>
    </row>
    <row r="9562" spans="2:5" x14ac:dyDescent="0.25">
      <c r="B9562" s="15">
        <v>9559</v>
      </c>
      <c r="C9562" s="20">
        <v>42752.361665556622</v>
      </c>
      <c r="D9562" s="20">
        <v>42752.361665556622</v>
      </c>
      <c r="E9562" s="17">
        <v>74037.661738186725</v>
      </c>
    </row>
    <row r="9563" spans="2:5" x14ac:dyDescent="0.25">
      <c r="B9563" s="15">
        <v>9560</v>
      </c>
      <c r="C9563" s="20">
        <v>30647.730821929876</v>
      </c>
      <c r="D9563" s="20">
        <v>30647.730821929876</v>
      </c>
      <c r="E9563" s="17">
        <v>47030.873999556519</v>
      </c>
    </row>
    <row r="9564" spans="2:5" x14ac:dyDescent="0.25">
      <c r="B9564" s="15">
        <v>9561</v>
      </c>
      <c r="C9564" s="20">
        <v>34243.258298712113</v>
      </c>
      <c r="D9564" s="20">
        <v>34243.258298712113</v>
      </c>
      <c r="E9564" s="17">
        <v>22224.937724154195</v>
      </c>
    </row>
    <row r="9565" spans="2:5" x14ac:dyDescent="0.25">
      <c r="B9565" s="15">
        <v>9562</v>
      </c>
      <c r="C9565" s="20">
        <v>23799.306308236792</v>
      </c>
      <c r="D9565" s="20">
        <v>23799.306308236792</v>
      </c>
      <c r="E9565" s="17">
        <v>26682.818562763456</v>
      </c>
    </row>
    <row r="9566" spans="2:5" x14ac:dyDescent="0.25">
      <c r="B9566" s="15">
        <v>9563</v>
      </c>
      <c r="C9566" s="20">
        <v>34985.673760875885</v>
      </c>
      <c r="D9566" s="20">
        <v>34985.673760875885</v>
      </c>
      <c r="E9566" s="17">
        <v>18312.224133419139</v>
      </c>
    </row>
    <row r="9567" spans="2:5" x14ac:dyDescent="0.25">
      <c r="B9567" s="15">
        <v>9564</v>
      </c>
      <c r="C9567" s="20">
        <v>19959.698200651332</v>
      </c>
      <c r="D9567" s="20">
        <v>19959.698200651332</v>
      </c>
      <c r="E9567" s="17">
        <v>92230.654899285859</v>
      </c>
    </row>
    <row r="9568" spans="2:5" x14ac:dyDescent="0.25">
      <c r="B9568" s="15">
        <v>9565</v>
      </c>
      <c r="C9568" s="20">
        <v>47798.271579285851</v>
      </c>
      <c r="D9568" s="20">
        <v>47798.271579285851</v>
      </c>
      <c r="E9568" s="17">
        <v>77607.228964475027</v>
      </c>
    </row>
    <row r="9569" spans="2:5" x14ac:dyDescent="0.25">
      <c r="B9569" s="15">
        <v>9566</v>
      </c>
      <c r="C9569" s="20">
        <v>48203.188197125608</v>
      </c>
      <c r="D9569" s="20">
        <v>48203.188197125608</v>
      </c>
      <c r="E9569" s="17">
        <v>41423.535752616604</v>
      </c>
    </row>
    <row r="9570" spans="2:5" x14ac:dyDescent="0.25">
      <c r="B9570" s="15">
        <v>9567</v>
      </c>
      <c r="C9570" s="20">
        <v>45062.566653136106</v>
      </c>
      <c r="D9570" s="20">
        <v>45062.566653136106</v>
      </c>
      <c r="E9570" s="17">
        <v>26304.198632872227</v>
      </c>
    </row>
    <row r="9571" spans="2:5" x14ac:dyDescent="0.25">
      <c r="B9571" s="15">
        <v>9568</v>
      </c>
      <c r="C9571" s="20">
        <v>37751.944205294385</v>
      </c>
      <c r="D9571" s="20">
        <v>37751.944205294385</v>
      </c>
      <c r="E9571" s="17">
        <v>35784.898917562445</v>
      </c>
    </row>
    <row r="9572" spans="2:5" x14ac:dyDescent="0.25">
      <c r="B9572" s="15">
        <v>9569</v>
      </c>
      <c r="C9572" s="20">
        <v>37680.805016295722</v>
      </c>
      <c r="D9572" s="20">
        <v>37680.805016295722</v>
      </c>
      <c r="E9572" s="17">
        <v>40392.763409034902</v>
      </c>
    </row>
    <row r="9573" spans="2:5" x14ac:dyDescent="0.25">
      <c r="B9573" s="15">
        <v>9570</v>
      </c>
      <c r="C9573" s="20">
        <v>31840.857158267583</v>
      </c>
      <c r="D9573" s="20">
        <v>31840.857158267583</v>
      </c>
      <c r="E9573" s="17">
        <v>47764.271450477892</v>
      </c>
    </row>
    <row r="9574" spans="2:5" x14ac:dyDescent="0.25">
      <c r="B9574" s="15">
        <v>9571</v>
      </c>
      <c r="C9574" s="20">
        <v>42017.001976531297</v>
      </c>
      <c r="D9574" s="20">
        <v>42017.001976531297</v>
      </c>
      <c r="E9574" s="17">
        <v>19413.366813273045</v>
      </c>
    </row>
    <row r="9575" spans="2:5" x14ac:dyDescent="0.25">
      <c r="B9575" s="15">
        <v>9572</v>
      </c>
      <c r="C9575" s="20">
        <v>50214.907167853511</v>
      </c>
      <c r="D9575" s="20">
        <v>50214.907167853511</v>
      </c>
      <c r="E9575" s="17">
        <v>41287.785438802399</v>
      </c>
    </row>
    <row r="9576" spans="2:5" x14ac:dyDescent="0.25">
      <c r="B9576" s="15">
        <v>9573</v>
      </c>
      <c r="C9576" s="20">
        <v>38222.51309263445</v>
      </c>
      <c r="D9576" s="20">
        <v>38222.51309263445</v>
      </c>
      <c r="E9576" s="17">
        <v>28038.952182147103</v>
      </c>
    </row>
    <row r="9577" spans="2:5" x14ac:dyDescent="0.25">
      <c r="B9577" s="15">
        <v>9574</v>
      </c>
      <c r="C9577" s="20">
        <v>48200.381532479529</v>
      </c>
      <c r="D9577" s="20">
        <v>48200.381532479529</v>
      </c>
      <c r="E9577" s="17">
        <v>66675.065427170222</v>
      </c>
    </row>
    <row r="9578" spans="2:5" x14ac:dyDescent="0.25">
      <c r="B9578" s="15">
        <v>9575</v>
      </c>
      <c r="C9578" s="20">
        <v>37111.850639193828</v>
      </c>
      <c r="D9578" s="20">
        <v>37111.850639193828</v>
      </c>
      <c r="E9578" s="17">
        <v>19321.337564979931</v>
      </c>
    </row>
    <row r="9579" spans="2:5" x14ac:dyDescent="0.25">
      <c r="B9579" s="15">
        <v>9576</v>
      </c>
      <c r="C9579" s="20">
        <v>40911.187460588888</v>
      </c>
      <c r="D9579" s="20">
        <v>40911.187460588888</v>
      </c>
      <c r="E9579" s="17">
        <v>26244.603506966636</v>
      </c>
    </row>
    <row r="9580" spans="2:5" x14ac:dyDescent="0.25">
      <c r="B9580" s="15">
        <v>9577</v>
      </c>
      <c r="C9580" s="20">
        <v>44828.141206378423</v>
      </c>
      <c r="D9580" s="20">
        <v>44828.141206378423</v>
      </c>
      <c r="E9580" s="17">
        <v>38604.498784065931</v>
      </c>
    </row>
    <row r="9581" spans="2:5" x14ac:dyDescent="0.25">
      <c r="B9581" s="15">
        <v>9578</v>
      </c>
      <c r="C9581" s="20">
        <v>34122.895828881126</v>
      </c>
      <c r="D9581" s="20">
        <v>34122.895828881126</v>
      </c>
      <c r="E9581" s="17">
        <v>47038.624856965813</v>
      </c>
    </row>
    <row r="9582" spans="2:5" x14ac:dyDescent="0.25">
      <c r="B9582" s="15">
        <v>9579</v>
      </c>
      <c r="C9582" s="20">
        <v>43114.04214837632</v>
      </c>
      <c r="D9582" s="20">
        <v>43114.04214837632</v>
      </c>
      <c r="E9582" s="17">
        <v>26158.802844783284</v>
      </c>
    </row>
    <row r="9583" spans="2:5" x14ac:dyDescent="0.25">
      <c r="B9583" s="15">
        <v>9580</v>
      </c>
      <c r="C9583" s="20">
        <v>22221.747261872173</v>
      </c>
      <c r="D9583" s="20">
        <v>22221.747261872173</v>
      </c>
      <c r="E9583" s="17">
        <v>39367.104889727918</v>
      </c>
    </row>
    <row r="9584" spans="2:5" x14ac:dyDescent="0.25">
      <c r="B9584" s="15">
        <v>9581</v>
      </c>
      <c r="C9584" s="20">
        <v>30809.138100353131</v>
      </c>
      <c r="D9584" s="20">
        <v>30809.138100353131</v>
      </c>
      <c r="E9584" s="17">
        <v>33543.587707964027</v>
      </c>
    </row>
    <row r="9585" spans="2:5" x14ac:dyDescent="0.25">
      <c r="B9585" s="15">
        <v>9582</v>
      </c>
      <c r="C9585" s="20">
        <v>39082.581154657564</v>
      </c>
      <c r="D9585" s="20">
        <v>39082.581154657564</v>
      </c>
      <c r="E9585" s="17">
        <v>46323.91401449182</v>
      </c>
    </row>
    <row r="9586" spans="2:5" x14ac:dyDescent="0.25">
      <c r="B9586" s="15">
        <v>9583</v>
      </c>
      <c r="C9586" s="20">
        <v>39762.031399365384</v>
      </c>
      <c r="D9586" s="20">
        <v>39762.031399365384</v>
      </c>
      <c r="E9586" s="17">
        <v>37784.161648110712</v>
      </c>
    </row>
    <row r="9587" spans="2:5" x14ac:dyDescent="0.25">
      <c r="B9587" s="15">
        <v>9584</v>
      </c>
      <c r="C9587" s="20">
        <v>38935.622294068206</v>
      </c>
      <c r="D9587" s="20">
        <v>38935.622294068206</v>
      </c>
      <c r="E9587" s="17">
        <v>28570.741542311847</v>
      </c>
    </row>
    <row r="9588" spans="2:5" x14ac:dyDescent="0.25">
      <c r="B9588" s="15">
        <v>9585</v>
      </c>
      <c r="C9588" s="20">
        <v>37626.325495682337</v>
      </c>
      <c r="D9588" s="20">
        <v>37626.325495682337</v>
      </c>
      <c r="E9588" s="17">
        <v>30377.628053265027</v>
      </c>
    </row>
    <row r="9589" spans="2:5" x14ac:dyDescent="0.25">
      <c r="B9589" s="15">
        <v>9586</v>
      </c>
      <c r="C9589" s="20">
        <v>33274.602213670936</v>
      </c>
      <c r="D9589" s="20">
        <v>33274.602213670936</v>
      </c>
      <c r="E9589" s="17">
        <v>22410.720814658456</v>
      </c>
    </row>
    <row r="9590" spans="2:5" x14ac:dyDescent="0.25">
      <c r="B9590" s="15">
        <v>9587</v>
      </c>
      <c r="C9590" s="20">
        <v>21515.818084281796</v>
      </c>
      <c r="D9590" s="20">
        <v>21515.818084281796</v>
      </c>
      <c r="E9590" s="17">
        <v>27369.112361223048</v>
      </c>
    </row>
    <row r="9591" spans="2:5" x14ac:dyDescent="0.25">
      <c r="B9591" s="15">
        <v>9588</v>
      </c>
      <c r="C9591" s="20">
        <v>43519.368601054935</v>
      </c>
      <c r="D9591" s="20">
        <v>43519.368601054935</v>
      </c>
      <c r="E9591" s="17">
        <v>25914.515566183221</v>
      </c>
    </row>
    <row r="9592" spans="2:5" x14ac:dyDescent="0.25">
      <c r="B9592" s="15">
        <v>9589</v>
      </c>
      <c r="C9592" s="20">
        <v>36624.212362755185</v>
      </c>
      <c r="D9592" s="20">
        <v>36624.212362755185</v>
      </c>
      <c r="E9592" s="17">
        <v>39395.84740819197</v>
      </c>
    </row>
    <row r="9593" spans="2:5" x14ac:dyDescent="0.25">
      <c r="B9593" s="15">
        <v>9590</v>
      </c>
      <c r="C9593" s="20">
        <v>50244.650429595662</v>
      </c>
      <c r="D9593" s="20">
        <v>50244.650429595662</v>
      </c>
      <c r="E9593" s="17">
        <v>25695.23810938092</v>
      </c>
    </row>
    <row r="9594" spans="2:5" x14ac:dyDescent="0.25">
      <c r="B9594" s="15">
        <v>9591</v>
      </c>
      <c r="C9594" s="20">
        <v>29156.869597238699</v>
      </c>
      <c r="D9594" s="20">
        <v>29156.869597238699</v>
      </c>
      <c r="E9594" s="17">
        <v>17985.688050623543</v>
      </c>
    </row>
    <row r="9595" spans="2:5" x14ac:dyDescent="0.25">
      <c r="B9595" s="15">
        <v>9592</v>
      </c>
      <c r="C9595" s="20">
        <v>39248.838695633138</v>
      </c>
      <c r="D9595" s="20">
        <v>39248.838695633138</v>
      </c>
      <c r="E9595" s="17">
        <v>38060.151400792231</v>
      </c>
    </row>
    <row r="9596" spans="2:5" x14ac:dyDescent="0.25">
      <c r="B9596" s="15">
        <v>9593</v>
      </c>
      <c r="C9596" s="20">
        <v>48148.43323889115</v>
      </c>
      <c r="D9596" s="20">
        <v>48148.43323889115</v>
      </c>
      <c r="E9596" s="17">
        <v>29780.23480090102</v>
      </c>
    </row>
    <row r="9597" spans="2:5" x14ac:dyDescent="0.25">
      <c r="B9597" s="15">
        <v>9594</v>
      </c>
      <c r="C9597" s="20">
        <v>31839.331011430597</v>
      </c>
      <c r="D9597" s="20">
        <v>31839.331011430597</v>
      </c>
      <c r="E9597" s="17">
        <v>37328.916046898572</v>
      </c>
    </row>
    <row r="9598" spans="2:5" x14ac:dyDescent="0.25">
      <c r="B9598" s="15">
        <v>9595</v>
      </c>
      <c r="C9598" s="20">
        <v>40564.644094154122</v>
      </c>
      <c r="D9598" s="20">
        <v>40564.644094154122</v>
      </c>
      <c r="E9598" s="17">
        <v>118448.72802068814</v>
      </c>
    </row>
    <row r="9599" spans="2:5" x14ac:dyDescent="0.25">
      <c r="B9599" s="15">
        <v>9596</v>
      </c>
      <c r="C9599" s="20">
        <v>32862.23402135283</v>
      </c>
      <c r="D9599" s="20">
        <v>32862.23402135283</v>
      </c>
      <c r="E9599" s="17">
        <v>34624.119338376702</v>
      </c>
    </row>
    <row r="9600" spans="2:5" x14ac:dyDescent="0.25">
      <c r="B9600" s="15">
        <v>9597</v>
      </c>
      <c r="C9600" s="20">
        <v>38491.413046571302</v>
      </c>
      <c r="D9600" s="20">
        <v>38491.413046571302</v>
      </c>
      <c r="E9600" s="17">
        <v>94763.532626902976</v>
      </c>
    </row>
    <row r="9601" spans="2:5" x14ac:dyDescent="0.25">
      <c r="B9601" s="15">
        <v>9598</v>
      </c>
      <c r="C9601" s="20">
        <v>52178.98169175753</v>
      </c>
      <c r="D9601" s="20">
        <v>52178.98169175753</v>
      </c>
      <c r="E9601" s="17">
        <v>43222.888365383151</v>
      </c>
    </row>
    <row r="9602" spans="2:5" x14ac:dyDescent="0.25">
      <c r="B9602" s="15">
        <v>9599</v>
      </c>
      <c r="C9602" s="20">
        <v>54260.692776115357</v>
      </c>
      <c r="D9602" s="20">
        <v>54260.692776115357</v>
      </c>
      <c r="E9602" s="17">
        <v>86912.133070186697</v>
      </c>
    </row>
    <row r="9603" spans="2:5" x14ac:dyDescent="0.25">
      <c r="B9603" s="15">
        <v>9600</v>
      </c>
      <c r="C9603" s="20">
        <v>38514.574767402264</v>
      </c>
      <c r="D9603" s="20">
        <v>38514.574767402264</v>
      </c>
      <c r="E9603" s="17">
        <v>85467.459479256999</v>
      </c>
    </row>
    <row r="9604" spans="2:5" x14ac:dyDescent="0.25">
      <c r="B9604" s="15">
        <v>9601</v>
      </c>
      <c r="C9604" s="20">
        <v>35035.027399610168</v>
      </c>
      <c r="D9604" s="20">
        <v>35035.027399610168</v>
      </c>
      <c r="E9604" s="17">
        <v>21393.645845190447</v>
      </c>
    </row>
    <row r="9605" spans="2:5" x14ac:dyDescent="0.25">
      <c r="B9605" s="15">
        <v>9602</v>
      </c>
      <c r="C9605" s="20">
        <v>25396.50466186972</v>
      </c>
      <c r="D9605" s="20">
        <v>25396.50466186972</v>
      </c>
      <c r="E9605" s="17">
        <v>23196.77102014553</v>
      </c>
    </row>
    <row r="9606" spans="2:5" x14ac:dyDescent="0.25">
      <c r="B9606" s="15">
        <v>9603</v>
      </c>
      <c r="C9606" s="20">
        <v>54553.800281317308</v>
      </c>
      <c r="D9606" s="20">
        <v>54553.800281317308</v>
      </c>
      <c r="E9606" s="17">
        <v>32289.433029979613</v>
      </c>
    </row>
    <row r="9607" spans="2:5" x14ac:dyDescent="0.25">
      <c r="B9607" s="15">
        <v>9604</v>
      </c>
      <c r="C9607" s="20">
        <v>42474.894288345204</v>
      </c>
      <c r="D9607" s="20">
        <v>42474.894288345204</v>
      </c>
      <c r="E9607" s="17">
        <v>62194.3587358238</v>
      </c>
    </row>
    <row r="9608" spans="2:5" x14ac:dyDescent="0.25">
      <c r="B9608" s="15">
        <v>9605</v>
      </c>
      <c r="C9608" s="20">
        <v>53727.43150561113</v>
      </c>
      <c r="D9608" s="20">
        <v>53727.43150561113</v>
      </c>
      <c r="E9608" s="17">
        <v>30982.407278993778</v>
      </c>
    </row>
    <row r="9609" spans="2:5" x14ac:dyDescent="0.25">
      <c r="B9609" s="15">
        <v>9606</v>
      </c>
      <c r="C9609" s="20">
        <v>40237.983975187948</v>
      </c>
      <c r="D9609" s="20">
        <v>40237.983975187948</v>
      </c>
      <c r="E9609" s="17">
        <v>61067.236545380212</v>
      </c>
    </row>
    <row r="9610" spans="2:5" x14ac:dyDescent="0.25">
      <c r="B9610" s="15">
        <v>9607</v>
      </c>
      <c r="C9610" s="20">
        <v>26951.356662336071</v>
      </c>
      <c r="D9610" s="20">
        <v>26951.356662336071</v>
      </c>
      <c r="E9610" s="17">
        <v>71466.133854826359</v>
      </c>
    </row>
    <row r="9611" spans="2:5" x14ac:dyDescent="0.25">
      <c r="B9611" s="15">
        <v>9608</v>
      </c>
      <c r="C9611" s="20">
        <v>58165.563805759957</v>
      </c>
      <c r="D9611" s="20">
        <v>58165.563805759957</v>
      </c>
      <c r="E9611" s="17">
        <v>79787.885466414707</v>
      </c>
    </row>
    <row r="9612" spans="2:5" x14ac:dyDescent="0.25">
      <c r="B9612" s="15">
        <v>9609</v>
      </c>
      <c r="C9612" s="20">
        <v>54274.405138891874</v>
      </c>
      <c r="D9612" s="20">
        <v>54274.405138891874</v>
      </c>
      <c r="E9612" s="17">
        <v>63531.0396101027</v>
      </c>
    </row>
    <row r="9613" spans="2:5" x14ac:dyDescent="0.25">
      <c r="B9613" s="15">
        <v>9610</v>
      </c>
      <c r="C9613" s="20">
        <v>40520.861899665942</v>
      </c>
      <c r="D9613" s="20">
        <v>40520.861899665942</v>
      </c>
      <c r="E9613" s="17">
        <v>80855.313410182644</v>
      </c>
    </row>
    <row r="9614" spans="2:5" x14ac:dyDescent="0.25">
      <c r="B9614" s="15">
        <v>9611</v>
      </c>
      <c r="C9614" s="20">
        <v>33502.026380196949</v>
      </c>
      <c r="D9614" s="20">
        <v>33502.026380196949</v>
      </c>
      <c r="E9614" s="17">
        <v>108578.95271508313</v>
      </c>
    </row>
    <row r="9615" spans="2:5" x14ac:dyDescent="0.25">
      <c r="B9615" s="15">
        <v>9612</v>
      </c>
      <c r="C9615" s="20">
        <v>26452.218126454667</v>
      </c>
      <c r="D9615" s="20">
        <v>26452.218126454667</v>
      </c>
      <c r="E9615" s="17">
        <v>14275.886393298111</v>
      </c>
    </row>
    <row r="9616" spans="2:5" x14ac:dyDescent="0.25">
      <c r="B9616" s="15">
        <v>9613</v>
      </c>
      <c r="C9616" s="20">
        <v>34005.899253963129</v>
      </c>
      <c r="D9616" s="20">
        <v>34005.899253963129</v>
      </c>
      <c r="E9616" s="17">
        <v>34280.352101399527</v>
      </c>
    </row>
    <row r="9617" spans="2:5" x14ac:dyDescent="0.25">
      <c r="B9617" s="15">
        <v>9614</v>
      </c>
      <c r="C9617" s="20">
        <v>41361.93583815312</v>
      </c>
      <c r="D9617" s="20">
        <v>41361.93583815312</v>
      </c>
      <c r="E9617" s="17">
        <v>61096.144427290565</v>
      </c>
    </row>
    <row r="9618" spans="2:5" x14ac:dyDescent="0.25">
      <c r="B9618" s="15">
        <v>9615</v>
      </c>
      <c r="C9618" s="20">
        <v>54320.416742088339</v>
      </c>
      <c r="D9618" s="20">
        <v>54320.416742088339</v>
      </c>
      <c r="E9618" s="17">
        <v>31409.065849729923</v>
      </c>
    </row>
    <row r="9619" spans="2:5" x14ac:dyDescent="0.25">
      <c r="B9619" s="15">
        <v>9616</v>
      </c>
      <c r="C9619" s="20">
        <v>30975.45547361625</v>
      </c>
      <c r="D9619" s="20">
        <v>30975.45547361625</v>
      </c>
      <c r="E9619" s="17">
        <v>43031.777769395543</v>
      </c>
    </row>
    <row r="9620" spans="2:5" x14ac:dyDescent="0.25">
      <c r="B9620" s="15">
        <v>9617</v>
      </c>
      <c r="C9620" s="20">
        <v>43859.283826036466</v>
      </c>
      <c r="D9620" s="20">
        <v>43859.283826036466</v>
      </c>
      <c r="E9620" s="17">
        <v>47938.749045136516</v>
      </c>
    </row>
    <row r="9621" spans="2:5" x14ac:dyDescent="0.25">
      <c r="B9621" s="15">
        <v>9618</v>
      </c>
      <c r="C9621" s="20">
        <v>31942.52578812146</v>
      </c>
      <c r="D9621" s="20">
        <v>31942.52578812146</v>
      </c>
      <c r="E9621" s="17">
        <v>45459.599341964953</v>
      </c>
    </row>
    <row r="9622" spans="2:5" x14ac:dyDescent="0.25">
      <c r="B9622" s="15">
        <v>9619</v>
      </c>
      <c r="C9622" s="20">
        <v>49441.723960682473</v>
      </c>
      <c r="D9622" s="20">
        <v>49441.723960682473</v>
      </c>
      <c r="E9622" s="17">
        <v>22694.610188365412</v>
      </c>
    </row>
    <row r="9623" spans="2:5" x14ac:dyDescent="0.25">
      <c r="B9623" s="15">
        <v>9620</v>
      </c>
      <c r="C9623" s="20">
        <v>44518.345417349468</v>
      </c>
      <c r="D9623" s="20">
        <v>44518.345417349468</v>
      </c>
      <c r="E9623" s="17">
        <v>35799.331791356344</v>
      </c>
    </row>
    <row r="9624" spans="2:5" x14ac:dyDescent="0.25">
      <c r="B9624" s="15">
        <v>9621</v>
      </c>
      <c r="C9624" s="20">
        <v>45830.057205319245</v>
      </c>
      <c r="D9624" s="20">
        <v>45830.057205319245</v>
      </c>
      <c r="E9624" s="17">
        <v>35618.348067027349</v>
      </c>
    </row>
    <row r="9625" spans="2:5" x14ac:dyDescent="0.25">
      <c r="B9625" s="15">
        <v>9622</v>
      </c>
      <c r="C9625" s="20">
        <v>42651.596077632683</v>
      </c>
      <c r="D9625" s="20">
        <v>42651.596077632683</v>
      </c>
      <c r="E9625" s="17">
        <v>23934.257156827181</v>
      </c>
    </row>
    <row r="9626" spans="2:5" x14ac:dyDescent="0.25">
      <c r="B9626" s="15">
        <v>9623</v>
      </c>
      <c r="C9626" s="20">
        <v>35923.714270769284</v>
      </c>
      <c r="D9626" s="20">
        <v>35923.714270769284</v>
      </c>
      <c r="E9626" s="17">
        <v>50598.469995388077</v>
      </c>
    </row>
    <row r="9627" spans="2:5" x14ac:dyDescent="0.25">
      <c r="B9627" s="15">
        <v>9624</v>
      </c>
      <c r="C9627" s="20">
        <v>32853.534328519483</v>
      </c>
      <c r="D9627" s="20">
        <v>32853.534328519483</v>
      </c>
      <c r="E9627" s="17">
        <v>36756.302169819581</v>
      </c>
    </row>
    <row r="9628" spans="2:5" x14ac:dyDescent="0.25">
      <c r="B9628" s="15">
        <v>9625</v>
      </c>
      <c r="C9628" s="20">
        <v>41462.685329141263</v>
      </c>
      <c r="D9628" s="20">
        <v>41462.685329141263</v>
      </c>
      <c r="E9628" s="17">
        <v>29191.124219553098</v>
      </c>
    </row>
    <row r="9629" spans="2:5" x14ac:dyDescent="0.25">
      <c r="B9629" s="15">
        <v>9626</v>
      </c>
      <c r="C9629" s="20">
        <v>33924.329646482525</v>
      </c>
      <c r="D9629" s="20">
        <v>33924.329646482525</v>
      </c>
      <c r="E9629" s="17">
        <v>44510.795496213272</v>
      </c>
    </row>
    <row r="9630" spans="2:5" x14ac:dyDescent="0.25">
      <c r="B9630" s="15">
        <v>9627</v>
      </c>
      <c r="C9630" s="20">
        <v>52666.197727022074</v>
      </c>
      <c r="D9630" s="20">
        <v>52666.197727022074</v>
      </c>
      <c r="E9630" s="17">
        <v>48022.359349530787</v>
      </c>
    </row>
    <row r="9631" spans="2:5" x14ac:dyDescent="0.25">
      <c r="B9631" s="15">
        <v>9628</v>
      </c>
      <c r="C9631" s="20">
        <v>43456.244399989773</v>
      </c>
      <c r="D9631" s="20">
        <v>43456.244399989773</v>
      </c>
      <c r="E9631" s="17">
        <v>21594.377133267928</v>
      </c>
    </row>
    <row r="9632" spans="2:5" x14ac:dyDescent="0.25">
      <c r="B9632" s="15">
        <v>9629</v>
      </c>
      <c r="C9632" s="20">
        <v>37039.553567046685</v>
      </c>
      <c r="D9632" s="20">
        <v>37039.553567046685</v>
      </c>
      <c r="E9632" s="17">
        <v>40432.606764148746</v>
      </c>
    </row>
    <row r="9633" spans="2:5" x14ac:dyDescent="0.25">
      <c r="B9633" s="15">
        <v>9630</v>
      </c>
      <c r="C9633" s="20">
        <v>41448.74337920476</v>
      </c>
      <c r="D9633" s="20">
        <v>41448.74337920476</v>
      </c>
      <c r="E9633" s="17">
        <v>94669.794917004416</v>
      </c>
    </row>
    <row r="9634" spans="2:5" x14ac:dyDescent="0.25">
      <c r="B9634" s="15">
        <v>9631</v>
      </c>
      <c r="C9634" s="20">
        <v>33180.432305840681</v>
      </c>
      <c r="D9634" s="20">
        <v>33180.432305840681</v>
      </c>
      <c r="E9634" s="17">
        <v>34489.825583002552</v>
      </c>
    </row>
    <row r="9635" spans="2:5" x14ac:dyDescent="0.25">
      <c r="B9635" s="15">
        <v>9632</v>
      </c>
      <c r="C9635" s="20">
        <v>31906.611467333594</v>
      </c>
      <c r="D9635" s="20">
        <v>31906.611467333594</v>
      </c>
      <c r="E9635" s="17">
        <v>28504.518305746911</v>
      </c>
    </row>
    <row r="9636" spans="2:5" x14ac:dyDescent="0.25">
      <c r="B9636" s="15">
        <v>9633</v>
      </c>
      <c r="C9636" s="20">
        <v>37842.689345277533</v>
      </c>
      <c r="D9636" s="20">
        <v>37842.689345277533</v>
      </c>
      <c r="E9636" s="17">
        <v>38840.285299402902</v>
      </c>
    </row>
    <row r="9637" spans="2:5" x14ac:dyDescent="0.25">
      <c r="B9637" s="15">
        <v>9634</v>
      </c>
      <c r="C9637" s="20">
        <v>50193.349829061219</v>
      </c>
      <c r="D9637" s="20">
        <v>50193.349829061219</v>
      </c>
      <c r="E9637" s="17">
        <v>35704.013533221114</v>
      </c>
    </row>
    <row r="9638" spans="2:5" x14ac:dyDescent="0.25">
      <c r="B9638" s="15">
        <v>9635</v>
      </c>
      <c r="C9638" s="20">
        <v>23768.242922388697</v>
      </c>
      <c r="D9638" s="20">
        <v>23768.242922388697</v>
      </c>
      <c r="E9638" s="17">
        <v>24728.073474088211</v>
      </c>
    </row>
    <row r="9639" spans="2:5" x14ac:dyDescent="0.25">
      <c r="B9639" s="15">
        <v>9636</v>
      </c>
      <c r="C9639" s="20">
        <v>31738.769679403806</v>
      </c>
      <c r="D9639" s="20">
        <v>31738.769679403806</v>
      </c>
      <c r="E9639" s="17">
        <v>20148.949730150409</v>
      </c>
    </row>
    <row r="9640" spans="2:5" x14ac:dyDescent="0.25">
      <c r="B9640" s="15">
        <v>9637</v>
      </c>
      <c r="C9640" s="20">
        <v>30899.33510933302</v>
      </c>
      <c r="D9640" s="20">
        <v>30899.33510933302</v>
      </c>
      <c r="E9640" s="17">
        <v>31225.928720881875</v>
      </c>
    </row>
    <row r="9641" spans="2:5" x14ac:dyDescent="0.25">
      <c r="B9641" s="15">
        <v>9638</v>
      </c>
      <c r="C9641" s="20">
        <v>37271.403431845974</v>
      </c>
      <c r="D9641" s="20">
        <v>37271.403431845974</v>
      </c>
      <c r="E9641" s="17">
        <v>33343.683193173878</v>
      </c>
    </row>
    <row r="9642" spans="2:5" x14ac:dyDescent="0.25">
      <c r="B9642" s="15">
        <v>9639</v>
      </c>
      <c r="C9642" s="20">
        <v>34648.185568218694</v>
      </c>
      <c r="D9642" s="20">
        <v>34648.185568218694</v>
      </c>
      <c r="E9642" s="17">
        <v>89021.332733725576</v>
      </c>
    </row>
    <row r="9643" spans="2:5" x14ac:dyDescent="0.25">
      <c r="B9643" s="15">
        <v>9640</v>
      </c>
      <c r="C9643" s="20">
        <v>37709.512156246143</v>
      </c>
      <c r="D9643" s="20">
        <v>37709.512156246143</v>
      </c>
      <c r="E9643" s="17">
        <v>35076.122784029139</v>
      </c>
    </row>
    <row r="9644" spans="2:5" x14ac:dyDescent="0.25">
      <c r="B9644" s="15">
        <v>9641</v>
      </c>
      <c r="C9644" s="20">
        <v>43325.859083880547</v>
      </c>
      <c r="D9644" s="20">
        <v>43325.859083880547</v>
      </c>
      <c r="E9644" s="17">
        <v>39835.097554393076</v>
      </c>
    </row>
    <row r="9645" spans="2:5" x14ac:dyDescent="0.25">
      <c r="B9645" s="15">
        <v>9642</v>
      </c>
      <c r="C9645" s="20">
        <v>39418.732013911009</v>
      </c>
      <c r="D9645" s="20">
        <v>39418.732013911009</v>
      </c>
      <c r="E9645" s="17">
        <v>28290.867324279923</v>
      </c>
    </row>
    <row r="9646" spans="2:5" x14ac:dyDescent="0.25">
      <c r="B9646" s="15">
        <v>9643</v>
      </c>
      <c r="C9646" s="20">
        <v>52696.773249147933</v>
      </c>
      <c r="D9646" s="20">
        <v>52696.773249147933</v>
      </c>
      <c r="E9646" s="17">
        <v>32311.719830776794</v>
      </c>
    </row>
    <row r="9647" spans="2:5" x14ac:dyDescent="0.25">
      <c r="B9647" s="15">
        <v>9644</v>
      </c>
      <c r="C9647" s="20">
        <v>40085.60966027133</v>
      </c>
      <c r="D9647" s="20">
        <v>40085.60966027133</v>
      </c>
      <c r="E9647" s="17">
        <v>25384.117387265564</v>
      </c>
    </row>
    <row r="9648" spans="2:5" x14ac:dyDescent="0.25">
      <c r="B9648" s="15">
        <v>9645</v>
      </c>
      <c r="C9648" s="20">
        <v>35953.007902605663</v>
      </c>
      <c r="D9648" s="20">
        <v>35953.007902605663</v>
      </c>
      <c r="E9648" s="17">
        <v>42493.056188722963</v>
      </c>
    </row>
    <row r="9649" spans="2:5" x14ac:dyDescent="0.25">
      <c r="B9649" s="15">
        <v>9646</v>
      </c>
      <c r="C9649" s="20">
        <v>46849.568180894756</v>
      </c>
      <c r="D9649" s="20">
        <v>46849.568180894756</v>
      </c>
      <c r="E9649" s="17">
        <v>75298.919398793791</v>
      </c>
    </row>
    <row r="9650" spans="2:5" x14ac:dyDescent="0.25">
      <c r="B9650" s="15">
        <v>9647</v>
      </c>
      <c r="C9650" s="20">
        <v>46238.38240489208</v>
      </c>
      <c r="D9650" s="20">
        <v>46238.38240489208</v>
      </c>
      <c r="E9650" s="17">
        <v>68504.337674583381</v>
      </c>
    </row>
    <row r="9651" spans="2:5" x14ac:dyDescent="0.25">
      <c r="B9651" s="15">
        <v>9648</v>
      </c>
      <c r="C9651" s="20">
        <v>59088.241854129104</v>
      </c>
      <c r="D9651" s="20">
        <v>59088.241854129104</v>
      </c>
      <c r="E9651" s="17">
        <v>29548.529773873415</v>
      </c>
    </row>
    <row r="9652" spans="2:5" x14ac:dyDescent="0.25">
      <c r="B9652" s="15">
        <v>9649</v>
      </c>
      <c r="C9652" s="20">
        <v>46906.132747049553</v>
      </c>
      <c r="D9652" s="20">
        <v>46906.132747049553</v>
      </c>
      <c r="E9652" s="17">
        <v>74562.996656660485</v>
      </c>
    </row>
    <row r="9653" spans="2:5" x14ac:dyDescent="0.25">
      <c r="B9653" s="15">
        <v>9650</v>
      </c>
      <c r="C9653" s="20">
        <v>35141.151156384294</v>
      </c>
      <c r="D9653" s="20">
        <v>35141.151156384294</v>
      </c>
      <c r="E9653" s="17">
        <v>28551.824425521463</v>
      </c>
    </row>
    <row r="9654" spans="2:5" x14ac:dyDescent="0.25">
      <c r="B9654" s="15">
        <v>9651</v>
      </c>
      <c r="C9654" s="20">
        <v>36495.798534449321</v>
      </c>
      <c r="D9654" s="20">
        <v>36495.798534449321</v>
      </c>
      <c r="E9654" s="17">
        <v>46749.255840520447</v>
      </c>
    </row>
    <row r="9655" spans="2:5" x14ac:dyDescent="0.25">
      <c r="B9655" s="15">
        <v>9652</v>
      </c>
      <c r="C9655" s="20">
        <v>34448.939262989676</v>
      </c>
      <c r="D9655" s="20">
        <v>34448.939262989676</v>
      </c>
      <c r="E9655" s="17">
        <v>47575.500702779675</v>
      </c>
    </row>
    <row r="9656" spans="2:5" x14ac:dyDescent="0.25">
      <c r="B9656" s="15">
        <v>9653</v>
      </c>
      <c r="C9656" s="20">
        <v>40592.923089423406</v>
      </c>
      <c r="D9656" s="20">
        <v>40592.923089423406</v>
      </c>
      <c r="E9656" s="17">
        <v>17002.271159236949</v>
      </c>
    </row>
    <row r="9657" spans="2:5" x14ac:dyDescent="0.25">
      <c r="B9657" s="15">
        <v>9654</v>
      </c>
      <c r="C9657" s="20">
        <v>34485.170745685435</v>
      </c>
      <c r="D9657" s="20">
        <v>34485.170745685435</v>
      </c>
      <c r="E9657" s="17">
        <v>17799.520376952329</v>
      </c>
    </row>
    <row r="9658" spans="2:5" x14ac:dyDescent="0.25">
      <c r="B9658" s="15">
        <v>9655</v>
      </c>
      <c r="C9658" s="20">
        <v>32573.95024438974</v>
      </c>
      <c r="D9658" s="20">
        <v>32573.95024438974</v>
      </c>
      <c r="E9658" s="17">
        <v>25247.292693460218</v>
      </c>
    </row>
    <row r="9659" spans="2:5" x14ac:dyDescent="0.25">
      <c r="B9659" s="15">
        <v>9656</v>
      </c>
      <c r="C9659" s="20">
        <v>39311.240137335895</v>
      </c>
      <c r="D9659" s="20">
        <v>39311.240137335895</v>
      </c>
      <c r="E9659" s="17">
        <v>35404.475501432367</v>
      </c>
    </row>
    <row r="9660" spans="2:5" x14ac:dyDescent="0.25">
      <c r="B9660" s="15">
        <v>9657</v>
      </c>
      <c r="C9660" s="20">
        <v>41756.015910707247</v>
      </c>
      <c r="D9660" s="20">
        <v>41756.015910707247</v>
      </c>
      <c r="E9660" s="17">
        <v>39002.454867605309</v>
      </c>
    </row>
    <row r="9661" spans="2:5" x14ac:dyDescent="0.25">
      <c r="B9661" s="15">
        <v>9658</v>
      </c>
      <c r="C9661" s="20">
        <v>49304.534750322731</v>
      </c>
      <c r="D9661" s="20">
        <v>49304.534750322731</v>
      </c>
      <c r="E9661" s="17">
        <v>21436.276258920829</v>
      </c>
    </row>
    <row r="9662" spans="2:5" x14ac:dyDescent="0.25">
      <c r="B9662" s="15">
        <v>9659</v>
      </c>
      <c r="C9662" s="20">
        <v>32404.989674825269</v>
      </c>
      <c r="D9662" s="20">
        <v>32404.989674825269</v>
      </c>
      <c r="E9662" s="17">
        <v>28302.33708117983</v>
      </c>
    </row>
    <row r="9663" spans="2:5" x14ac:dyDescent="0.25">
      <c r="B9663" s="15">
        <v>9660</v>
      </c>
      <c r="C9663" s="20">
        <v>44937.853237411095</v>
      </c>
      <c r="D9663" s="20">
        <v>44937.853237411095</v>
      </c>
      <c r="E9663" s="17">
        <v>25357.00127791812</v>
      </c>
    </row>
    <row r="9664" spans="2:5" x14ac:dyDescent="0.25">
      <c r="B9664" s="15">
        <v>9661</v>
      </c>
      <c r="C9664" s="20">
        <v>35168.497217052332</v>
      </c>
      <c r="D9664" s="20">
        <v>35168.497217052332</v>
      </c>
      <c r="E9664" s="17">
        <v>21514.046924014521</v>
      </c>
    </row>
    <row r="9665" spans="2:5" x14ac:dyDescent="0.25">
      <c r="B9665" s="15">
        <v>9662</v>
      </c>
      <c r="C9665" s="20">
        <v>46435.187428927122</v>
      </c>
      <c r="D9665" s="20">
        <v>46435.187428927122</v>
      </c>
      <c r="E9665" s="17">
        <v>42085.559142959202</v>
      </c>
    </row>
    <row r="9666" spans="2:5" x14ac:dyDescent="0.25">
      <c r="B9666" s="15">
        <v>9663</v>
      </c>
      <c r="C9666" s="20">
        <v>41591.473767409174</v>
      </c>
      <c r="D9666" s="20">
        <v>41591.473767409174</v>
      </c>
      <c r="E9666" s="17">
        <v>63654.190952436533</v>
      </c>
    </row>
    <row r="9667" spans="2:5" x14ac:dyDescent="0.25">
      <c r="B9667" s="15">
        <v>9664</v>
      </c>
      <c r="C9667" s="20">
        <v>32145.718067803107</v>
      </c>
      <c r="D9667" s="20">
        <v>32145.718067803107</v>
      </c>
      <c r="E9667" s="17">
        <v>26876.018169761948</v>
      </c>
    </row>
    <row r="9668" spans="2:5" x14ac:dyDescent="0.25">
      <c r="B9668" s="15">
        <v>9665</v>
      </c>
      <c r="C9668" s="20">
        <v>35714.169923413319</v>
      </c>
      <c r="D9668" s="20">
        <v>35714.169923413319</v>
      </c>
      <c r="E9668" s="17">
        <v>32921.12759306447</v>
      </c>
    </row>
    <row r="9669" spans="2:5" x14ac:dyDescent="0.25">
      <c r="B9669" s="15">
        <v>9666</v>
      </c>
      <c r="C9669" s="20">
        <v>32719.506469649321</v>
      </c>
      <c r="D9669" s="20">
        <v>32719.506469649321</v>
      </c>
      <c r="E9669" s="17">
        <v>67216.003364444085</v>
      </c>
    </row>
    <row r="9670" spans="2:5" x14ac:dyDescent="0.25">
      <c r="B9670" s="15">
        <v>9667</v>
      </c>
      <c r="C9670" s="20">
        <v>29614.788297552732</v>
      </c>
      <c r="D9670" s="20">
        <v>29614.788297552732</v>
      </c>
      <c r="E9670" s="17">
        <v>37130.28889571863</v>
      </c>
    </row>
    <row r="9671" spans="2:5" x14ac:dyDescent="0.25">
      <c r="B9671" s="15">
        <v>9668</v>
      </c>
      <c r="C9671" s="20">
        <v>35774.883092074204</v>
      </c>
      <c r="D9671" s="20">
        <v>35774.883092074204</v>
      </c>
      <c r="E9671" s="17">
        <v>108328.8346322625</v>
      </c>
    </row>
    <row r="9672" spans="2:5" x14ac:dyDescent="0.25">
      <c r="B9672" s="15">
        <v>9669</v>
      </c>
      <c r="C9672" s="20">
        <v>34019.202962471165</v>
      </c>
      <c r="D9672" s="20">
        <v>34019.202962471165</v>
      </c>
      <c r="E9672" s="17">
        <v>28678.363371098363</v>
      </c>
    </row>
    <row r="9673" spans="2:5" x14ac:dyDescent="0.25">
      <c r="B9673" s="15">
        <v>9670</v>
      </c>
      <c r="C9673" s="20">
        <v>30533.26317651074</v>
      </c>
      <c r="D9673" s="20">
        <v>30533.26317651074</v>
      </c>
      <c r="E9673" s="17">
        <v>34797.78836305243</v>
      </c>
    </row>
    <row r="9674" spans="2:5" x14ac:dyDescent="0.25">
      <c r="B9674" s="15">
        <v>9671</v>
      </c>
      <c r="C9674" s="20">
        <v>30417.521622639939</v>
      </c>
      <c r="D9674" s="20">
        <v>30417.521622639939</v>
      </c>
      <c r="E9674" s="17">
        <v>25113.306509401908</v>
      </c>
    </row>
    <row r="9675" spans="2:5" x14ac:dyDescent="0.25">
      <c r="B9675" s="15">
        <v>9672</v>
      </c>
      <c r="C9675" s="20">
        <v>37087.635690972318</v>
      </c>
      <c r="D9675" s="20">
        <v>37087.635690972318</v>
      </c>
      <c r="E9675" s="17">
        <v>111100.83075820887</v>
      </c>
    </row>
    <row r="9676" spans="2:5" x14ac:dyDescent="0.25">
      <c r="B9676" s="15">
        <v>9673</v>
      </c>
      <c r="C9676" s="20">
        <v>32545.324770457319</v>
      </c>
      <c r="D9676" s="20">
        <v>32545.324770457319</v>
      </c>
      <c r="E9676" s="17">
        <v>26382.756776024133</v>
      </c>
    </row>
    <row r="9677" spans="2:5" x14ac:dyDescent="0.25">
      <c r="B9677" s="15">
        <v>9674</v>
      </c>
      <c r="C9677" s="20">
        <v>44301.879106646789</v>
      </c>
      <c r="D9677" s="20">
        <v>44301.879106646789</v>
      </c>
      <c r="E9677" s="17">
        <v>50942.45652682356</v>
      </c>
    </row>
    <row r="9678" spans="2:5" x14ac:dyDescent="0.25">
      <c r="B9678" s="15">
        <v>9675</v>
      </c>
      <c r="C9678" s="20">
        <v>37048.760150561837</v>
      </c>
      <c r="D9678" s="20">
        <v>37048.760150561837</v>
      </c>
      <c r="E9678" s="17">
        <v>49686.12404911418</v>
      </c>
    </row>
    <row r="9679" spans="2:5" x14ac:dyDescent="0.25">
      <c r="B9679" s="15">
        <v>9676</v>
      </c>
      <c r="C9679" s="20">
        <v>50463.330735614691</v>
      </c>
      <c r="D9679" s="20">
        <v>50463.330735614691</v>
      </c>
      <c r="E9679" s="17">
        <v>40766.989935331949</v>
      </c>
    </row>
    <row r="9680" spans="2:5" x14ac:dyDescent="0.25">
      <c r="B9680" s="15">
        <v>9677</v>
      </c>
      <c r="C9680" s="20">
        <v>58107.404831040061</v>
      </c>
      <c r="D9680" s="20">
        <v>58107.404831040061</v>
      </c>
      <c r="E9680" s="17">
        <v>74038.175255382434</v>
      </c>
    </row>
    <row r="9681" spans="2:5" x14ac:dyDescent="0.25">
      <c r="B9681" s="15">
        <v>9678</v>
      </c>
      <c r="C9681" s="20">
        <v>52694.785836374147</v>
      </c>
      <c r="D9681" s="20">
        <v>52694.785836374147</v>
      </c>
      <c r="E9681" s="17">
        <v>41322.234885798731</v>
      </c>
    </row>
    <row r="9682" spans="2:5" x14ac:dyDescent="0.25">
      <c r="B9682" s="15">
        <v>9679</v>
      </c>
      <c r="C9682" s="20">
        <v>30505.665268718822</v>
      </c>
      <c r="D9682" s="20">
        <v>30505.665268718822</v>
      </c>
      <c r="E9682" s="17">
        <v>46712.788000197965</v>
      </c>
    </row>
    <row r="9683" spans="2:5" x14ac:dyDescent="0.25">
      <c r="B9683" s="15">
        <v>9680</v>
      </c>
      <c r="C9683" s="20">
        <v>42554.873667692358</v>
      </c>
      <c r="D9683" s="20">
        <v>42554.873667692358</v>
      </c>
      <c r="E9683" s="17">
        <v>36235.924555305464</v>
      </c>
    </row>
    <row r="9684" spans="2:5" x14ac:dyDescent="0.25">
      <c r="B9684" s="15">
        <v>9681</v>
      </c>
      <c r="C9684" s="20">
        <v>54102.313064171234</v>
      </c>
      <c r="D9684" s="20">
        <v>54102.313064171234</v>
      </c>
      <c r="E9684" s="17">
        <v>39511.632655234207</v>
      </c>
    </row>
    <row r="9685" spans="2:5" x14ac:dyDescent="0.25">
      <c r="B9685" s="15">
        <v>9682</v>
      </c>
      <c r="C9685" s="20">
        <v>40921.239562062226</v>
      </c>
      <c r="D9685" s="20">
        <v>40921.239562062226</v>
      </c>
      <c r="E9685" s="17">
        <v>38095.330782071484</v>
      </c>
    </row>
    <row r="9686" spans="2:5" x14ac:dyDescent="0.25">
      <c r="B9686" s="15">
        <v>9683</v>
      </c>
      <c r="C9686" s="20">
        <v>42962.429410510515</v>
      </c>
      <c r="D9686" s="20">
        <v>42962.429410510515</v>
      </c>
      <c r="E9686" s="17">
        <v>50657.641962274036</v>
      </c>
    </row>
    <row r="9687" spans="2:5" x14ac:dyDescent="0.25">
      <c r="B9687" s="15">
        <v>9684</v>
      </c>
      <c r="C9687" s="20">
        <v>37160.775376524478</v>
      </c>
      <c r="D9687" s="20">
        <v>37160.775376524478</v>
      </c>
      <c r="E9687" s="17">
        <v>31683.505291521637</v>
      </c>
    </row>
    <row r="9688" spans="2:5" x14ac:dyDescent="0.25">
      <c r="B9688" s="15">
        <v>9685</v>
      </c>
      <c r="C9688" s="20">
        <v>31048.826190822372</v>
      </c>
      <c r="D9688" s="20">
        <v>31048.826190822372</v>
      </c>
      <c r="E9688" s="17">
        <v>69920.444501663384</v>
      </c>
    </row>
    <row r="9689" spans="2:5" x14ac:dyDescent="0.25">
      <c r="B9689" s="15">
        <v>9686</v>
      </c>
      <c r="C9689" s="20">
        <v>34679.900418238074</v>
      </c>
      <c r="D9689" s="20">
        <v>34679.900418238074</v>
      </c>
      <c r="E9689" s="17">
        <v>33293.320167831698</v>
      </c>
    </row>
    <row r="9690" spans="2:5" x14ac:dyDescent="0.25">
      <c r="B9690" s="15">
        <v>9687</v>
      </c>
      <c r="C9690" s="20">
        <v>40066.777748114007</v>
      </c>
      <c r="D9690" s="20">
        <v>40066.777748114007</v>
      </c>
      <c r="E9690" s="17">
        <v>19110.580718559337</v>
      </c>
    </row>
    <row r="9691" spans="2:5" x14ac:dyDescent="0.25">
      <c r="B9691" s="15">
        <v>9688</v>
      </c>
      <c r="C9691" s="20">
        <v>23717.940529756215</v>
      </c>
      <c r="D9691" s="20">
        <v>23717.940529756215</v>
      </c>
      <c r="E9691" s="17">
        <v>42324.250779181297</v>
      </c>
    </row>
    <row r="9692" spans="2:5" x14ac:dyDescent="0.25">
      <c r="B9692" s="15">
        <v>9689</v>
      </c>
      <c r="C9692" s="20">
        <v>41307.399513753597</v>
      </c>
      <c r="D9692" s="20">
        <v>41307.399513753597</v>
      </c>
      <c r="E9692" s="17">
        <v>36654.137694320489</v>
      </c>
    </row>
    <row r="9693" spans="2:5" x14ac:dyDescent="0.25">
      <c r="B9693" s="15">
        <v>9690</v>
      </c>
      <c r="C9693" s="20">
        <v>40867.433997119784</v>
      </c>
      <c r="D9693" s="20">
        <v>40867.433997119784</v>
      </c>
      <c r="E9693" s="17">
        <v>22684.737770773947</v>
      </c>
    </row>
    <row r="9694" spans="2:5" x14ac:dyDescent="0.25">
      <c r="B9694" s="15">
        <v>9691</v>
      </c>
      <c r="C9694" s="20">
        <v>32011.804873735291</v>
      </c>
      <c r="D9694" s="20">
        <v>32011.804873735291</v>
      </c>
      <c r="E9694" s="17">
        <v>86884.898598834217</v>
      </c>
    </row>
    <row r="9695" spans="2:5" x14ac:dyDescent="0.25">
      <c r="B9695" s="15">
        <v>9692</v>
      </c>
      <c r="C9695" s="20">
        <v>31110.619725282129</v>
      </c>
      <c r="D9695" s="20">
        <v>31110.619725282129</v>
      </c>
      <c r="E9695" s="17">
        <v>30562.895653066986</v>
      </c>
    </row>
    <row r="9696" spans="2:5" x14ac:dyDescent="0.25">
      <c r="B9696" s="15">
        <v>9693</v>
      </c>
      <c r="C9696" s="20">
        <v>42715.130290928319</v>
      </c>
      <c r="D9696" s="20">
        <v>42715.130290928319</v>
      </c>
      <c r="E9696" s="17">
        <v>26306.315569263039</v>
      </c>
    </row>
    <row r="9697" spans="2:5" x14ac:dyDescent="0.25">
      <c r="B9697" s="15">
        <v>9694</v>
      </c>
      <c r="C9697" s="20">
        <v>52001.977628443034</v>
      </c>
      <c r="D9697" s="20">
        <v>52001.977628443034</v>
      </c>
      <c r="E9697" s="17">
        <v>31459.452600578596</v>
      </c>
    </row>
    <row r="9698" spans="2:5" x14ac:dyDescent="0.25">
      <c r="B9698" s="15">
        <v>9695</v>
      </c>
      <c r="C9698" s="20">
        <v>46163.616176829339</v>
      </c>
      <c r="D9698" s="20">
        <v>46163.616176829339</v>
      </c>
      <c r="E9698" s="17">
        <v>25488.618571078623</v>
      </c>
    </row>
    <row r="9699" spans="2:5" x14ac:dyDescent="0.25">
      <c r="B9699" s="15">
        <v>9696</v>
      </c>
      <c r="C9699" s="20">
        <v>42969.835563994639</v>
      </c>
      <c r="D9699" s="20">
        <v>42969.835563994639</v>
      </c>
      <c r="E9699" s="17">
        <v>31513.29671890656</v>
      </c>
    </row>
    <row r="9700" spans="2:5" x14ac:dyDescent="0.25">
      <c r="B9700" s="15">
        <v>9697</v>
      </c>
      <c r="C9700" s="20">
        <v>61846.291940876625</v>
      </c>
      <c r="D9700" s="20">
        <v>61846.291940876625</v>
      </c>
      <c r="E9700" s="17">
        <v>47951.589085536514</v>
      </c>
    </row>
    <row r="9701" spans="2:5" x14ac:dyDescent="0.25">
      <c r="B9701" s="15">
        <v>9698</v>
      </c>
      <c r="C9701" s="20">
        <v>46089.893356781264</v>
      </c>
      <c r="D9701" s="20">
        <v>46089.893356781264</v>
      </c>
      <c r="E9701" s="17">
        <v>32812.091385451611</v>
      </c>
    </row>
    <row r="9702" spans="2:5" x14ac:dyDescent="0.25">
      <c r="B9702" s="15">
        <v>9699</v>
      </c>
      <c r="C9702" s="20">
        <v>53439.889791495785</v>
      </c>
      <c r="D9702" s="20">
        <v>53439.889791495785</v>
      </c>
      <c r="E9702" s="17">
        <v>17239.970028780997</v>
      </c>
    </row>
    <row r="9703" spans="2:5" x14ac:dyDescent="0.25">
      <c r="B9703" s="15">
        <v>9700</v>
      </c>
      <c r="C9703" s="20">
        <v>25172.946840339453</v>
      </c>
      <c r="D9703" s="20">
        <v>25172.946840339453</v>
      </c>
      <c r="E9703" s="17">
        <v>26569.102776924148</v>
      </c>
    </row>
    <row r="9704" spans="2:5" x14ac:dyDescent="0.25">
      <c r="B9704" s="15">
        <v>9701</v>
      </c>
      <c r="C9704" s="20">
        <v>37698.769138968673</v>
      </c>
      <c r="D9704" s="20">
        <v>37698.769138968673</v>
      </c>
      <c r="E9704" s="17">
        <v>73054.142692797308</v>
      </c>
    </row>
    <row r="9705" spans="2:5" x14ac:dyDescent="0.25">
      <c r="B9705" s="15">
        <v>9702</v>
      </c>
      <c r="C9705" s="20">
        <v>37084.556371789295</v>
      </c>
      <c r="D9705" s="20">
        <v>37084.556371789295</v>
      </c>
      <c r="E9705" s="17">
        <v>23337.253177494727</v>
      </c>
    </row>
    <row r="9706" spans="2:5" x14ac:dyDescent="0.25">
      <c r="B9706" s="15">
        <v>9703</v>
      </c>
      <c r="C9706" s="20">
        <v>40536.704188276424</v>
      </c>
      <c r="D9706" s="20">
        <v>40536.704188276424</v>
      </c>
      <c r="E9706" s="17">
        <v>35908.178855128448</v>
      </c>
    </row>
    <row r="9707" spans="2:5" x14ac:dyDescent="0.25">
      <c r="B9707" s="15">
        <v>9704</v>
      </c>
      <c r="C9707" s="20">
        <v>34718.789970723177</v>
      </c>
      <c r="D9707" s="20">
        <v>34718.789970723177</v>
      </c>
      <c r="E9707" s="17">
        <v>26286.990850271017</v>
      </c>
    </row>
    <row r="9708" spans="2:5" x14ac:dyDescent="0.25">
      <c r="B9708" s="15">
        <v>9705</v>
      </c>
      <c r="C9708" s="20">
        <v>43994.55247401863</v>
      </c>
      <c r="D9708" s="20">
        <v>43994.55247401863</v>
      </c>
      <c r="E9708" s="17">
        <v>74580.286266546871</v>
      </c>
    </row>
    <row r="9709" spans="2:5" x14ac:dyDescent="0.25">
      <c r="B9709" s="15">
        <v>9706</v>
      </c>
      <c r="C9709" s="20">
        <v>35730.556021577009</v>
      </c>
      <c r="D9709" s="20">
        <v>35730.556021577009</v>
      </c>
      <c r="E9709" s="17">
        <v>30568.601468782592</v>
      </c>
    </row>
    <row r="9710" spans="2:5" x14ac:dyDescent="0.25">
      <c r="B9710" s="15">
        <v>9707</v>
      </c>
      <c r="C9710" s="20">
        <v>27228.102279145478</v>
      </c>
      <c r="D9710" s="20">
        <v>27228.102279145478</v>
      </c>
      <c r="E9710" s="17">
        <v>31416.091848481297</v>
      </c>
    </row>
    <row r="9711" spans="2:5" x14ac:dyDescent="0.25">
      <c r="B9711" s="15">
        <v>9708</v>
      </c>
      <c r="C9711" s="20">
        <v>42501.948751418538</v>
      </c>
      <c r="D9711" s="20">
        <v>42501.948751418538</v>
      </c>
      <c r="E9711" s="17">
        <v>68953.70670477605</v>
      </c>
    </row>
    <row r="9712" spans="2:5" x14ac:dyDescent="0.25">
      <c r="B9712" s="15">
        <v>9709</v>
      </c>
      <c r="C9712" s="20">
        <v>50144.586593144639</v>
      </c>
      <c r="D9712" s="20">
        <v>50144.586593144639</v>
      </c>
      <c r="E9712" s="17">
        <v>29841.810407448509</v>
      </c>
    </row>
    <row r="9713" spans="2:5" x14ac:dyDescent="0.25">
      <c r="B9713" s="15">
        <v>9710</v>
      </c>
      <c r="C9713" s="20">
        <v>40517.036682828628</v>
      </c>
      <c r="D9713" s="20">
        <v>40517.036682828628</v>
      </c>
      <c r="E9713" s="17">
        <v>36619.699030530115</v>
      </c>
    </row>
    <row r="9714" spans="2:5" x14ac:dyDescent="0.25">
      <c r="B9714" s="15">
        <v>9711</v>
      </c>
      <c r="C9714" s="20">
        <v>35867.671149702815</v>
      </c>
      <c r="D9714" s="20">
        <v>35867.671149702815</v>
      </c>
      <c r="E9714" s="17">
        <v>70079.441909863366</v>
      </c>
    </row>
    <row r="9715" spans="2:5" x14ac:dyDescent="0.25">
      <c r="B9715" s="15">
        <v>9712</v>
      </c>
      <c r="C9715" s="20">
        <v>27675.73712662113</v>
      </c>
      <c r="D9715" s="20">
        <v>27675.73712662113</v>
      </c>
      <c r="E9715" s="17">
        <v>33145.323238491728</v>
      </c>
    </row>
    <row r="9716" spans="2:5" x14ac:dyDescent="0.25">
      <c r="B9716" s="15">
        <v>9713</v>
      </c>
      <c r="C9716" s="20">
        <v>31891.700624633824</v>
      </c>
      <c r="D9716" s="20">
        <v>31891.700624633824</v>
      </c>
      <c r="E9716" s="17">
        <v>50194.388440611714</v>
      </c>
    </row>
    <row r="9717" spans="2:5" x14ac:dyDescent="0.25">
      <c r="B9717" s="15">
        <v>9714</v>
      </c>
      <c r="C9717" s="20">
        <v>36361.280063296945</v>
      </c>
      <c r="D9717" s="20">
        <v>36361.280063296945</v>
      </c>
      <c r="E9717" s="17">
        <v>27375.171789791857</v>
      </c>
    </row>
    <row r="9718" spans="2:5" x14ac:dyDescent="0.25">
      <c r="B9718" s="15">
        <v>9715</v>
      </c>
      <c r="C9718" s="20">
        <v>45973.061849458129</v>
      </c>
      <c r="D9718" s="20">
        <v>45973.061849458129</v>
      </c>
      <c r="E9718" s="17">
        <v>33113.532422460208</v>
      </c>
    </row>
    <row r="9719" spans="2:5" x14ac:dyDescent="0.25">
      <c r="B9719" s="15">
        <v>9716</v>
      </c>
      <c r="C9719" s="20">
        <v>35603.830354704347</v>
      </c>
      <c r="D9719" s="20">
        <v>35603.830354704347</v>
      </c>
      <c r="E9719" s="17">
        <v>39641.546574912449</v>
      </c>
    </row>
    <row r="9720" spans="2:5" x14ac:dyDescent="0.25">
      <c r="B9720" s="15">
        <v>9717</v>
      </c>
      <c r="C9720" s="20">
        <v>36045.048955121783</v>
      </c>
      <c r="D9720" s="20">
        <v>36045.048955121783</v>
      </c>
      <c r="E9720" s="17">
        <v>39821.277583738512</v>
      </c>
    </row>
    <row r="9721" spans="2:5" x14ac:dyDescent="0.25">
      <c r="B9721" s="15">
        <v>9718</v>
      </c>
      <c r="C9721" s="20">
        <v>38922.064575855627</v>
      </c>
      <c r="D9721" s="20">
        <v>38922.064575855627</v>
      </c>
      <c r="E9721" s="17">
        <v>24998.602095499995</v>
      </c>
    </row>
    <row r="9722" spans="2:5" x14ac:dyDescent="0.25">
      <c r="B9722" s="15">
        <v>9719</v>
      </c>
      <c r="C9722" s="20">
        <v>33886.980365419746</v>
      </c>
      <c r="D9722" s="20">
        <v>33886.980365419746</v>
      </c>
      <c r="E9722" s="17">
        <v>24973.342601053017</v>
      </c>
    </row>
    <row r="9723" spans="2:5" x14ac:dyDescent="0.25">
      <c r="B9723" s="15">
        <v>9720</v>
      </c>
      <c r="C9723" s="20">
        <v>32207.098258665606</v>
      </c>
      <c r="D9723" s="20">
        <v>32207.098258665606</v>
      </c>
      <c r="E9723" s="17">
        <v>87809.750829113997</v>
      </c>
    </row>
    <row r="9724" spans="2:5" x14ac:dyDescent="0.25">
      <c r="B9724" s="15">
        <v>9721</v>
      </c>
      <c r="C9724" s="20">
        <v>36115.789133683669</v>
      </c>
      <c r="D9724" s="20">
        <v>36115.789133683669</v>
      </c>
      <c r="E9724" s="17">
        <v>26393.038491405576</v>
      </c>
    </row>
    <row r="9725" spans="2:5" x14ac:dyDescent="0.25">
      <c r="B9725" s="15">
        <v>9722</v>
      </c>
      <c r="C9725" s="20">
        <v>34615.939840406143</v>
      </c>
      <c r="D9725" s="20">
        <v>34615.939840406143</v>
      </c>
      <c r="E9725" s="17">
        <v>34937.496903610263</v>
      </c>
    </row>
    <row r="9726" spans="2:5" x14ac:dyDescent="0.25">
      <c r="B9726" s="15">
        <v>9723</v>
      </c>
      <c r="C9726" s="20">
        <v>37143.11756163308</v>
      </c>
      <c r="D9726" s="20">
        <v>37143.11756163308</v>
      </c>
      <c r="E9726" s="17">
        <v>90852.028997711066</v>
      </c>
    </row>
    <row r="9727" spans="2:5" x14ac:dyDescent="0.25">
      <c r="B9727" s="15">
        <v>9724</v>
      </c>
      <c r="C9727" s="20">
        <v>35013.077852577924</v>
      </c>
      <c r="D9727" s="20">
        <v>35013.077852577924</v>
      </c>
      <c r="E9727" s="17">
        <v>27377.53702928828</v>
      </c>
    </row>
    <row r="9728" spans="2:5" x14ac:dyDescent="0.25">
      <c r="B9728" s="15">
        <v>9725</v>
      </c>
      <c r="C9728" s="20">
        <v>32722.00780868849</v>
      </c>
      <c r="D9728" s="20">
        <v>32722.00780868849</v>
      </c>
      <c r="E9728" s="17">
        <v>20495.871008664915</v>
      </c>
    </row>
    <row r="9729" spans="2:5" x14ac:dyDescent="0.25">
      <c r="B9729" s="15">
        <v>9726</v>
      </c>
      <c r="C9729" s="20">
        <v>45636.841682695704</v>
      </c>
      <c r="D9729" s="20">
        <v>45636.841682695704</v>
      </c>
      <c r="E9729" s="17">
        <v>67745.463407102288</v>
      </c>
    </row>
    <row r="9730" spans="2:5" x14ac:dyDescent="0.25">
      <c r="B9730" s="15">
        <v>9727</v>
      </c>
      <c r="C9730" s="20">
        <v>37003.352020924111</v>
      </c>
      <c r="D9730" s="20">
        <v>37003.352020924111</v>
      </c>
      <c r="E9730" s="17">
        <v>82090.260741748338</v>
      </c>
    </row>
    <row r="9731" spans="2:5" x14ac:dyDescent="0.25">
      <c r="B9731" s="15">
        <v>9728</v>
      </c>
      <c r="C9731" s="20">
        <v>49696.908059458103</v>
      </c>
      <c r="D9731" s="20">
        <v>49696.908059458103</v>
      </c>
      <c r="E9731" s="17">
        <v>33402.568651348767</v>
      </c>
    </row>
    <row r="9732" spans="2:5" x14ac:dyDescent="0.25">
      <c r="B9732" s="15">
        <v>9729</v>
      </c>
      <c r="C9732" s="20">
        <v>38317.660887341015</v>
      </c>
      <c r="D9732" s="20">
        <v>38317.660887341015</v>
      </c>
      <c r="E9732" s="17">
        <v>33388.973061537385</v>
      </c>
    </row>
    <row r="9733" spans="2:5" x14ac:dyDescent="0.25">
      <c r="B9733" s="15">
        <v>9730</v>
      </c>
      <c r="C9733" s="20">
        <v>41895.945280399363</v>
      </c>
      <c r="D9733" s="20">
        <v>41895.945280399363</v>
      </c>
      <c r="E9733" s="17">
        <v>19049.756331184049</v>
      </c>
    </row>
    <row r="9734" spans="2:5" x14ac:dyDescent="0.25">
      <c r="B9734" s="15">
        <v>9731</v>
      </c>
      <c r="C9734" s="20">
        <v>31964.859404421812</v>
      </c>
      <c r="D9734" s="20">
        <v>31964.859404421812</v>
      </c>
      <c r="E9734" s="17">
        <v>28228.52965855103</v>
      </c>
    </row>
    <row r="9735" spans="2:5" x14ac:dyDescent="0.25">
      <c r="B9735" s="15">
        <v>9732</v>
      </c>
      <c r="C9735" s="20">
        <v>48422.8030920737</v>
      </c>
      <c r="D9735" s="20">
        <v>48422.8030920737</v>
      </c>
      <c r="E9735" s="17">
        <v>30351.05442869043</v>
      </c>
    </row>
    <row r="9736" spans="2:5" x14ac:dyDescent="0.25">
      <c r="B9736" s="15">
        <v>9733</v>
      </c>
      <c r="C9736" s="20">
        <v>41477.730846298276</v>
      </c>
      <c r="D9736" s="20">
        <v>41477.730846298276</v>
      </c>
      <c r="E9736" s="17">
        <v>38362.909896379846</v>
      </c>
    </row>
    <row r="9737" spans="2:5" x14ac:dyDescent="0.25">
      <c r="B9737" s="15">
        <v>9734</v>
      </c>
      <c r="C9737" s="20">
        <v>48163.790908155192</v>
      </c>
      <c r="D9737" s="20">
        <v>48163.790908155192</v>
      </c>
      <c r="E9737" s="17">
        <v>69657.607013944784</v>
      </c>
    </row>
    <row r="9738" spans="2:5" x14ac:dyDescent="0.25">
      <c r="B9738" s="15">
        <v>9735</v>
      </c>
      <c r="C9738" s="20">
        <v>40711.980597380825</v>
      </c>
      <c r="D9738" s="20">
        <v>40711.980597380825</v>
      </c>
      <c r="E9738" s="17">
        <v>81851.115400423179</v>
      </c>
    </row>
    <row r="9739" spans="2:5" x14ac:dyDescent="0.25">
      <c r="B9739" s="15">
        <v>9736</v>
      </c>
      <c r="C9739" s="20">
        <v>33513.790910516254</v>
      </c>
      <c r="D9739" s="20">
        <v>33513.790910516254</v>
      </c>
      <c r="E9739" s="17">
        <v>38003.645243120438</v>
      </c>
    </row>
    <row r="9740" spans="2:5" x14ac:dyDescent="0.25">
      <c r="B9740" s="15">
        <v>9737</v>
      </c>
      <c r="C9740" s="20">
        <v>39408.897864716753</v>
      </c>
      <c r="D9740" s="20">
        <v>39408.897864716753</v>
      </c>
      <c r="E9740" s="17">
        <v>38430.355113870901</v>
      </c>
    </row>
    <row r="9741" spans="2:5" x14ac:dyDescent="0.25">
      <c r="B9741" s="15">
        <v>9738</v>
      </c>
      <c r="C9741" s="20">
        <v>49636.693789115947</v>
      </c>
      <c r="D9741" s="20">
        <v>49636.693789115947</v>
      </c>
      <c r="E9741" s="17">
        <v>30240.960509993354</v>
      </c>
    </row>
    <row r="9742" spans="2:5" x14ac:dyDescent="0.25">
      <c r="B9742" s="15">
        <v>9739</v>
      </c>
      <c r="C9742" s="20">
        <v>29291.985524721189</v>
      </c>
      <c r="D9742" s="20">
        <v>29291.985524721189</v>
      </c>
      <c r="E9742" s="17">
        <v>97756.14834398283</v>
      </c>
    </row>
    <row r="9743" spans="2:5" x14ac:dyDescent="0.25">
      <c r="B9743" s="15">
        <v>9740</v>
      </c>
      <c r="C9743" s="20">
        <v>39344.991273217776</v>
      </c>
      <c r="D9743" s="20">
        <v>39344.991273217776</v>
      </c>
      <c r="E9743" s="17">
        <v>77020.866314780476</v>
      </c>
    </row>
    <row r="9744" spans="2:5" x14ac:dyDescent="0.25">
      <c r="B9744" s="15">
        <v>9741</v>
      </c>
      <c r="C9744" s="20">
        <v>41720.587141847682</v>
      </c>
      <c r="D9744" s="20">
        <v>41720.587141847682</v>
      </c>
      <c r="E9744" s="17">
        <v>22022.701119571298</v>
      </c>
    </row>
    <row r="9745" spans="2:5" x14ac:dyDescent="0.25">
      <c r="B9745" s="15">
        <v>9742</v>
      </c>
      <c r="C9745" s="20">
        <v>38153.107455830585</v>
      </c>
      <c r="D9745" s="20">
        <v>38153.107455830585</v>
      </c>
      <c r="E9745" s="17">
        <v>31577.851483042996</v>
      </c>
    </row>
    <row r="9746" spans="2:5" x14ac:dyDescent="0.25">
      <c r="B9746" s="15">
        <v>9743</v>
      </c>
      <c r="C9746" s="20">
        <v>40024.900279495247</v>
      </c>
      <c r="D9746" s="20">
        <v>40024.900279495247</v>
      </c>
      <c r="E9746" s="17">
        <v>81463.159949931753</v>
      </c>
    </row>
    <row r="9747" spans="2:5" x14ac:dyDescent="0.25">
      <c r="B9747" s="15">
        <v>9744</v>
      </c>
      <c r="C9747" s="20">
        <v>29136.354884132383</v>
      </c>
      <c r="D9747" s="20">
        <v>29136.354884132383</v>
      </c>
      <c r="E9747" s="17">
        <v>59570.122581819436</v>
      </c>
    </row>
    <row r="9748" spans="2:5" x14ac:dyDescent="0.25">
      <c r="B9748" s="15">
        <v>9745</v>
      </c>
      <c r="C9748" s="20">
        <v>42462.759814694436</v>
      </c>
      <c r="D9748" s="20">
        <v>42462.759814694436</v>
      </c>
      <c r="E9748" s="17">
        <v>36833.546820997813</v>
      </c>
    </row>
    <row r="9749" spans="2:5" x14ac:dyDescent="0.25">
      <c r="B9749" s="15">
        <v>9746</v>
      </c>
      <c r="C9749" s="20">
        <v>45412.210668929329</v>
      </c>
      <c r="D9749" s="20">
        <v>45412.210668929329</v>
      </c>
      <c r="E9749" s="17">
        <v>22537.928161573349</v>
      </c>
    </row>
    <row r="9750" spans="2:5" x14ac:dyDescent="0.25">
      <c r="B9750" s="15">
        <v>9747</v>
      </c>
      <c r="C9750" s="20">
        <v>35282.618844901015</v>
      </c>
      <c r="D9750" s="20">
        <v>35282.618844901015</v>
      </c>
      <c r="E9750" s="17">
        <v>27019.369820650532</v>
      </c>
    </row>
    <row r="9751" spans="2:5" x14ac:dyDescent="0.25">
      <c r="B9751" s="15">
        <v>9748</v>
      </c>
      <c r="C9751" s="20">
        <v>33055.516834293543</v>
      </c>
      <c r="D9751" s="20">
        <v>33055.516834293543</v>
      </c>
      <c r="E9751" s="17">
        <v>40277.17902880843</v>
      </c>
    </row>
    <row r="9752" spans="2:5" x14ac:dyDescent="0.25">
      <c r="B9752" s="15">
        <v>9749</v>
      </c>
      <c r="C9752" s="20">
        <v>45959.284164943449</v>
      </c>
      <c r="D9752" s="20">
        <v>45959.284164943449</v>
      </c>
      <c r="E9752" s="17">
        <v>78223.222900345398</v>
      </c>
    </row>
    <row r="9753" spans="2:5" x14ac:dyDescent="0.25">
      <c r="B9753" s="15">
        <v>9750</v>
      </c>
      <c r="C9753" s="20">
        <v>39767.928874737547</v>
      </c>
      <c r="D9753" s="20">
        <v>39767.928874737547</v>
      </c>
      <c r="E9753" s="17">
        <v>44916.55378591179</v>
      </c>
    </row>
    <row r="9754" spans="2:5" x14ac:dyDescent="0.25">
      <c r="B9754" s="15">
        <v>9751</v>
      </c>
      <c r="C9754" s="20">
        <v>47876.85289777955</v>
      </c>
      <c r="D9754" s="20">
        <v>47876.85289777955</v>
      </c>
      <c r="E9754" s="17">
        <v>23678.259930428987</v>
      </c>
    </row>
    <row r="9755" spans="2:5" x14ac:dyDescent="0.25">
      <c r="B9755" s="15">
        <v>9752</v>
      </c>
      <c r="C9755" s="20">
        <v>41998.362967790083</v>
      </c>
      <c r="D9755" s="20">
        <v>41998.362967790083</v>
      </c>
      <c r="E9755" s="17">
        <v>27621.63001003824</v>
      </c>
    </row>
    <row r="9756" spans="2:5" x14ac:dyDescent="0.25">
      <c r="B9756" s="15">
        <v>9753</v>
      </c>
      <c r="C9756" s="20">
        <v>41614.567745720764</v>
      </c>
      <c r="D9756" s="20">
        <v>41614.567745720764</v>
      </c>
      <c r="E9756" s="17">
        <v>57587.173500746758</v>
      </c>
    </row>
    <row r="9757" spans="2:5" x14ac:dyDescent="0.25">
      <c r="B9757" s="15">
        <v>9754</v>
      </c>
      <c r="C9757" s="20">
        <v>39734.051099050594</v>
      </c>
      <c r="D9757" s="20">
        <v>39734.051099050594</v>
      </c>
      <c r="E9757" s="17">
        <v>51219.275446064727</v>
      </c>
    </row>
    <row r="9758" spans="2:5" x14ac:dyDescent="0.25">
      <c r="B9758" s="15">
        <v>9755</v>
      </c>
      <c r="C9758" s="20">
        <v>32733.714123725582</v>
      </c>
      <c r="D9758" s="20">
        <v>32733.714123725582</v>
      </c>
      <c r="E9758" s="17">
        <v>34478.598636102412</v>
      </c>
    </row>
    <row r="9759" spans="2:5" x14ac:dyDescent="0.25">
      <c r="B9759" s="15">
        <v>9756</v>
      </c>
      <c r="C9759" s="20">
        <v>44168.618257163493</v>
      </c>
      <c r="D9759" s="20">
        <v>44168.618257163493</v>
      </c>
      <c r="E9759" s="17">
        <v>31757.654252787444</v>
      </c>
    </row>
    <row r="9760" spans="2:5" x14ac:dyDescent="0.25">
      <c r="B9760" s="15">
        <v>9757</v>
      </c>
      <c r="C9760" s="20">
        <v>32661.951632720818</v>
      </c>
      <c r="D9760" s="20">
        <v>32661.951632720818</v>
      </c>
      <c r="E9760" s="17">
        <v>21441.020120943791</v>
      </c>
    </row>
    <row r="9761" spans="2:5" x14ac:dyDescent="0.25">
      <c r="B9761" s="15">
        <v>9758</v>
      </c>
      <c r="C9761" s="20">
        <v>35648.055754861758</v>
      </c>
      <c r="D9761" s="20">
        <v>35648.055754861758</v>
      </c>
      <c r="E9761" s="17">
        <v>33740.079292509647</v>
      </c>
    </row>
    <row r="9762" spans="2:5" x14ac:dyDescent="0.25">
      <c r="B9762" s="15">
        <v>9759</v>
      </c>
      <c r="C9762" s="20">
        <v>34766.588180693638</v>
      </c>
      <c r="D9762" s="20">
        <v>34766.588180693638</v>
      </c>
      <c r="E9762" s="17">
        <v>33958.494322658938</v>
      </c>
    </row>
    <row r="9763" spans="2:5" x14ac:dyDescent="0.25">
      <c r="B9763" s="15">
        <v>9760</v>
      </c>
      <c r="C9763" s="20">
        <v>33444.278678010611</v>
      </c>
      <c r="D9763" s="20">
        <v>33444.278678010611</v>
      </c>
      <c r="E9763" s="17">
        <v>18035.224133160915</v>
      </c>
    </row>
    <row r="9764" spans="2:5" x14ac:dyDescent="0.25">
      <c r="B9764" s="15">
        <v>9761</v>
      </c>
      <c r="C9764" s="20">
        <v>27586.6107347871</v>
      </c>
      <c r="D9764" s="20">
        <v>27586.6107347871</v>
      </c>
      <c r="E9764" s="17">
        <v>63124.652463921804</v>
      </c>
    </row>
    <row r="9765" spans="2:5" x14ac:dyDescent="0.25">
      <c r="B9765" s="15">
        <v>9762</v>
      </c>
      <c r="C9765" s="20">
        <v>51844.238647073216</v>
      </c>
      <c r="D9765" s="20">
        <v>51844.238647073216</v>
      </c>
      <c r="E9765" s="17">
        <v>35519.526450262834</v>
      </c>
    </row>
    <row r="9766" spans="2:5" x14ac:dyDescent="0.25">
      <c r="B9766" s="15">
        <v>9763</v>
      </c>
      <c r="C9766" s="20">
        <v>47624.708844529283</v>
      </c>
      <c r="D9766" s="20">
        <v>47624.708844529283</v>
      </c>
      <c r="E9766" s="17">
        <v>21292.351545343907</v>
      </c>
    </row>
    <row r="9767" spans="2:5" x14ac:dyDescent="0.25">
      <c r="B9767" s="15">
        <v>9764</v>
      </c>
      <c r="C9767" s="20">
        <v>46237.996948225387</v>
      </c>
      <c r="D9767" s="20">
        <v>46237.996948225387</v>
      </c>
      <c r="E9767" s="17">
        <v>24397.222958442027</v>
      </c>
    </row>
    <row r="9768" spans="2:5" x14ac:dyDescent="0.25">
      <c r="B9768" s="15">
        <v>9765</v>
      </c>
      <c r="C9768" s="20">
        <v>32355.849080425756</v>
      </c>
      <c r="D9768" s="20">
        <v>32355.849080425756</v>
      </c>
      <c r="E9768" s="17">
        <v>45491.224203028061</v>
      </c>
    </row>
    <row r="9769" spans="2:5" x14ac:dyDescent="0.25">
      <c r="B9769" s="15">
        <v>9766</v>
      </c>
      <c r="C9769" s="20">
        <v>32623.591534991905</v>
      </c>
      <c r="D9769" s="20">
        <v>32623.591534991905</v>
      </c>
      <c r="E9769" s="17">
        <v>15513.869776900716</v>
      </c>
    </row>
    <row r="9770" spans="2:5" x14ac:dyDescent="0.25">
      <c r="B9770" s="15">
        <v>9767</v>
      </c>
      <c r="C9770" s="20">
        <v>49979.521955598866</v>
      </c>
      <c r="D9770" s="20">
        <v>49979.521955598866</v>
      </c>
      <c r="E9770" s="17">
        <v>95215.023984815867</v>
      </c>
    </row>
    <row r="9771" spans="2:5" x14ac:dyDescent="0.25">
      <c r="B9771" s="15">
        <v>9768</v>
      </c>
      <c r="C9771" s="20">
        <v>36787.384807155722</v>
      </c>
      <c r="D9771" s="20">
        <v>36787.384807155722</v>
      </c>
      <c r="E9771" s="17">
        <v>21225.988829058468</v>
      </c>
    </row>
    <row r="9772" spans="2:5" x14ac:dyDescent="0.25">
      <c r="B9772" s="15">
        <v>9769</v>
      </c>
      <c r="C9772" s="20">
        <v>51145.220312035715</v>
      </c>
      <c r="D9772" s="20">
        <v>51145.220312035715</v>
      </c>
      <c r="E9772" s="17">
        <v>35942.360625954643</v>
      </c>
    </row>
    <row r="9773" spans="2:5" x14ac:dyDescent="0.25">
      <c r="B9773" s="15">
        <v>9770</v>
      </c>
      <c r="C9773" s="20">
        <v>43153.280393744055</v>
      </c>
      <c r="D9773" s="20">
        <v>43153.280393744055</v>
      </c>
      <c r="E9773" s="17">
        <v>28045.940371604171</v>
      </c>
    </row>
    <row r="9774" spans="2:5" x14ac:dyDescent="0.25">
      <c r="B9774" s="15">
        <v>9771</v>
      </c>
      <c r="C9774" s="20">
        <v>36405.618553229775</v>
      </c>
      <c r="D9774" s="20">
        <v>36405.618553229775</v>
      </c>
      <c r="E9774" s="17">
        <v>67227.339211327373</v>
      </c>
    </row>
    <row r="9775" spans="2:5" x14ac:dyDescent="0.25">
      <c r="B9775" s="15">
        <v>9772</v>
      </c>
      <c r="C9775" s="20">
        <v>34257.851125427675</v>
      </c>
      <c r="D9775" s="20">
        <v>34257.851125427675</v>
      </c>
      <c r="E9775" s="17">
        <v>28740.461409381784</v>
      </c>
    </row>
    <row r="9776" spans="2:5" x14ac:dyDescent="0.25">
      <c r="B9776" s="15">
        <v>9773</v>
      </c>
      <c r="C9776" s="20">
        <v>37965.947613782875</v>
      </c>
      <c r="D9776" s="20">
        <v>37965.947613782875</v>
      </c>
      <c r="E9776" s="17">
        <v>46929.02283299085</v>
      </c>
    </row>
    <row r="9777" spans="2:5" x14ac:dyDescent="0.25">
      <c r="B9777" s="15">
        <v>9774</v>
      </c>
      <c r="C9777" s="20">
        <v>26143.68705110177</v>
      </c>
      <c r="D9777" s="20">
        <v>26143.68705110177</v>
      </c>
      <c r="E9777" s="17">
        <v>30934.365436072814</v>
      </c>
    </row>
    <row r="9778" spans="2:5" x14ac:dyDescent="0.25">
      <c r="B9778" s="15">
        <v>9775</v>
      </c>
      <c r="C9778" s="20">
        <v>35584.165923962442</v>
      </c>
      <c r="D9778" s="20">
        <v>35584.165923962442</v>
      </c>
      <c r="E9778" s="17">
        <v>47513.983441726064</v>
      </c>
    </row>
    <row r="9779" spans="2:5" x14ac:dyDescent="0.25">
      <c r="B9779" s="15">
        <v>9776</v>
      </c>
      <c r="C9779" s="20">
        <v>28166.717830474536</v>
      </c>
      <c r="D9779" s="20">
        <v>28166.717830474536</v>
      </c>
      <c r="E9779" s="17">
        <v>36689.873732620072</v>
      </c>
    </row>
    <row r="9780" spans="2:5" x14ac:dyDescent="0.25">
      <c r="B9780" s="15">
        <v>9777</v>
      </c>
      <c r="C9780" s="20">
        <v>38519.810190660937</v>
      </c>
      <c r="D9780" s="20">
        <v>38519.810190660937</v>
      </c>
      <c r="E9780" s="17">
        <v>35708.499876456081</v>
      </c>
    </row>
    <row r="9781" spans="2:5" x14ac:dyDescent="0.25">
      <c r="B9781" s="15">
        <v>9778</v>
      </c>
      <c r="C9781" s="20">
        <v>40138.314374138863</v>
      </c>
      <c r="D9781" s="20">
        <v>40138.314374138863</v>
      </c>
      <c r="E9781" s="17">
        <v>84715.183447850359</v>
      </c>
    </row>
    <row r="9782" spans="2:5" x14ac:dyDescent="0.25">
      <c r="B9782" s="15">
        <v>9779</v>
      </c>
      <c r="C9782" s="20">
        <v>42418.11605973055</v>
      </c>
      <c r="D9782" s="20">
        <v>42418.11605973055</v>
      </c>
      <c r="E9782" s="17">
        <v>30922.327766328206</v>
      </c>
    </row>
    <row r="9783" spans="2:5" x14ac:dyDescent="0.25">
      <c r="B9783" s="15">
        <v>9780</v>
      </c>
      <c r="C9783" s="20">
        <v>35150.827217070182</v>
      </c>
      <c r="D9783" s="20">
        <v>35150.827217070182</v>
      </c>
      <c r="E9783" s="17">
        <v>28572.400150870828</v>
      </c>
    </row>
    <row r="9784" spans="2:5" x14ac:dyDescent="0.25">
      <c r="B9784" s="15">
        <v>9781</v>
      </c>
      <c r="C9784" s="20">
        <v>29278.652908064589</v>
      </c>
      <c r="D9784" s="20">
        <v>29278.652908064589</v>
      </c>
      <c r="E9784" s="17">
        <v>87682.898299685869</v>
      </c>
    </row>
    <row r="9785" spans="2:5" x14ac:dyDescent="0.25">
      <c r="B9785" s="15">
        <v>9782</v>
      </c>
      <c r="C9785" s="20">
        <v>37557.149859398734</v>
      </c>
      <c r="D9785" s="20">
        <v>37557.149859398734</v>
      </c>
      <c r="E9785" s="17">
        <v>28152.9674184461</v>
      </c>
    </row>
    <row r="9786" spans="2:5" x14ac:dyDescent="0.25">
      <c r="B9786" s="15">
        <v>9783</v>
      </c>
      <c r="C9786" s="20">
        <v>41545.415185404898</v>
      </c>
      <c r="D9786" s="20">
        <v>41545.415185404898</v>
      </c>
      <c r="E9786" s="17">
        <v>35672.481737503294</v>
      </c>
    </row>
    <row r="9787" spans="2:5" x14ac:dyDescent="0.25">
      <c r="B9787" s="15">
        <v>9784</v>
      </c>
      <c r="C9787" s="20">
        <v>39073.302525195875</v>
      </c>
      <c r="D9787" s="20">
        <v>39073.302525195875</v>
      </c>
      <c r="E9787" s="17">
        <v>77249.450815222095</v>
      </c>
    </row>
    <row r="9788" spans="2:5" x14ac:dyDescent="0.25">
      <c r="B9788" s="15">
        <v>9785</v>
      </c>
      <c r="C9788" s="20">
        <v>40090.854653263013</v>
      </c>
      <c r="D9788" s="20">
        <v>40090.854653263013</v>
      </c>
      <c r="E9788" s="17">
        <v>21930.591667411099</v>
      </c>
    </row>
    <row r="9789" spans="2:5" x14ac:dyDescent="0.25">
      <c r="B9789" s="15">
        <v>9786</v>
      </c>
      <c r="C9789" s="20">
        <v>37470.411092324997</v>
      </c>
      <c r="D9789" s="20">
        <v>37470.411092324997</v>
      </c>
      <c r="E9789" s="17">
        <v>38315.480988325617</v>
      </c>
    </row>
    <row r="9790" spans="2:5" x14ac:dyDescent="0.25">
      <c r="B9790" s="15">
        <v>9787</v>
      </c>
      <c r="C9790" s="20">
        <v>55061.319606540535</v>
      </c>
      <c r="D9790" s="20">
        <v>55061.319606540535</v>
      </c>
      <c r="E9790" s="17">
        <v>102025.07228931396</v>
      </c>
    </row>
    <row r="9791" spans="2:5" x14ac:dyDescent="0.25">
      <c r="B9791" s="15">
        <v>9788</v>
      </c>
      <c r="C9791" s="20">
        <v>47368.518284347731</v>
      </c>
      <c r="D9791" s="20">
        <v>47368.518284347731</v>
      </c>
      <c r="E9791" s="17">
        <v>20266.75807387898</v>
      </c>
    </row>
    <row r="9792" spans="2:5" x14ac:dyDescent="0.25">
      <c r="B9792" s="15">
        <v>9789</v>
      </c>
      <c r="C9792" s="20">
        <v>28558.715610244697</v>
      </c>
      <c r="D9792" s="20">
        <v>28558.715610244697</v>
      </c>
      <c r="E9792" s="17">
        <v>22672.397902720015</v>
      </c>
    </row>
    <row r="9793" spans="2:5" x14ac:dyDescent="0.25">
      <c r="B9793" s="15">
        <v>9790</v>
      </c>
      <c r="C9793" s="20">
        <v>35176.594449301389</v>
      </c>
      <c r="D9793" s="20">
        <v>35176.594449301389</v>
      </c>
      <c r="E9793" s="17">
        <v>18710.693114399226</v>
      </c>
    </row>
    <row r="9794" spans="2:5" x14ac:dyDescent="0.25">
      <c r="B9794" s="15">
        <v>9791</v>
      </c>
      <c r="C9794" s="20">
        <v>44027.174023249871</v>
      </c>
      <c r="D9794" s="20">
        <v>44027.174023249871</v>
      </c>
      <c r="E9794" s="17">
        <v>15003.403051351925</v>
      </c>
    </row>
    <row r="9795" spans="2:5" x14ac:dyDescent="0.25">
      <c r="B9795" s="15">
        <v>9792</v>
      </c>
      <c r="C9795" s="20">
        <v>33972.563822327735</v>
      </c>
      <c r="D9795" s="20">
        <v>33972.563822327735</v>
      </c>
      <c r="E9795" s="17">
        <v>26043.33215104515</v>
      </c>
    </row>
    <row r="9796" spans="2:5" x14ac:dyDescent="0.25">
      <c r="B9796" s="15">
        <v>9793</v>
      </c>
      <c r="C9796" s="20">
        <v>50541.342626039695</v>
      </c>
      <c r="D9796" s="20">
        <v>50541.342626039695</v>
      </c>
      <c r="E9796" s="17">
        <v>76850.567114704725</v>
      </c>
    </row>
    <row r="9797" spans="2:5" x14ac:dyDescent="0.25">
      <c r="B9797" s="15">
        <v>9794</v>
      </c>
      <c r="C9797" s="20">
        <v>40017.719760594555</v>
      </c>
      <c r="D9797" s="20">
        <v>40017.719760594555</v>
      </c>
      <c r="E9797" s="17">
        <v>28527.808551803479</v>
      </c>
    </row>
    <row r="9798" spans="2:5" x14ac:dyDescent="0.25">
      <c r="B9798" s="15">
        <v>9795</v>
      </c>
      <c r="C9798" s="20">
        <v>28062.1181789933</v>
      </c>
      <c r="D9798" s="20">
        <v>28062.1181789933</v>
      </c>
      <c r="E9798" s="17">
        <v>84618.859125318893</v>
      </c>
    </row>
    <row r="9799" spans="2:5" x14ac:dyDescent="0.25">
      <c r="B9799" s="15">
        <v>9796</v>
      </c>
      <c r="C9799" s="20">
        <v>32310.944946881813</v>
      </c>
      <c r="D9799" s="20">
        <v>32310.944946881813</v>
      </c>
      <c r="E9799" s="17">
        <v>27704.708306955621</v>
      </c>
    </row>
    <row r="9800" spans="2:5" x14ac:dyDescent="0.25">
      <c r="B9800" s="15">
        <v>9797</v>
      </c>
      <c r="C9800" s="20">
        <v>43469.522612291963</v>
      </c>
      <c r="D9800" s="20">
        <v>43469.522612291963</v>
      </c>
      <c r="E9800" s="17">
        <v>30796.67425801426</v>
      </c>
    </row>
    <row r="9801" spans="2:5" x14ac:dyDescent="0.25">
      <c r="B9801" s="15">
        <v>9798</v>
      </c>
      <c r="C9801" s="20">
        <v>31773.317243013535</v>
      </c>
      <c r="D9801" s="20">
        <v>31773.317243013535</v>
      </c>
      <c r="E9801" s="17">
        <v>37202.805965454463</v>
      </c>
    </row>
    <row r="9802" spans="2:5" x14ac:dyDescent="0.25">
      <c r="B9802" s="15">
        <v>9799</v>
      </c>
      <c r="C9802" s="20">
        <v>45821.754013047015</v>
      </c>
      <c r="D9802" s="20">
        <v>45821.754013047015</v>
      </c>
      <c r="E9802" s="17">
        <v>40225.340361755996</v>
      </c>
    </row>
    <row r="9803" spans="2:5" x14ac:dyDescent="0.25">
      <c r="B9803" s="15">
        <v>9800</v>
      </c>
      <c r="C9803" s="20">
        <v>46988.715053362299</v>
      </c>
      <c r="D9803" s="20">
        <v>46988.715053362299</v>
      </c>
      <c r="E9803" s="17">
        <v>28067.900102904343</v>
      </c>
    </row>
    <row r="9804" spans="2:5" x14ac:dyDescent="0.25">
      <c r="B9804" s="15">
        <v>9801</v>
      </c>
      <c r="C9804" s="20">
        <v>43979.539014362606</v>
      </c>
      <c r="D9804" s="20">
        <v>43979.539014362606</v>
      </c>
      <c r="E9804" s="17">
        <v>82515.515765567048</v>
      </c>
    </row>
    <row r="9805" spans="2:5" x14ac:dyDescent="0.25">
      <c r="B9805" s="15">
        <v>9802</v>
      </c>
      <c r="C9805" s="20">
        <v>51822.885408660964</v>
      </c>
      <c r="D9805" s="20">
        <v>51822.885408660964</v>
      </c>
      <c r="E9805" s="17">
        <v>46246.82607197341</v>
      </c>
    </row>
    <row r="9806" spans="2:5" x14ac:dyDescent="0.25">
      <c r="B9806" s="15">
        <v>9803</v>
      </c>
      <c r="C9806" s="20">
        <v>23436.717782275515</v>
      </c>
      <c r="D9806" s="20">
        <v>23436.717782275515</v>
      </c>
      <c r="E9806" s="17">
        <v>17015.967671286136</v>
      </c>
    </row>
    <row r="9807" spans="2:5" x14ac:dyDescent="0.25">
      <c r="B9807" s="15">
        <v>9804</v>
      </c>
      <c r="C9807" s="20">
        <v>26928.515144106565</v>
      </c>
      <c r="D9807" s="20">
        <v>26928.515144106565</v>
      </c>
      <c r="E9807" s="17">
        <v>42908.349806427323</v>
      </c>
    </row>
    <row r="9808" spans="2:5" x14ac:dyDescent="0.25">
      <c r="B9808" s="15">
        <v>9805</v>
      </c>
      <c r="C9808" s="20">
        <v>44478.916694365071</v>
      </c>
      <c r="D9808" s="20">
        <v>44478.916694365071</v>
      </c>
      <c r="E9808" s="17">
        <v>25587.846307517124</v>
      </c>
    </row>
    <row r="9809" spans="2:5" x14ac:dyDescent="0.25">
      <c r="B9809" s="15">
        <v>9806</v>
      </c>
      <c r="C9809" s="20">
        <v>61417.059125486012</v>
      </c>
      <c r="D9809" s="20">
        <v>61417.059125486012</v>
      </c>
      <c r="E9809" s="17">
        <v>45259.584258564319</v>
      </c>
    </row>
    <row r="9810" spans="2:5" x14ac:dyDescent="0.25">
      <c r="B9810" s="15">
        <v>9807</v>
      </c>
      <c r="C9810" s="20">
        <v>33376.465811871662</v>
      </c>
      <c r="D9810" s="20">
        <v>33376.465811871662</v>
      </c>
      <c r="E9810" s="17">
        <v>46093.400035279752</v>
      </c>
    </row>
    <row r="9811" spans="2:5" x14ac:dyDescent="0.25">
      <c r="B9811" s="15">
        <v>9808</v>
      </c>
      <c r="C9811" s="20">
        <v>39967.246629413232</v>
      </c>
      <c r="D9811" s="20">
        <v>39967.246629413232</v>
      </c>
      <c r="E9811" s="17">
        <v>27961.310342480061</v>
      </c>
    </row>
    <row r="9812" spans="2:5" x14ac:dyDescent="0.25">
      <c r="B9812" s="15">
        <v>9809</v>
      </c>
      <c r="C9812" s="20">
        <v>44963.356961339894</v>
      </c>
      <c r="D9812" s="20">
        <v>44963.356961339894</v>
      </c>
      <c r="E9812" s="17">
        <v>45701.27863760414</v>
      </c>
    </row>
    <row r="9813" spans="2:5" x14ac:dyDescent="0.25">
      <c r="B9813" s="15">
        <v>9810</v>
      </c>
      <c r="C9813" s="20">
        <v>34913.756189676096</v>
      </c>
      <c r="D9813" s="20">
        <v>34913.756189676096</v>
      </c>
      <c r="E9813" s="17">
        <v>25825.705205323298</v>
      </c>
    </row>
    <row r="9814" spans="2:5" x14ac:dyDescent="0.25">
      <c r="B9814" s="15">
        <v>9811</v>
      </c>
      <c r="C9814" s="20">
        <v>26860.846173016042</v>
      </c>
      <c r="D9814" s="20">
        <v>26860.846173016042</v>
      </c>
      <c r="E9814" s="17">
        <v>29873.376378568493</v>
      </c>
    </row>
    <row r="9815" spans="2:5" x14ac:dyDescent="0.25">
      <c r="B9815" s="15">
        <v>9812</v>
      </c>
      <c r="C9815" s="20">
        <v>30070.277762894952</v>
      </c>
      <c r="D9815" s="20">
        <v>30070.277762894952</v>
      </c>
      <c r="E9815" s="17">
        <v>25770.560606396008</v>
      </c>
    </row>
    <row r="9816" spans="2:5" x14ac:dyDescent="0.25">
      <c r="B9816" s="15">
        <v>9813</v>
      </c>
      <c r="C9816" s="20">
        <v>41223.571778983962</v>
      </c>
      <c r="D9816" s="20">
        <v>41223.571778983962</v>
      </c>
      <c r="E9816" s="17">
        <v>22006.888268512055</v>
      </c>
    </row>
    <row r="9817" spans="2:5" x14ac:dyDescent="0.25">
      <c r="B9817" s="15">
        <v>9814</v>
      </c>
      <c r="C9817" s="20">
        <v>49230.609687624121</v>
      </c>
      <c r="D9817" s="20">
        <v>49230.609687624121</v>
      </c>
      <c r="E9817" s="17">
        <v>53064.236336458853</v>
      </c>
    </row>
    <row r="9818" spans="2:5" x14ac:dyDescent="0.25">
      <c r="B9818" s="15">
        <v>9815</v>
      </c>
      <c r="C9818" s="20">
        <v>49665.633570764076</v>
      </c>
      <c r="D9818" s="20">
        <v>49665.633570764076</v>
      </c>
      <c r="E9818" s="17">
        <v>24038.254560777797</v>
      </c>
    </row>
    <row r="9819" spans="2:5" x14ac:dyDescent="0.25">
      <c r="B9819" s="15">
        <v>9816</v>
      </c>
      <c r="C9819" s="20">
        <v>36096.229249762669</v>
      </c>
      <c r="D9819" s="20">
        <v>36096.229249762669</v>
      </c>
      <c r="E9819" s="17">
        <v>19700.430954612184</v>
      </c>
    </row>
    <row r="9820" spans="2:5" x14ac:dyDescent="0.25">
      <c r="B9820" s="15">
        <v>9817</v>
      </c>
      <c r="C9820" s="20">
        <v>30883.992478746677</v>
      </c>
      <c r="D9820" s="20">
        <v>30883.992478746677</v>
      </c>
      <c r="E9820" s="17">
        <v>33618.719578758391</v>
      </c>
    </row>
    <row r="9821" spans="2:5" x14ac:dyDescent="0.25">
      <c r="B9821" s="15">
        <v>9818</v>
      </c>
      <c r="C9821" s="20">
        <v>41804.064876421609</v>
      </c>
      <c r="D9821" s="20">
        <v>41804.064876421609</v>
      </c>
      <c r="E9821" s="17">
        <v>34198.261739846537</v>
      </c>
    </row>
    <row r="9822" spans="2:5" x14ac:dyDescent="0.25">
      <c r="B9822" s="15">
        <v>9819</v>
      </c>
      <c r="C9822" s="20">
        <v>32377.532680420798</v>
      </c>
      <c r="D9822" s="20">
        <v>32377.532680420798</v>
      </c>
      <c r="E9822" s="17">
        <v>17932.917656028367</v>
      </c>
    </row>
    <row r="9823" spans="2:5" x14ac:dyDescent="0.25">
      <c r="B9823" s="15">
        <v>9820</v>
      </c>
      <c r="C9823" s="20">
        <v>32500.933897589894</v>
      </c>
      <c r="D9823" s="20">
        <v>32500.933897589894</v>
      </c>
      <c r="E9823" s="17">
        <v>21191.01641082752</v>
      </c>
    </row>
    <row r="9824" spans="2:5" x14ac:dyDescent="0.25">
      <c r="B9824" s="15">
        <v>9821</v>
      </c>
      <c r="C9824" s="20">
        <v>47564.95620232584</v>
      </c>
      <c r="D9824" s="20">
        <v>47564.95620232584</v>
      </c>
      <c r="E9824" s="17">
        <v>55137.711401708773</v>
      </c>
    </row>
    <row r="9825" spans="2:5" x14ac:dyDescent="0.25">
      <c r="B9825" s="15">
        <v>9822</v>
      </c>
      <c r="C9825" s="20">
        <v>39842.85362646413</v>
      </c>
      <c r="D9825" s="20">
        <v>39842.85362646413</v>
      </c>
      <c r="E9825" s="17">
        <v>39273.854817120817</v>
      </c>
    </row>
    <row r="9826" spans="2:5" x14ac:dyDescent="0.25">
      <c r="B9826" s="15">
        <v>9823</v>
      </c>
      <c r="C9826" s="20">
        <v>35128.438815314439</v>
      </c>
      <c r="D9826" s="20">
        <v>35128.438815314439</v>
      </c>
      <c r="E9826" s="17">
        <v>32216.198993280752</v>
      </c>
    </row>
    <row r="9827" spans="2:5" x14ac:dyDescent="0.25">
      <c r="B9827" s="15">
        <v>9824</v>
      </c>
      <c r="C9827" s="20">
        <v>36571.413399395584</v>
      </c>
      <c r="D9827" s="20">
        <v>36571.413399395584</v>
      </c>
      <c r="E9827" s="17">
        <v>24836.586870472162</v>
      </c>
    </row>
    <row r="9828" spans="2:5" x14ac:dyDescent="0.25">
      <c r="B9828" s="15">
        <v>9825</v>
      </c>
      <c r="C9828" s="20">
        <v>38793.562322447346</v>
      </c>
      <c r="D9828" s="20">
        <v>38793.562322447346</v>
      </c>
      <c r="E9828" s="17">
        <v>34630.043583581115</v>
      </c>
    </row>
    <row r="9829" spans="2:5" x14ac:dyDescent="0.25">
      <c r="B9829" s="15">
        <v>9826</v>
      </c>
      <c r="C9829" s="20">
        <v>38668.191224474751</v>
      </c>
      <c r="D9829" s="20">
        <v>38668.191224474751</v>
      </c>
      <c r="E9829" s="17">
        <v>33792.070320463245</v>
      </c>
    </row>
    <row r="9830" spans="2:5" x14ac:dyDescent="0.25">
      <c r="B9830" s="15">
        <v>9827</v>
      </c>
      <c r="C9830" s="20">
        <v>43991.185739472108</v>
      </c>
      <c r="D9830" s="20">
        <v>43991.185739472108</v>
      </c>
      <c r="E9830" s="17">
        <v>96575.633736926291</v>
      </c>
    </row>
    <row r="9831" spans="2:5" x14ac:dyDescent="0.25">
      <c r="B9831" s="15">
        <v>9828</v>
      </c>
      <c r="C9831" s="20">
        <v>66325.899278623721</v>
      </c>
      <c r="D9831" s="20">
        <v>66325.899278623721</v>
      </c>
      <c r="E9831" s="17">
        <v>32711.326553596544</v>
      </c>
    </row>
    <row r="9832" spans="2:5" x14ac:dyDescent="0.25">
      <c r="B9832" s="15">
        <v>9829</v>
      </c>
      <c r="C9832" s="20">
        <v>43182.405668536929</v>
      </c>
      <c r="D9832" s="20">
        <v>43182.405668536929</v>
      </c>
      <c r="E9832" s="17">
        <v>92916.634047305008</v>
      </c>
    </row>
    <row r="9833" spans="2:5" x14ac:dyDescent="0.25">
      <c r="B9833" s="15">
        <v>9830</v>
      </c>
      <c r="C9833" s="20">
        <v>40192.389015046596</v>
      </c>
      <c r="D9833" s="20">
        <v>40192.389015046596</v>
      </c>
      <c r="E9833" s="17">
        <v>23116.214667450931</v>
      </c>
    </row>
    <row r="9834" spans="2:5" x14ac:dyDescent="0.25">
      <c r="B9834" s="15">
        <v>9831</v>
      </c>
      <c r="C9834" s="20">
        <v>60570.256267703509</v>
      </c>
      <c r="D9834" s="20">
        <v>60570.256267703509</v>
      </c>
      <c r="E9834" s="17">
        <v>50424.405232461213</v>
      </c>
    </row>
    <row r="9835" spans="2:5" x14ac:dyDescent="0.25">
      <c r="B9835" s="15">
        <v>9832</v>
      </c>
      <c r="C9835" s="20">
        <v>27437.656877911431</v>
      </c>
      <c r="D9835" s="20">
        <v>27437.656877911431</v>
      </c>
      <c r="E9835" s="17">
        <v>45314.892784831129</v>
      </c>
    </row>
    <row r="9836" spans="2:5" x14ac:dyDescent="0.25">
      <c r="B9836" s="15">
        <v>9833</v>
      </c>
      <c r="C9836" s="20">
        <v>41119.149276968659</v>
      </c>
      <c r="D9836" s="20">
        <v>41119.149276968659</v>
      </c>
      <c r="E9836" s="17">
        <v>46720.605842084493</v>
      </c>
    </row>
    <row r="9837" spans="2:5" x14ac:dyDescent="0.25">
      <c r="B9837" s="15">
        <v>9834</v>
      </c>
      <c r="C9837" s="20">
        <v>40903.924758627043</v>
      </c>
      <c r="D9837" s="20">
        <v>40903.924758627043</v>
      </c>
      <c r="E9837" s="17">
        <v>25328.529037650846</v>
      </c>
    </row>
    <row r="9838" spans="2:5" x14ac:dyDescent="0.25">
      <c r="B9838" s="15">
        <v>9835</v>
      </c>
      <c r="C9838" s="20">
        <v>59574.260213965354</v>
      </c>
      <c r="D9838" s="20">
        <v>59574.260213965354</v>
      </c>
      <c r="E9838" s="17">
        <v>88032.710950293476</v>
      </c>
    </row>
    <row r="9839" spans="2:5" x14ac:dyDescent="0.25">
      <c r="B9839" s="15">
        <v>9836</v>
      </c>
      <c r="C9839" s="20">
        <v>42484.844047144165</v>
      </c>
      <c r="D9839" s="20">
        <v>42484.844047144165</v>
      </c>
      <c r="E9839" s="17">
        <v>43925.916223487307</v>
      </c>
    </row>
    <row r="9840" spans="2:5" x14ac:dyDescent="0.25">
      <c r="B9840" s="15">
        <v>9837</v>
      </c>
      <c r="C9840" s="20">
        <v>35803.541275879565</v>
      </c>
      <c r="D9840" s="20">
        <v>35803.541275879565</v>
      </c>
      <c r="E9840" s="17">
        <v>17820.739174931961</v>
      </c>
    </row>
    <row r="9841" spans="2:5" x14ac:dyDescent="0.25">
      <c r="B9841" s="15">
        <v>9838</v>
      </c>
      <c r="C9841" s="20">
        <v>26419.621230710894</v>
      </c>
      <c r="D9841" s="20">
        <v>26419.621230710894</v>
      </c>
      <c r="E9841" s="17">
        <v>32959.439497733605</v>
      </c>
    </row>
    <row r="9842" spans="2:5" x14ac:dyDescent="0.25">
      <c r="B9842" s="15">
        <v>9839</v>
      </c>
      <c r="C9842" s="20">
        <v>35156.21771135454</v>
      </c>
      <c r="D9842" s="20">
        <v>35156.21771135454</v>
      </c>
      <c r="E9842" s="17">
        <v>37390.216790902152</v>
      </c>
    </row>
    <row r="9843" spans="2:5" x14ac:dyDescent="0.25">
      <c r="B9843" s="15">
        <v>9840</v>
      </c>
      <c r="C9843" s="20">
        <v>39260.925392672187</v>
      </c>
      <c r="D9843" s="20">
        <v>39260.925392672187</v>
      </c>
      <c r="E9843" s="17">
        <v>100198.51043806926</v>
      </c>
    </row>
    <row r="9844" spans="2:5" x14ac:dyDescent="0.25">
      <c r="B9844" s="15">
        <v>9841</v>
      </c>
      <c r="C9844" s="20">
        <v>33270.465280408156</v>
      </c>
      <c r="D9844" s="20">
        <v>33270.465280408156</v>
      </c>
      <c r="E9844" s="17">
        <v>18310.919626446008</v>
      </c>
    </row>
    <row r="9845" spans="2:5" x14ac:dyDescent="0.25">
      <c r="B9845" s="15">
        <v>9842</v>
      </c>
      <c r="C9845" s="20">
        <v>33654.667865655152</v>
      </c>
      <c r="D9845" s="20">
        <v>33654.667865655152</v>
      </c>
      <c r="E9845" s="17">
        <v>67307.766193717121</v>
      </c>
    </row>
    <row r="9846" spans="2:5" x14ac:dyDescent="0.25">
      <c r="B9846" s="15">
        <v>9843</v>
      </c>
      <c r="C9846" s="20">
        <v>35739.729301260333</v>
      </c>
      <c r="D9846" s="20">
        <v>35739.729301260333</v>
      </c>
      <c r="E9846" s="17">
        <v>36980.317551598251</v>
      </c>
    </row>
    <row r="9847" spans="2:5" x14ac:dyDescent="0.25">
      <c r="B9847" s="15">
        <v>9844</v>
      </c>
      <c r="C9847" s="20">
        <v>52315.975021677878</v>
      </c>
      <c r="D9847" s="20">
        <v>52315.975021677878</v>
      </c>
      <c r="E9847" s="17">
        <v>18024.716758595805</v>
      </c>
    </row>
    <row r="9848" spans="2:5" x14ac:dyDescent="0.25">
      <c r="B9848" s="15">
        <v>9845</v>
      </c>
      <c r="C9848" s="20">
        <v>30836.089500637456</v>
      </c>
      <c r="D9848" s="20">
        <v>30836.089500637456</v>
      </c>
      <c r="E9848" s="17">
        <v>19103.146833214261</v>
      </c>
    </row>
    <row r="9849" spans="2:5" x14ac:dyDescent="0.25">
      <c r="B9849" s="15">
        <v>9846</v>
      </c>
      <c r="C9849" s="20">
        <v>43623.259593600167</v>
      </c>
      <c r="D9849" s="20">
        <v>43623.259593600167</v>
      </c>
      <c r="E9849" s="17">
        <v>45132.829494215606</v>
      </c>
    </row>
    <row r="9850" spans="2:5" x14ac:dyDescent="0.25">
      <c r="B9850" s="15">
        <v>9847</v>
      </c>
      <c r="C9850" s="20">
        <v>40408.140542124987</v>
      </c>
      <c r="D9850" s="20">
        <v>40408.140542124987</v>
      </c>
      <c r="E9850" s="17">
        <v>13732.311302994143</v>
      </c>
    </row>
    <row r="9851" spans="2:5" x14ac:dyDescent="0.25">
      <c r="B9851" s="15">
        <v>9848</v>
      </c>
      <c r="C9851" s="20">
        <v>45640.630559782287</v>
      </c>
      <c r="D9851" s="20">
        <v>45640.630559782287</v>
      </c>
      <c r="E9851" s="17">
        <v>35452.767756803747</v>
      </c>
    </row>
    <row r="9852" spans="2:5" x14ac:dyDescent="0.25">
      <c r="B9852" s="15">
        <v>9849</v>
      </c>
      <c r="C9852" s="20">
        <v>43170.257468824719</v>
      </c>
      <c r="D9852" s="20">
        <v>43170.257468824719</v>
      </c>
      <c r="E9852" s="17">
        <v>25446.740733452822</v>
      </c>
    </row>
    <row r="9853" spans="2:5" x14ac:dyDescent="0.25">
      <c r="B9853" s="15">
        <v>9850</v>
      </c>
      <c r="C9853" s="20">
        <v>36805.890683960657</v>
      </c>
      <c r="D9853" s="20">
        <v>36805.890683960657</v>
      </c>
      <c r="E9853" s="17">
        <v>32247.245942194149</v>
      </c>
    </row>
    <row r="9854" spans="2:5" x14ac:dyDescent="0.25">
      <c r="B9854" s="15">
        <v>9851</v>
      </c>
      <c r="C9854" s="20">
        <v>45629.22716319334</v>
      </c>
      <c r="D9854" s="20">
        <v>45629.22716319334</v>
      </c>
      <c r="E9854" s="17">
        <v>71971.088627113728</v>
      </c>
    </row>
    <row r="9855" spans="2:5" x14ac:dyDescent="0.25">
      <c r="B9855" s="15">
        <v>9852</v>
      </c>
      <c r="C9855" s="20">
        <v>67048.557105185289</v>
      </c>
      <c r="D9855" s="20">
        <v>67048.557105185289</v>
      </c>
      <c r="E9855" s="17">
        <v>82490.540162147707</v>
      </c>
    </row>
    <row r="9856" spans="2:5" x14ac:dyDescent="0.25">
      <c r="B9856" s="15">
        <v>9853</v>
      </c>
      <c r="C9856" s="20">
        <v>38148.068183173134</v>
      </c>
      <c r="D9856" s="20">
        <v>38148.068183173134</v>
      </c>
      <c r="E9856" s="17">
        <v>36634.030007077112</v>
      </c>
    </row>
    <row r="9857" spans="2:5" x14ac:dyDescent="0.25">
      <c r="B9857" s="15">
        <v>9854</v>
      </c>
      <c r="C9857" s="20">
        <v>32946.524280090147</v>
      </c>
      <c r="D9857" s="20">
        <v>32946.524280090147</v>
      </c>
      <c r="E9857" s="17">
        <v>25699.246200076152</v>
      </c>
    </row>
    <row r="9858" spans="2:5" x14ac:dyDescent="0.25">
      <c r="B9858" s="15">
        <v>9855</v>
      </c>
      <c r="C9858" s="20">
        <v>33140.761243341673</v>
      </c>
      <c r="D9858" s="20">
        <v>33140.761243341673</v>
      </c>
      <c r="E9858" s="17">
        <v>65380.41708610097</v>
      </c>
    </row>
    <row r="9859" spans="2:5" x14ac:dyDescent="0.25">
      <c r="B9859" s="15">
        <v>9856</v>
      </c>
      <c r="C9859" s="20">
        <v>48236.376487152993</v>
      </c>
      <c r="D9859" s="20">
        <v>48236.376487152993</v>
      </c>
      <c r="E9859" s="17">
        <v>31002.433120165319</v>
      </c>
    </row>
    <row r="9860" spans="2:5" x14ac:dyDescent="0.25">
      <c r="B9860" s="15">
        <v>9857</v>
      </c>
      <c r="C9860" s="20">
        <v>34804.545828955983</v>
      </c>
      <c r="D9860" s="20">
        <v>34804.545828955983</v>
      </c>
      <c r="E9860" s="17">
        <v>43539.776868268098</v>
      </c>
    </row>
    <row r="9861" spans="2:5" x14ac:dyDescent="0.25">
      <c r="B9861" s="15">
        <v>9858</v>
      </c>
      <c r="C9861" s="20">
        <v>34799.985870114317</v>
      </c>
      <c r="D9861" s="20">
        <v>34799.985870114317</v>
      </c>
      <c r="E9861" s="17">
        <v>19460.200176628099</v>
      </c>
    </row>
    <row r="9862" spans="2:5" x14ac:dyDescent="0.25">
      <c r="B9862" s="15">
        <v>9859</v>
      </c>
      <c r="C9862" s="20">
        <v>41153.35430221619</v>
      </c>
      <c r="D9862" s="20">
        <v>41153.35430221619</v>
      </c>
      <c r="E9862" s="17">
        <v>29313.431261136571</v>
      </c>
    </row>
    <row r="9863" spans="2:5" x14ac:dyDescent="0.25">
      <c r="B9863" s="15">
        <v>9860</v>
      </c>
      <c r="C9863" s="20">
        <v>36283.664437472769</v>
      </c>
      <c r="D9863" s="20">
        <v>36283.664437472769</v>
      </c>
      <c r="E9863" s="17">
        <v>94298.210739860078</v>
      </c>
    </row>
    <row r="9864" spans="2:5" x14ac:dyDescent="0.25">
      <c r="B9864" s="15">
        <v>9861</v>
      </c>
      <c r="C9864" s="20">
        <v>36870.89482717924</v>
      </c>
      <c r="D9864" s="20">
        <v>36870.89482717924</v>
      </c>
      <c r="E9864" s="17">
        <v>24879.229711344411</v>
      </c>
    </row>
    <row r="9865" spans="2:5" x14ac:dyDescent="0.25">
      <c r="B9865" s="15">
        <v>9862</v>
      </c>
      <c r="C9865" s="20">
        <v>47007.832859163485</v>
      </c>
      <c r="D9865" s="20">
        <v>47007.832859163485</v>
      </c>
      <c r="E9865" s="17">
        <v>43360.321112557511</v>
      </c>
    </row>
    <row r="9866" spans="2:5" x14ac:dyDescent="0.25">
      <c r="B9866" s="15">
        <v>9863</v>
      </c>
      <c r="C9866" s="20">
        <v>39501.323708236625</v>
      </c>
      <c r="D9866" s="20">
        <v>39501.323708236625</v>
      </c>
      <c r="E9866" s="17">
        <v>37536.659982500474</v>
      </c>
    </row>
    <row r="9867" spans="2:5" x14ac:dyDescent="0.25">
      <c r="B9867" s="15">
        <v>9864</v>
      </c>
      <c r="C9867" s="20">
        <v>41799.156452070492</v>
      </c>
      <c r="D9867" s="20">
        <v>41799.156452070492</v>
      </c>
      <c r="E9867" s="17">
        <v>20125.924301604402</v>
      </c>
    </row>
    <row r="9868" spans="2:5" x14ac:dyDescent="0.25">
      <c r="B9868" s="15">
        <v>9865</v>
      </c>
      <c r="C9868" s="20">
        <v>48965.898322452682</v>
      </c>
      <c r="D9868" s="20">
        <v>48965.898322452682</v>
      </c>
      <c r="E9868" s="17">
        <v>38118.379676236822</v>
      </c>
    </row>
    <row r="9869" spans="2:5" x14ac:dyDescent="0.25">
      <c r="B9869" s="15">
        <v>9866</v>
      </c>
      <c r="C9869" s="20">
        <v>37052.483715849354</v>
      </c>
      <c r="D9869" s="20">
        <v>37052.483715849354</v>
      </c>
      <c r="E9869" s="17">
        <v>47973.959620844485</v>
      </c>
    </row>
    <row r="9870" spans="2:5" x14ac:dyDescent="0.25">
      <c r="B9870" s="15">
        <v>9867</v>
      </c>
      <c r="C9870" s="20">
        <v>30705.148570341276</v>
      </c>
      <c r="D9870" s="20">
        <v>30705.148570341276</v>
      </c>
      <c r="E9870" s="17">
        <v>24148.23135706062</v>
      </c>
    </row>
    <row r="9871" spans="2:5" x14ac:dyDescent="0.25">
      <c r="B9871" s="15">
        <v>9868</v>
      </c>
      <c r="C9871" s="20">
        <v>36747.328079685831</v>
      </c>
      <c r="D9871" s="20">
        <v>36747.328079685831</v>
      </c>
      <c r="E9871" s="17">
        <v>78490.318013355572</v>
      </c>
    </row>
    <row r="9872" spans="2:5" x14ac:dyDescent="0.25">
      <c r="B9872" s="15">
        <v>9869</v>
      </c>
      <c r="C9872" s="20">
        <v>55495.027166722517</v>
      </c>
      <c r="D9872" s="20">
        <v>55495.027166722517</v>
      </c>
      <c r="E9872" s="17">
        <v>44927.577890047854</v>
      </c>
    </row>
    <row r="9873" spans="2:5" x14ac:dyDescent="0.25">
      <c r="B9873" s="15">
        <v>9870</v>
      </c>
      <c r="C9873" s="20">
        <v>32516.851371267414</v>
      </c>
      <c r="D9873" s="20">
        <v>32516.851371267414</v>
      </c>
      <c r="E9873" s="17">
        <v>15384.25706623208</v>
      </c>
    </row>
    <row r="9874" spans="2:5" x14ac:dyDescent="0.25">
      <c r="B9874" s="15">
        <v>9871</v>
      </c>
      <c r="C9874" s="20">
        <v>42064.471642990291</v>
      </c>
      <c r="D9874" s="20">
        <v>42064.471642990291</v>
      </c>
      <c r="E9874" s="17">
        <v>42296.048036595224</v>
      </c>
    </row>
    <row r="9875" spans="2:5" x14ac:dyDescent="0.25">
      <c r="B9875" s="15">
        <v>9872</v>
      </c>
      <c r="C9875" s="20">
        <v>41918.417245630728</v>
      </c>
      <c r="D9875" s="20">
        <v>41918.417245630728</v>
      </c>
      <c r="E9875" s="17">
        <v>32642.674426536236</v>
      </c>
    </row>
    <row r="9876" spans="2:5" x14ac:dyDescent="0.25">
      <c r="B9876" s="15">
        <v>9873</v>
      </c>
      <c r="C9876" s="20">
        <v>36124.998225252391</v>
      </c>
      <c r="D9876" s="20">
        <v>36124.998225252391</v>
      </c>
      <c r="E9876" s="17">
        <v>43137.120630318546</v>
      </c>
    </row>
    <row r="9877" spans="2:5" x14ac:dyDescent="0.25">
      <c r="B9877" s="15">
        <v>9874</v>
      </c>
      <c r="C9877" s="20">
        <v>43174.65009895555</v>
      </c>
      <c r="D9877" s="20">
        <v>43174.65009895555</v>
      </c>
      <c r="E9877" s="17">
        <v>32143.122661405716</v>
      </c>
    </row>
    <row r="9878" spans="2:5" x14ac:dyDescent="0.25">
      <c r="B9878" s="15">
        <v>9875</v>
      </c>
      <c r="C9878" s="20">
        <v>33625.949867015202</v>
      </c>
      <c r="D9878" s="20">
        <v>33625.949867015202</v>
      </c>
      <c r="E9878" s="17">
        <v>27816.328548665053</v>
      </c>
    </row>
    <row r="9879" spans="2:5" x14ac:dyDescent="0.25">
      <c r="B9879" s="15">
        <v>9876</v>
      </c>
      <c r="C9879" s="20">
        <v>34550.819871432665</v>
      </c>
      <c r="D9879" s="20">
        <v>34550.819871432665</v>
      </c>
      <c r="E9879" s="17">
        <v>17822.902306379292</v>
      </c>
    </row>
    <row r="9880" spans="2:5" x14ac:dyDescent="0.25">
      <c r="B9880" s="15">
        <v>9877</v>
      </c>
      <c r="C9880" s="20">
        <v>40672.23264315461</v>
      </c>
      <c r="D9880" s="20">
        <v>40672.23264315461</v>
      </c>
      <c r="E9880" s="17">
        <v>31114.370045902961</v>
      </c>
    </row>
    <row r="9881" spans="2:5" x14ac:dyDescent="0.25">
      <c r="B9881" s="15">
        <v>9878</v>
      </c>
      <c r="C9881" s="20">
        <v>40204.617814099511</v>
      </c>
      <c r="D9881" s="20">
        <v>40204.617814099511</v>
      </c>
      <c r="E9881" s="17">
        <v>23612.922468708133</v>
      </c>
    </row>
    <row r="9882" spans="2:5" x14ac:dyDescent="0.25">
      <c r="B9882" s="15">
        <v>9879</v>
      </c>
      <c r="C9882" s="20">
        <v>53265.600237521423</v>
      </c>
      <c r="D9882" s="20">
        <v>53265.600237521423</v>
      </c>
      <c r="E9882" s="17">
        <v>27362.211143385357</v>
      </c>
    </row>
    <row r="9883" spans="2:5" x14ac:dyDescent="0.25">
      <c r="B9883" s="15">
        <v>9880</v>
      </c>
      <c r="C9883" s="20">
        <v>36056.909751743202</v>
      </c>
      <c r="D9883" s="20">
        <v>36056.909751743202</v>
      </c>
      <c r="E9883" s="17">
        <v>83742.381315872204</v>
      </c>
    </row>
    <row r="9884" spans="2:5" x14ac:dyDescent="0.25">
      <c r="B9884" s="15">
        <v>9881</v>
      </c>
      <c r="C9884" s="20">
        <v>32186.278717543079</v>
      </c>
      <c r="D9884" s="20">
        <v>32186.278717543079</v>
      </c>
      <c r="E9884" s="17">
        <v>69989.823505763881</v>
      </c>
    </row>
    <row r="9885" spans="2:5" x14ac:dyDescent="0.25">
      <c r="B9885" s="15">
        <v>9882</v>
      </c>
      <c r="C9885" s="20">
        <v>39329.709154971511</v>
      </c>
      <c r="D9885" s="20">
        <v>39329.709154971511</v>
      </c>
      <c r="E9885" s="17">
        <v>25114.78179770233</v>
      </c>
    </row>
    <row r="9886" spans="2:5" x14ac:dyDescent="0.25">
      <c r="B9886" s="15">
        <v>9883</v>
      </c>
      <c r="C9886" s="20">
        <v>51782.603593134874</v>
      </c>
      <c r="D9886" s="20">
        <v>51782.603593134874</v>
      </c>
      <c r="E9886" s="17">
        <v>47311.321474907396</v>
      </c>
    </row>
    <row r="9887" spans="2:5" x14ac:dyDescent="0.25">
      <c r="B9887" s="15">
        <v>9884</v>
      </c>
      <c r="C9887" s="20">
        <v>35236.668087572936</v>
      </c>
      <c r="D9887" s="20">
        <v>35236.668087572936</v>
      </c>
      <c r="E9887" s="17">
        <v>30779.256136905951</v>
      </c>
    </row>
    <row r="9888" spans="2:5" x14ac:dyDescent="0.25">
      <c r="B9888" s="15">
        <v>9885</v>
      </c>
      <c r="C9888" s="20">
        <v>47240.556308477368</v>
      </c>
      <c r="D9888" s="20">
        <v>47240.556308477368</v>
      </c>
      <c r="E9888" s="17">
        <v>89832.218229753649</v>
      </c>
    </row>
    <row r="9889" spans="2:5" x14ac:dyDescent="0.25">
      <c r="B9889" s="15">
        <v>9886</v>
      </c>
      <c r="C9889" s="20">
        <v>35930.012414661927</v>
      </c>
      <c r="D9889" s="20">
        <v>35930.012414661927</v>
      </c>
      <c r="E9889" s="17">
        <v>23236.62569691633</v>
      </c>
    </row>
    <row r="9890" spans="2:5" x14ac:dyDescent="0.25">
      <c r="B9890" s="15">
        <v>9887</v>
      </c>
      <c r="C9890" s="20">
        <v>30448.629371084346</v>
      </c>
      <c r="D9890" s="20">
        <v>30448.629371084346</v>
      </c>
      <c r="E9890" s="17">
        <v>40690.097207347724</v>
      </c>
    </row>
    <row r="9891" spans="2:5" x14ac:dyDescent="0.25">
      <c r="B9891" s="15">
        <v>9888</v>
      </c>
      <c r="C9891" s="20">
        <v>37085.557405660249</v>
      </c>
      <c r="D9891" s="20">
        <v>37085.557405660249</v>
      </c>
      <c r="E9891" s="17">
        <v>27854.393320572028</v>
      </c>
    </row>
    <row r="9892" spans="2:5" x14ac:dyDescent="0.25">
      <c r="B9892" s="15">
        <v>9889</v>
      </c>
      <c r="C9892" s="20">
        <v>39953.822187796482</v>
      </c>
      <c r="D9892" s="20">
        <v>39953.822187796482</v>
      </c>
      <c r="E9892" s="17">
        <v>19902.141719415085</v>
      </c>
    </row>
    <row r="9893" spans="2:5" x14ac:dyDescent="0.25">
      <c r="B9893" s="15">
        <v>9890</v>
      </c>
      <c r="C9893" s="20">
        <v>44538.845177549527</v>
      </c>
      <c r="D9893" s="20">
        <v>44538.845177549527</v>
      </c>
      <c r="E9893" s="17">
        <v>45231.389892574</v>
      </c>
    </row>
    <row r="9894" spans="2:5" x14ac:dyDescent="0.25">
      <c r="B9894" s="15">
        <v>9891</v>
      </c>
      <c r="C9894" s="20">
        <v>36742.958255645935</v>
      </c>
      <c r="D9894" s="20">
        <v>36742.958255645935</v>
      </c>
      <c r="E9894" s="17">
        <v>102560.10496666422</v>
      </c>
    </row>
    <row r="9895" spans="2:5" x14ac:dyDescent="0.25">
      <c r="B9895" s="15">
        <v>9892</v>
      </c>
      <c r="C9895" s="20">
        <v>42092.358573316924</v>
      </c>
      <c r="D9895" s="20">
        <v>42092.358573316924</v>
      </c>
      <c r="E9895" s="17">
        <v>17553.317967715444</v>
      </c>
    </row>
    <row r="9896" spans="2:5" x14ac:dyDescent="0.25">
      <c r="B9896" s="15">
        <v>9893</v>
      </c>
      <c r="C9896" s="20">
        <v>60520.192549840649</v>
      </c>
      <c r="D9896" s="20">
        <v>60520.192549840649</v>
      </c>
      <c r="E9896" s="17">
        <v>36397.332640299494</v>
      </c>
    </row>
    <row r="9897" spans="2:5" x14ac:dyDescent="0.25">
      <c r="B9897" s="15">
        <v>9894</v>
      </c>
      <c r="C9897" s="20">
        <v>39657.576393404292</v>
      </c>
      <c r="D9897" s="20">
        <v>39657.576393404292</v>
      </c>
      <c r="E9897" s="17">
        <v>28791.574356073772</v>
      </c>
    </row>
    <row r="9898" spans="2:5" x14ac:dyDescent="0.25">
      <c r="B9898" s="15">
        <v>9895</v>
      </c>
      <c r="C9898" s="20">
        <v>38218.192699252249</v>
      </c>
      <c r="D9898" s="20">
        <v>38218.192699252249</v>
      </c>
      <c r="E9898" s="17">
        <v>75339.125805519798</v>
      </c>
    </row>
    <row r="9899" spans="2:5" x14ac:dyDescent="0.25">
      <c r="B9899" s="15">
        <v>9896</v>
      </c>
      <c r="C9899" s="20">
        <v>43319.969210884192</v>
      </c>
      <c r="D9899" s="20">
        <v>43319.969210884192</v>
      </c>
      <c r="E9899" s="17">
        <v>27981.85910816352</v>
      </c>
    </row>
    <row r="9900" spans="2:5" x14ac:dyDescent="0.25">
      <c r="B9900" s="15">
        <v>9897</v>
      </c>
      <c r="C9900" s="20">
        <v>38062.657871348049</v>
      </c>
      <c r="D9900" s="20">
        <v>38062.657871348049</v>
      </c>
      <c r="E9900" s="17">
        <v>35655.06457417427</v>
      </c>
    </row>
    <row r="9901" spans="2:5" x14ac:dyDescent="0.25">
      <c r="B9901" s="15">
        <v>9898</v>
      </c>
      <c r="C9901" s="20">
        <v>34823.588315372086</v>
      </c>
      <c r="D9901" s="20">
        <v>34823.588315372086</v>
      </c>
      <c r="E9901" s="17">
        <v>29563.619349283483</v>
      </c>
    </row>
    <row r="9902" spans="2:5" x14ac:dyDescent="0.25">
      <c r="B9902" s="15">
        <v>9899</v>
      </c>
      <c r="C9902" s="20">
        <v>43072.902540130483</v>
      </c>
      <c r="D9902" s="20">
        <v>43072.902540130483</v>
      </c>
      <c r="E9902" s="17">
        <v>74632.404521984761</v>
      </c>
    </row>
    <row r="9903" spans="2:5" x14ac:dyDescent="0.25">
      <c r="B9903" s="15">
        <v>9900</v>
      </c>
      <c r="C9903" s="20">
        <v>40964.410502687097</v>
      </c>
      <c r="D9903" s="20">
        <v>40964.410502687097</v>
      </c>
      <c r="E9903" s="17">
        <v>47074.004511155166</v>
      </c>
    </row>
    <row r="9904" spans="2:5" x14ac:dyDescent="0.25">
      <c r="B9904" s="15">
        <v>9901</v>
      </c>
      <c r="C9904" s="20">
        <v>34659.793418140398</v>
      </c>
      <c r="D9904" s="20">
        <v>34659.793418140398</v>
      </c>
      <c r="E9904" s="17">
        <v>82313.489411016926</v>
      </c>
    </row>
    <row r="9905" spans="2:5" x14ac:dyDescent="0.25">
      <c r="B9905" s="15">
        <v>9902</v>
      </c>
      <c r="C9905" s="20">
        <v>38665.7993739585</v>
      </c>
      <c r="D9905" s="20">
        <v>38665.7993739585</v>
      </c>
      <c r="E9905" s="17">
        <v>30450.470051730121</v>
      </c>
    </row>
    <row r="9906" spans="2:5" x14ac:dyDescent="0.25">
      <c r="B9906" s="15">
        <v>9903</v>
      </c>
      <c r="C9906" s="20">
        <v>35841.484406778021</v>
      </c>
      <c r="D9906" s="20">
        <v>35841.484406778021</v>
      </c>
      <c r="E9906" s="17">
        <v>74374.455521030948</v>
      </c>
    </row>
    <row r="9907" spans="2:5" x14ac:dyDescent="0.25">
      <c r="B9907" s="15">
        <v>9904</v>
      </c>
      <c r="C9907" s="20">
        <v>36124.896981781021</v>
      </c>
      <c r="D9907" s="20">
        <v>36124.896981781021</v>
      </c>
      <c r="E9907" s="17">
        <v>70535.795209171905</v>
      </c>
    </row>
    <row r="9908" spans="2:5" x14ac:dyDescent="0.25">
      <c r="B9908" s="15">
        <v>9905</v>
      </c>
      <c r="C9908" s="20">
        <v>40056.592041584277</v>
      </c>
      <c r="D9908" s="20">
        <v>40056.592041584277</v>
      </c>
      <c r="E9908" s="17">
        <v>27517.324512894756</v>
      </c>
    </row>
    <row r="9909" spans="2:5" x14ac:dyDescent="0.25">
      <c r="B9909" s="15">
        <v>9906</v>
      </c>
      <c r="C9909" s="20">
        <v>46685.82579342385</v>
      </c>
      <c r="D9909" s="20">
        <v>46685.82579342385</v>
      </c>
      <c r="E9909" s="17">
        <v>98690.700651262989</v>
      </c>
    </row>
    <row r="9910" spans="2:5" x14ac:dyDescent="0.25">
      <c r="B9910" s="15">
        <v>9907</v>
      </c>
      <c r="C9910" s="20">
        <v>54647.295698898823</v>
      </c>
      <c r="D9910" s="20">
        <v>54647.295698898823</v>
      </c>
      <c r="E9910" s="17">
        <v>33548.197091771108</v>
      </c>
    </row>
    <row r="9911" spans="2:5" x14ac:dyDescent="0.25">
      <c r="B9911" s="15">
        <v>9908</v>
      </c>
      <c r="C9911" s="20">
        <v>35427.244624590377</v>
      </c>
      <c r="D9911" s="20">
        <v>35427.244624590377</v>
      </c>
      <c r="E9911" s="17">
        <v>23003.465416269224</v>
      </c>
    </row>
    <row r="9912" spans="2:5" x14ac:dyDescent="0.25">
      <c r="B9912" s="15">
        <v>9909</v>
      </c>
      <c r="C9912" s="20">
        <v>42595.811754857918</v>
      </c>
      <c r="D9912" s="20">
        <v>42595.811754857918</v>
      </c>
      <c r="E9912" s="17">
        <v>26040.910700297976</v>
      </c>
    </row>
    <row r="9913" spans="2:5" x14ac:dyDescent="0.25">
      <c r="B9913" s="15">
        <v>9910</v>
      </c>
      <c r="C9913" s="20">
        <v>37701.880483183944</v>
      </c>
      <c r="D9913" s="20">
        <v>37701.880483183944</v>
      </c>
      <c r="E9913" s="17">
        <v>31858.07835986483</v>
      </c>
    </row>
    <row r="9914" spans="2:5" x14ac:dyDescent="0.25">
      <c r="B9914" s="15">
        <v>9911</v>
      </c>
      <c r="C9914" s="20">
        <v>44338.4082560159</v>
      </c>
      <c r="D9914" s="20">
        <v>44338.4082560159</v>
      </c>
      <c r="E9914" s="17">
        <v>34823.585090096858</v>
      </c>
    </row>
    <row r="9915" spans="2:5" x14ac:dyDescent="0.25">
      <c r="B9915" s="15">
        <v>9912</v>
      </c>
      <c r="C9915" s="20">
        <v>45712.489623668836</v>
      </c>
      <c r="D9915" s="20">
        <v>45712.489623668836</v>
      </c>
      <c r="E9915" s="17">
        <v>22980.013896867313</v>
      </c>
    </row>
    <row r="9916" spans="2:5" x14ac:dyDescent="0.25">
      <c r="B9916" s="15">
        <v>9913</v>
      </c>
      <c r="C9916" s="20">
        <v>39570.692531078654</v>
      </c>
      <c r="D9916" s="20">
        <v>39570.692531078654</v>
      </c>
      <c r="E9916" s="17">
        <v>35785.71307262389</v>
      </c>
    </row>
    <row r="9917" spans="2:5" x14ac:dyDescent="0.25">
      <c r="B9917" s="15">
        <v>9914</v>
      </c>
      <c r="C9917" s="20">
        <v>30142.28228199466</v>
      </c>
      <c r="D9917" s="20">
        <v>30142.28228199466</v>
      </c>
      <c r="E9917" s="17">
        <v>26983.242502060173</v>
      </c>
    </row>
    <row r="9918" spans="2:5" x14ac:dyDescent="0.25">
      <c r="B9918" s="15">
        <v>9915</v>
      </c>
      <c r="C9918" s="20">
        <v>44039.767192658423</v>
      </c>
      <c r="D9918" s="20">
        <v>44039.767192658423</v>
      </c>
      <c r="E9918" s="17">
        <v>42982.150702764084</v>
      </c>
    </row>
    <row r="9919" spans="2:5" x14ac:dyDescent="0.25">
      <c r="B9919" s="15">
        <v>9916</v>
      </c>
      <c r="C9919" s="20">
        <v>27665.715206838766</v>
      </c>
      <c r="D9919" s="20">
        <v>27665.715206838766</v>
      </c>
      <c r="E9919" s="17">
        <v>19456.854324241467</v>
      </c>
    </row>
    <row r="9920" spans="2:5" x14ac:dyDescent="0.25">
      <c r="B9920" s="15">
        <v>9917</v>
      </c>
      <c r="C9920" s="20">
        <v>35634.195412891262</v>
      </c>
      <c r="D9920" s="20">
        <v>35634.195412891262</v>
      </c>
      <c r="E9920" s="17">
        <v>24841.343085015385</v>
      </c>
    </row>
    <row r="9921" spans="2:5" x14ac:dyDescent="0.25">
      <c r="B9921" s="15">
        <v>9918</v>
      </c>
      <c r="C9921" s="20">
        <v>51586.986613175512</v>
      </c>
      <c r="D9921" s="20">
        <v>51586.986613175512</v>
      </c>
      <c r="E9921" s="17">
        <v>33182.313455132833</v>
      </c>
    </row>
    <row r="9922" spans="2:5" x14ac:dyDescent="0.25">
      <c r="B9922" s="15">
        <v>9919</v>
      </c>
      <c r="C9922" s="20">
        <v>52823.460809257376</v>
      </c>
      <c r="D9922" s="20">
        <v>52823.460809257376</v>
      </c>
      <c r="E9922" s="17">
        <v>29461.402581263384</v>
      </c>
    </row>
    <row r="9923" spans="2:5" x14ac:dyDescent="0.25">
      <c r="B9923" s="15">
        <v>9920</v>
      </c>
      <c r="C9923" s="20">
        <v>42552.79074073732</v>
      </c>
      <c r="D9923" s="20">
        <v>42552.79074073732</v>
      </c>
      <c r="E9923" s="17">
        <v>46812.659797731852</v>
      </c>
    </row>
    <row r="9924" spans="2:5" x14ac:dyDescent="0.25">
      <c r="B9924" s="15">
        <v>9921</v>
      </c>
      <c r="C9924" s="20">
        <v>37232.052493115916</v>
      </c>
      <c r="D9924" s="20">
        <v>37232.052493115916</v>
      </c>
      <c r="E9924" s="17">
        <v>45676.828242432282</v>
      </c>
    </row>
    <row r="9925" spans="2:5" x14ac:dyDescent="0.25">
      <c r="B9925" s="15">
        <v>9922</v>
      </c>
      <c r="C9925" s="20">
        <v>44468.632015014351</v>
      </c>
      <c r="D9925" s="20">
        <v>44468.632015014351</v>
      </c>
      <c r="E9925" s="17">
        <v>45414.555983743237</v>
      </c>
    </row>
    <row r="9926" spans="2:5" x14ac:dyDescent="0.25">
      <c r="B9926" s="15">
        <v>9923</v>
      </c>
      <c r="C9926" s="20">
        <v>62109.501932294392</v>
      </c>
      <c r="D9926" s="20">
        <v>62109.501932294392</v>
      </c>
      <c r="E9926" s="17">
        <v>50169.597576862936</v>
      </c>
    </row>
    <row r="9927" spans="2:5" x14ac:dyDescent="0.25">
      <c r="B9927" s="15">
        <v>9924</v>
      </c>
      <c r="C9927" s="20">
        <v>47407.951116116965</v>
      </c>
      <c r="D9927" s="20">
        <v>47407.951116116965</v>
      </c>
      <c r="E9927" s="17">
        <v>78922.903538013314</v>
      </c>
    </row>
    <row r="9928" spans="2:5" x14ac:dyDescent="0.25">
      <c r="B9928" s="15">
        <v>9925</v>
      </c>
      <c r="C9928" s="20">
        <v>44458.258454765062</v>
      </c>
      <c r="D9928" s="20">
        <v>44458.258454765062</v>
      </c>
      <c r="E9928" s="17">
        <v>37800.228872441126</v>
      </c>
    </row>
    <row r="9929" spans="2:5" x14ac:dyDescent="0.25">
      <c r="B9929" s="15">
        <v>9926</v>
      </c>
      <c r="C9929" s="20">
        <v>31181.55858064791</v>
      </c>
      <c r="D9929" s="20">
        <v>31181.55858064791</v>
      </c>
      <c r="E9929" s="17">
        <v>35395.939803728768</v>
      </c>
    </row>
    <row r="9930" spans="2:5" x14ac:dyDescent="0.25">
      <c r="B9930" s="15">
        <v>9927</v>
      </c>
      <c r="C9930" s="20">
        <v>37952.363792273121</v>
      </c>
      <c r="D9930" s="20">
        <v>37952.363792273121</v>
      </c>
      <c r="E9930" s="17">
        <v>27151.137309034162</v>
      </c>
    </row>
    <row r="9931" spans="2:5" x14ac:dyDescent="0.25">
      <c r="B9931" s="15">
        <v>9928</v>
      </c>
      <c r="C9931" s="20">
        <v>53095.394863704343</v>
      </c>
      <c r="D9931" s="20">
        <v>53095.394863704343</v>
      </c>
      <c r="E9931" s="17">
        <v>41984.157789494777</v>
      </c>
    </row>
    <row r="9932" spans="2:5" x14ac:dyDescent="0.25">
      <c r="B9932" s="15">
        <v>9929</v>
      </c>
      <c r="C9932" s="20">
        <v>50507.045103194505</v>
      </c>
      <c r="D9932" s="20">
        <v>50507.045103194505</v>
      </c>
      <c r="E9932" s="17">
        <v>38957.102995531459</v>
      </c>
    </row>
    <row r="9933" spans="2:5" x14ac:dyDescent="0.25">
      <c r="B9933" s="15">
        <v>9930</v>
      </c>
      <c r="C9933" s="20">
        <v>32998.439209986071</v>
      </c>
      <c r="D9933" s="20">
        <v>32998.439209986071</v>
      </c>
      <c r="E9933" s="17">
        <v>52042.055327132599</v>
      </c>
    </row>
    <row r="9934" spans="2:5" x14ac:dyDescent="0.25">
      <c r="B9934" s="15">
        <v>9931</v>
      </c>
      <c r="C9934" s="20">
        <v>40690.441583260363</v>
      </c>
      <c r="D9934" s="20">
        <v>40690.441583260363</v>
      </c>
      <c r="E9934" s="17">
        <v>101618.92271163475</v>
      </c>
    </row>
    <row r="9935" spans="2:5" x14ac:dyDescent="0.25">
      <c r="B9935" s="15">
        <v>9932</v>
      </c>
      <c r="C9935" s="20">
        <v>34721.130108595098</v>
      </c>
      <c r="D9935" s="20">
        <v>34721.130108595098</v>
      </c>
      <c r="E9935" s="17">
        <v>32524.125099618734</v>
      </c>
    </row>
    <row r="9936" spans="2:5" x14ac:dyDescent="0.25">
      <c r="B9936" s="15">
        <v>9933</v>
      </c>
      <c r="C9936" s="20">
        <v>35287.946435770864</v>
      </c>
      <c r="D9936" s="20">
        <v>35287.946435770864</v>
      </c>
      <c r="E9936" s="17">
        <v>52146.512814481808</v>
      </c>
    </row>
    <row r="9937" spans="2:5" x14ac:dyDescent="0.25">
      <c r="B9937" s="15">
        <v>9934</v>
      </c>
      <c r="C9937" s="20">
        <v>30176.517448972892</v>
      </c>
      <c r="D9937" s="20">
        <v>30176.517448972892</v>
      </c>
      <c r="E9937" s="17">
        <v>55878.383683845765</v>
      </c>
    </row>
    <row r="9938" spans="2:5" x14ac:dyDescent="0.25">
      <c r="B9938" s="15">
        <v>9935</v>
      </c>
      <c r="C9938" s="20">
        <v>36640.210489524477</v>
      </c>
      <c r="D9938" s="20">
        <v>36640.210489524477</v>
      </c>
      <c r="E9938" s="17">
        <v>43378.723157454777</v>
      </c>
    </row>
    <row r="9939" spans="2:5" x14ac:dyDescent="0.25">
      <c r="B9939" s="15">
        <v>9936</v>
      </c>
      <c r="C9939" s="20">
        <v>48358.232488366222</v>
      </c>
      <c r="D9939" s="20">
        <v>48358.232488366222</v>
      </c>
      <c r="E9939" s="17">
        <v>24732.193208772889</v>
      </c>
    </row>
    <row r="9940" spans="2:5" x14ac:dyDescent="0.25">
      <c r="B9940" s="15">
        <v>9937</v>
      </c>
      <c r="C9940" s="20">
        <v>38901.050013869586</v>
      </c>
      <c r="D9940" s="20">
        <v>38901.050013869586</v>
      </c>
      <c r="E9940" s="17">
        <v>45279.354402723737</v>
      </c>
    </row>
    <row r="9941" spans="2:5" x14ac:dyDescent="0.25">
      <c r="B9941" s="15">
        <v>9938</v>
      </c>
      <c r="C9941" s="20">
        <v>25592.921852815954</v>
      </c>
      <c r="D9941" s="20">
        <v>25592.921852815954</v>
      </c>
      <c r="E9941" s="17">
        <v>70551.364472801026</v>
      </c>
    </row>
    <row r="9942" spans="2:5" x14ac:dyDescent="0.25">
      <c r="B9942" s="15">
        <v>9939</v>
      </c>
      <c r="C9942" s="20">
        <v>29842.8952234709</v>
      </c>
      <c r="D9942" s="20">
        <v>29842.8952234709</v>
      </c>
      <c r="E9942" s="17">
        <v>28432.292449911271</v>
      </c>
    </row>
    <row r="9943" spans="2:5" x14ac:dyDescent="0.25">
      <c r="B9943" s="15">
        <v>9940</v>
      </c>
      <c r="C9943" s="20">
        <v>48456.966197848873</v>
      </c>
      <c r="D9943" s="20">
        <v>48456.966197848873</v>
      </c>
      <c r="E9943" s="17">
        <v>69180.075968952078</v>
      </c>
    </row>
    <row r="9944" spans="2:5" x14ac:dyDescent="0.25">
      <c r="B9944" s="15">
        <v>9941</v>
      </c>
      <c r="C9944" s="20">
        <v>34445.845240067138</v>
      </c>
      <c r="D9944" s="20">
        <v>34445.845240067138</v>
      </c>
      <c r="E9944" s="17">
        <v>22499.948406167692</v>
      </c>
    </row>
    <row r="9945" spans="2:5" x14ac:dyDescent="0.25">
      <c r="B9945" s="15">
        <v>9942</v>
      </c>
      <c r="C9945" s="20">
        <v>40084.748613619282</v>
      </c>
      <c r="D9945" s="20">
        <v>40084.748613619282</v>
      </c>
      <c r="E9945" s="17">
        <v>44355.783754959033</v>
      </c>
    </row>
    <row r="9946" spans="2:5" x14ac:dyDescent="0.25">
      <c r="B9946" s="15">
        <v>9943</v>
      </c>
      <c r="C9946" s="20">
        <v>35909.103975962164</v>
      </c>
      <c r="D9946" s="20">
        <v>35909.103975962164</v>
      </c>
      <c r="E9946" s="17">
        <v>31884.34524529133</v>
      </c>
    </row>
    <row r="9947" spans="2:5" x14ac:dyDescent="0.25">
      <c r="B9947" s="15">
        <v>9944</v>
      </c>
      <c r="C9947" s="20">
        <v>40850.15361251383</v>
      </c>
      <c r="D9947" s="20">
        <v>40850.15361251383</v>
      </c>
      <c r="E9947" s="17">
        <v>25975.589829922512</v>
      </c>
    </row>
    <row r="9948" spans="2:5" x14ac:dyDescent="0.25">
      <c r="B9948" s="15">
        <v>9945</v>
      </c>
      <c r="C9948" s="20">
        <v>47093.981381288468</v>
      </c>
      <c r="D9948" s="20">
        <v>47093.981381288468</v>
      </c>
      <c r="E9948" s="17">
        <v>18730.90184846197</v>
      </c>
    </row>
    <row r="9949" spans="2:5" x14ac:dyDescent="0.25">
      <c r="B9949" s="15">
        <v>9946</v>
      </c>
      <c r="C9949" s="20">
        <v>35704.215045942103</v>
      </c>
      <c r="D9949" s="20">
        <v>35704.215045942103</v>
      </c>
      <c r="E9949" s="17">
        <v>33000.158586442565</v>
      </c>
    </row>
    <row r="9950" spans="2:5" x14ac:dyDescent="0.25">
      <c r="B9950" s="15">
        <v>9947</v>
      </c>
      <c r="C9950" s="20">
        <v>51510.754649454953</v>
      </c>
      <c r="D9950" s="20">
        <v>51510.754649454953</v>
      </c>
      <c r="E9950" s="17">
        <v>31095.440187546526</v>
      </c>
    </row>
    <row r="9951" spans="2:5" x14ac:dyDescent="0.25">
      <c r="B9951" s="15">
        <v>9948</v>
      </c>
      <c r="C9951" s="20">
        <v>30486.992248919687</v>
      </c>
      <c r="D9951" s="20">
        <v>30486.992248919687</v>
      </c>
      <c r="E9951" s="17">
        <v>27668.133278470254</v>
      </c>
    </row>
    <row r="9952" spans="2:5" x14ac:dyDescent="0.25">
      <c r="B9952" s="15">
        <v>9949</v>
      </c>
      <c r="C9952" s="20">
        <v>55527.735695107767</v>
      </c>
      <c r="D9952" s="20">
        <v>55527.735695107767</v>
      </c>
      <c r="E9952" s="17">
        <v>107345.96866456106</v>
      </c>
    </row>
    <row r="9953" spans="2:5" x14ac:dyDescent="0.25">
      <c r="B9953" s="15">
        <v>9950</v>
      </c>
      <c r="C9953" s="20">
        <v>36488.181396933469</v>
      </c>
      <c r="D9953" s="20">
        <v>36488.181396933469</v>
      </c>
      <c r="E9953" s="17">
        <v>25940.409812816961</v>
      </c>
    </row>
    <row r="9954" spans="2:5" x14ac:dyDescent="0.25">
      <c r="B9954" s="15">
        <v>9951</v>
      </c>
      <c r="C9954" s="20">
        <v>46206.599121611478</v>
      </c>
      <c r="D9954" s="20">
        <v>46206.599121611478</v>
      </c>
      <c r="E9954" s="17">
        <v>40623.543759097447</v>
      </c>
    </row>
    <row r="9955" spans="2:5" x14ac:dyDescent="0.25">
      <c r="B9955" s="15">
        <v>9952</v>
      </c>
      <c r="C9955" s="20">
        <v>32877.869623360006</v>
      </c>
      <c r="D9955" s="20">
        <v>32877.869623360006</v>
      </c>
      <c r="E9955" s="17">
        <v>30656.249817900138</v>
      </c>
    </row>
    <row r="9956" spans="2:5" x14ac:dyDescent="0.25">
      <c r="B9956" s="15">
        <v>9953</v>
      </c>
      <c r="C9956" s="20">
        <v>36382.816164567637</v>
      </c>
      <c r="D9956" s="20">
        <v>36382.816164567637</v>
      </c>
      <c r="E9956" s="17">
        <v>45455.344685074386</v>
      </c>
    </row>
    <row r="9957" spans="2:5" x14ac:dyDescent="0.25">
      <c r="B9957" s="15">
        <v>9954</v>
      </c>
      <c r="C9957" s="20">
        <v>39572.787017335417</v>
      </c>
      <c r="D9957" s="20">
        <v>39572.787017335417</v>
      </c>
      <c r="E9957" s="17">
        <v>97281.999105337323</v>
      </c>
    </row>
    <row r="9958" spans="2:5" x14ac:dyDescent="0.25">
      <c r="B9958" s="15">
        <v>9955</v>
      </c>
      <c r="C9958" s="20">
        <v>49311.278899373399</v>
      </c>
      <c r="D9958" s="20">
        <v>49311.278899373399</v>
      </c>
      <c r="E9958" s="17">
        <v>28869.654440853217</v>
      </c>
    </row>
    <row r="9959" spans="2:5" x14ac:dyDescent="0.25">
      <c r="B9959" s="15">
        <v>9956</v>
      </c>
      <c r="C9959" s="20">
        <v>40011.000306469839</v>
      </c>
      <c r="D9959" s="20">
        <v>40011.000306469839</v>
      </c>
      <c r="E9959" s="17">
        <v>25729.060905664443</v>
      </c>
    </row>
    <row r="9960" spans="2:5" x14ac:dyDescent="0.25">
      <c r="B9960" s="15">
        <v>9957</v>
      </c>
      <c r="C9960" s="20">
        <v>32625.108645477892</v>
      </c>
      <c r="D9960" s="20">
        <v>32625.108645477892</v>
      </c>
      <c r="E9960" s="17">
        <v>19996.262683460402</v>
      </c>
    </row>
    <row r="9961" spans="2:5" x14ac:dyDescent="0.25">
      <c r="B9961" s="15">
        <v>9958</v>
      </c>
      <c r="C9961" s="20">
        <v>38056.647139207933</v>
      </c>
      <c r="D9961" s="20">
        <v>38056.647139207933</v>
      </c>
      <c r="E9961" s="17">
        <v>26194.974631491568</v>
      </c>
    </row>
    <row r="9962" spans="2:5" x14ac:dyDescent="0.25">
      <c r="B9962" s="15">
        <v>9959</v>
      </c>
      <c r="C9962" s="20">
        <v>46087.598224519446</v>
      </c>
      <c r="D9962" s="20">
        <v>46087.598224519446</v>
      </c>
      <c r="E9962" s="17">
        <v>67169.73543884854</v>
      </c>
    </row>
    <row r="9963" spans="2:5" x14ac:dyDescent="0.25">
      <c r="B9963" s="15">
        <v>9960</v>
      </c>
      <c r="C9963" s="20">
        <v>38233.288618843762</v>
      </c>
      <c r="D9963" s="20">
        <v>38233.288618843762</v>
      </c>
      <c r="E9963" s="17">
        <v>37233.151491770717</v>
      </c>
    </row>
    <row r="9964" spans="2:5" x14ac:dyDescent="0.25">
      <c r="B9964" s="15">
        <v>9961</v>
      </c>
      <c r="C9964" s="20">
        <v>49362.53602767238</v>
      </c>
      <c r="D9964" s="20">
        <v>49362.53602767238</v>
      </c>
      <c r="E9964" s="17">
        <v>32407.91962578188</v>
      </c>
    </row>
    <row r="9965" spans="2:5" x14ac:dyDescent="0.25">
      <c r="B9965" s="15">
        <v>9962</v>
      </c>
      <c r="C9965" s="20">
        <v>47322.86502867964</v>
      </c>
      <c r="D9965" s="20">
        <v>47322.86502867964</v>
      </c>
      <c r="E9965" s="17">
        <v>25551.889855869409</v>
      </c>
    </row>
    <row r="9966" spans="2:5" x14ac:dyDescent="0.25">
      <c r="B9966" s="15">
        <v>9963</v>
      </c>
      <c r="C9966" s="20">
        <v>29661.217135820665</v>
      </c>
      <c r="D9966" s="20">
        <v>29661.217135820665</v>
      </c>
      <c r="E9966" s="17">
        <v>31485.539864788279</v>
      </c>
    </row>
    <row r="9967" spans="2:5" x14ac:dyDescent="0.25">
      <c r="B9967" s="15">
        <v>9964</v>
      </c>
      <c r="C9967" s="20">
        <v>32512.799782426566</v>
      </c>
      <c r="D9967" s="20">
        <v>32512.799782426566</v>
      </c>
      <c r="E9967" s="17">
        <v>39808.095521137431</v>
      </c>
    </row>
    <row r="9968" spans="2:5" x14ac:dyDescent="0.25">
      <c r="B9968" s="15">
        <v>9965</v>
      </c>
      <c r="C9968" s="20">
        <v>32112.485311631193</v>
      </c>
      <c r="D9968" s="20">
        <v>32112.485311631193</v>
      </c>
      <c r="E9968" s="17">
        <v>14467.764784224622</v>
      </c>
    </row>
    <row r="9969" spans="2:5" x14ac:dyDescent="0.25">
      <c r="B9969" s="15">
        <v>9966</v>
      </c>
      <c r="C9969" s="20">
        <v>28524.880997011485</v>
      </c>
      <c r="D9969" s="20">
        <v>28524.880997011485</v>
      </c>
      <c r="E9969" s="17">
        <v>96634.865230730473</v>
      </c>
    </row>
    <row r="9970" spans="2:5" x14ac:dyDescent="0.25">
      <c r="B9970" s="15">
        <v>9967</v>
      </c>
      <c r="C9970" s="20">
        <v>49418.262907180906</v>
      </c>
      <c r="D9970" s="20">
        <v>49418.262907180906</v>
      </c>
      <c r="E9970" s="17">
        <v>99851.523493536384</v>
      </c>
    </row>
    <row r="9971" spans="2:5" x14ac:dyDescent="0.25">
      <c r="B9971" s="15">
        <v>9968</v>
      </c>
      <c r="C9971" s="20">
        <v>38838.426143875171</v>
      </c>
      <c r="D9971" s="20">
        <v>38838.426143875171</v>
      </c>
      <c r="E9971" s="17">
        <v>34347.673030649137</v>
      </c>
    </row>
    <row r="9972" spans="2:5" x14ac:dyDescent="0.25">
      <c r="B9972" s="15">
        <v>9969</v>
      </c>
      <c r="C9972" s="20">
        <v>40112.913065210465</v>
      </c>
      <c r="D9972" s="20">
        <v>40112.913065210465</v>
      </c>
      <c r="E9972" s="17">
        <v>73570.500249244826</v>
      </c>
    </row>
    <row r="9973" spans="2:5" x14ac:dyDescent="0.25">
      <c r="B9973" s="15">
        <v>9970</v>
      </c>
      <c r="C9973" s="20">
        <v>44858.491324986426</v>
      </c>
      <c r="D9973" s="20">
        <v>44858.491324986426</v>
      </c>
      <c r="E9973" s="17">
        <v>54513.939125290446</v>
      </c>
    </row>
    <row r="9974" spans="2:5" x14ac:dyDescent="0.25">
      <c r="B9974" s="15">
        <v>9971</v>
      </c>
      <c r="C9974" s="20">
        <v>35053.274017694428</v>
      </c>
      <c r="D9974" s="20">
        <v>35053.274017694428</v>
      </c>
      <c r="E9974" s="17">
        <v>64860.922359692093</v>
      </c>
    </row>
    <row r="9975" spans="2:5" x14ac:dyDescent="0.25">
      <c r="B9975" s="15">
        <v>9972</v>
      </c>
      <c r="C9975" s="20">
        <v>35429.135849502672</v>
      </c>
      <c r="D9975" s="20">
        <v>35429.135849502672</v>
      </c>
      <c r="E9975" s="17">
        <v>29731.918013366128</v>
      </c>
    </row>
    <row r="9976" spans="2:5" x14ac:dyDescent="0.25">
      <c r="B9976" s="15">
        <v>9973</v>
      </c>
      <c r="C9976" s="20">
        <v>36515.63670765578</v>
      </c>
      <c r="D9976" s="20">
        <v>36515.63670765578</v>
      </c>
      <c r="E9976" s="17">
        <v>44825.471498857245</v>
      </c>
    </row>
    <row r="9977" spans="2:5" x14ac:dyDescent="0.25">
      <c r="B9977" s="15">
        <v>9974</v>
      </c>
      <c r="C9977" s="20">
        <v>46359.370736161633</v>
      </c>
      <c r="D9977" s="20">
        <v>46359.370736161633</v>
      </c>
      <c r="E9977" s="17">
        <v>39130.136782174166</v>
      </c>
    </row>
    <row r="9978" spans="2:5" x14ac:dyDescent="0.25">
      <c r="B9978" s="15">
        <v>9975</v>
      </c>
      <c r="C9978" s="20">
        <v>37653.932174179456</v>
      </c>
      <c r="D9978" s="20">
        <v>37653.932174179456</v>
      </c>
      <c r="E9978" s="17">
        <v>32048.187810421528</v>
      </c>
    </row>
    <row r="9979" spans="2:5" x14ac:dyDescent="0.25">
      <c r="B9979" s="15">
        <v>9976</v>
      </c>
      <c r="C9979" s="20">
        <v>33870.25724771418</v>
      </c>
      <c r="D9979" s="20">
        <v>33870.25724771418</v>
      </c>
      <c r="E9979" s="17">
        <v>80848.106172970947</v>
      </c>
    </row>
    <row r="9980" spans="2:5" x14ac:dyDescent="0.25">
      <c r="B9980" s="15">
        <v>9977</v>
      </c>
      <c r="C9980" s="20">
        <v>37468.221181932284</v>
      </c>
      <c r="D9980" s="20">
        <v>37468.221181932284</v>
      </c>
      <c r="E9980" s="17">
        <v>41346.481657656317</v>
      </c>
    </row>
    <row r="9981" spans="2:5" x14ac:dyDescent="0.25">
      <c r="B9981" s="15">
        <v>9978</v>
      </c>
      <c r="C9981" s="20">
        <v>47778.303494241365</v>
      </c>
      <c r="D9981" s="20">
        <v>47778.303494241365</v>
      </c>
      <c r="E9981" s="17">
        <v>36332.992957961622</v>
      </c>
    </row>
    <row r="9982" spans="2:5" x14ac:dyDescent="0.25">
      <c r="B9982" s="15">
        <v>9979</v>
      </c>
      <c r="C9982" s="20">
        <v>50759.153963902543</v>
      </c>
      <c r="D9982" s="20">
        <v>50759.153963902543</v>
      </c>
      <c r="E9982" s="17">
        <v>42023.977302935542</v>
      </c>
    </row>
    <row r="9983" spans="2:5" x14ac:dyDescent="0.25">
      <c r="B9983" s="15">
        <v>9980</v>
      </c>
      <c r="C9983" s="20">
        <v>44250.022199240106</v>
      </c>
      <c r="D9983" s="20">
        <v>44250.022199240106</v>
      </c>
      <c r="E9983" s="17">
        <v>48943.750944531777</v>
      </c>
    </row>
    <row r="9984" spans="2:5" x14ac:dyDescent="0.25">
      <c r="B9984" s="15">
        <v>9981</v>
      </c>
      <c r="C9984" s="20">
        <v>32484.559724680756</v>
      </c>
      <c r="D9984" s="20">
        <v>32484.559724680756</v>
      </c>
      <c r="E9984" s="17">
        <v>42729.991586531767</v>
      </c>
    </row>
    <row r="9985" spans="2:5" x14ac:dyDescent="0.25">
      <c r="B9985" s="15">
        <v>9982</v>
      </c>
      <c r="C9985" s="20">
        <v>38995.416482274006</v>
      </c>
      <c r="D9985" s="20">
        <v>38995.416482274006</v>
      </c>
      <c r="E9985" s="17">
        <v>56156.367194558101</v>
      </c>
    </row>
    <row r="9986" spans="2:5" x14ac:dyDescent="0.25">
      <c r="B9986" s="15">
        <v>9983</v>
      </c>
      <c r="C9986" s="20">
        <v>37622.814217824649</v>
      </c>
      <c r="D9986" s="20">
        <v>37622.814217824649</v>
      </c>
      <c r="E9986" s="17">
        <v>42505.388993469714</v>
      </c>
    </row>
    <row r="9987" spans="2:5" x14ac:dyDescent="0.25">
      <c r="B9987" s="15">
        <v>9984</v>
      </c>
      <c r="C9987" s="20">
        <v>49422.797090915483</v>
      </c>
      <c r="D9987" s="20">
        <v>49422.797090915483</v>
      </c>
      <c r="E9987" s="17">
        <v>77798.938586538701</v>
      </c>
    </row>
    <row r="9988" spans="2:5" x14ac:dyDescent="0.25">
      <c r="B9988" s="15">
        <v>9985</v>
      </c>
      <c r="C9988" s="20">
        <v>30475.319544290625</v>
      </c>
      <c r="D9988" s="20">
        <v>30475.319544290625</v>
      </c>
      <c r="E9988" s="17">
        <v>27530.564177870554</v>
      </c>
    </row>
    <row r="9989" spans="2:5" x14ac:dyDescent="0.25">
      <c r="B9989" s="15">
        <v>9986</v>
      </c>
      <c r="C9989" s="20">
        <v>34377.807454270245</v>
      </c>
      <c r="D9989" s="20">
        <v>34377.807454270245</v>
      </c>
      <c r="E9989" s="17">
        <v>32737.414108321685</v>
      </c>
    </row>
    <row r="9990" spans="2:5" x14ac:dyDescent="0.25">
      <c r="B9990" s="15">
        <v>9987</v>
      </c>
      <c r="C9990" s="20">
        <v>52916.117858190257</v>
      </c>
      <c r="D9990" s="20">
        <v>52916.117858190257</v>
      </c>
      <c r="E9990" s="17">
        <v>26989.905899946625</v>
      </c>
    </row>
    <row r="9991" spans="2:5" x14ac:dyDescent="0.25">
      <c r="B9991" s="15">
        <v>9988</v>
      </c>
      <c r="C9991" s="20">
        <v>34539.771466416198</v>
      </c>
      <c r="D9991" s="20">
        <v>34539.771466416198</v>
      </c>
      <c r="E9991" s="17">
        <v>48508.916515500416</v>
      </c>
    </row>
    <row r="9992" spans="2:5" x14ac:dyDescent="0.25">
      <c r="B9992" s="15">
        <v>9989</v>
      </c>
      <c r="C9992" s="20">
        <v>35462.6109443444</v>
      </c>
      <c r="D9992" s="20">
        <v>35462.6109443444</v>
      </c>
      <c r="E9992" s="17">
        <v>29333.348551844763</v>
      </c>
    </row>
    <row r="9993" spans="2:5" x14ac:dyDescent="0.25">
      <c r="B9993" s="15">
        <v>9990</v>
      </c>
      <c r="C9993" s="20">
        <v>36463.323441120236</v>
      </c>
      <c r="D9993" s="20">
        <v>36463.323441120236</v>
      </c>
      <c r="E9993" s="17">
        <v>41584.033739823797</v>
      </c>
    </row>
    <row r="9994" spans="2:5" x14ac:dyDescent="0.25">
      <c r="B9994" s="15">
        <v>9991</v>
      </c>
      <c r="C9994" s="20">
        <v>46070.250800546775</v>
      </c>
      <c r="D9994" s="20">
        <v>46070.250800546775</v>
      </c>
      <c r="E9994" s="17">
        <v>35761.581983459968</v>
      </c>
    </row>
    <row r="9995" spans="2:5" x14ac:dyDescent="0.25">
      <c r="B9995" s="15">
        <v>9992</v>
      </c>
      <c r="C9995" s="20">
        <v>42955.007118811845</v>
      </c>
      <c r="D9995" s="20">
        <v>42955.007118811845</v>
      </c>
      <c r="E9995" s="17">
        <v>26935.700350800911</v>
      </c>
    </row>
    <row r="9996" spans="2:5" x14ac:dyDescent="0.25">
      <c r="B9996" s="15">
        <v>9993</v>
      </c>
      <c r="C9996" s="20">
        <v>36999.626488760798</v>
      </c>
      <c r="D9996" s="20">
        <v>36999.626488760798</v>
      </c>
      <c r="E9996" s="17">
        <v>15560.495463152374</v>
      </c>
    </row>
    <row r="9997" spans="2:5" x14ac:dyDescent="0.25">
      <c r="B9997" s="15">
        <v>9994</v>
      </c>
      <c r="C9997" s="20">
        <v>33326.862485474114</v>
      </c>
      <c r="D9997" s="20">
        <v>33326.862485474114</v>
      </c>
      <c r="E9997" s="17">
        <v>32388.769751038832</v>
      </c>
    </row>
    <row r="9998" spans="2:5" x14ac:dyDescent="0.25">
      <c r="B9998" s="15">
        <v>9995</v>
      </c>
      <c r="C9998" s="20">
        <v>40425.657781747555</v>
      </c>
      <c r="D9998" s="20">
        <v>40425.657781747555</v>
      </c>
      <c r="E9998" s="17">
        <v>24685.885201663325</v>
      </c>
    </row>
    <row r="9999" spans="2:5" x14ac:dyDescent="0.25">
      <c r="B9999" s="15">
        <v>9996</v>
      </c>
      <c r="C9999" s="20">
        <v>33595.369245065725</v>
      </c>
      <c r="D9999" s="20">
        <v>33595.369245065725</v>
      </c>
      <c r="E9999" s="17">
        <v>28882.511031415372</v>
      </c>
    </row>
    <row r="10000" spans="2:5" x14ac:dyDescent="0.25">
      <c r="B10000" s="15">
        <v>9997</v>
      </c>
      <c r="C10000" s="20">
        <v>46790.177716398517</v>
      </c>
      <c r="D10000" s="20">
        <v>46790.177716398517</v>
      </c>
      <c r="E10000" s="17">
        <v>48607.363887210457</v>
      </c>
    </row>
    <row r="10001" spans="2:5" x14ac:dyDescent="0.25">
      <c r="B10001" s="15">
        <v>9998</v>
      </c>
      <c r="C10001" s="20">
        <v>35725.953507111175</v>
      </c>
      <c r="D10001" s="20">
        <v>35725.953507111175</v>
      </c>
      <c r="E10001" s="17">
        <v>48489.256094589648</v>
      </c>
    </row>
    <row r="10002" spans="2:5" x14ac:dyDescent="0.25">
      <c r="B10002" s="15">
        <v>9999</v>
      </c>
      <c r="C10002" s="20">
        <v>30523.8145138455</v>
      </c>
      <c r="D10002" s="20">
        <v>30523.8145138455</v>
      </c>
      <c r="E10002" s="17">
        <v>28150.48052308906</v>
      </c>
    </row>
    <row r="10003" spans="2:5" x14ac:dyDescent="0.25">
      <c r="B10003" s="16">
        <v>10000</v>
      </c>
      <c r="C10003" s="25">
        <v>57884.079016618052</v>
      </c>
      <c r="D10003" s="25">
        <v>57884.079016618052</v>
      </c>
      <c r="E10003" s="18">
        <v>38750.776455824693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9E074-D802-4AB4-9A2B-EF30453ED858}">
  <dimension ref="A1:E426"/>
  <sheetViews>
    <sheetView topLeftCell="A322" workbookViewId="0">
      <selection activeCell="J130" sqref="J130"/>
    </sheetView>
  </sheetViews>
  <sheetFormatPr defaultRowHeight="15" outlineLevelRow="1" x14ac:dyDescent="0.25"/>
  <cols>
    <col min="1" max="1" width="15.7109375" bestFit="1" customWidth="1"/>
    <col min="2" max="2" width="25.140625" customWidth="1"/>
    <col min="3" max="3" width="17.5703125" customWidth="1"/>
    <col min="4" max="4" width="19" customWidth="1"/>
  </cols>
  <sheetData>
    <row r="1" spans="1:5" x14ac:dyDescent="0.25">
      <c r="B1" t="s">
        <v>66</v>
      </c>
      <c r="C1" t="s">
        <v>68</v>
      </c>
      <c r="D1" t="s">
        <v>69</v>
      </c>
      <c r="E1" t="s">
        <v>83</v>
      </c>
    </row>
    <row r="2" spans="1:5" x14ac:dyDescent="0.25">
      <c r="A2" t="s">
        <v>26</v>
      </c>
      <c r="B2">
        <f>ROUND( AVERAGE( v_NPV_ref ), $B$9 )</f>
        <v>40603</v>
      </c>
      <c r="C2" s="23">
        <f>ROUND( AVERAGE( v_NPV_later ), $C$9 )</f>
        <v>42345.07</v>
      </c>
      <c r="D2" s="23">
        <f>ROUND( AVERAGE( v_NPV_now ), $D$9 )</f>
        <v>40602.75</v>
      </c>
      <c r="E2">
        <f>ROUND( AVERAGE( [0]!Posterior_predictive ), $E$9 )</f>
        <v>3.4</v>
      </c>
    </row>
    <row r="3" spans="1:5" x14ac:dyDescent="0.25">
      <c r="A3" t="s">
        <v>27</v>
      </c>
      <c r="B3" t="str">
        <f>$B$1 &amp; " EV " &amp; $B$2</f>
        <v>v_NPV_ref EV 40603</v>
      </c>
      <c r="C3" t="str">
        <f>"Harvest Later EV=" &amp; $C$2</f>
        <v>Harvest Later EV=42345.07</v>
      </c>
      <c r="D3" t="str">
        <f>"Harvest Now EV=" &amp; $D$2</f>
        <v>Harvest Now EV=40602.75</v>
      </c>
      <c r="E3" t="str">
        <f>$E$1 &amp; " EV " &amp; $E$2</f>
        <v>Posterior_predictive EV 3.4</v>
      </c>
    </row>
    <row r="4" spans="1:5" x14ac:dyDescent="0.25">
      <c r="A4" t="s">
        <v>28</v>
      </c>
      <c r="B4" s="19" t="b">
        <v>0</v>
      </c>
      <c r="C4" s="19" t="b">
        <v>0</v>
      </c>
      <c r="D4" s="19" t="b">
        <v>0</v>
      </c>
      <c r="E4" s="19" t="b">
        <v>0</v>
      </c>
    </row>
    <row r="5" spans="1:5" x14ac:dyDescent="0.25">
      <c r="A5" t="s">
        <v>29</v>
      </c>
      <c r="B5" s="19" t="b">
        <v>0</v>
      </c>
      <c r="C5" s="19" t="b">
        <v>0</v>
      </c>
      <c r="D5" s="19" t="b">
        <v>0</v>
      </c>
      <c r="E5" s="19" t="b">
        <v>0</v>
      </c>
    </row>
    <row r="6" spans="1:5" x14ac:dyDescent="0.25">
      <c r="A6" t="s">
        <v>30</v>
      </c>
      <c r="B6" s="19">
        <f>IF( $B$4, MIN( INT( MAX( v_NPV_ref ) - MIN( v_NPV_ref ) + 1 ), 10 ), 10 )</f>
        <v>10</v>
      </c>
      <c r="C6" s="19">
        <f>IF( $C$4, MIN( INT( MAX( v_NPV_later ) - MIN( v_NPV_later ) + 1 ), 10 ), 10 )</f>
        <v>10</v>
      </c>
      <c r="D6" s="19">
        <f>IF( $D$4, MIN( INT( MAX( v_NPV_now ) - MIN( v_NPV_now ) + 1 ), 10 ), 10 )</f>
        <v>10</v>
      </c>
      <c r="E6" s="19">
        <f>IF( $E$4, MIN( INT( MAX( [0]!Posterior_predictive ) - MIN( [0]!Posterior_predictive ) + 1 ), 10 ), 10 )</f>
        <v>10</v>
      </c>
    </row>
    <row r="7" spans="1:5" x14ac:dyDescent="0.25">
      <c r="A7" t="s">
        <v>31</v>
      </c>
      <c r="B7" s="19">
        <v>10</v>
      </c>
      <c r="C7" s="19">
        <v>10</v>
      </c>
      <c r="D7" s="19">
        <v>10</v>
      </c>
      <c r="E7" s="19">
        <v>10</v>
      </c>
    </row>
    <row r="8" spans="1:5" x14ac:dyDescent="0.25">
      <c r="A8" t="s">
        <v>32</v>
      </c>
      <c r="B8" s="19">
        <f>ROUNDUP(( MAX( v_NPV_ref ) - $B$13 ) / $B$6, $B$9 )</f>
        <v>7326</v>
      </c>
      <c r="C8" s="19">
        <f>ROUNDUP(( MAX( v_NPV_later ) - $C$13 ) / $C$6, $C$9 )</f>
        <v>13211.12</v>
      </c>
      <c r="D8" s="19">
        <f>ROUNDUP(( MAX( v_NPV_now ) - $D$13 ) / $D$6, $D$9 )</f>
        <v>7325.31</v>
      </c>
      <c r="E8" s="19">
        <f>ROUNDUP(( MAX( [0]!Posterior_predictive ) - $E$13 ) / $E$6, $E$9 )</f>
        <v>0.6</v>
      </c>
    </row>
    <row r="9" spans="1:5" x14ac:dyDescent="0.25">
      <c r="A9" t="s">
        <v>33</v>
      </c>
      <c r="B9" s="19">
        <v>0</v>
      </c>
      <c r="C9" s="19">
        <v>2</v>
      </c>
      <c r="D9" s="19">
        <v>2</v>
      </c>
      <c r="E9" s="19">
        <v>1</v>
      </c>
    </row>
    <row r="10" spans="1:5" x14ac:dyDescent="0.25">
      <c r="A10" t="s">
        <v>34</v>
      </c>
      <c r="B10" s="19">
        <v>1</v>
      </c>
      <c r="C10" s="19">
        <v>1</v>
      </c>
      <c r="D10" s="19">
        <v>1</v>
      </c>
      <c r="E10" s="19">
        <v>1</v>
      </c>
    </row>
    <row r="11" spans="1:5" x14ac:dyDescent="0.25">
      <c r="A11" t="s">
        <v>35</v>
      </c>
      <c r="B11" s="19" t="b">
        <v>0</v>
      </c>
      <c r="C11" s="19" t="b">
        <v>0</v>
      </c>
      <c r="D11" s="19" t="b">
        <v>0</v>
      </c>
      <c r="E11" s="19" t="b">
        <v>0</v>
      </c>
    </row>
    <row r="12" spans="1:5" x14ac:dyDescent="0.25">
      <c r="A12" t="s">
        <v>36</v>
      </c>
      <c r="B12" s="19" t="str">
        <f>IF( AND( $B$11, $B$10 &gt; 1 ), MID( TEXT( $B$10, "#,##0" ), IF( MOD( LEN( TEXT( $B$10, "0" )), 3 ) = 1, 3, 2), 100 ) &amp; "s", "" )</f>
        <v/>
      </c>
      <c r="C12" s="19" t="str">
        <f>IF( AND( $C$11, $C$10 &gt; 1 ), MID( TEXT( $C$10, "#,##0" ), IF( MOD( LEN( TEXT( $C$10, "0" )), 3 ) = 1, 3, 2), 100 ) &amp; "s", "" )</f>
        <v/>
      </c>
      <c r="D12" s="19" t="str">
        <f>IF( AND( $D$11, $D$10 &gt; 1 ), MID( TEXT( $D$10, "#,##0" ), IF( MOD( LEN( TEXT( $D$10, "0" )), 3 ) = 1, 3, 2), 100 ) &amp; "s", "" )</f>
        <v/>
      </c>
      <c r="E12" s="19" t="str">
        <f>IF( AND( $E$11, $E$10 &gt; 1 ), MID( TEXT( $E$10, "#,##0" ), IF( MOD( LEN( TEXT( $E$10, "0" )), 3 ) = 1, 3, 2), 100 ) &amp; "s", "" )</f>
        <v/>
      </c>
    </row>
    <row r="13" spans="1:5" x14ac:dyDescent="0.25">
      <c r="A13" t="s">
        <v>16</v>
      </c>
      <c r="B13" s="19">
        <f>MIN( v_NPV_ref ) - IF( $B$4, 1, 0 )</f>
        <v>16188.388652814929</v>
      </c>
      <c r="C13" s="19">
        <f>ROUND( MIN( v_NPV_later ), $C$9 - LOG( $C$10 )) - IF( $C$4, 1, 0 )</f>
        <v>5572.84</v>
      </c>
      <c r="D13" s="19">
        <f>ROUND( MIN( v_NPV_now ), $D$9 - LOG( $D$10 )) - IF( $D$4, 1, 0 )</f>
        <v>16188.39</v>
      </c>
      <c r="E13" s="19">
        <f>ROUND( MIN( [0]!Posterior_predictive ), $E$9 - LOG( $E$10 )) - IF( $E$4, 1, 0 )</f>
        <v>1.6</v>
      </c>
    </row>
    <row r="14" spans="1:5" outlineLevel="1" x14ac:dyDescent="0.25">
      <c r="A14" s="6" t="s">
        <v>37</v>
      </c>
      <c r="B14" s="6">
        <f>ROUND( $B$13 + $B$8, $B$9 - LOG( $B$10 ))</f>
        <v>23514</v>
      </c>
      <c r="C14" s="6">
        <f>ROUND( $C$13 + $C$8, $C$9 - LOG( $C$10 ))</f>
        <v>18783.96</v>
      </c>
      <c r="D14" s="6">
        <f>ROUND( $D$13 + $D$8, $D$9 - LOG( $D$10 ))</f>
        <v>23513.7</v>
      </c>
      <c r="E14" s="6">
        <f>ROUND( $E$13 + $E$8, $E$9 - LOG( $E$10 ))</f>
        <v>2.2000000000000002</v>
      </c>
    </row>
    <row r="15" spans="1:5" outlineLevel="1" x14ac:dyDescent="0.25">
      <c r="A15" s="7" t="s">
        <v>38</v>
      </c>
      <c r="B15" s="6">
        <f>ROUND( $B$14 + $B$8, $B$9 - LOG( $B$10 ))</f>
        <v>30840</v>
      </c>
      <c r="C15" s="6">
        <f>ROUND( $C$14 + $C$8, $C$9 - LOG( $C$10 ))</f>
        <v>31995.08</v>
      </c>
      <c r="D15" s="6">
        <f>ROUND( $D$14 + $D$8, $D$9 - LOG( $D$10 ))</f>
        <v>30839.01</v>
      </c>
      <c r="E15" s="6">
        <f>ROUND( $E$14 + $E$8, $E$9 - LOG( $E$10 ))</f>
        <v>2.8</v>
      </c>
    </row>
    <row r="16" spans="1:5" outlineLevel="1" x14ac:dyDescent="0.25">
      <c r="A16" s="8" t="s">
        <v>39</v>
      </c>
      <c r="B16" s="6">
        <f>ROUND( $B$15 + $B$8, $B$9 - LOG( $B$10 ))</f>
        <v>38166</v>
      </c>
      <c r="C16" s="6">
        <f>ROUND( $C$15 + $C$8, $C$9 - LOG( $C$10 ))</f>
        <v>45206.2</v>
      </c>
      <c r="D16" s="6">
        <f>ROUND( $D$15 + $D$8, $D$9 - LOG( $D$10 ))</f>
        <v>38164.32</v>
      </c>
      <c r="E16" s="6">
        <f>ROUND( $E$15 + $E$8, $E$9 - LOG( $E$10 ))</f>
        <v>3.4</v>
      </c>
    </row>
    <row r="17" spans="1:5" outlineLevel="1" x14ac:dyDescent="0.25">
      <c r="A17" s="9" t="s">
        <v>40</v>
      </c>
      <c r="B17" s="6">
        <f>ROUND( $B$16 + $B$8, $B$9 - LOG( $B$10 ))</f>
        <v>45492</v>
      </c>
      <c r="C17" s="6">
        <f>ROUND( $C$16 + $C$8, $C$9 - LOG( $C$10 ))</f>
        <v>58417.32</v>
      </c>
      <c r="D17" s="6">
        <f>ROUND( $D$16 + $D$8, $D$9 - LOG( $D$10 ))</f>
        <v>45489.63</v>
      </c>
      <c r="E17" s="6">
        <f>ROUND( $E$16 + $E$8, $E$9 - LOG( $E$10 ))</f>
        <v>4</v>
      </c>
    </row>
    <row r="18" spans="1:5" outlineLevel="1" x14ac:dyDescent="0.25">
      <c r="B18" s="6">
        <f>ROUND( $B$17 + $B$8, $B$9 - LOG( $B$10 ))</f>
        <v>52818</v>
      </c>
      <c r="C18" s="6">
        <f>ROUND( $C$17 + $C$8, $C$9 - LOG( $C$10 ))</f>
        <v>71628.44</v>
      </c>
      <c r="D18" s="6">
        <f>ROUND( $D$17 + $D$8, $D$9 - LOG( $D$10 ))</f>
        <v>52814.94</v>
      </c>
      <c r="E18" s="6">
        <f>ROUND( $E$17 + $E$8, $E$9 - LOG( $E$10 ))</f>
        <v>4.5999999999999996</v>
      </c>
    </row>
    <row r="19" spans="1:5" outlineLevel="1" x14ac:dyDescent="0.25">
      <c r="B19" s="6">
        <f>ROUND( $B$18 + $B$8, $B$9 - LOG( $B$10 ))</f>
        <v>60144</v>
      </c>
      <c r="C19" s="6">
        <f>ROUND( $C$18 + $C$8, $C$9 - LOG( $C$10 ))</f>
        <v>84839.56</v>
      </c>
      <c r="D19" s="6">
        <f>ROUND( $D$18 + $D$8, $D$9 - LOG( $D$10 ))</f>
        <v>60140.25</v>
      </c>
      <c r="E19" s="6">
        <f>ROUND( $E$18 + $E$8, $E$9 - LOG( $E$10 ))</f>
        <v>5.2</v>
      </c>
    </row>
    <row r="20" spans="1:5" outlineLevel="1" x14ac:dyDescent="0.25">
      <c r="B20" s="6">
        <f>ROUND( $B$19 + $B$8, $B$9 - LOG( $B$10 ))</f>
        <v>67470</v>
      </c>
      <c r="C20" s="6">
        <f>ROUND( $C$19 + $C$8, $C$9 - LOG( $C$10 ))</f>
        <v>98050.68</v>
      </c>
      <c r="D20" s="6">
        <f>ROUND( $D$19 + $D$8, $D$9 - LOG( $D$10 ))</f>
        <v>67465.56</v>
      </c>
      <c r="E20" s="6">
        <f>ROUND( $E$19 + $E$8, $E$9 - LOG( $E$10 ))</f>
        <v>5.8</v>
      </c>
    </row>
    <row r="21" spans="1:5" outlineLevel="1" x14ac:dyDescent="0.25">
      <c r="B21" s="6">
        <f>ROUND( $B$20 + $B$8, $B$9 - LOG( $B$10 ))</f>
        <v>74796</v>
      </c>
      <c r="C21" s="6">
        <f>ROUND( $C$20 + $C$8, $C$9 - LOG( $C$10 ))</f>
        <v>111261.8</v>
      </c>
      <c r="D21" s="6">
        <f>ROUND( $D$20 + $D$8, $D$9 - LOG( $D$10 ))</f>
        <v>74790.87</v>
      </c>
      <c r="E21" s="6">
        <f>ROUND( $E$20 + $E$8, $E$9 - LOG( $E$10 ))</f>
        <v>6.4</v>
      </c>
    </row>
    <row r="22" spans="1:5" outlineLevel="1" x14ac:dyDescent="0.25">
      <c r="B22" s="6">
        <f>ROUND( $B$21 + $B$8, $B$9 - LOG( $B$10 ))</f>
        <v>82122</v>
      </c>
      <c r="C22" s="6">
        <f>ROUND( $C$21 + $C$8, $C$9 - LOG( $C$10 ))</f>
        <v>124472.92</v>
      </c>
      <c r="D22" s="6">
        <f>ROUND( $D$21 + $D$8, $D$9 - LOG( $D$10 ))</f>
        <v>82116.179999999993</v>
      </c>
      <c r="E22" s="6">
        <f>ROUND( $E$21 + $E$8, $E$9 - LOG( $E$10 ))</f>
        <v>7</v>
      </c>
    </row>
    <row r="23" spans="1:5" outlineLevel="1" x14ac:dyDescent="0.25">
      <c r="B23" s="6">
        <f>ROUND( $B$22 + $B$8, $B$9 - LOG( $B$10 ))</f>
        <v>89448</v>
      </c>
      <c r="C23" s="6">
        <f>ROUND( $C$22 + $C$8, $C$9 - LOG( $C$10 ))</f>
        <v>137684.04</v>
      </c>
      <c r="D23" s="6">
        <f>ROUND( $D$22 + $D$8, $D$9 - LOG( $D$10 ))</f>
        <v>89441.49</v>
      </c>
      <c r="E23" s="6">
        <f>ROUND( $E$22 + $E$8, $E$9 - LOG( $E$10 ))</f>
        <v>7.6</v>
      </c>
    </row>
    <row r="24" spans="1:5" outlineLevel="1" x14ac:dyDescent="0.25">
      <c r="B24" s="6">
        <f>ROUND( $B$23 + $B$8, $B$9 - LOG( $B$10 ))</f>
        <v>96774</v>
      </c>
      <c r="C24" s="6">
        <f>ROUND( $C$23 + $C$8, $C$9 - LOG( $C$10 ))</f>
        <v>150895.16</v>
      </c>
      <c r="D24" s="6">
        <f>ROUND( $D$23 + $D$8, $D$9 - LOG( $D$10 ))</f>
        <v>96766.8</v>
      </c>
      <c r="E24" s="6">
        <f>ROUND( $E$23 + $E$8, $E$9 - LOG( $E$10 ))</f>
        <v>8.1999999999999993</v>
      </c>
    </row>
    <row r="25" spans="1:5" outlineLevel="1" x14ac:dyDescent="0.25">
      <c r="B25" s="6">
        <f>ROUND( $B$24 + $B$8, $B$9 - LOG( $B$10 ))</f>
        <v>104100</v>
      </c>
      <c r="C25" s="6">
        <f>ROUND( $C$24 + $C$8, $C$9 - LOG( $C$10 ))</f>
        <v>164106.28</v>
      </c>
      <c r="D25" s="6">
        <f>ROUND( $D$24 + $D$8, $D$9 - LOG( $D$10 ))</f>
        <v>104092.11</v>
      </c>
      <c r="E25" s="6">
        <f>ROUND( $E$24 + $E$8, $E$9 - LOG( $E$10 ))</f>
        <v>8.8000000000000007</v>
      </c>
    </row>
    <row r="26" spans="1:5" outlineLevel="1" x14ac:dyDescent="0.25">
      <c r="B26" s="6">
        <f>ROUND( $B$25 + $B$8, $B$9 - LOG( $B$10 ))</f>
        <v>111426</v>
      </c>
      <c r="C26" s="6">
        <f>ROUND( $C$25 + $C$8, $C$9 - LOG( $C$10 ))</f>
        <v>177317.4</v>
      </c>
      <c r="D26" s="6">
        <f>ROUND( $D$25 + $D$8, $D$9 - LOG( $D$10 ))</f>
        <v>111417.42</v>
      </c>
      <c r="E26" s="6">
        <f>ROUND( $E$25 + $E$8, $E$9 - LOG( $E$10 ))</f>
        <v>9.4</v>
      </c>
    </row>
    <row r="27" spans="1:5" outlineLevel="1" x14ac:dyDescent="0.25">
      <c r="B27" s="6">
        <f>ROUND( $B$26 + $B$8, $B$9 - LOG( $B$10 ))</f>
        <v>118752</v>
      </c>
      <c r="C27" s="6">
        <f>ROUND( $C$26 + $C$8, $C$9 - LOG( $C$10 ))</f>
        <v>190528.52</v>
      </c>
      <c r="D27" s="6">
        <f>ROUND( $D$26 + $D$8, $D$9 - LOG( $D$10 ))</f>
        <v>118742.73</v>
      </c>
      <c r="E27" s="6">
        <f>ROUND( $E$26 + $E$8, $E$9 - LOG( $E$10 ))</f>
        <v>10</v>
      </c>
    </row>
    <row r="28" spans="1:5" outlineLevel="1" x14ac:dyDescent="0.25">
      <c r="B28" s="6">
        <f>ROUND( $B$27 + $B$8, $B$9 - LOG( $B$10 ))</f>
        <v>126078</v>
      </c>
      <c r="C28" s="6">
        <f>ROUND( $C$27 + $C$8, $C$9 - LOG( $C$10 ))</f>
        <v>203739.64</v>
      </c>
      <c r="D28" s="6">
        <f>ROUND( $D$27 + $D$8, $D$9 - LOG( $D$10 ))</f>
        <v>126068.04</v>
      </c>
      <c r="E28" s="6">
        <f>ROUND( $E$27 + $E$8, $E$9 - LOG( $E$10 ))</f>
        <v>10.6</v>
      </c>
    </row>
    <row r="29" spans="1:5" outlineLevel="1" x14ac:dyDescent="0.25">
      <c r="B29" s="6">
        <f>ROUND( $B$28 + $B$8, $B$9 - LOG( $B$10 ))</f>
        <v>133404</v>
      </c>
      <c r="C29" s="6">
        <f>ROUND( $C$28 + $C$8, $C$9 - LOG( $C$10 ))</f>
        <v>216950.76</v>
      </c>
      <c r="D29" s="6">
        <f>ROUND( $D$28 + $D$8, $D$9 - LOG( $D$10 ))</f>
        <v>133393.35</v>
      </c>
      <c r="E29" s="6">
        <f>ROUND( $E$28 + $E$8, $E$9 - LOG( $E$10 ))</f>
        <v>11.2</v>
      </c>
    </row>
    <row r="30" spans="1:5" outlineLevel="1" x14ac:dyDescent="0.25">
      <c r="B30" s="6">
        <f>ROUND( $B$29 + $B$8, $B$9 - LOG( $B$10 ))</f>
        <v>140730</v>
      </c>
      <c r="C30" s="6">
        <f>ROUND( $C$29 + $C$8, $C$9 - LOG( $C$10 ))</f>
        <v>230161.88</v>
      </c>
      <c r="D30" s="6">
        <f>ROUND( $D$29 + $D$8, $D$9 - LOG( $D$10 ))</f>
        <v>140718.66</v>
      </c>
      <c r="E30" s="6">
        <f>ROUND( $E$29 + $E$8, $E$9 - LOG( $E$10 ))</f>
        <v>11.8</v>
      </c>
    </row>
    <row r="31" spans="1:5" outlineLevel="1" x14ac:dyDescent="0.25">
      <c r="B31" s="6">
        <f>ROUND( $B$30 + $B$8, $B$9 - LOG( $B$10 ))</f>
        <v>148056</v>
      </c>
      <c r="C31" s="6">
        <f>ROUND( $C$30 + $C$8, $C$9 - LOG( $C$10 ))</f>
        <v>243373</v>
      </c>
      <c r="D31" s="6">
        <f>ROUND( $D$30 + $D$8, $D$9 - LOG( $D$10 ))</f>
        <v>148043.97</v>
      </c>
      <c r="E31" s="6">
        <f>ROUND( $E$30 + $E$8, $E$9 - LOG( $E$10 ))</f>
        <v>12.4</v>
      </c>
    </row>
    <row r="32" spans="1:5" outlineLevel="1" x14ac:dyDescent="0.25">
      <c r="B32" s="6">
        <f>ROUND( $B$31 + $B$8, $B$9 - LOG( $B$10 ))</f>
        <v>155382</v>
      </c>
      <c r="C32" s="6">
        <f>ROUND( $C$31 + $C$8, $C$9 - LOG( $C$10 ))</f>
        <v>256584.12</v>
      </c>
      <c r="D32" s="6">
        <f>ROUND( $D$31 + $D$8, $D$9 - LOG( $D$10 ))</f>
        <v>155369.28</v>
      </c>
      <c r="E32" s="6">
        <f>ROUND( $E$31 + $E$8, $E$9 - LOG( $E$10 ))</f>
        <v>13</v>
      </c>
    </row>
    <row r="33" spans="2:5" outlineLevel="1" x14ac:dyDescent="0.25">
      <c r="B33" s="6">
        <f>ROUND( $B$32 + $B$8, $B$9 - LOG( $B$10 ))</f>
        <v>162708</v>
      </c>
      <c r="C33" s="6">
        <f>ROUND( $C$32 + $C$8, $C$9 - LOG( $C$10 ))</f>
        <v>269795.24</v>
      </c>
      <c r="D33" s="6">
        <f>ROUND( $D$32 + $D$8, $D$9 - LOG( $D$10 ))</f>
        <v>162694.59</v>
      </c>
      <c r="E33" s="6">
        <f>ROUND( $E$32 + $E$8, $E$9 - LOG( $E$10 ))</f>
        <v>13.6</v>
      </c>
    </row>
    <row r="34" spans="2:5" outlineLevel="1" x14ac:dyDescent="0.25">
      <c r="B34" s="6">
        <f>ROUND( $B$33 + $B$8, $B$9 - LOG( $B$10 ))</f>
        <v>170034</v>
      </c>
      <c r="C34" s="6">
        <f>ROUND( $C$33 + $C$8, $C$9 - LOG( $C$10 ))</f>
        <v>283006.36</v>
      </c>
      <c r="D34" s="6">
        <f>ROUND( $D$33 + $D$8, $D$9 - LOG( $D$10 ))</f>
        <v>170019.9</v>
      </c>
      <c r="E34" s="6">
        <f>ROUND( $E$33 + $E$8, $E$9 - LOG( $E$10 ))</f>
        <v>14.2</v>
      </c>
    </row>
    <row r="35" spans="2:5" outlineLevel="1" x14ac:dyDescent="0.25">
      <c r="B35" s="6">
        <f>ROUND( $B$34 + $B$8, $B$9 - LOG( $B$10 ))</f>
        <v>177360</v>
      </c>
      <c r="C35" s="6">
        <f>ROUND( $C$34 + $C$8, $C$9 - LOG( $C$10 ))</f>
        <v>296217.48</v>
      </c>
      <c r="D35" s="6">
        <f>ROUND( $D$34 + $D$8, $D$9 - LOG( $D$10 ))</f>
        <v>177345.21</v>
      </c>
      <c r="E35" s="6">
        <f>ROUND( $E$34 + $E$8, $E$9 - LOG( $E$10 ))</f>
        <v>14.8</v>
      </c>
    </row>
    <row r="36" spans="2:5" outlineLevel="1" x14ac:dyDescent="0.25">
      <c r="B36" s="6">
        <f>ROUND( $B$35 + $B$8, $B$9 - LOG( $B$10 ))</f>
        <v>184686</v>
      </c>
      <c r="C36" s="6">
        <f>ROUND( $C$35 + $C$8, $C$9 - LOG( $C$10 ))</f>
        <v>309428.59999999998</v>
      </c>
      <c r="D36" s="6">
        <f>ROUND( $D$35 + $D$8, $D$9 - LOG( $D$10 ))</f>
        <v>184670.52</v>
      </c>
      <c r="E36" s="6">
        <f>ROUND( $E$35 + $E$8, $E$9 - LOG( $E$10 ))</f>
        <v>15.4</v>
      </c>
    </row>
    <row r="37" spans="2:5" outlineLevel="1" x14ac:dyDescent="0.25">
      <c r="B37" s="6">
        <f>ROUND( $B$36 + $B$8, $B$9 - LOG( $B$10 ))</f>
        <v>192012</v>
      </c>
      <c r="C37" s="6">
        <f>ROUND( $C$36 + $C$8, $C$9 - LOG( $C$10 ))</f>
        <v>322639.71999999997</v>
      </c>
      <c r="D37" s="6">
        <f>ROUND( $D$36 + $D$8, $D$9 - LOG( $D$10 ))</f>
        <v>191995.83</v>
      </c>
      <c r="E37" s="6">
        <f>ROUND( $E$36 + $E$8, $E$9 - LOG( $E$10 ))</f>
        <v>16</v>
      </c>
    </row>
    <row r="38" spans="2:5" outlineLevel="1" x14ac:dyDescent="0.25">
      <c r="B38" s="6">
        <f>ROUND( $B$37 + $B$8, $B$9 - LOG( $B$10 ))</f>
        <v>199338</v>
      </c>
      <c r="C38" s="6">
        <f>ROUND( $C$37 + $C$8, $C$9 - LOG( $C$10 ))</f>
        <v>335850.84</v>
      </c>
      <c r="D38" s="6">
        <f>ROUND( $D$37 + $D$8, $D$9 - LOG( $D$10 ))</f>
        <v>199321.14</v>
      </c>
      <c r="E38" s="6">
        <f>ROUND( $E$37 + $E$8, $E$9 - LOG( $E$10 ))</f>
        <v>16.600000000000001</v>
      </c>
    </row>
    <row r="39" spans="2:5" outlineLevel="1" x14ac:dyDescent="0.25">
      <c r="B39" s="6">
        <f>ROUND( $B$38 + $B$8, $B$9 - LOG( $B$10 ))</f>
        <v>206664</v>
      </c>
      <c r="C39" s="6">
        <f>ROUND( $C$38 + $C$8, $C$9 - LOG( $C$10 ))</f>
        <v>349061.96</v>
      </c>
      <c r="D39" s="6">
        <f>ROUND( $D$38 + $D$8, $D$9 - LOG( $D$10 ))</f>
        <v>206646.45</v>
      </c>
      <c r="E39" s="6">
        <f>ROUND( $E$38 + $E$8, $E$9 - LOG( $E$10 ))</f>
        <v>17.2</v>
      </c>
    </row>
    <row r="40" spans="2:5" outlineLevel="1" x14ac:dyDescent="0.25">
      <c r="B40" s="6">
        <f>ROUND( $B$39 + $B$8, $B$9 - LOG( $B$10 ))</f>
        <v>213990</v>
      </c>
      <c r="C40" s="6">
        <f>ROUND( $C$39 + $C$8, $C$9 - LOG( $C$10 ))</f>
        <v>362273.08</v>
      </c>
      <c r="D40" s="6">
        <f>ROUND( $D$39 + $D$8, $D$9 - LOG( $D$10 ))</f>
        <v>213971.76</v>
      </c>
      <c r="E40" s="6">
        <f>ROUND( $E$39 + $E$8, $E$9 - LOG( $E$10 ))</f>
        <v>17.8</v>
      </c>
    </row>
    <row r="41" spans="2:5" outlineLevel="1" x14ac:dyDescent="0.25">
      <c r="B41" s="6">
        <f>ROUND( $B$40 + $B$8, $B$9 - LOG( $B$10 ))</f>
        <v>221316</v>
      </c>
      <c r="C41" s="6">
        <f>ROUND( $C$40 + $C$8, $C$9 - LOG( $C$10 ))</f>
        <v>375484.2</v>
      </c>
      <c r="D41" s="6">
        <f>ROUND( $D$40 + $D$8, $D$9 - LOG( $D$10 ))</f>
        <v>221297.07</v>
      </c>
      <c r="E41" s="6">
        <f>ROUND( $E$40 + $E$8, $E$9 - LOG( $E$10 ))</f>
        <v>18.399999999999999</v>
      </c>
    </row>
    <row r="42" spans="2:5" outlineLevel="1" x14ac:dyDescent="0.25">
      <c r="B42" s="6">
        <f>ROUND( $B$41 + $B$8, $B$9 - LOG( $B$10 ))</f>
        <v>228642</v>
      </c>
      <c r="C42" s="6">
        <f>ROUND( $C$41 + $C$8, $C$9 - LOG( $C$10 ))</f>
        <v>388695.32</v>
      </c>
      <c r="D42" s="6">
        <f>ROUND( $D$41 + $D$8, $D$9 - LOG( $D$10 ))</f>
        <v>228622.38</v>
      </c>
      <c r="E42" s="6">
        <f>ROUND( $E$41 + $E$8, $E$9 - LOG( $E$10 ))</f>
        <v>19</v>
      </c>
    </row>
    <row r="43" spans="2:5" outlineLevel="1" x14ac:dyDescent="0.25">
      <c r="B43" s="6">
        <f>ROUND( $B$42 + $B$8, $B$9 - LOG( $B$10 ))</f>
        <v>235968</v>
      </c>
      <c r="C43" s="6">
        <f>ROUND( $C$42 + $C$8, $C$9 - LOG( $C$10 ))</f>
        <v>401906.44</v>
      </c>
      <c r="D43" s="6">
        <f>ROUND( $D$42 + $D$8, $D$9 - LOG( $D$10 ))</f>
        <v>235947.69</v>
      </c>
      <c r="E43" s="6">
        <f>ROUND( $E$42 + $E$8, $E$9 - LOG( $E$10 ))</f>
        <v>19.600000000000001</v>
      </c>
    </row>
    <row r="44" spans="2:5" outlineLevel="1" x14ac:dyDescent="0.25">
      <c r="B44" s="6">
        <f>ROUND( $B$43 + $B$8, $B$9 - LOG( $B$10 ))</f>
        <v>243294</v>
      </c>
      <c r="C44" s="6">
        <f>ROUND( $C$43 + $C$8, $C$9 - LOG( $C$10 ))</f>
        <v>415117.56</v>
      </c>
      <c r="D44" s="6">
        <f>ROUND( $D$43 + $D$8, $D$9 - LOG( $D$10 ))</f>
        <v>243273</v>
      </c>
      <c r="E44" s="6">
        <f>ROUND( $E$43 + $E$8, $E$9 - LOG( $E$10 ))</f>
        <v>20.2</v>
      </c>
    </row>
    <row r="45" spans="2:5" outlineLevel="1" x14ac:dyDescent="0.25">
      <c r="B45" s="6">
        <f>ROUND( $B$44 + $B$8, $B$9 - LOG( $B$10 ))</f>
        <v>250620</v>
      </c>
      <c r="C45" s="6">
        <f>ROUND( $C$44 + $C$8, $C$9 - LOG( $C$10 ))</f>
        <v>428328.68</v>
      </c>
      <c r="D45" s="6">
        <f>ROUND( $D$44 + $D$8, $D$9 - LOG( $D$10 ))</f>
        <v>250598.31</v>
      </c>
      <c r="E45" s="6">
        <f>ROUND( $E$44 + $E$8, $E$9 - LOG( $E$10 ))</f>
        <v>20.8</v>
      </c>
    </row>
    <row r="46" spans="2:5" outlineLevel="1" x14ac:dyDescent="0.25">
      <c r="B46" s="6">
        <f>ROUND( $B$45 + $B$8, $B$9 - LOG( $B$10 ))</f>
        <v>257946</v>
      </c>
      <c r="C46" s="6">
        <f>ROUND( $C$45 + $C$8, $C$9 - LOG( $C$10 ))</f>
        <v>441539.8</v>
      </c>
      <c r="D46" s="6">
        <f>ROUND( $D$45 + $D$8, $D$9 - LOG( $D$10 ))</f>
        <v>257923.62</v>
      </c>
      <c r="E46" s="6">
        <f>ROUND( $E$45 + $E$8, $E$9 - LOG( $E$10 ))</f>
        <v>21.4</v>
      </c>
    </row>
    <row r="47" spans="2:5" outlineLevel="1" x14ac:dyDescent="0.25">
      <c r="B47" s="6">
        <f>ROUND( $B$46 + $B$8, $B$9 - LOG( $B$10 ))</f>
        <v>265272</v>
      </c>
      <c r="C47" s="6">
        <f>ROUND( $C$46 + $C$8, $C$9 - LOG( $C$10 ))</f>
        <v>454750.92</v>
      </c>
      <c r="D47" s="6">
        <f>ROUND( $D$46 + $D$8, $D$9 - LOG( $D$10 ))</f>
        <v>265248.93</v>
      </c>
      <c r="E47" s="6">
        <f>ROUND( $E$46 + $E$8, $E$9 - LOG( $E$10 ))</f>
        <v>22</v>
      </c>
    </row>
    <row r="48" spans="2:5" outlineLevel="1" x14ac:dyDescent="0.25">
      <c r="B48" s="6">
        <f>ROUND( $B$47 + $B$8, $B$9 - LOG( $B$10 ))</f>
        <v>272598</v>
      </c>
      <c r="C48" s="6">
        <f>ROUND( $C$47 + $C$8, $C$9 - LOG( $C$10 ))</f>
        <v>467962.04</v>
      </c>
      <c r="D48" s="6">
        <f>ROUND( $D$47 + $D$8, $D$9 - LOG( $D$10 ))</f>
        <v>272574.24</v>
      </c>
      <c r="E48" s="6">
        <f>ROUND( $E$47 + $E$8, $E$9 - LOG( $E$10 ))</f>
        <v>22.6</v>
      </c>
    </row>
    <row r="49" spans="2:5" outlineLevel="1" x14ac:dyDescent="0.25">
      <c r="B49" s="6">
        <f>ROUND( $B$48 + $B$8, $B$9 - LOG( $B$10 ))</f>
        <v>279924</v>
      </c>
      <c r="C49" s="6">
        <f>ROUND( $C$48 + $C$8, $C$9 - LOG( $C$10 ))</f>
        <v>481173.16</v>
      </c>
      <c r="D49" s="6">
        <f>ROUND( $D$48 + $D$8, $D$9 - LOG( $D$10 ))</f>
        <v>279899.55</v>
      </c>
      <c r="E49" s="6">
        <f>ROUND( $E$48 + $E$8, $E$9 - LOG( $E$10 ))</f>
        <v>23.2</v>
      </c>
    </row>
    <row r="50" spans="2:5" outlineLevel="1" x14ac:dyDescent="0.25">
      <c r="B50" s="6">
        <f>ROUND( $B$49 + $B$8, $B$9 - LOG( $B$10 ))</f>
        <v>287250</v>
      </c>
      <c r="C50" s="6">
        <f>ROUND( $C$49 + $C$8, $C$9 - LOG( $C$10 ))</f>
        <v>494384.28</v>
      </c>
      <c r="D50" s="6">
        <f>ROUND( $D$49 + $D$8, $D$9 - LOG( $D$10 ))</f>
        <v>287224.86</v>
      </c>
      <c r="E50" s="6">
        <f>ROUND( $E$49 + $E$8, $E$9 - LOG( $E$10 ))</f>
        <v>23.8</v>
      </c>
    </row>
    <row r="51" spans="2:5" outlineLevel="1" x14ac:dyDescent="0.25">
      <c r="B51" s="6">
        <f>ROUND( $B$50 + $B$8, $B$9 - LOG( $B$10 ))</f>
        <v>294576</v>
      </c>
      <c r="C51" s="6">
        <f>ROUND( $C$50 + $C$8, $C$9 - LOG( $C$10 ))</f>
        <v>507595.4</v>
      </c>
      <c r="D51" s="6">
        <f>ROUND( $D$50 + $D$8, $D$9 - LOG( $D$10 ))</f>
        <v>294550.17</v>
      </c>
      <c r="E51" s="6">
        <f>ROUND( $E$50 + $E$8, $E$9 - LOG( $E$10 ))</f>
        <v>24.4</v>
      </c>
    </row>
    <row r="52" spans="2:5" outlineLevel="1" x14ac:dyDescent="0.25">
      <c r="B52" s="6">
        <f>ROUND( $B$51 + $B$8, $B$9 - LOG( $B$10 ))</f>
        <v>301902</v>
      </c>
      <c r="C52" s="6">
        <f>ROUND( $C$51 + $C$8, $C$9 - LOG( $C$10 ))</f>
        <v>520806.52</v>
      </c>
      <c r="D52" s="6">
        <f>ROUND( $D$51 + $D$8, $D$9 - LOG( $D$10 ))</f>
        <v>301875.48</v>
      </c>
      <c r="E52" s="6">
        <f>ROUND( $E$51 + $E$8, $E$9 - LOG( $E$10 ))</f>
        <v>25</v>
      </c>
    </row>
    <row r="53" spans="2:5" outlineLevel="1" x14ac:dyDescent="0.25">
      <c r="B53" s="6">
        <f>ROUND( $B$52 + $B$8, $B$9 - LOG( $B$10 ))</f>
        <v>309228</v>
      </c>
      <c r="C53" s="6">
        <f>ROUND( $C$52 + $C$8, $C$9 - LOG( $C$10 ))</f>
        <v>534017.64</v>
      </c>
      <c r="D53" s="6">
        <f>ROUND( $D$52 + $D$8, $D$9 - LOG( $D$10 ))</f>
        <v>309200.78999999998</v>
      </c>
      <c r="E53" s="6">
        <f>ROUND( $E$52 + $E$8, $E$9 - LOG( $E$10 ))</f>
        <v>25.6</v>
      </c>
    </row>
    <row r="54" spans="2:5" outlineLevel="1" x14ac:dyDescent="0.25">
      <c r="B54" s="6">
        <f>ROUND( $B$53 + $B$8, $B$9 - LOG( $B$10 ))</f>
        <v>316554</v>
      </c>
      <c r="C54" s="6">
        <f>ROUND( $C$53 + $C$8, $C$9 - LOG( $C$10 ))</f>
        <v>547228.76</v>
      </c>
      <c r="D54" s="6">
        <f>ROUND( $D$53 + $D$8, $D$9 - LOG( $D$10 ))</f>
        <v>316526.09999999998</v>
      </c>
      <c r="E54" s="6">
        <f>ROUND( $E$53 + $E$8, $E$9 - LOG( $E$10 ))</f>
        <v>26.2</v>
      </c>
    </row>
    <row r="55" spans="2:5" outlineLevel="1" x14ac:dyDescent="0.25">
      <c r="B55" s="6">
        <f>ROUND( $B$54 + $B$8, $B$9 - LOG( $B$10 ))</f>
        <v>323880</v>
      </c>
      <c r="C55" s="6">
        <f>ROUND( $C$54 + $C$8, $C$9 - LOG( $C$10 ))</f>
        <v>560439.88</v>
      </c>
      <c r="D55" s="6">
        <f>ROUND( $D$54 + $D$8, $D$9 - LOG( $D$10 ))</f>
        <v>323851.40999999997</v>
      </c>
      <c r="E55" s="6">
        <f>ROUND( $E$54 + $E$8, $E$9 - LOG( $E$10 ))</f>
        <v>26.8</v>
      </c>
    </row>
    <row r="56" spans="2:5" outlineLevel="1" x14ac:dyDescent="0.25">
      <c r="B56" s="6">
        <f>ROUND( $B$55 + $B$8, $B$9 - LOG( $B$10 ))</f>
        <v>331206</v>
      </c>
      <c r="C56" s="6">
        <f>ROUND( $C$55 + $C$8, $C$9 - LOG( $C$10 ))</f>
        <v>573651</v>
      </c>
      <c r="D56" s="6">
        <f>ROUND( $D$55 + $D$8, $D$9 - LOG( $D$10 ))</f>
        <v>331176.71999999997</v>
      </c>
      <c r="E56" s="6">
        <f>ROUND( $E$55 + $E$8, $E$9 - LOG( $E$10 ))</f>
        <v>27.4</v>
      </c>
    </row>
    <row r="57" spans="2:5" outlineLevel="1" x14ac:dyDescent="0.25">
      <c r="B57" s="6">
        <f>ROUND( $B$56 + $B$8, $B$9 - LOG( $B$10 ))</f>
        <v>338532</v>
      </c>
      <c r="C57" s="6">
        <f>ROUND( $C$56 + $C$8, $C$9 - LOG( $C$10 ))</f>
        <v>586862.12</v>
      </c>
      <c r="D57" s="6">
        <f>ROUND( $D$56 + $D$8, $D$9 - LOG( $D$10 ))</f>
        <v>338502.03</v>
      </c>
      <c r="E57" s="6">
        <f>ROUND( $E$56 + $E$8, $E$9 - LOG( $E$10 ))</f>
        <v>28</v>
      </c>
    </row>
    <row r="58" spans="2:5" outlineLevel="1" x14ac:dyDescent="0.25">
      <c r="B58" s="6">
        <f>ROUND( $B$57 + $B$8, $B$9 - LOG( $B$10 ))</f>
        <v>345858</v>
      </c>
      <c r="C58" s="6">
        <f>ROUND( $C$57 + $C$8, $C$9 - LOG( $C$10 ))</f>
        <v>600073.24</v>
      </c>
      <c r="D58" s="6">
        <f>ROUND( $D$57 + $D$8, $D$9 - LOG( $D$10 ))</f>
        <v>345827.34</v>
      </c>
      <c r="E58" s="6">
        <f>ROUND( $E$57 + $E$8, $E$9 - LOG( $E$10 ))</f>
        <v>28.6</v>
      </c>
    </row>
    <row r="59" spans="2:5" outlineLevel="1" x14ac:dyDescent="0.25">
      <c r="B59" s="6">
        <f>ROUND( $B$58 + $B$8, $B$9 - LOG( $B$10 ))</f>
        <v>353184</v>
      </c>
      <c r="C59" s="6">
        <f>ROUND( $C$58 + $C$8, $C$9 - LOG( $C$10 ))</f>
        <v>613284.36</v>
      </c>
      <c r="D59" s="6">
        <f>ROUND( $D$58 + $D$8, $D$9 - LOG( $D$10 ))</f>
        <v>353152.65</v>
      </c>
      <c r="E59" s="6">
        <f>ROUND( $E$58 + $E$8, $E$9 - LOG( $E$10 ))</f>
        <v>29.2</v>
      </c>
    </row>
    <row r="60" spans="2:5" outlineLevel="1" x14ac:dyDescent="0.25">
      <c r="B60" s="6">
        <f>ROUND( $B$59 + $B$8, $B$9 - LOG( $B$10 ))</f>
        <v>360510</v>
      </c>
      <c r="C60" s="6">
        <f>ROUND( $C$59 + $C$8, $C$9 - LOG( $C$10 ))</f>
        <v>626495.48</v>
      </c>
      <c r="D60" s="6">
        <f>ROUND( $D$59 + $D$8, $D$9 - LOG( $D$10 ))</f>
        <v>360477.96</v>
      </c>
      <c r="E60" s="6">
        <f>ROUND( $E$59 + $E$8, $E$9 - LOG( $E$10 ))</f>
        <v>29.8</v>
      </c>
    </row>
    <row r="61" spans="2:5" outlineLevel="1" x14ac:dyDescent="0.25">
      <c r="B61" s="6">
        <f>ROUND( $B$60 + $B$8, $B$9 - LOG( $B$10 ))</f>
        <v>367836</v>
      </c>
      <c r="C61" s="6">
        <f>ROUND( $C$60 + $C$8, $C$9 - LOG( $C$10 ))</f>
        <v>639706.6</v>
      </c>
      <c r="D61" s="6">
        <f>ROUND( $D$60 + $D$8, $D$9 - LOG( $D$10 ))</f>
        <v>367803.27</v>
      </c>
      <c r="E61" s="6">
        <f>ROUND( $E$60 + $E$8, $E$9 - LOG( $E$10 ))</f>
        <v>30.4</v>
      </c>
    </row>
    <row r="62" spans="2:5" outlineLevel="1" x14ac:dyDescent="0.25">
      <c r="B62" s="6">
        <f>ROUND( $B$61 + $B$8, $B$9 - LOG( $B$10 ))</f>
        <v>375162</v>
      </c>
      <c r="C62" s="6">
        <f>ROUND( $C$61 + $C$8, $C$9 - LOG( $C$10 ))</f>
        <v>652917.72</v>
      </c>
      <c r="D62" s="6">
        <f>ROUND( $D$61 + $D$8, $D$9 - LOG( $D$10 ))</f>
        <v>375128.58</v>
      </c>
      <c r="E62" s="6">
        <f>ROUND( $E$61 + $E$8, $E$9 - LOG( $E$10 ))</f>
        <v>31</v>
      </c>
    </row>
    <row r="63" spans="2:5" outlineLevel="1" x14ac:dyDescent="0.25">
      <c r="B63" s="6">
        <f>ROUND( $B$62 + $B$8, $B$9 - LOG( $B$10 ))</f>
        <v>382488</v>
      </c>
      <c r="C63" s="6">
        <f>ROUND( $C$62 + $C$8, $C$9 - LOG( $C$10 ))</f>
        <v>666128.84</v>
      </c>
      <c r="D63" s="6">
        <f>ROUND( $D$62 + $D$8, $D$9 - LOG( $D$10 ))</f>
        <v>382453.89</v>
      </c>
      <c r="E63" s="6">
        <f>ROUND( $E$62 + $E$8, $E$9 - LOG( $E$10 ))</f>
        <v>31.6</v>
      </c>
    </row>
    <row r="64" spans="2:5" outlineLevel="1" x14ac:dyDescent="0.25">
      <c r="B64" s="6">
        <f>ROUND( $B$63 + $B$8, $B$9 - LOG( $B$10 ))</f>
        <v>389814</v>
      </c>
      <c r="C64" s="6">
        <f>ROUND( $C$63 + $C$8, $C$9 - LOG( $C$10 ))</f>
        <v>679339.96</v>
      </c>
      <c r="D64" s="6">
        <f>ROUND( $D$63 + $D$8, $D$9 - LOG( $D$10 ))</f>
        <v>389779.20000000001</v>
      </c>
      <c r="E64" s="6">
        <f>ROUND( $E$63 + $E$8, $E$9 - LOG( $E$10 ))</f>
        <v>32.200000000000003</v>
      </c>
    </row>
    <row r="65" spans="2:5" outlineLevel="1" x14ac:dyDescent="0.25">
      <c r="B65" s="6">
        <f>ROUND( $B$64 + $B$8, $B$9 - LOG( $B$10 ))</f>
        <v>397140</v>
      </c>
      <c r="C65" s="6">
        <f>ROUND( $C$64 + $C$8, $C$9 - LOG( $C$10 ))</f>
        <v>692551.08</v>
      </c>
      <c r="D65" s="6">
        <f>ROUND( $D$64 + $D$8, $D$9 - LOG( $D$10 ))</f>
        <v>397104.51</v>
      </c>
      <c r="E65" s="6">
        <f>ROUND( $E$64 + $E$8, $E$9 - LOG( $E$10 ))</f>
        <v>32.799999999999997</v>
      </c>
    </row>
    <row r="66" spans="2:5" outlineLevel="1" x14ac:dyDescent="0.25">
      <c r="B66" s="6">
        <f>ROUND( $B$65 + $B$8, $B$9 - LOG( $B$10 ))</f>
        <v>404466</v>
      </c>
      <c r="C66" s="6">
        <f>ROUND( $C$65 + $C$8, $C$9 - LOG( $C$10 ))</f>
        <v>705762.2</v>
      </c>
      <c r="D66" s="6">
        <f>ROUND( $D$65 + $D$8, $D$9 - LOG( $D$10 ))</f>
        <v>404429.82</v>
      </c>
      <c r="E66" s="6">
        <f>ROUND( $E$65 + $E$8, $E$9 - LOG( $E$10 ))</f>
        <v>33.4</v>
      </c>
    </row>
    <row r="67" spans="2:5" outlineLevel="1" x14ac:dyDescent="0.25">
      <c r="B67" s="6">
        <f>ROUND( $B$66 + $B$8, $B$9 - LOG( $B$10 ))</f>
        <v>411792</v>
      </c>
      <c r="C67" s="6">
        <f>ROUND( $C$66 + $C$8, $C$9 - LOG( $C$10 ))</f>
        <v>718973.32</v>
      </c>
      <c r="D67" s="6">
        <f>ROUND( $D$66 + $D$8, $D$9 - LOG( $D$10 ))</f>
        <v>411755.13</v>
      </c>
      <c r="E67" s="6">
        <f>ROUND( $E$66 + $E$8, $E$9 - LOG( $E$10 ))</f>
        <v>34</v>
      </c>
    </row>
    <row r="68" spans="2:5" outlineLevel="1" x14ac:dyDescent="0.25">
      <c r="B68" s="6">
        <f>ROUND( $B$67 + $B$8, $B$9 - LOG( $B$10 ))</f>
        <v>419118</v>
      </c>
      <c r="C68" s="6">
        <f>ROUND( $C$67 + $C$8, $C$9 - LOG( $C$10 ))</f>
        <v>732184.44</v>
      </c>
      <c r="D68" s="6">
        <f>ROUND( $D$67 + $D$8, $D$9 - LOG( $D$10 ))</f>
        <v>419080.44</v>
      </c>
      <c r="E68" s="6">
        <f>ROUND( $E$67 + $E$8, $E$9 - LOG( $E$10 ))</f>
        <v>34.6</v>
      </c>
    </row>
    <row r="69" spans="2:5" outlineLevel="1" x14ac:dyDescent="0.25">
      <c r="B69" s="6">
        <f>ROUND( $B$68 + $B$8, $B$9 - LOG( $B$10 ))</f>
        <v>426444</v>
      </c>
      <c r="C69" s="6">
        <f>ROUND( $C$68 + $C$8, $C$9 - LOG( $C$10 ))</f>
        <v>745395.56</v>
      </c>
      <c r="D69" s="6">
        <f>ROUND( $D$68 + $D$8, $D$9 - LOG( $D$10 ))</f>
        <v>426405.75</v>
      </c>
      <c r="E69" s="6">
        <f>ROUND( $E$68 + $E$8, $E$9 - LOG( $E$10 ))</f>
        <v>35.200000000000003</v>
      </c>
    </row>
    <row r="70" spans="2:5" outlineLevel="1" x14ac:dyDescent="0.25">
      <c r="B70" s="6">
        <f>ROUND( $B$69 + $B$8, $B$9 - LOG( $B$10 ))</f>
        <v>433770</v>
      </c>
      <c r="C70" s="6">
        <f>ROUND( $C$69 + $C$8, $C$9 - LOG( $C$10 ))</f>
        <v>758606.68</v>
      </c>
      <c r="D70" s="6">
        <f>ROUND( $D$69 + $D$8, $D$9 - LOG( $D$10 ))</f>
        <v>433731.06</v>
      </c>
      <c r="E70" s="6">
        <f>ROUND( $E$69 + $E$8, $E$9 - LOG( $E$10 ))</f>
        <v>35.799999999999997</v>
      </c>
    </row>
    <row r="71" spans="2:5" outlineLevel="1" x14ac:dyDescent="0.25">
      <c r="B71" s="6">
        <f>ROUND( $B$70 + $B$8, $B$9 - LOG( $B$10 ))</f>
        <v>441096</v>
      </c>
      <c r="C71" s="6">
        <f>ROUND( $C$70 + $C$8, $C$9 - LOG( $C$10 ))</f>
        <v>771817.8</v>
      </c>
      <c r="D71" s="6">
        <f>ROUND( $D$70 + $D$8, $D$9 - LOG( $D$10 ))</f>
        <v>441056.37</v>
      </c>
      <c r="E71" s="6">
        <f>ROUND( $E$70 + $E$8, $E$9 - LOG( $E$10 ))</f>
        <v>36.4</v>
      </c>
    </row>
    <row r="72" spans="2:5" outlineLevel="1" x14ac:dyDescent="0.25">
      <c r="B72" s="6">
        <f>ROUND( $B$71 + $B$8, $B$9 - LOG( $B$10 ))</f>
        <v>448422</v>
      </c>
      <c r="C72" s="6">
        <f>ROUND( $C$71 + $C$8, $C$9 - LOG( $C$10 ))</f>
        <v>785028.92</v>
      </c>
      <c r="D72" s="6">
        <f>ROUND( $D$71 + $D$8, $D$9 - LOG( $D$10 ))</f>
        <v>448381.68</v>
      </c>
      <c r="E72" s="6">
        <f>ROUND( $E$71 + $E$8, $E$9 - LOG( $E$10 ))</f>
        <v>37</v>
      </c>
    </row>
    <row r="73" spans="2:5" outlineLevel="1" x14ac:dyDescent="0.25">
      <c r="B73" s="6">
        <f>ROUND( $B$72 + $B$8, $B$9 - LOG( $B$10 ))</f>
        <v>455748</v>
      </c>
      <c r="C73" s="6">
        <f>ROUND( $C$72 + $C$8, $C$9 - LOG( $C$10 ))</f>
        <v>798240.04</v>
      </c>
      <c r="D73" s="6">
        <f>ROUND( $D$72 + $D$8, $D$9 - LOG( $D$10 ))</f>
        <v>455706.99</v>
      </c>
      <c r="E73" s="6">
        <f>ROUND( $E$72 + $E$8, $E$9 - LOG( $E$10 ))</f>
        <v>37.6</v>
      </c>
    </row>
    <row r="74" spans="2:5" outlineLevel="1" x14ac:dyDescent="0.25">
      <c r="B74" s="6">
        <f>ROUND( $B$73 + $B$8, $B$9 - LOG( $B$10 ))</f>
        <v>463074</v>
      </c>
      <c r="C74" s="6">
        <f>ROUND( $C$73 + $C$8, $C$9 - LOG( $C$10 ))</f>
        <v>811451.16</v>
      </c>
      <c r="D74" s="6">
        <f>ROUND( $D$73 + $D$8, $D$9 - LOG( $D$10 ))</f>
        <v>463032.3</v>
      </c>
      <c r="E74" s="6">
        <f>ROUND( $E$73 + $E$8, $E$9 - LOG( $E$10 ))</f>
        <v>38.200000000000003</v>
      </c>
    </row>
    <row r="75" spans="2:5" outlineLevel="1" x14ac:dyDescent="0.25">
      <c r="B75" s="6">
        <f>ROUND( $B$74 + $B$8, $B$9 - LOG( $B$10 ))</f>
        <v>470400</v>
      </c>
      <c r="C75" s="6">
        <f>ROUND( $C$74 + $C$8, $C$9 - LOG( $C$10 ))</f>
        <v>824662.28</v>
      </c>
      <c r="D75" s="6">
        <f>ROUND( $D$74 + $D$8, $D$9 - LOG( $D$10 ))</f>
        <v>470357.61</v>
      </c>
      <c r="E75" s="6">
        <f>ROUND( $E$74 + $E$8, $E$9 - LOG( $E$10 ))</f>
        <v>38.799999999999997</v>
      </c>
    </row>
    <row r="76" spans="2:5" outlineLevel="1" x14ac:dyDescent="0.25">
      <c r="B76" s="6">
        <f>ROUND( $B$75 + $B$8, $B$9 - LOG( $B$10 ))</f>
        <v>477726</v>
      </c>
      <c r="C76" s="6">
        <f>ROUND( $C$75 + $C$8, $C$9 - LOG( $C$10 ))</f>
        <v>837873.4</v>
      </c>
      <c r="D76" s="6">
        <f>ROUND( $D$75 + $D$8, $D$9 - LOG( $D$10 ))</f>
        <v>477682.92</v>
      </c>
      <c r="E76" s="6">
        <f>ROUND( $E$75 + $E$8, $E$9 - LOG( $E$10 ))</f>
        <v>39.4</v>
      </c>
    </row>
    <row r="77" spans="2:5" outlineLevel="1" x14ac:dyDescent="0.25">
      <c r="B77" s="6">
        <f>ROUND( $B$76 + $B$8, $B$9 - LOG( $B$10 ))</f>
        <v>485052</v>
      </c>
      <c r="C77" s="6">
        <f>ROUND( $C$76 + $C$8, $C$9 - LOG( $C$10 ))</f>
        <v>851084.52</v>
      </c>
      <c r="D77" s="6">
        <f>ROUND( $D$76 + $D$8, $D$9 - LOG( $D$10 ))</f>
        <v>485008.23</v>
      </c>
      <c r="E77" s="6">
        <f>ROUND( $E$76 + $E$8, $E$9 - LOG( $E$10 ))</f>
        <v>40</v>
      </c>
    </row>
    <row r="78" spans="2:5" outlineLevel="1" x14ac:dyDescent="0.25">
      <c r="B78" s="6">
        <f>ROUND( $B$77 + $B$8, $B$9 - LOG( $B$10 ))</f>
        <v>492378</v>
      </c>
      <c r="C78" s="6">
        <f>ROUND( $C$77 + $C$8, $C$9 - LOG( $C$10 ))</f>
        <v>864295.64</v>
      </c>
      <c r="D78" s="6">
        <f>ROUND( $D$77 + $D$8, $D$9 - LOG( $D$10 ))</f>
        <v>492333.54</v>
      </c>
      <c r="E78" s="6">
        <f>ROUND( $E$77 + $E$8, $E$9 - LOG( $E$10 ))</f>
        <v>40.6</v>
      </c>
    </row>
    <row r="79" spans="2:5" outlineLevel="1" x14ac:dyDescent="0.25">
      <c r="B79" s="6">
        <f>ROUND( $B$78 + $B$8, $B$9 - LOG( $B$10 ))</f>
        <v>499704</v>
      </c>
      <c r="C79" s="6">
        <f>ROUND( $C$78 + $C$8, $C$9 - LOG( $C$10 ))</f>
        <v>877506.76</v>
      </c>
      <c r="D79" s="6">
        <f>ROUND( $D$78 + $D$8, $D$9 - LOG( $D$10 ))</f>
        <v>499658.85</v>
      </c>
      <c r="E79" s="6">
        <f>ROUND( $E$78 + $E$8, $E$9 - LOG( $E$10 ))</f>
        <v>41.2</v>
      </c>
    </row>
    <row r="80" spans="2:5" outlineLevel="1" x14ac:dyDescent="0.25">
      <c r="B80" s="6">
        <f>ROUND( $B$79 + $B$8, $B$9 - LOG( $B$10 ))</f>
        <v>507030</v>
      </c>
      <c r="C80" s="6">
        <f>ROUND( $C$79 + $C$8, $C$9 - LOG( $C$10 ))</f>
        <v>890717.88</v>
      </c>
      <c r="D80" s="6">
        <f>ROUND( $D$79 + $D$8, $D$9 - LOG( $D$10 ))</f>
        <v>506984.16</v>
      </c>
      <c r="E80" s="6">
        <f>ROUND( $E$79 + $E$8, $E$9 - LOG( $E$10 ))</f>
        <v>41.8</v>
      </c>
    </row>
    <row r="81" spans="2:5" outlineLevel="1" x14ac:dyDescent="0.25">
      <c r="B81" s="6">
        <f>ROUND( $B$80 + $B$8, $B$9 - LOG( $B$10 ))</f>
        <v>514356</v>
      </c>
      <c r="C81" s="6">
        <f>ROUND( $C$80 + $C$8, $C$9 - LOG( $C$10 ))</f>
        <v>903929</v>
      </c>
      <c r="D81" s="6">
        <f>ROUND( $D$80 + $D$8, $D$9 - LOG( $D$10 ))</f>
        <v>514309.47</v>
      </c>
      <c r="E81" s="6">
        <f>ROUND( $E$80 + $E$8, $E$9 - LOG( $E$10 ))</f>
        <v>42.4</v>
      </c>
    </row>
    <row r="82" spans="2:5" outlineLevel="1" x14ac:dyDescent="0.25">
      <c r="B82" s="6">
        <f>ROUND( $B$81 + $B$8, $B$9 - LOG( $B$10 ))</f>
        <v>521682</v>
      </c>
      <c r="C82" s="6">
        <f>ROUND( $C$81 + $C$8, $C$9 - LOG( $C$10 ))</f>
        <v>917140.12</v>
      </c>
      <c r="D82" s="6">
        <f>ROUND( $D$81 + $D$8, $D$9 - LOG( $D$10 ))</f>
        <v>521634.78</v>
      </c>
      <c r="E82" s="6">
        <f>ROUND( $E$81 + $E$8, $E$9 - LOG( $E$10 ))</f>
        <v>43</v>
      </c>
    </row>
    <row r="83" spans="2:5" outlineLevel="1" x14ac:dyDescent="0.25">
      <c r="B83" s="6">
        <f>ROUND( $B$82 + $B$8, $B$9 - LOG( $B$10 ))</f>
        <v>529008</v>
      </c>
      <c r="C83" s="6">
        <f>ROUND( $C$82 + $C$8, $C$9 - LOG( $C$10 ))</f>
        <v>930351.24</v>
      </c>
      <c r="D83" s="6">
        <f>ROUND( $D$82 + $D$8, $D$9 - LOG( $D$10 ))</f>
        <v>528960.09</v>
      </c>
      <c r="E83" s="6">
        <f>ROUND( $E$82 + $E$8, $E$9 - LOG( $E$10 ))</f>
        <v>43.6</v>
      </c>
    </row>
    <row r="84" spans="2:5" outlineLevel="1" x14ac:dyDescent="0.25">
      <c r="B84" s="6">
        <f>ROUND( $B$83 + $B$8, $B$9 - LOG( $B$10 ))</f>
        <v>536334</v>
      </c>
      <c r="C84" s="6">
        <f>ROUND( $C$83 + $C$8, $C$9 - LOG( $C$10 ))</f>
        <v>943562.36</v>
      </c>
      <c r="D84" s="6">
        <f>ROUND( $D$83 + $D$8, $D$9 - LOG( $D$10 ))</f>
        <v>536285.4</v>
      </c>
      <c r="E84" s="6">
        <f>ROUND( $E$83 + $E$8, $E$9 - LOG( $E$10 ))</f>
        <v>44.2</v>
      </c>
    </row>
    <row r="85" spans="2:5" outlineLevel="1" x14ac:dyDescent="0.25">
      <c r="B85" s="6">
        <f>ROUND( $B$84 + $B$8, $B$9 - LOG( $B$10 ))</f>
        <v>543660</v>
      </c>
      <c r="C85" s="6">
        <f>ROUND( $C$84 + $C$8, $C$9 - LOG( $C$10 ))</f>
        <v>956773.48</v>
      </c>
      <c r="D85" s="6">
        <f>ROUND( $D$84 + $D$8, $D$9 - LOG( $D$10 ))</f>
        <v>543610.71</v>
      </c>
      <c r="E85" s="6">
        <f>ROUND( $E$84 + $E$8, $E$9 - LOG( $E$10 ))</f>
        <v>44.8</v>
      </c>
    </row>
    <row r="86" spans="2:5" outlineLevel="1" x14ac:dyDescent="0.25">
      <c r="B86" s="6">
        <f>ROUND( $B$85 + $B$8, $B$9 - LOG( $B$10 ))</f>
        <v>550986</v>
      </c>
      <c r="C86" s="6">
        <f>ROUND( $C$85 + $C$8, $C$9 - LOG( $C$10 ))</f>
        <v>969984.6</v>
      </c>
      <c r="D86" s="6">
        <f>ROUND( $D$85 + $D$8, $D$9 - LOG( $D$10 ))</f>
        <v>550936.02</v>
      </c>
      <c r="E86" s="6">
        <f>ROUND( $E$85 + $E$8, $E$9 - LOG( $E$10 ))</f>
        <v>45.4</v>
      </c>
    </row>
    <row r="87" spans="2:5" outlineLevel="1" x14ac:dyDescent="0.25">
      <c r="B87" s="6">
        <f>ROUND( $B$86 + $B$8, $B$9 - LOG( $B$10 ))</f>
        <v>558312</v>
      </c>
      <c r="C87" s="6">
        <f>ROUND( $C$86 + $C$8, $C$9 - LOG( $C$10 ))</f>
        <v>983195.72</v>
      </c>
      <c r="D87" s="6">
        <f>ROUND( $D$86 + $D$8, $D$9 - LOG( $D$10 ))</f>
        <v>558261.32999999996</v>
      </c>
      <c r="E87" s="6">
        <f>ROUND( $E$86 + $E$8, $E$9 - LOG( $E$10 ))</f>
        <v>46</v>
      </c>
    </row>
    <row r="88" spans="2:5" outlineLevel="1" x14ac:dyDescent="0.25">
      <c r="B88" s="6">
        <f>ROUND( $B$87 + $B$8, $B$9 - LOG( $B$10 ))</f>
        <v>565638</v>
      </c>
      <c r="C88" s="6">
        <f>ROUND( $C$87 + $C$8, $C$9 - LOG( $C$10 ))</f>
        <v>996406.84</v>
      </c>
      <c r="D88" s="6">
        <f>ROUND( $D$87 + $D$8, $D$9 - LOG( $D$10 ))</f>
        <v>565586.64</v>
      </c>
      <c r="E88" s="6">
        <f>ROUND( $E$87 + $E$8, $E$9 - LOG( $E$10 ))</f>
        <v>46.6</v>
      </c>
    </row>
    <row r="89" spans="2:5" outlineLevel="1" x14ac:dyDescent="0.25">
      <c r="B89" s="6">
        <f>ROUND( $B$88 + $B$8, $B$9 - LOG( $B$10 ))</f>
        <v>572964</v>
      </c>
      <c r="C89" s="6">
        <f>ROUND( $C$88 + $C$8, $C$9 - LOG( $C$10 ))</f>
        <v>1009617.96</v>
      </c>
      <c r="D89" s="6">
        <f>ROUND( $D$88 + $D$8, $D$9 - LOG( $D$10 ))</f>
        <v>572911.94999999995</v>
      </c>
      <c r="E89" s="6">
        <f>ROUND( $E$88 + $E$8, $E$9 - LOG( $E$10 ))</f>
        <v>47.2</v>
      </c>
    </row>
    <row r="90" spans="2:5" outlineLevel="1" x14ac:dyDescent="0.25">
      <c r="B90" s="6">
        <f>ROUND( $B$89 + $B$8, $B$9 - LOG( $B$10 ))</f>
        <v>580290</v>
      </c>
      <c r="C90" s="6">
        <f>ROUND( $C$89 + $C$8, $C$9 - LOG( $C$10 ))</f>
        <v>1022829.08</v>
      </c>
      <c r="D90" s="6">
        <f>ROUND( $D$89 + $D$8, $D$9 - LOG( $D$10 ))</f>
        <v>580237.26</v>
      </c>
      <c r="E90" s="6">
        <f>ROUND( $E$89 + $E$8, $E$9 - LOG( $E$10 ))</f>
        <v>47.8</v>
      </c>
    </row>
    <row r="91" spans="2:5" outlineLevel="1" x14ac:dyDescent="0.25">
      <c r="B91" s="6">
        <f>ROUND( $B$90 + $B$8, $B$9 - LOG( $B$10 ))</f>
        <v>587616</v>
      </c>
      <c r="C91" s="6">
        <f>ROUND( $C$90 + $C$8, $C$9 - LOG( $C$10 ))</f>
        <v>1036040.2</v>
      </c>
      <c r="D91" s="6">
        <f>ROUND( $D$90 + $D$8, $D$9 - LOG( $D$10 ))</f>
        <v>587562.56999999995</v>
      </c>
      <c r="E91" s="6">
        <f>ROUND( $E$90 + $E$8, $E$9 - LOG( $E$10 ))</f>
        <v>48.4</v>
      </c>
    </row>
    <row r="92" spans="2:5" outlineLevel="1" x14ac:dyDescent="0.25">
      <c r="B92" s="6">
        <f>ROUND( $B$91 + $B$8, $B$9 - LOG( $B$10 ))</f>
        <v>594942</v>
      </c>
      <c r="C92" s="6">
        <f>ROUND( $C$91 + $C$8, $C$9 - LOG( $C$10 ))</f>
        <v>1049251.32</v>
      </c>
      <c r="D92" s="6">
        <f>ROUND( $D$91 + $D$8, $D$9 - LOG( $D$10 ))</f>
        <v>594887.88</v>
      </c>
      <c r="E92" s="6">
        <f>ROUND( $E$91 + $E$8, $E$9 - LOG( $E$10 ))</f>
        <v>49</v>
      </c>
    </row>
    <row r="93" spans="2:5" outlineLevel="1" x14ac:dyDescent="0.25">
      <c r="B93" s="6">
        <f>ROUND( $B$92 + $B$8, $B$9 - LOG( $B$10 ))</f>
        <v>602268</v>
      </c>
      <c r="C93" s="6">
        <f>ROUND( $C$92 + $C$8, $C$9 - LOG( $C$10 ))</f>
        <v>1062462.44</v>
      </c>
      <c r="D93" s="6">
        <f>ROUND( $D$92 + $D$8, $D$9 - LOG( $D$10 ))</f>
        <v>602213.18999999994</v>
      </c>
      <c r="E93" s="6">
        <f>ROUND( $E$92 + $E$8, $E$9 - LOG( $E$10 ))</f>
        <v>49.6</v>
      </c>
    </row>
    <row r="94" spans="2:5" outlineLevel="1" x14ac:dyDescent="0.25">
      <c r="B94" s="6">
        <f>ROUND( $B$93 + $B$8, $B$9 - LOG( $B$10 ))</f>
        <v>609594</v>
      </c>
      <c r="C94" s="6">
        <f>ROUND( $C$93 + $C$8, $C$9 - LOG( $C$10 ))</f>
        <v>1075673.56</v>
      </c>
      <c r="D94" s="6">
        <f>ROUND( $D$93 + $D$8, $D$9 - LOG( $D$10 ))</f>
        <v>609538.5</v>
      </c>
      <c r="E94" s="6">
        <f>ROUND( $E$93 + $E$8, $E$9 - LOG( $E$10 ))</f>
        <v>50.2</v>
      </c>
    </row>
    <row r="95" spans="2:5" outlineLevel="1" x14ac:dyDescent="0.25">
      <c r="B95" s="6">
        <f>ROUND( $B$94 + $B$8, $B$9 - LOG( $B$10 ))</f>
        <v>616920</v>
      </c>
      <c r="C95" s="6">
        <f>ROUND( $C$94 + $C$8, $C$9 - LOG( $C$10 ))</f>
        <v>1088884.68</v>
      </c>
      <c r="D95" s="6">
        <f>ROUND( $D$94 + $D$8, $D$9 - LOG( $D$10 ))</f>
        <v>616863.81000000006</v>
      </c>
      <c r="E95" s="6">
        <f>ROUND( $E$94 + $E$8, $E$9 - LOG( $E$10 ))</f>
        <v>50.8</v>
      </c>
    </row>
    <row r="96" spans="2:5" outlineLevel="1" x14ac:dyDescent="0.25">
      <c r="B96" s="6">
        <f>ROUND( $B$95 + $B$8, $B$9 - LOG( $B$10 ))</f>
        <v>624246</v>
      </c>
      <c r="C96" s="6">
        <f>ROUND( $C$95 + $C$8, $C$9 - LOG( $C$10 ))</f>
        <v>1102095.8</v>
      </c>
      <c r="D96" s="6">
        <f>ROUND( $D$95 + $D$8, $D$9 - LOG( $D$10 ))</f>
        <v>624189.12</v>
      </c>
      <c r="E96" s="6">
        <f>ROUND( $E$95 + $E$8, $E$9 - LOG( $E$10 ))</f>
        <v>51.4</v>
      </c>
    </row>
    <row r="97" spans="2:5" outlineLevel="1" x14ac:dyDescent="0.25">
      <c r="B97" s="6">
        <f>ROUND( $B$96 + $B$8, $B$9 - LOG( $B$10 ))</f>
        <v>631572</v>
      </c>
      <c r="C97" s="6">
        <f>ROUND( $C$96 + $C$8, $C$9 - LOG( $C$10 ))</f>
        <v>1115306.92</v>
      </c>
      <c r="D97" s="6">
        <f>ROUND( $D$96 + $D$8, $D$9 - LOG( $D$10 ))</f>
        <v>631514.43000000005</v>
      </c>
      <c r="E97" s="6">
        <f>ROUND( $E$96 + $E$8, $E$9 - LOG( $E$10 ))</f>
        <v>52</v>
      </c>
    </row>
    <row r="98" spans="2:5" outlineLevel="1" x14ac:dyDescent="0.25">
      <c r="B98" s="6">
        <f>ROUND( $B$97 + $B$8, $B$9 - LOG( $B$10 ))</f>
        <v>638898</v>
      </c>
      <c r="C98" s="6">
        <f>ROUND( $C$97 + $C$8, $C$9 - LOG( $C$10 ))</f>
        <v>1128518.04</v>
      </c>
      <c r="D98" s="6">
        <f>ROUND( $D$97 + $D$8, $D$9 - LOG( $D$10 ))</f>
        <v>638839.74</v>
      </c>
      <c r="E98" s="6">
        <f>ROUND( $E$97 + $E$8, $E$9 - LOG( $E$10 ))</f>
        <v>52.6</v>
      </c>
    </row>
    <row r="99" spans="2:5" outlineLevel="1" x14ac:dyDescent="0.25">
      <c r="B99" s="6">
        <f>ROUND( $B$98 + $B$8, $B$9 - LOG( $B$10 ))</f>
        <v>646224</v>
      </c>
      <c r="C99" s="6">
        <f>ROUND( $C$98 + $C$8, $C$9 - LOG( $C$10 ))</f>
        <v>1141729.1599999999</v>
      </c>
      <c r="D99" s="6">
        <f>ROUND( $D$98 + $D$8, $D$9 - LOG( $D$10 ))</f>
        <v>646165.05000000005</v>
      </c>
      <c r="E99" s="6">
        <f>ROUND( $E$98 + $E$8, $E$9 - LOG( $E$10 ))</f>
        <v>53.2</v>
      </c>
    </row>
    <row r="100" spans="2:5" outlineLevel="1" x14ac:dyDescent="0.25">
      <c r="B100" s="6">
        <f>ROUND( $B$99 + $B$8, $B$9 - LOG( $B$10 ))</f>
        <v>653550</v>
      </c>
      <c r="C100" s="6">
        <f>ROUND( $C$99 + $C$8, $C$9 - LOG( $C$10 ))</f>
        <v>1154940.28</v>
      </c>
      <c r="D100" s="6">
        <f>ROUND( $D$99 + $D$8, $D$9 - LOG( $D$10 ))</f>
        <v>653490.36</v>
      </c>
      <c r="E100" s="6">
        <f>ROUND( $E$99 + $E$8, $E$9 - LOG( $E$10 ))</f>
        <v>53.8</v>
      </c>
    </row>
    <row r="101" spans="2:5" outlineLevel="1" x14ac:dyDescent="0.25">
      <c r="B101" s="6">
        <f>ROUND( $B$100 + $B$8, $B$9 - LOG( $B$10 ))</f>
        <v>660876</v>
      </c>
      <c r="C101" s="6">
        <f>ROUND( $C$100 + $C$8, $C$9 - LOG( $C$10 ))</f>
        <v>1168151.3999999999</v>
      </c>
      <c r="D101" s="6">
        <f>ROUND( $D$100 + $D$8, $D$9 - LOG( $D$10 ))</f>
        <v>660815.67000000004</v>
      </c>
      <c r="E101" s="6">
        <f>ROUND( $E$100 + $E$8, $E$9 - LOG( $E$10 ))</f>
        <v>54.4</v>
      </c>
    </row>
    <row r="102" spans="2:5" outlineLevel="1" x14ac:dyDescent="0.25">
      <c r="B102" s="6">
        <f>ROUND( $B$101 + $B$8, $B$9 - LOG( $B$10 ))</f>
        <v>668202</v>
      </c>
      <c r="C102" s="6">
        <f>ROUND( $C$101 + $C$8, $C$9 - LOG( $C$10 ))</f>
        <v>1181362.52</v>
      </c>
      <c r="D102" s="6">
        <f>ROUND( $D$101 + $D$8, $D$9 - LOG( $D$10 ))</f>
        <v>668140.98</v>
      </c>
      <c r="E102" s="6">
        <f>ROUND( $E$101 + $E$8, $E$9 - LOG( $E$10 ))</f>
        <v>55</v>
      </c>
    </row>
    <row r="103" spans="2:5" outlineLevel="1" x14ac:dyDescent="0.25">
      <c r="B103" s="6">
        <f>ROUND( $B$102 + $B$8, $B$9 - LOG( $B$10 ))</f>
        <v>675528</v>
      </c>
      <c r="C103" s="6">
        <f>ROUND( $C$102 + $C$8, $C$9 - LOG( $C$10 ))</f>
        <v>1194573.6399999999</v>
      </c>
      <c r="D103" s="6">
        <f>ROUND( $D$102 + $D$8, $D$9 - LOG( $D$10 ))</f>
        <v>675466.29</v>
      </c>
      <c r="E103" s="6">
        <f>ROUND( $E$102 + $E$8, $E$9 - LOG( $E$10 ))</f>
        <v>55.6</v>
      </c>
    </row>
    <row r="104" spans="2:5" outlineLevel="1" x14ac:dyDescent="0.25">
      <c r="B104" s="6">
        <f>ROUND( $B$103 + $B$8, $B$9 - LOG( $B$10 ))</f>
        <v>682854</v>
      </c>
      <c r="C104" s="6">
        <f>ROUND( $C$103 + $C$8, $C$9 - LOG( $C$10 ))</f>
        <v>1207784.76</v>
      </c>
      <c r="D104" s="6">
        <f>ROUND( $D$103 + $D$8, $D$9 - LOG( $D$10 ))</f>
        <v>682791.6</v>
      </c>
      <c r="E104" s="6">
        <f>ROUND( $E$103 + $E$8, $E$9 - LOG( $E$10 ))</f>
        <v>56.2</v>
      </c>
    </row>
    <row r="105" spans="2:5" outlineLevel="1" x14ac:dyDescent="0.25">
      <c r="B105" s="6">
        <f>ROUND( $B$104 + $B$8, $B$9 - LOG( $B$10 ))</f>
        <v>690180</v>
      </c>
      <c r="C105" s="6">
        <f>ROUND( $C$104 + $C$8, $C$9 - LOG( $C$10 ))</f>
        <v>1220995.8799999999</v>
      </c>
      <c r="D105" s="6">
        <f>ROUND( $D$104 + $D$8, $D$9 - LOG( $D$10 ))</f>
        <v>690116.91</v>
      </c>
      <c r="E105" s="6">
        <f>ROUND( $E$104 + $E$8, $E$9 - LOG( $E$10 ))</f>
        <v>56.8</v>
      </c>
    </row>
    <row r="106" spans="2:5" outlineLevel="1" x14ac:dyDescent="0.25">
      <c r="B106" s="6">
        <f>ROUND( $B$105 + $B$8, $B$9 - LOG( $B$10 ))</f>
        <v>697506</v>
      </c>
      <c r="C106" s="6">
        <f>ROUND( $C$105 + $C$8, $C$9 - LOG( $C$10 ))</f>
        <v>1234207</v>
      </c>
      <c r="D106" s="6">
        <f>ROUND( $D$105 + $D$8, $D$9 - LOG( $D$10 ))</f>
        <v>697442.22</v>
      </c>
      <c r="E106" s="6">
        <f>ROUND( $E$105 + $E$8, $E$9 - LOG( $E$10 ))</f>
        <v>57.4</v>
      </c>
    </row>
    <row r="107" spans="2:5" outlineLevel="1" x14ac:dyDescent="0.25">
      <c r="B107" s="6">
        <f>ROUND( $B$106 + $B$8, $B$9 - LOG( $B$10 ))</f>
        <v>704832</v>
      </c>
      <c r="C107" s="6">
        <f>ROUND( $C$106 + $C$8, $C$9 - LOG( $C$10 ))</f>
        <v>1247418.1200000001</v>
      </c>
      <c r="D107" s="6">
        <f>ROUND( $D$106 + $D$8, $D$9 - LOG( $D$10 ))</f>
        <v>704767.53</v>
      </c>
      <c r="E107" s="6">
        <f>ROUND( $E$106 + $E$8, $E$9 - LOG( $E$10 ))</f>
        <v>58</v>
      </c>
    </row>
    <row r="108" spans="2:5" outlineLevel="1" x14ac:dyDescent="0.25">
      <c r="B108" s="6">
        <f>ROUND( $B$107 + $B$8, $B$9 - LOG( $B$10 ))</f>
        <v>712158</v>
      </c>
      <c r="C108" s="6">
        <f>ROUND( $C$107 + $C$8, $C$9 - LOG( $C$10 ))</f>
        <v>1260629.24</v>
      </c>
      <c r="D108" s="6">
        <f>ROUND( $D$107 + $D$8, $D$9 - LOG( $D$10 ))</f>
        <v>712092.84</v>
      </c>
      <c r="E108" s="6">
        <f>ROUND( $E$107 + $E$8, $E$9 - LOG( $E$10 ))</f>
        <v>58.6</v>
      </c>
    </row>
    <row r="109" spans="2:5" outlineLevel="1" x14ac:dyDescent="0.25">
      <c r="B109" s="6">
        <f>ROUND( $B$108 + $B$8, $B$9 - LOG( $B$10 ))</f>
        <v>719484</v>
      </c>
      <c r="C109" s="6">
        <f>ROUND( $C$108 + $C$8, $C$9 - LOG( $C$10 ))</f>
        <v>1273840.3600000001</v>
      </c>
      <c r="D109" s="6">
        <f>ROUND( $D$108 + $D$8, $D$9 - LOG( $D$10 ))</f>
        <v>719418.15</v>
      </c>
      <c r="E109" s="6">
        <f>ROUND( $E$108 + $E$8, $E$9 - LOG( $E$10 ))</f>
        <v>59.2</v>
      </c>
    </row>
    <row r="110" spans="2:5" outlineLevel="1" x14ac:dyDescent="0.25">
      <c r="B110" s="6">
        <f>ROUND( $B$109 + $B$8, $B$9 - LOG( $B$10 ))</f>
        <v>726810</v>
      </c>
      <c r="C110" s="6">
        <f>ROUND( $C$109 + $C$8, $C$9 - LOG( $C$10 ))</f>
        <v>1287051.48</v>
      </c>
      <c r="D110" s="6">
        <f>ROUND( $D$109 + $D$8, $D$9 - LOG( $D$10 ))</f>
        <v>726743.46</v>
      </c>
      <c r="E110" s="6">
        <f>ROUND( $E$109 + $E$8, $E$9 - LOG( $E$10 ))</f>
        <v>59.8</v>
      </c>
    </row>
    <row r="111" spans="2:5" outlineLevel="1" x14ac:dyDescent="0.25">
      <c r="B111" s="6">
        <f>ROUND( $B$110 + $B$8, $B$9 - LOG( $B$10 ))</f>
        <v>734136</v>
      </c>
      <c r="C111" s="6">
        <f>ROUND( $C$110 + $C$8, $C$9 - LOG( $C$10 ))</f>
        <v>1300262.6000000001</v>
      </c>
      <c r="D111" s="6">
        <f>ROUND( $D$110 + $D$8, $D$9 - LOG( $D$10 ))</f>
        <v>734068.77</v>
      </c>
      <c r="E111" s="6">
        <f>ROUND( $E$110 + $E$8, $E$9 - LOG( $E$10 ))</f>
        <v>60.4</v>
      </c>
    </row>
    <row r="112" spans="2:5" outlineLevel="1" x14ac:dyDescent="0.25">
      <c r="B112" s="6">
        <f>ROUND( $B$111 + $B$8, $B$9 - LOG( $B$10 ))</f>
        <v>741462</v>
      </c>
      <c r="C112" s="6">
        <f>ROUND( $C$111 + $C$8, $C$9 - LOG( $C$10 ))</f>
        <v>1313473.72</v>
      </c>
      <c r="D112" s="6">
        <f>ROUND( $D$111 + $D$8, $D$9 - LOG( $D$10 ))</f>
        <v>741394.08</v>
      </c>
      <c r="E112" s="6">
        <f>ROUND( $E$111 + $E$8, $E$9 - LOG( $E$10 ))</f>
        <v>61</v>
      </c>
    </row>
    <row r="113" spans="2:5" outlineLevel="1" x14ac:dyDescent="0.25">
      <c r="B113" s="6">
        <f>ROUND( $B$112 + $B$8, $B$9 - LOG( $B$10 ))</f>
        <v>748788</v>
      </c>
      <c r="C113" s="6">
        <f>ROUND( $C$112 + $C$8, $C$9 - LOG( $C$10 ))</f>
        <v>1326684.8400000001</v>
      </c>
      <c r="D113" s="6">
        <f>ROUND( $D$112 + $D$8, $D$9 - LOG( $D$10 ))</f>
        <v>748719.39</v>
      </c>
      <c r="E113" s="6">
        <f>ROUND( $E$112 + $E$8, $E$9 - LOG( $E$10 ))</f>
        <v>61.6</v>
      </c>
    </row>
    <row r="114" spans="2:5" outlineLevel="1" x14ac:dyDescent="0.25">
      <c r="B114" s="6">
        <f>ROUND( $B$113 + $B$8, $B$9 - LOG( $B$10 ))</f>
        <v>756114</v>
      </c>
      <c r="C114" s="6">
        <f>ROUND( $C$113 + $C$8, $C$9 - LOG( $C$10 ))</f>
        <v>1339895.96</v>
      </c>
      <c r="D114" s="6">
        <f>ROUND( $D$113 + $D$8, $D$9 - LOG( $D$10 ))</f>
        <v>756044.7</v>
      </c>
      <c r="E114" s="6">
        <f>ROUND( $E$113 + $E$8, $E$9 - LOG( $E$10 ))</f>
        <v>62.2</v>
      </c>
    </row>
    <row r="115" spans="2:5" x14ac:dyDescent="0.25">
      <c r="B115">
        <f>ROUND( $B$114 + $B$8, $B$9 - LOG( $B$10 ))</f>
        <v>763440</v>
      </c>
      <c r="C115">
        <f>ROUND( $C$114 + $C$8, $C$9 - LOG( $C$10 ))</f>
        <v>1353107.08</v>
      </c>
      <c r="D115">
        <f>ROUND( $D$114 + $D$8, $D$9 - LOG( $D$10 ))</f>
        <v>763370.01</v>
      </c>
      <c r="E115">
        <f>ROUND( $E$114 + $E$8, $E$9 - LOG( $E$10 ))</f>
        <v>62.8</v>
      </c>
    </row>
    <row r="116" spans="2:5" outlineLevel="1" x14ac:dyDescent="0.25">
      <c r="B116" s="7">
        <f t="array" ref="B116:B217">FREQUENCY( v_NPV_ref, PM_v_NPV_ref_bins ) / COUNT( v_NPV_ref )</f>
        <v>4.1999999999999997E-3</v>
      </c>
      <c r="C116" s="7">
        <f t="array" ref="C116:C217">FREQUENCY( v_NPV_later, PM_v_NPV_later_bins ) / COUNT( v_NPV_later )</f>
        <v>3.95E-2</v>
      </c>
      <c r="D116" s="7">
        <f t="array" ref="D116:D217">FREQUENCY( v_NPV_now, PM_v_NPV_now_bins ) / COUNT( v_NPV_now )</f>
        <v>4.1999999999999997E-3</v>
      </c>
      <c r="E116" s="7">
        <f t="array" ref="E116:E217">FREQUENCY( Posterior_predictive, PM_Posterior_predictive_bins ) / COUNT( Posterior_predictive )</f>
        <v>8.8000000000000005E-3</v>
      </c>
    </row>
    <row r="117" spans="2:5" outlineLevel="1" x14ac:dyDescent="0.25">
      <c r="B117" s="7">
        <v>8.7800000000000003E-2</v>
      </c>
      <c r="C117" s="7">
        <v>0.35320000000000001</v>
      </c>
      <c r="D117" s="7">
        <v>8.7800000000000003E-2</v>
      </c>
      <c r="E117" s="7">
        <v>0.14960000000000001</v>
      </c>
    </row>
    <row r="118" spans="2:5" outlineLevel="1" x14ac:dyDescent="0.25">
      <c r="B118" s="7">
        <v>0.3196</v>
      </c>
      <c r="C118" s="7">
        <v>0.32169999999999999</v>
      </c>
      <c r="D118" s="7">
        <v>0.3196</v>
      </c>
      <c r="E118" s="7">
        <v>0.38890000000000002</v>
      </c>
    </row>
    <row r="119" spans="2:5" outlineLevel="1" x14ac:dyDescent="0.25">
      <c r="B119" s="7">
        <v>0.34110000000000001</v>
      </c>
      <c r="C119" s="7">
        <v>9.4700000000000006E-2</v>
      </c>
      <c r="D119" s="7">
        <v>0.34110000000000001</v>
      </c>
      <c r="E119" s="7">
        <v>0.30599999999999999</v>
      </c>
    </row>
    <row r="120" spans="2:5" outlineLevel="1" x14ac:dyDescent="0.25">
      <c r="B120" s="7">
        <v>0.17430000000000001</v>
      </c>
      <c r="C120" s="7">
        <v>5.8299999999999998E-2</v>
      </c>
      <c r="D120" s="7">
        <v>0.17430000000000001</v>
      </c>
      <c r="E120" s="7">
        <v>0.11600000000000001</v>
      </c>
    </row>
    <row r="121" spans="2:5" outlineLevel="1" x14ac:dyDescent="0.25">
      <c r="B121" s="7">
        <v>5.74E-2</v>
      </c>
      <c r="C121" s="7">
        <v>6.2100000000000002E-2</v>
      </c>
      <c r="D121" s="7">
        <v>5.74E-2</v>
      </c>
      <c r="E121" s="7">
        <v>2.6599999999999999E-2</v>
      </c>
    </row>
    <row r="122" spans="2:5" outlineLevel="1" x14ac:dyDescent="0.25">
      <c r="B122" s="7">
        <v>1.32E-2</v>
      </c>
      <c r="C122" s="7">
        <v>4.1200000000000001E-2</v>
      </c>
      <c r="D122" s="7">
        <v>1.32E-2</v>
      </c>
      <c r="E122" s="7">
        <v>3.5000000000000001E-3</v>
      </c>
    </row>
    <row r="123" spans="2:5" outlineLevel="1" x14ac:dyDescent="0.25">
      <c r="B123" s="7">
        <v>2E-3</v>
      </c>
      <c r="C123" s="7">
        <v>2.1600000000000001E-2</v>
      </c>
      <c r="D123" s="7">
        <v>2E-3</v>
      </c>
      <c r="E123" s="7">
        <v>5.0000000000000001E-4</v>
      </c>
    </row>
    <row r="124" spans="2:5" outlineLevel="1" x14ac:dyDescent="0.25">
      <c r="B124" s="7">
        <v>2.0000000000000001E-4</v>
      </c>
      <c r="C124" s="7">
        <v>7.0000000000000001E-3</v>
      </c>
      <c r="D124" s="7">
        <v>2.0000000000000001E-4</v>
      </c>
      <c r="E124" s="7">
        <v>1E-4</v>
      </c>
    </row>
    <row r="125" spans="2:5" outlineLevel="1" x14ac:dyDescent="0.25">
      <c r="B125" s="7">
        <v>2.0000000000000001E-4</v>
      </c>
      <c r="C125" s="7">
        <v>6.9999999999999999E-4</v>
      </c>
      <c r="D125" s="7">
        <v>2.0000000000000001E-4</v>
      </c>
      <c r="E125" s="7">
        <v>0</v>
      </c>
    </row>
    <row r="126" spans="2:5" outlineLevel="1" x14ac:dyDescent="0.25">
      <c r="B126" s="7">
        <v>0</v>
      </c>
      <c r="C126" s="7">
        <v>0</v>
      </c>
      <c r="D126" s="7">
        <v>0</v>
      </c>
      <c r="E126" s="7">
        <v>0</v>
      </c>
    </row>
    <row r="127" spans="2:5" outlineLevel="1" x14ac:dyDescent="0.25">
      <c r="B127" s="7">
        <v>0</v>
      </c>
      <c r="C127" s="7">
        <v>0</v>
      </c>
      <c r="D127" s="7">
        <v>0</v>
      </c>
      <c r="E127" s="7">
        <v>0</v>
      </c>
    </row>
    <row r="128" spans="2:5" outlineLevel="1" x14ac:dyDescent="0.25">
      <c r="B128" s="7">
        <v>0</v>
      </c>
      <c r="C128" s="7">
        <v>0</v>
      </c>
      <c r="D128" s="7">
        <v>0</v>
      </c>
      <c r="E128" s="7">
        <v>0</v>
      </c>
    </row>
    <row r="129" spans="2:5" outlineLevel="1" x14ac:dyDescent="0.25">
      <c r="B129" s="7">
        <v>0</v>
      </c>
      <c r="C129" s="7">
        <v>0</v>
      </c>
      <c r="D129" s="7">
        <v>0</v>
      </c>
      <c r="E129" s="7">
        <v>0</v>
      </c>
    </row>
    <row r="130" spans="2:5" outlineLevel="1" x14ac:dyDescent="0.25">
      <c r="B130" s="7">
        <v>0</v>
      </c>
      <c r="C130" s="7">
        <v>0</v>
      </c>
      <c r="D130" s="7">
        <v>0</v>
      </c>
      <c r="E130" s="7">
        <v>0</v>
      </c>
    </row>
    <row r="131" spans="2:5" outlineLevel="1" x14ac:dyDescent="0.25">
      <c r="B131" s="7">
        <v>0</v>
      </c>
      <c r="C131" s="7">
        <v>0</v>
      </c>
      <c r="D131" s="7">
        <v>0</v>
      </c>
      <c r="E131" s="7">
        <v>0</v>
      </c>
    </row>
    <row r="132" spans="2:5" outlineLevel="1" x14ac:dyDescent="0.25">
      <c r="B132" s="7">
        <v>0</v>
      </c>
      <c r="C132" s="7">
        <v>0</v>
      </c>
      <c r="D132" s="7">
        <v>0</v>
      </c>
      <c r="E132" s="7">
        <v>0</v>
      </c>
    </row>
    <row r="133" spans="2:5" outlineLevel="1" x14ac:dyDescent="0.25">
      <c r="B133" s="7">
        <v>0</v>
      </c>
      <c r="C133" s="7">
        <v>0</v>
      </c>
      <c r="D133" s="7">
        <v>0</v>
      </c>
      <c r="E133" s="7">
        <v>0</v>
      </c>
    </row>
    <row r="134" spans="2:5" outlineLevel="1" x14ac:dyDescent="0.25">
      <c r="B134" s="7">
        <v>0</v>
      </c>
      <c r="C134" s="7">
        <v>0</v>
      </c>
      <c r="D134" s="7">
        <v>0</v>
      </c>
      <c r="E134" s="7">
        <v>0</v>
      </c>
    </row>
    <row r="135" spans="2:5" outlineLevel="1" x14ac:dyDescent="0.25">
      <c r="B135" s="7">
        <v>0</v>
      </c>
      <c r="C135" s="7">
        <v>0</v>
      </c>
      <c r="D135" s="7">
        <v>0</v>
      </c>
      <c r="E135" s="7">
        <v>0</v>
      </c>
    </row>
    <row r="136" spans="2:5" outlineLevel="1" x14ac:dyDescent="0.25">
      <c r="B136" s="7">
        <v>0</v>
      </c>
      <c r="C136" s="7">
        <v>0</v>
      </c>
      <c r="D136" s="7">
        <v>0</v>
      </c>
      <c r="E136" s="7">
        <v>0</v>
      </c>
    </row>
    <row r="137" spans="2:5" outlineLevel="1" x14ac:dyDescent="0.25">
      <c r="B137" s="7">
        <v>0</v>
      </c>
      <c r="C137" s="7">
        <v>0</v>
      </c>
      <c r="D137" s="7">
        <v>0</v>
      </c>
      <c r="E137" s="7">
        <v>0</v>
      </c>
    </row>
    <row r="138" spans="2:5" outlineLevel="1" x14ac:dyDescent="0.25">
      <c r="B138" s="7">
        <v>0</v>
      </c>
      <c r="C138" s="7">
        <v>0</v>
      </c>
      <c r="D138" s="7">
        <v>0</v>
      </c>
      <c r="E138" s="7">
        <v>0</v>
      </c>
    </row>
    <row r="139" spans="2:5" outlineLevel="1" x14ac:dyDescent="0.25">
      <c r="B139" s="7">
        <v>0</v>
      </c>
      <c r="C139" s="7">
        <v>0</v>
      </c>
      <c r="D139" s="7">
        <v>0</v>
      </c>
      <c r="E139" s="7">
        <v>0</v>
      </c>
    </row>
    <row r="140" spans="2:5" outlineLevel="1" x14ac:dyDescent="0.25">
      <c r="B140" s="7">
        <v>0</v>
      </c>
      <c r="C140" s="7">
        <v>0</v>
      </c>
      <c r="D140" s="7">
        <v>0</v>
      </c>
      <c r="E140" s="7">
        <v>0</v>
      </c>
    </row>
    <row r="141" spans="2:5" outlineLevel="1" x14ac:dyDescent="0.25">
      <c r="B141" s="7">
        <v>0</v>
      </c>
      <c r="C141" s="7">
        <v>0</v>
      </c>
      <c r="D141" s="7">
        <v>0</v>
      </c>
      <c r="E141" s="7">
        <v>0</v>
      </c>
    </row>
    <row r="142" spans="2:5" outlineLevel="1" x14ac:dyDescent="0.25">
      <c r="B142" s="7">
        <v>0</v>
      </c>
      <c r="C142" s="7">
        <v>0</v>
      </c>
      <c r="D142" s="7">
        <v>0</v>
      </c>
      <c r="E142" s="7">
        <v>0</v>
      </c>
    </row>
    <row r="143" spans="2:5" outlineLevel="1" x14ac:dyDescent="0.25">
      <c r="B143" s="7">
        <v>0</v>
      </c>
      <c r="C143" s="7">
        <v>0</v>
      </c>
      <c r="D143" s="7">
        <v>0</v>
      </c>
      <c r="E143" s="7">
        <v>0</v>
      </c>
    </row>
    <row r="144" spans="2:5" outlineLevel="1" x14ac:dyDescent="0.25">
      <c r="B144" s="7">
        <v>0</v>
      </c>
      <c r="C144" s="7">
        <v>0</v>
      </c>
      <c r="D144" s="7">
        <v>0</v>
      </c>
      <c r="E144" s="7">
        <v>0</v>
      </c>
    </row>
    <row r="145" spans="2:5" outlineLevel="1" x14ac:dyDescent="0.25">
      <c r="B145" s="7">
        <v>0</v>
      </c>
      <c r="C145" s="7">
        <v>0</v>
      </c>
      <c r="D145" s="7">
        <v>0</v>
      </c>
      <c r="E145" s="7">
        <v>0</v>
      </c>
    </row>
    <row r="146" spans="2:5" outlineLevel="1" x14ac:dyDescent="0.25">
      <c r="B146" s="7">
        <v>0</v>
      </c>
      <c r="C146" s="7">
        <v>0</v>
      </c>
      <c r="D146" s="7">
        <v>0</v>
      </c>
      <c r="E146" s="7">
        <v>0</v>
      </c>
    </row>
    <row r="147" spans="2:5" outlineLevel="1" x14ac:dyDescent="0.25">
      <c r="B147" s="7">
        <v>0</v>
      </c>
      <c r="C147" s="7">
        <v>0</v>
      </c>
      <c r="D147" s="7">
        <v>0</v>
      </c>
      <c r="E147" s="7">
        <v>0</v>
      </c>
    </row>
    <row r="148" spans="2:5" outlineLevel="1" x14ac:dyDescent="0.25">
      <c r="B148" s="7">
        <v>0</v>
      </c>
      <c r="C148" s="7">
        <v>0</v>
      </c>
      <c r="D148" s="7">
        <v>0</v>
      </c>
      <c r="E148" s="7">
        <v>0</v>
      </c>
    </row>
    <row r="149" spans="2:5" outlineLevel="1" x14ac:dyDescent="0.25">
      <c r="B149" s="7">
        <v>0</v>
      </c>
      <c r="C149" s="7">
        <v>0</v>
      </c>
      <c r="D149" s="7">
        <v>0</v>
      </c>
      <c r="E149" s="7">
        <v>0</v>
      </c>
    </row>
    <row r="150" spans="2:5" outlineLevel="1" x14ac:dyDescent="0.25">
      <c r="B150" s="7">
        <v>0</v>
      </c>
      <c r="C150" s="7">
        <v>0</v>
      </c>
      <c r="D150" s="7">
        <v>0</v>
      </c>
      <c r="E150" s="7">
        <v>0</v>
      </c>
    </row>
    <row r="151" spans="2:5" outlineLevel="1" x14ac:dyDescent="0.25">
      <c r="B151" s="7">
        <v>0</v>
      </c>
      <c r="C151" s="7">
        <v>0</v>
      </c>
      <c r="D151" s="7">
        <v>0</v>
      </c>
      <c r="E151" s="7">
        <v>0</v>
      </c>
    </row>
    <row r="152" spans="2:5" outlineLevel="1" x14ac:dyDescent="0.25">
      <c r="B152" s="7">
        <v>0</v>
      </c>
      <c r="C152" s="7">
        <v>0</v>
      </c>
      <c r="D152" s="7">
        <v>0</v>
      </c>
      <c r="E152" s="7">
        <v>0</v>
      </c>
    </row>
    <row r="153" spans="2:5" outlineLevel="1" x14ac:dyDescent="0.25">
      <c r="B153" s="7">
        <v>0</v>
      </c>
      <c r="C153" s="7">
        <v>0</v>
      </c>
      <c r="D153" s="7">
        <v>0</v>
      </c>
      <c r="E153" s="7">
        <v>0</v>
      </c>
    </row>
    <row r="154" spans="2:5" outlineLevel="1" x14ac:dyDescent="0.25">
      <c r="B154" s="7">
        <v>0</v>
      </c>
      <c r="C154" s="7">
        <v>0</v>
      </c>
      <c r="D154" s="7">
        <v>0</v>
      </c>
      <c r="E154" s="7">
        <v>0</v>
      </c>
    </row>
    <row r="155" spans="2:5" outlineLevel="1" x14ac:dyDescent="0.25">
      <c r="B155" s="7">
        <v>0</v>
      </c>
      <c r="C155" s="7">
        <v>0</v>
      </c>
      <c r="D155" s="7">
        <v>0</v>
      </c>
      <c r="E155" s="7">
        <v>0</v>
      </c>
    </row>
    <row r="156" spans="2:5" outlineLevel="1" x14ac:dyDescent="0.25">
      <c r="B156" s="7">
        <v>0</v>
      </c>
      <c r="C156" s="7">
        <v>0</v>
      </c>
      <c r="D156" s="7">
        <v>0</v>
      </c>
      <c r="E156" s="7">
        <v>0</v>
      </c>
    </row>
    <row r="157" spans="2:5" outlineLevel="1" x14ac:dyDescent="0.25">
      <c r="B157" s="7">
        <v>0</v>
      </c>
      <c r="C157" s="7">
        <v>0</v>
      </c>
      <c r="D157" s="7">
        <v>0</v>
      </c>
      <c r="E157" s="7">
        <v>0</v>
      </c>
    </row>
    <row r="158" spans="2:5" outlineLevel="1" x14ac:dyDescent="0.25">
      <c r="B158" s="7">
        <v>0</v>
      </c>
      <c r="C158" s="7">
        <v>0</v>
      </c>
      <c r="D158" s="7">
        <v>0</v>
      </c>
      <c r="E158" s="7">
        <v>0</v>
      </c>
    </row>
    <row r="159" spans="2:5" outlineLevel="1" x14ac:dyDescent="0.25">
      <c r="B159" s="7">
        <v>0</v>
      </c>
      <c r="C159" s="7">
        <v>0</v>
      </c>
      <c r="D159" s="7">
        <v>0</v>
      </c>
      <c r="E159" s="7">
        <v>0</v>
      </c>
    </row>
    <row r="160" spans="2:5" outlineLevel="1" x14ac:dyDescent="0.25">
      <c r="B160" s="7">
        <v>0</v>
      </c>
      <c r="C160" s="7">
        <v>0</v>
      </c>
      <c r="D160" s="7">
        <v>0</v>
      </c>
      <c r="E160" s="7">
        <v>0</v>
      </c>
    </row>
    <row r="161" spans="2:5" outlineLevel="1" x14ac:dyDescent="0.25">
      <c r="B161" s="7">
        <v>0</v>
      </c>
      <c r="C161" s="7">
        <v>0</v>
      </c>
      <c r="D161" s="7">
        <v>0</v>
      </c>
      <c r="E161" s="7">
        <v>0</v>
      </c>
    </row>
    <row r="162" spans="2:5" outlineLevel="1" x14ac:dyDescent="0.25">
      <c r="B162" s="7">
        <v>0</v>
      </c>
      <c r="C162" s="7">
        <v>0</v>
      </c>
      <c r="D162" s="7">
        <v>0</v>
      </c>
      <c r="E162" s="7">
        <v>0</v>
      </c>
    </row>
    <row r="163" spans="2:5" outlineLevel="1" x14ac:dyDescent="0.25">
      <c r="B163" s="7">
        <v>0</v>
      </c>
      <c r="C163" s="7">
        <v>0</v>
      </c>
      <c r="D163" s="7">
        <v>0</v>
      </c>
      <c r="E163" s="7">
        <v>0</v>
      </c>
    </row>
    <row r="164" spans="2:5" outlineLevel="1" x14ac:dyDescent="0.25">
      <c r="B164" s="7">
        <v>0</v>
      </c>
      <c r="C164" s="7">
        <v>0</v>
      </c>
      <c r="D164" s="7">
        <v>0</v>
      </c>
      <c r="E164" s="7">
        <v>0</v>
      </c>
    </row>
    <row r="165" spans="2:5" outlineLevel="1" x14ac:dyDescent="0.25">
      <c r="B165" s="7">
        <v>0</v>
      </c>
      <c r="C165" s="7">
        <v>0</v>
      </c>
      <c r="D165" s="7">
        <v>0</v>
      </c>
      <c r="E165" s="7">
        <v>0</v>
      </c>
    </row>
    <row r="166" spans="2:5" outlineLevel="1" x14ac:dyDescent="0.25">
      <c r="B166" s="7">
        <v>0</v>
      </c>
      <c r="C166" s="7">
        <v>0</v>
      </c>
      <c r="D166" s="7">
        <v>0</v>
      </c>
      <c r="E166" s="7">
        <v>0</v>
      </c>
    </row>
    <row r="167" spans="2:5" outlineLevel="1" x14ac:dyDescent="0.25">
      <c r="B167" s="7">
        <v>0</v>
      </c>
      <c r="C167" s="7">
        <v>0</v>
      </c>
      <c r="D167" s="7">
        <v>0</v>
      </c>
      <c r="E167" s="7">
        <v>0</v>
      </c>
    </row>
    <row r="168" spans="2:5" outlineLevel="1" x14ac:dyDescent="0.25">
      <c r="B168" s="7">
        <v>0</v>
      </c>
      <c r="C168" s="7">
        <v>0</v>
      </c>
      <c r="D168" s="7">
        <v>0</v>
      </c>
      <c r="E168" s="7">
        <v>0</v>
      </c>
    </row>
    <row r="169" spans="2:5" outlineLevel="1" x14ac:dyDescent="0.25">
      <c r="B169" s="7">
        <v>0</v>
      </c>
      <c r="C169" s="7">
        <v>0</v>
      </c>
      <c r="D169" s="7">
        <v>0</v>
      </c>
      <c r="E169" s="7">
        <v>0</v>
      </c>
    </row>
    <row r="170" spans="2:5" outlineLevel="1" x14ac:dyDescent="0.25">
      <c r="B170" s="7">
        <v>0</v>
      </c>
      <c r="C170" s="7">
        <v>0</v>
      </c>
      <c r="D170" s="7">
        <v>0</v>
      </c>
      <c r="E170" s="7">
        <v>0</v>
      </c>
    </row>
    <row r="171" spans="2:5" outlineLevel="1" x14ac:dyDescent="0.25">
      <c r="B171" s="7">
        <v>0</v>
      </c>
      <c r="C171" s="7">
        <v>0</v>
      </c>
      <c r="D171" s="7">
        <v>0</v>
      </c>
      <c r="E171" s="7">
        <v>0</v>
      </c>
    </row>
    <row r="172" spans="2:5" outlineLevel="1" x14ac:dyDescent="0.25">
      <c r="B172" s="7">
        <v>0</v>
      </c>
      <c r="C172" s="7">
        <v>0</v>
      </c>
      <c r="D172" s="7">
        <v>0</v>
      </c>
      <c r="E172" s="7">
        <v>0</v>
      </c>
    </row>
    <row r="173" spans="2:5" outlineLevel="1" x14ac:dyDescent="0.25">
      <c r="B173" s="7">
        <v>0</v>
      </c>
      <c r="C173" s="7">
        <v>0</v>
      </c>
      <c r="D173" s="7">
        <v>0</v>
      </c>
      <c r="E173" s="7">
        <v>0</v>
      </c>
    </row>
    <row r="174" spans="2:5" outlineLevel="1" x14ac:dyDescent="0.25">
      <c r="B174" s="7">
        <v>0</v>
      </c>
      <c r="C174" s="7">
        <v>0</v>
      </c>
      <c r="D174" s="7">
        <v>0</v>
      </c>
      <c r="E174" s="7">
        <v>0</v>
      </c>
    </row>
    <row r="175" spans="2:5" outlineLevel="1" x14ac:dyDescent="0.25">
      <c r="B175" s="7">
        <v>0</v>
      </c>
      <c r="C175" s="7">
        <v>0</v>
      </c>
      <c r="D175" s="7">
        <v>0</v>
      </c>
      <c r="E175" s="7">
        <v>0</v>
      </c>
    </row>
    <row r="176" spans="2:5" outlineLevel="1" x14ac:dyDescent="0.25">
      <c r="B176" s="7">
        <v>0</v>
      </c>
      <c r="C176" s="7">
        <v>0</v>
      </c>
      <c r="D176" s="7">
        <v>0</v>
      </c>
      <c r="E176" s="7">
        <v>0</v>
      </c>
    </row>
    <row r="177" spans="2:5" outlineLevel="1" x14ac:dyDescent="0.25">
      <c r="B177" s="7">
        <v>0</v>
      </c>
      <c r="C177" s="7">
        <v>0</v>
      </c>
      <c r="D177" s="7">
        <v>0</v>
      </c>
      <c r="E177" s="7">
        <v>0</v>
      </c>
    </row>
    <row r="178" spans="2:5" outlineLevel="1" x14ac:dyDescent="0.25">
      <c r="B178" s="7">
        <v>0</v>
      </c>
      <c r="C178" s="7">
        <v>0</v>
      </c>
      <c r="D178" s="7">
        <v>0</v>
      </c>
      <c r="E178" s="7">
        <v>0</v>
      </c>
    </row>
    <row r="179" spans="2:5" outlineLevel="1" x14ac:dyDescent="0.25">
      <c r="B179" s="7">
        <v>0</v>
      </c>
      <c r="C179" s="7">
        <v>0</v>
      </c>
      <c r="D179" s="7">
        <v>0</v>
      </c>
      <c r="E179" s="7">
        <v>0</v>
      </c>
    </row>
    <row r="180" spans="2:5" outlineLevel="1" x14ac:dyDescent="0.25">
      <c r="B180" s="7">
        <v>0</v>
      </c>
      <c r="C180" s="7">
        <v>0</v>
      </c>
      <c r="D180" s="7">
        <v>0</v>
      </c>
      <c r="E180" s="7">
        <v>0</v>
      </c>
    </row>
    <row r="181" spans="2:5" outlineLevel="1" x14ac:dyDescent="0.25">
      <c r="B181" s="7">
        <v>0</v>
      </c>
      <c r="C181" s="7">
        <v>0</v>
      </c>
      <c r="D181" s="7">
        <v>0</v>
      </c>
      <c r="E181" s="7">
        <v>0</v>
      </c>
    </row>
    <row r="182" spans="2:5" outlineLevel="1" x14ac:dyDescent="0.25">
      <c r="B182" s="7">
        <v>0</v>
      </c>
      <c r="C182" s="7">
        <v>0</v>
      </c>
      <c r="D182" s="7">
        <v>0</v>
      </c>
      <c r="E182" s="7">
        <v>0</v>
      </c>
    </row>
    <row r="183" spans="2:5" outlineLevel="1" x14ac:dyDescent="0.25">
      <c r="B183" s="7">
        <v>0</v>
      </c>
      <c r="C183" s="7">
        <v>0</v>
      </c>
      <c r="D183" s="7">
        <v>0</v>
      </c>
      <c r="E183" s="7">
        <v>0</v>
      </c>
    </row>
    <row r="184" spans="2:5" outlineLevel="1" x14ac:dyDescent="0.25">
      <c r="B184" s="7">
        <v>0</v>
      </c>
      <c r="C184" s="7">
        <v>0</v>
      </c>
      <c r="D184" s="7">
        <v>0</v>
      </c>
      <c r="E184" s="7">
        <v>0</v>
      </c>
    </row>
    <row r="185" spans="2:5" outlineLevel="1" x14ac:dyDescent="0.25">
      <c r="B185" s="7">
        <v>0</v>
      </c>
      <c r="C185" s="7">
        <v>0</v>
      </c>
      <c r="D185" s="7">
        <v>0</v>
      </c>
      <c r="E185" s="7">
        <v>0</v>
      </c>
    </row>
    <row r="186" spans="2:5" outlineLevel="1" x14ac:dyDescent="0.25">
      <c r="B186" s="7">
        <v>0</v>
      </c>
      <c r="C186" s="7">
        <v>0</v>
      </c>
      <c r="D186" s="7">
        <v>0</v>
      </c>
      <c r="E186" s="7">
        <v>0</v>
      </c>
    </row>
    <row r="187" spans="2:5" outlineLevel="1" x14ac:dyDescent="0.25">
      <c r="B187" s="7">
        <v>0</v>
      </c>
      <c r="C187" s="7">
        <v>0</v>
      </c>
      <c r="D187" s="7">
        <v>0</v>
      </c>
      <c r="E187" s="7">
        <v>0</v>
      </c>
    </row>
    <row r="188" spans="2:5" outlineLevel="1" x14ac:dyDescent="0.25">
      <c r="B188" s="7">
        <v>0</v>
      </c>
      <c r="C188" s="7">
        <v>0</v>
      </c>
      <c r="D188" s="7">
        <v>0</v>
      </c>
      <c r="E188" s="7">
        <v>0</v>
      </c>
    </row>
    <row r="189" spans="2:5" outlineLevel="1" x14ac:dyDescent="0.25">
      <c r="B189" s="7">
        <v>0</v>
      </c>
      <c r="C189" s="7">
        <v>0</v>
      </c>
      <c r="D189" s="7">
        <v>0</v>
      </c>
      <c r="E189" s="7">
        <v>0</v>
      </c>
    </row>
    <row r="190" spans="2:5" outlineLevel="1" x14ac:dyDescent="0.25">
      <c r="B190" s="7">
        <v>0</v>
      </c>
      <c r="C190" s="7">
        <v>0</v>
      </c>
      <c r="D190" s="7">
        <v>0</v>
      </c>
      <c r="E190" s="7">
        <v>0</v>
      </c>
    </row>
    <row r="191" spans="2:5" outlineLevel="1" x14ac:dyDescent="0.25">
      <c r="B191" s="7">
        <v>0</v>
      </c>
      <c r="C191" s="7">
        <v>0</v>
      </c>
      <c r="D191" s="7">
        <v>0</v>
      </c>
      <c r="E191" s="7">
        <v>0</v>
      </c>
    </row>
    <row r="192" spans="2:5" outlineLevel="1" x14ac:dyDescent="0.25">
      <c r="B192" s="7">
        <v>0</v>
      </c>
      <c r="C192" s="7">
        <v>0</v>
      </c>
      <c r="D192" s="7">
        <v>0</v>
      </c>
      <c r="E192" s="7">
        <v>0</v>
      </c>
    </row>
    <row r="193" spans="2:5" outlineLevel="1" x14ac:dyDescent="0.25">
      <c r="B193" s="7">
        <v>0</v>
      </c>
      <c r="C193" s="7">
        <v>0</v>
      </c>
      <c r="D193" s="7">
        <v>0</v>
      </c>
      <c r="E193" s="7">
        <v>0</v>
      </c>
    </row>
    <row r="194" spans="2:5" outlineLevel="1" x14ac:dyDescent="0.25">
      <c r="B194" s="7">
        <v>0</v>
      </c>
      <c r="C194" s="7">
        <v>0</v>
      </c>
      <c r="D194" s="7">
        <v>0</v>
      </c>
      <c r="E194" s="7">
        <v>0</v>
      </c>
    </row>
    <row r="195" spans="2:5" outlineLevel="1" x14ac:dyDescent="0.25">
      <c r="B195" s="7">
        <v>0</v>
      </c>
      <c r="C195" s="7">
        <v>0</v>
      </c>
      <c r="D195" s="7">
        <v>0</v>
      </c>
      <c r="E195" s="7">
        <v>0</v>
      </c>
    </row>
    <row r="196" spans="2:5" outlineLevel="1" x14ac:dyDescent="0.25">
      <c r="B196" s="7">
        <v>0</v>
      </c>
      <c r="C196" s="7">
        <v>0</v>
      </c>
      <c r="D196" s="7">
        <v>0</v>
      </c>
      <c r="E196" s="7">
        <v>0</v>
      </c>
    </row>
    <row r="197" spans="2:5" outlineLevel="1" x14ac:dyDescent="0.25">
      <c r="B197" s="7">
        <v>0</v>
      </c>
      <c r="C197" s="7">
        <v>0</v>
      </c>
      <c r="D197" s="7">
        <v>0</v>
      </c>
      <c r="E197" s="7">
        <v>0</v>
      </c>
    </row>
    <row r="198" spans="2:5" outlineLevel="1" x14ac:dyDescent="0.25">
      <c r="B198" s="7">
        <v>0</v>
      </c>
      <c r="C198" s="7">
        <v>0</v>
      </c>
      <c r="D198" s="7">
        <v>0</v>
      </c>
      <c r="E198" s="7">
        <v>0</v>
      </c>
    </row>
    <row r="199" spans="2:5" outlineLevel="1" x14ac:dyDescent="0.25">
      <c r="B199" s="7">
        <v>0</v>
      </c>
      <c r="C199" s="7">
        <v>0</v>
      </c>
      <c r="D199" s="7">
        <v>0</v>
      </c>
      <c r="E199" s="7">
        <v>0</v>
      </c>
    </row>
    <row r="200" spans="2:5" outlineLevel="1" x14ac:dyDescent="0.25">
      <c r="B200" s="7">
        <v>0</v>
      </c>
      <c r="C200" s="7">
        <v>0</v>
      </c>
      <c r="D200" s="7">
        <v>0</v>
      </c>
      <c r="E200" s="7">
        <v>0</v>
      </c>
    </row>
    <row r="201" spans="2:5" outlineLevel="1" x14ac:dyDescent="0.25">
      <c r="B201" s="7">
        <v>0</v>
      </c>
      <c r="C201" s="7">
        <v>0</v>
      </c>
      <c r="D201" s="7">
        <v>0</v>
      </c>
      <c r="E201" s="7">
        <v>0</v>
      </c>
    </row>
    <row r="202" spans="2:5" outlineLevel="1" x14ac:dyDescent="0.25">
      <c r="B202" s="7">
        <v>0</v>
      </c>
      <c r="C202" s="7">
        <v>0</v>
      </c>
      <c r="D202" s="7">
        <v>0</v>
      </c>
      <c r="E202" s="7">
        <v>0</v>
      </c>
    </row>
    <row r="203" spans="2:5" outlineLevel="1" x14ac:dyDescent="0.25">
      <c r="B203" s="7">
        <v>0</v>
      </c>
      <c r="C203" s="7">
        <v>0</v>
      </c>
      <c r="D203" s="7">
        <v>0</v>
      </c>
      <c r="E203" s="7">
        <v>0</v>
      </c>
    </row>
    <row r="204" spans="2:5" outlineLevel="1" x14ac:dyDescent="0.25">
      <c r="B204" s="7">
        <v>0</v>
      </c>
      <c r="C204" s="7">
        <v>0</v>
      </c>
      <c r="D204" s="7">
        <v>0</v>
      </c>
      <c r="E204" s="7">
        <v>0</v>
      </c>
    </row>
    <row r="205" spans="2:5" outlineLevel="1" x14ac:dyDescent="0.25">
      <c r="B205" s="7">
        <v>0</v>
      </c>
      <c r="C205" s="7">
        <v>0</v>
      </c>
      <c r="D205" s="7">
        <v>0</v>
      </c>
      <c r="E205" s="7">
        <v>0</v>
      </c>
    </row>
    <row r="206" spans="2:5" outlineLevel="1" x14ac:dyDescent="0.25">
      <c r="B206" s="7">
        <v>0</v>
      </c>
      <c r="C206" s="7">
        <v>0</v>
      </c>
      <c r="D206" s="7">
        <v>0</v>
      </c>
      <c r="E206" s="7">
        <v>0</v>
      </c>
    </row>
    <row r="207" spans="2:5" outlineLevel="1" x14ac:dyDescent="0.25">
      <c r="B207" s="7">
        <v>0</v>
      </c>
      <c r="C207" s="7">
        <v>0</v>
      </c>
      <c r="D207" s="7">
        <v>0</v>
      </c>
      <c r="E207" s="7">
        <v>0</v>
      </c>
    </row>
    <row r="208" spans="2:5" outlineLevel="1" x14ac:dyDescent="0.25">
      <c r="B208" s="7">
        <v>0</v>
      </c>
      <c r="C208" s="7">
        <v>0</v>
      </c>
      <c r="D208" s="7">
        <v>0</v>
      </c>
      <c r="E208" s="7">
        <v>0</v>
      </c>
    </row>
    <row r="209" spans="2:5" outlineLevel="1" x14ac:dyDescent="0.25">
      <c r="B209" s="7">
        <v>0</v>
      </c>
      <c r="C209" s="7">
        <v>0</v>
      </c>
      <c r="D209" s="7">
        <v>0</v>
      </c>
      <c r="E209" s="7">
        <v>0</v>
      </c>
    </row>
    <row r="210" spans="2:5" outlineLevel="1" x14ac:dyDescent="0.25">
      <c r="B210" s="7">
        <v>0</v>
      </c>
      <c r="C210" s="7">
        <v>0</v>
      </c>
      <c r="D210" s="7">
        <v>0</v>
      </c>
      <c r="E210" s="7">
        <v>0</v>
      </c>
    </row>
    <row r="211" spans="2:5" outlineLevel="1" x14ac:dyDescent="0.25">
      <c r="B211" s="7">
        <v>0</v>
      </c>
      <c r="C211" s="7">
        <v>0</v>
      </c>
      <c r="D211" s="7">
        <v>0</v>
      </c>
      <c r="E211" s="7">
        <v>0</v>
      </c>
    </row>
    <row r="212" spans="2:5" outlineLevel="1" x14ac:dyDescent="0.25">
      <c r="B212" s="7">
        <v>0</v>
      </c>
      <c r="C212" s="7">
        <v>0</v>
      </c>
      <c r="D212" s="7">
        <v>0</v>
      </c>
      <c r="E212" s="7">
        <v>0</v>
      </c>
    </row>
    <row r="213" spans="2:5" outlineLevel="1" x14ac:dyDescent="0.25">
      <c r="B213" s="7">
        <v>0</v>
      </c>
      <c r="C213" s="7">
        <v>0</v>
      </c>
      <c r="D213" s="7">
        <v>0</v>
      </c>
      <c r="E213" s="7">
        <v>0</v>
      </c>
    </row>
    <row r="214" spans="2:5" outlineLevel="1" x14ac:dyDescent="0.25">
      <c r="B214" s="7">
        <v>0</v>
      </c>
      <c r="C214" s="7">
        <v>0</v>
      </c>
      <c r="D214" s="7">
        <v>0</v>
      </c>
      <c r="E214" s="7">
        <v>0</v>
      </c>
    </row>
    <row r="215" spans="2:5" outlineLevel="1" x14ac:dyDescent="0.25">
      <c r="B215" s="7">
        <v>0</v>
      </c>
      <c r="C215" s="7">
        <v>0</v>
      </c>
      <c r="D215" s="7">
        <v>0</v>
      </c>
      <c r="E215" s="7">
        <v>0</v>
      </c>
    </row>
    <row r="216" spans="2:5" outlineLevel="1" x14ac:dyDescent="0.25">
      <c r="B216" s="7">
        <v>0</v>
      </c>
      <c r="C216" s="7">
        <v>0</v>
      </c>
      <c r="D216" s="7">
        <v>0</v>
      </c>
      <c r="E216" s="7">
        <v>0</v>
      </c>
    </row>
    <row r="217" spans="2:5" outlineLevel="1" x14ac:dyDescent="0.25">
      <c r="B217" s="7">
        <v>0</v>
      </c>
      <c r="C217" s="7">
        <v>0</v>
      </c>
      <c r="D217" s="7">
        <v>0</v>
      </c>
      <c r="E217" s="7">
        <v>0</v>
      </c>
    </row>
    <row r="219" spans="2:5" outlineLevel="1" x14ac:dyDescent="0.25">
      <c r="B219" s="8" t="str">
        <f t="shared" ref="B219:B250" si="0">IF($B$4, $B14, $B13 / $B$10 &amp; REPT( " ", $B$7 ))</f>
        <v xml:space="preserve">16188.3886528149          </v>
      </c>
      <c r="C219" s="8" t="str">
        <f t="shared" ref="C219:C250" si="1">IF($C$4, $C14, $C13 / $C$10 &amp; REPT( " ", $C$7 ))</f>
        <v xml:space="preserve">5572.84          </v>
      </c>
      <c r="D219" s="8" t="str">
        <f t="shared" ref="D219:D250" si="2">IF($D$4, $D14, $D13 / $D$10 &amp; REPT( " ", $D$7 ))</f>
        <v xml:space="preserve">16188.39          </v>
      </c>
      <c r="E219" s="8" t="str">
        <f t="shared" ref="E219:E250" si="3">IF($E$4, $E14, $E13 / $E$10 &amp; REPT( " ", $E$7 ))</f>
        <v xml:space="preserve">1.6          </v>
      </c>
    </row>
    <row r="220" spans="2:5" outlineLevel="1" x14ac:dyDescent="0.25">
      <c r="B220" s="8" t="str">
        <f t="shared" si="0"/>
        <v xml:space="preserve">23514          </v>
      </c>
      <c r="C220" s="8" t="str">
        <f t="shared" si="1"/>
        <v xml:space="preserve">18783.96          </v>
      </c>
      <c r="D220" s="8" t="str">
        <f t="shared" si="2"/>
        <v xml:space="preserve">23513.7          </v>
      </c>
      <c r="E220" s="8" t="str">
        <f t="shared" si="3"/>
        <v xml:space="preserve">2.2          </v>
      </c>
    </row>
    <row r="221" spans="2:5" outlineLevel="1" x14ac:dyDescent="0.25">
      <c r="B221" s="8" t="str">
        <f t="shared" si="0"/>
        <v xml:space="preserve">30840          </v>
      </c>
      <c r="C221" s="8" t="str">
        <f t="shared" si="1"/>
        <v xml:space="preserve">31995.08          </v>
      </c>
      <c r="D221" s="8" t="str">
        <f t="shared" si="2"/>
        <v xml:space="preserve">30839.01          </v>
      </c>
      <c r="E221" s="8" t="str">
        <f t="shared" si="3"/>
        <v xml:space="preserve">2.8          </v>
      </c>
    </row>
    <row r="222" spans="2:5" outlineLevel="1" x14ac:dyDescent="0.25">
      <c r="B222" s="8" t="str">
        <f t="shared" si="0"/>
        <v xml:space="preserve">38166          </v>
      </c>
      <c r="C222" s="8" t="str">
        <f t="shared" si="1"/>
        <v xml:space="preserve">45206.2          </v>
      </c>
      <c r="D222" s="8" t="str">
        <f t="shared" si="2"/>
        <v xml:space="preserve">38164.32          </v>
      </c>
      <c r="E222" s="8" t="str">
        <f t="shared" si="3"/>
        <v xml:space="preserve">3.4          </v>
      </c>
    </row>
    <row r="223" spans="2:5" outlineLevel="1" x14ac:dyDescent="0.25">
      <c r="B223" s="8" t="str">
        <f t="shared" si="0"/>
        <v xml:space="preserve">45492          </v>
      </c>
      <c r="C223" s="8" t="str">
        <f t="shared" si="1"/>
        <v xml:space="preserve">58417.32          </v>
      </c>
      <c r="D223" s="8" t="str">
        <f t="shared" si="2"/>
        <v xml:space="preserve">45489.63          </v>
      </c>
      <c r="E223" s="8" t="str">
        <f t="shared" si="3"/>
        <v xml:space="preserve">4          </v>
      </c>
    </row>
    <row r="224" spans="2:5" outlineLevel="1" x14ac:dyDescent="0.25">
      <c r="B224" s="8" t="str">
        <f t="shared" si="0"/>
        <v xml:space="preserve">52818          </v>
      </c>
      <c r="C224" s="8" t="str">
        <f t="shared" si="1"/>
        <v xml:space="preserve">71628.44          </v>
      </c>
      <c r="D224" s="8" t="str">
        <f t="shared" si="2"/>
        <v xml:space="preserve">52814.94          </v>
      </c>
      <c r="E224" s="8" t="str">
        <f t="shared" si="3"/>
        <v xml:space="preserve">4.6          </v>
      </c>
    </row>
    <row r="225" spans="2:5" outlineLevel="1" x14ac:dyDescent="0.25">
      <c r="B225" s="8" t="str">
        <f t="shared" si="0"/>
        <v xml:space="preserve">60144          </v>
      </c>
      <c r="C225" s="8" t="str">
        <f t="shared" si="1"/>
        <v xml:space="preserve">84839.56          </v>
      </c>
      <c r="D225" s="8" t="str">
        <f t="shared" si="2"/>
        <v xml:space="preserve">60140.25          </v>
      </c>
      <c r="E225" s="8" t="str">
        <f t="shared" si="3"/>
        <v xml:space="preserve">5.2          </v>
      </c>
    </row>
    <row r="226" spans="2:5" outlineLevel="1" x14ac:dyDescent="0.25">
      <c r="B226" s="8" t="str">
        <f t="shared" si="0"/>
        <v xml:space="preserve">67470          </v>
      </c>
      <c r="C226" s="8" t="str">
        <f t="shared" si="1"/>
        <v xml:space="preserve">98050.68          </v>
      </c>
      <c r="D226" s="8" t="str">
        <f t="shared" si="2"/>
        <v xml:space="preserve">67465.56          </v>
      </c>
      <c r="E226" s="8" t="str">
        <f t="shared" si="3"/>
        <v xml:space="preserve">5.8          </v>
      </c>
    </row>
    <row r="227" spans="2:5" outlineLevel="1" x14ac:dyDescent="0.25">
      <c r="B227" s="8" t="str">
        <f t="shared" si="0"/>
        <v xml:space="preserve">74796          </v>
      </c>
      <c r="C227" s="8" t="str">
        <f t="shared" si="1"/>
        <v xml:space="preserve">111261.8          </v>
      </c>
      <c r="D227" s="8" t="str">
        <f t="shared" si="2"/>
        <v xml:space="preserve">74790.87          </v>
      </c>
      <c r="E227" s="8" t="str">
        <f t="shared" si="3"/>
        <v xml:space="preserve">6.4          </v>
      </c>
    </row>
    <row r="228" spans="2:5" outlineLevel="1" x14ac:dyDescent="0.25">
      <c r="B228" s="8" t="str">
        <f t="shared" si="0"/>
        <v xml:space="preserve">82122          </v>
      </c>
      <c r="C228" s="8" t="str">
        <f t="shared" si="1"/>
        <v xml:space="preserve">124472.92          </v>
      </c>
      <c r="D228" s="8" t="str">
        <f t="shared" si="2"/>
        <v xml:space="preserve">82116.18          </v>
      </c>
      <c r="E228" s="8" t="str">
        <f t="shared" si="3"/>
        <v xml:space="preserve">7          </v>
      </c>
    </row>
    <row r="229" spans="2:5" outlineLevel="1" x14ac:dyDescent="0.25">
      <c r="B229" s="8" t="str">
        <f t="shared" si="0"/>
        <v xml:space="preserve">89448          </v>
      </c>
      <c r="C229" s="8" t="str">
        <f t="shared" si="1"/>
        <v xml:space="preserve">137684.04          </v>
      </c>
      <c r="D229" s="8" t="str">
        <f t="shared" si="2"/>
        <v xml:space="preserve">89441.49          </v>
      </c>
      <c r="E229" s="8" t="str">
        <f t="shared" si="3"/>
        <v xml:space="preserve">7.6          </v>
      </c>
    </row>
    <row r="230" spans="2:5" outlineLevel="1" x14ac:dyDescent="0.25">
      <c r="B230" s="8" t="str">
        <f t="shared" si="0"/>
        <v xml:space="preserve">96774          </v>
      </c>
      <c r="C230" s="8" t="str">
        <f t="shared" si="1"/>
        <v xml:space="preserve">150895.16          </v>
      </c>
      <c r="D230" s="8" t="str">
        <f t="shared" si="2"/>
        <v xml:space="preserve">96766.8          </v>
      </c>
      <c r="E230" s="8" t="str">
        <f t="shared" si="3"/>
        <v xml:space="preserve">8.2          </v>
      </c>
    </row>
    <row r="231" spans="2:5" outlineLevel="1" x14ac:dyDescent="0.25">
      <c r="B231" s="8" t="str">
        <f t="shared" si="0"/>
        <v xml:space="preserve">104100          </v>
      </c>
      <c r="C231" s="8" t="str">
        <f t="shared" si="1"/>
        <v xml:space="preserve">164106.28          </v>
      </c>
      <c r="D231" s="8" t="str">
        <f t="shared" si="2"/>
        <v xml:space="preserve">104092.11          </v>
      </c>
      <c r="E231" s="8" t="str">
        <f t="shared" si="3"/>
        <v xml:space="preserve">8.8          </v>
      </c>
    </row>
    <row r="232" spans="2:5" outlineLevel="1" x14ac:dyDescent="0.25">
      <c r="B232" s="8" t="str">
        <f t="shared" si="0"/>
        <v xml:space="preserve">111426          </v>
      </c>
      <c r="C232" s="8" t="str">
        <f t="shared" si="1"/>
        <v xml:space="preserve">177317.4          </v>
      </c>
      <c r="D232" s="8" t="str">
        <f t="shared" si="2"/>
        <v xml:space="preserve">111417.42          </v>
      </c>
      <c r="E232" s="8" t="str">
        <f t="shared" si="3"/>
        <v xml:space="preserve">9.4          </v>
      </c>
    </row>
    <row r="233" spans="2:5" outlineLevel="1" x14ac:dyDescent="0.25">
      <c r="B233" s="8" t="str">
        <f t="shared" si="0"/>
        <v xml:space="preserve">118752          </v>
      </c>
      <c r="C233" s="8" t="str">
        <f t="shared" si="1"/>
        <v xml:space="preserve">190528.52          </v>
      </c>
      <c r="D233" s="8" t="str">
        <f t="shared" si="2"/>
        <v xml:space="preserve">118742.73          </v>
      </c>
      <c r="E233" s="8" t="str">
        <f t="shared" si="3"/>
        <v xml:space="preserve">10          </v>
      </c>
    </row>
    <row r="234" spans="2:5" outlineLevel="1" x14ac:dyDescent="0.25">
      <c r="B234" s="8" t="str">
        <f t="shared" si="0"/>
        <v xml:space="preserve">126078          </v>
      </c>
      <c r="C234" s="8" t="str">
        <f t="shared" si="1"/>
        <v xml:space="preserve">203739.64          </v>
      </c>
      <c r="D234" s="8" t="str">
        <f t="shared" si="2"/>
        <v xml:space="preserve">126068.04          </v>
      </c>
      <c r="E234" s="8" t="str">
        <f t="shared" si="3"/>
        <v xml:space="preserve">10.6          </v>
      </c>
    </row>
    <row r="235" spans="2:5" outlineLevel="1" x14ac:dyDescent="0.25">
      <c r="B235" s="8" t="str">
        <f t="shared" si="0"/>
        <v xml:space="preserve">133404          </v>
      </c>
      <c r="C235" s="8" t="str">
        <f t="shared" si="1"/>
        <v xml:space="preserve">216950.76          </v>
      </c>
      <c r="D235" s="8" t="str">
        <f t="shared" si="2"/>
        <v xml:space="preserve">133393.35          </v>
      </c>
      <c r="E235" s="8" t="str">
        <f t="shared" si="3"/>
        <v xml:space="preserve">11.2          </v>
      </c>
    </row>
    <row r="236" spans="2:5" outlineLevel="1" x14ac:dyDescent="0.25">
      <c r="B236" s="8" t="str">
        <f t="shared" si="0"/>
        <v xml:space="preserve">140730          </v>
      </c>
      <c r="C236" s="8" t="str">
        <f t="shared" si="1"/>
        <v xml:space="preserve">230161.88          </v>
      </c>
      <c r="D236" s="8" t="str">
        <f t="shared" si="2"/>
        <v xml:space="preserve">140718.66          </v>
      </c>
      <c r="E236" s="8" t="str">
        <f t="shared" si="3"/>
        <v xml:space="preserve">11.8          </v>
      </c>
    </row>
    <row r="237" spans="2:5" outlineLevel="1" x14ac:dyDescent="0.25">
      <c r="B237" s="8" t="str">
        <f t="shared" si="0"/>
        <v xml:space="preserve">148056          </v>
      </c>
      <c r="C237" s="8" t="str">
        <f t="shared" si="1"/>
        <v xml:space="preserve">243373          </v>
      </c>
      <c r="D237" s="8" t="str">
        <f t="shared" si="2"/>
        <v xml:space="preserve">148043.97          </v>
      </c>
      <c r="E237" s="8" t="str">
        <f t="shared" si="3"/>
        <v xml:space="preserve">12.4          </v>
      </c>
    </row>
    <row r="238" spans="2:5" outlineLevel="1" x14ac:dyDescent="0.25">
      <c r="B238" s="8" t="str">
        <f t="shared" si="0"/>
        <v xml:space="preserve">155382          </v>
      </c>
      <c r="C238" s="8" t="str">
        <f t="shared" si="1"/>
        <v xml:space="preserve">256584.12          </v>
      </c>
      <c r="D238" s="8" t="str">
        <f t="shared" si="2"/>
        <v xml:space="preserve">155369.28          </v>
      </c>
      <c r="E238" s="8" t="str">
        <f t="shared" si="3"/>
        <v xml:space="preserve">13          </v>
      </c>
    </row>
    <row r="239" spans="2:5" outlineLevel="1" x14ac:dyDescent="0.25">
      <c r="B239" s="8" t="str">
        <f t="shared" si="0"/>
        <v xml:space="preserve">162708          </v>
      </c>
      <c r="C239" s="8" t="str">
        <f t="shared" si="1"/>
        <v xml:space="preserve">269795.24          </v>
      </c>
      <c r="D239" s="8" t="str">
        <f t="shared" si="2"/>
        <v xml:space="preserve">162694.59          </v>
      </c>
      <c r="E239" s="8" t="str">
        <f t="shared" si="3"/>
        <v xml:space="preserve">13.6          </v>
      </c>
    </row>
    <row r="240" spans="2:5" outlineLevel="1" x14ac:dyDescent="0.25">
      <c r="B240" s="8" t="str">
        <f t="shared" si="0"/>
        <v xml:space="preserve">170034          </v>
      </c>
      <c r="C240" s="8" t="str">
        <f t="shared" si="1"/>
        <v xml:space="preserve">283006.36          </v>
      </c>
      <c r="D240" s="8" t="str">
        <f t="shared" si="2"/>
        <v xml:space="preserve">170019.9          </v>
      </c>
      <c r="E240" s="8" t="str">
        <f t="shared" si="3"/>
        <v xml:space="preserve">14.2          </v>
      </c>
    </row>
    <row r="241" spans="2:5" outlineLevel="1" x14ac:dyDescent="0.25">
      <c r="B241" s="8" t="str">
        <f t="shared" si="0"/>
        <v xml:space="preserve">177360          </v>
      </c>
      <c r="C241" s="8" t="str">
        <f t="shared" si="1"/>
        <v xml:space="preserve">296217.48          </v>
      </c>
      <c r="D241" s="8" t="str">
        <f t="shared" si="2"/>
        <v xml:space="preserve">177345.21          </v>
      </c>
      <c r="E241" s="8" t="str">
        <f t="shared" si="3"/>
        <v xml:space="preserve">14.8          </v>
      </c>
    </row>
    <row r="242" spans="2:5" outlineLevel="1" x14ac:dyDescent="0.25">
      <c r="B242" s="8" t="str">
        <f t="shared" si="0"/>
        <v xml:space="preserve">184686          </v>
      </c>
      <c r="C242" s="8" t="str">
        <f t="shared" si="1"/>
        <v xml:space="preserve">309428.6          </v>
      </c>
      <c r="D242" s="8" t="str">
        <f t="shared" si="2"/>
        <v xml:space="preserve">184670.52          </v>
      </c>
      <c r="E242" s="8" t="str">
        <f t="shared" si="3"/>
        <v xml:space="preserve">15.4          </v>
      </c>
    </row>
    <row r="243" spans="2:5" outlineLevel="1" x14ac:dyDescent="0.25">
      <c r="B243" s="8" t="str">
        <f t="shared" si="0"/>
        <v xml:space="preserve">192012          </v>
      </c>
      <c r="C243" s="8" t="str">
        <f t="shared" si="1"/>
        <v xml:space="preserve">322639.72          </v>
      </c>
      <c r="D243" s="8" t="str">
        <f t="shared" si="2"/>
        <v xml:space="preserve">191995.83          </v>
      </c>
      <c r="E243" s="8" t="str">
        <f t="shared" si="3"/>
        <v xml:space="preserve">16          </v>
      </c>
    </row>
    <row r="244" spans="2:5" outlineLevel="1" x14ac:dyDescent="0.25">
      <c r="B244" s="8" t="str">
        <f t="shared" si="0"/>
        <v xml:space="preserve">199338          </v>
      </c>
      <c r="C244" s="8" t="str">
        <f t="shared" si="1"/>
        <v xml:space="preserve">335850.84          </v>
      </c>
      <c r="D244" s="8" t="str">
        <f t="shared" si="2"/>
        <v xml:space="preserve">199321.14          </v>
      </c>
      <c r="E244" s="8" t="str">
        <f t="shared" si="3"/>
        <v xml:space="preserve">16.6          </v>
      </c>
    </row>
    <row r="245" spans="2:5" outlineLevel="1" x14ac:dyDescent="0.25">
      <c r="B245" s="8" t="str">
        <f t="shared" si="0"/>
        <v xml:space="preserve">206664          </v>
      </c>
      <c r="C245" s="8" t="str">
        <f t="shared" si="1"/>
        <v xml:space="preserve">349061.96          </v>
      </c>
      <c r="D245" s="8" t="str">
        <f t="shared" si="2"/>
        <v xml:space="preserve">206646.45          </v>
      </c>
      <c r="E245" s="8" t="str">
        <f t="shared" si="3"/>
        <v xml:space="preserve">17.2          </v>
      </c>
    </row>
    <row r="246" spans="2:5" outlineLevel="1" x14ac:dyDescent="0.25">
      <c r="B246" s="8" t="str">
        <f t="shared" si="0"/>
        <v xml:space="preserve">213990          </v>
      </c>
      <c r="C246" s="8" t="str">
        <f t="shared" si="1"/>
        <v xml:space="preserve">362273.08          </v>
      </c>
      <c r="D246" s="8" t="str">
        <f t="shared" si="2"/>
        <v xml:space="preserve">213971.76          </v>
      </c>
      <c r="E246" s="8" t="str">
        <f t="shared" si="3"/>
        <v xml:space="preserve">17.8          </v>
      </c>
    </row>
    <row r="247" spans="2:5" outlineLevel="1" x14ac:dyDescent="0.25">
      <c r="B247" s="8" t="str">
        <f t="shared" si="0"/>
        <v xml:space="preserve">221316          </v>
      </c>
      <c r="C247" s="8" t="str">
        <f t="shared" si="1"/>
        <v xml:space="preserve">375484.2          </v>
      </c>
      <c r="D247" s="8" t="str">
        <f t="shared" si="2"/>
        <v xml:space="preserve">221297.07          </v>
      </c>
      <c r="E247" s="8" t="str">
        <f t="shared" si="3"/>
        <v xml:space="preserve">18.4          </v>
      </c>
    </row>
    <row r="248" spans="2:5" outlineLevel="1" x14ac:dyDescent="0.25">
      <c r="B248" s="8" t="str">
        <f t="shared" si="0"/>
        <v xml:space="preserve">228642          </v>
      </c>
      <c r="C248" s="8" t="str">
        <f t="shared" si="1"/>
        <v xml:space="preserve">388695.32          </v>
      </c>
      <c r="D248" s="8" t="str">
        <f t="shared" si="2"/>
        <v xml:space="preserve">228622.38          </v>
      </c>
      <c r="E248" s="8" t="str">
        <f t="shared" si="3"/>
        <v xml:space="preserve">19          </v>
      </c>
    </row>
    <row r="249" spans="2:5" outlineLevel="1" x14ac:dyDescent="0.25">
      <c r="B249" s="8" t="str">
        <f t="shared" si="0"/>
        <v xml:space="preserve">235968          </v>
      </c>
      <c r="C249" s="8" t="str">
        <f t="shared" si="1"/>
        <v xml:space="preserve">401906.44          </v>
      </c>
      <c r="D249" s="8" t="str">
        <f t="shared" si="2"/>
        <v xml:space="preserve">235947.69          </v>
      </c>
      <c r="E249" s="8" t="str">
        <f t="shared" si="3"/>
        <v xml:space="preserve">19.6          </v>
      </c>
    </row>
    <row r="250" spans="2:5" outlineLevel="1" x14ac:dyDescent="0.25">
      <c r="B250" s="8" t="str">
        <f t="shared" si="0"/>
        <v xml:space="preserve">243294          </v>
      </c>
      <c r="C250" s="8" t="str">
        <f t="shared" si="1"/>
        <v xml:space="preserve">415117.56          </v>
      </c>
      <c r="D250" s="8" t="str">
        <f t="shared" si="2"/>
        <v xml:space="preserve">243273          </v>
      </c>
      <c r="E250" s="8" t="str">
        <f t="shared" si="3"/>
        <v xml:space="preserve">20.2          </v>
      </c>
    </row>
    <row r="251" spans="2:5" outlineLevel="1" x14ac:dyDescent="0.25">
      <c r="B251" s="8" t="str">
        <f t="shared" ref="B251:B282" si="4">IF($B$4, $B46, $B45 / $B$10 &amp; REPT( " ", $B$7 ))</f>
        <v xml:space="preserve">250620          </v>
      </c>
      <c r="C251" s="8" t="str">
        <f t="shared" ref="C251:C282" si="5">IF($C$4, $C46, $C45 / $C$10 &amp; REPT( " ", $C$7 ))</f>
        <v xml:space="preserve">428328.68          </v>
      </c>
      <c r="D251" s="8" t="str">
        <f t="shared" ref="D251:D282" si="6">IF($D$4, $D46, $D45 / $D$10 &amp; REPT( " ", $D$7 ))</f>
        <v xml:space="preserve">250598.31          </v>
      </c>
      <c r="E251" s="8" t="str">
        <f t="shared" ref="E251:E282" si="7">IF($E$4, $E46, $E45 / $E$10 &amp; REPT( " ", $E$7 ))</f>
        <v xml:space="preserve">20.8          </v>
      </c>
    </row>
    <row r="252" spans="2:5" outlineLevel="1" x14ac:dyDescent="0.25">
      <c r="B252" s="8" t="str">
        <f t="shared" si="4"/>
        <v xml:space="preserve">257946          </v>
      </c>
      <c r="C252" s="8" t="str">
        <f t="shared" si="5"/>
        <v xml:space="preserve">441539.8          </v>
      </c>
      <c r="D252" s="8" t="str">
        <f t="shared" si="6"/>
        <v xml:space="preserve">257923.62          </v>
      </c>
      <c r="E252" s="8" t="str">
        <f t="shared" si="7"/>
        <v xml:space="preserve">21.4          </v>
      </c>
    </row>
    <row r="253" spans="2:5" outlineLevel="1" x14ac:dyDescent="0.25">
      <c r="B253" s="8" t="str">
        <f t="shared" si="4"/>
        <v xml:space="preserve">265272          </v>
      </c>
      <c r="C253" s="8" t="str">
        <f t="shared" si="5"/>
        <v xml:space="preserve">454750.92          </v>
      </c>
      <c r="D253" s="8" t="str">
        <f t="shared" si="6"/>
        <v xml:space="preserve">265248.93          </v>
      </c>
      <c r="E253" s="8" t="str">
        <f t="shared" si="7"/>
        <v xml:space="preserve">22          </v>
      </c>
    </row>
    <row r="254" spans="2:5" outlineLevel="1" x14ac:dyDescent="0.25">
      <c r="B254" s="8" t="str">
        <f t="shared" si="4"/>
        <v xml:space="preserve">272598          </v>
      </c>
      <c r="C254" s="8" t="str">
        <f t="shared" si="5"/>
        <v xml:space="preserve">467962.04          </v>
      </c>
      <c r="D254" s="8" t="str">
        <f t="shared" si="6"/>
        <v xml:space="preserve">272574.24          </v>
      </c>
      <c r="E254" s="8" t="str">
        <f t="shared" si="7"/>
        <v xml:space="preserve">22.6          </v>
      </c>
    </row>
    <row r="255" spans="2:5" outlineLevel="1" x14ac:dyDescent="0.25">
      <c r="B255" s="8" t="str">
        <f t="shared" si="4"/>
        <v xml:space="preserve">279924          </v>
      </c>
      <c r="C255" s="8" t="str">
        <f t="shared" si="5"/>
        <v xml:space="preserve">481173.16          </v>
      </c>
      <c r="D255" s="8" t="str">
        <f t="shared" si="6"/>
        <v xml:space="preserve">279899.55          </v>
      </c>
      <c r="E255" s="8" t="str">
        <f t="shared" si="7"/>
        <v xml:space="preserve">23.2          </v>
      </c>
    </row>
    <row r="256" spans="2:5" outlineLevel="1" x14ac:dyDescent="0.25">
      <c r="B256" s="8" t="str">
        <f t="shared" si="4"/>
        <v xml:space="preserve">287250          </v>
      </c>
      <c r="C256" s="8" t="str">
        <f t="shared" si="5"/>
        <v xml:space="preserve">494384.28          </v>
      </c>
      <c r="D256" s="8" t="str">
        <f t="shared" si="6"/>
        <v xml:space="preserve">287224.86          </v>
      </c>
      <c r="E256" s="8" t="str">
        <f t="shared" si="7"/>
        <v xml:space="preserve">23.8          </v>
      </c>
    </row>
    <row r="257" spans="2:5" outlineLevel="1" x14ac:dyDescent="0.25">
      <c r="B257" s="8" t="str">
        <f t="shared" si="4"/>
        <v xml:space="preserve">294576          </v>
      </c>
      <c r="C257" s="8" t="str">
        <f t="shared" si="5"/>
        <v xml:space="preserve">507595.4          </v>
      </c>
      <c r="D257" s="8" t="str">
        <f t="shared" si="6"/>
        <v xml:space="preserve">294550.17          </v>
      </c>
      <c r="E257" s="8" t="str">
        <f t="shared" si="7"/>
        <v xml:space="preserve">24.4          </v>
      </c>
    </row>
    <row r="258" spans="2:5" outlineLevel="1" x14ac:dyDescent="0.25">
      <c r="B258" s="8" t="str">
        <f t="shared" si="4"/>
        <v xml:space="preserve">301902          </v>
      </c>
      <c r="C258" s="8" t="str">
        <f t="shared" si="5"/>
        <v xml:space="preserve">520806.52          </v>
      </c>
      <c r="D258" s="8" t="str">
        <f t="shared" si="6"/>
        <v xml:space="preserve">301875.48          </v>
      </c>
      <c r="E258" s="8" t="str">
        <f t="shared" si="7"/>
        <v xml:space="preserve">25          </v>
      </c>
    </row>
    <row r="259" spans="2:5" outlineLevel="1" x14ac:dyDescent="0.25">
      <c r="B259" s="8" t="str">
        <f t="shared" si="4"/>
        <v xml:space="preserve">309228          </v>
      </c>
      <c r="C259" s="8" t="str">
        <f t="shared" si="5"/>
        <v xml:space="preserve">534017.64          </v>
      </c>
      <c r="D259" s="8" t="str">
        <f t="shared" si="6"/>
        <v xml:space="preserve">309200.79          </v>
      </c>
      <c r="E259" s="8" t="str">
        <f t="shared" si="7"/>
        <v xml:space="preserve">25.6          </v>
      </c>
    </row>
    <row r="260" spans="2:5" outlineLevel="1" x14ac:dyDescent="0.25">
      <c r="B260" s="8" t="str">
        <f t="shared" si="4"/>
        <v xml:space="preserve">316554          </v>
      </c>
      <c r="C260" s="8" t="str">
        <f t="shared" si="5"/>
        <v xml:space="preserve">547228.76          </v>
      </c>
      <c r="D260" s="8" t="str">
        <f t="shared" si="6"/>
        <v xml:space="preserve">316526.1          </v>
      </c>
      <c r="E260" s="8" t="str">
        <f t="shared" si="7"/>
        <v xml:space="preserve">26.2          </v>
      </c>
    </row>
    <row r="261" spans="2:5" outlineLevel="1" x14ac:dyDescent="0.25">
      <c r="B261" s="8" t="str">
        <f t="shared" si="4"/>
        <v xml:space="preserve">323880          </v>
      </c>
      <c r="C261" s="8" t="str">
        <f t="shared" si="5"/>
        <v xml:space="preserve">560439.88          </v>
      </c>
      <c r="D261" s="8" t="str">
        <f t="shared" si="6"/>
        <v xml:space="preserve">323851.41          </v>
      </c>
      <c r="E261" s="8" t="str">
        <f t="shared" si="7"/>
        <v xml:space="preserve">26.8          </v>
      </c>
    </row>
    <row r="262" spans="2:5" outlineLevel="1" x14ac:dyDescent="0.25">
      <c r="B262" s="8" t="str">
        <f t="shared" si="4"/>
        <v xml:space="preserve">331206          </v>
      </c>
      <c r="C262" s="8" t="str">
        <f t="shared" si="5"/>
        <v xml:space="preserve">573651          </v>
      </c>
      <c r="D262" s="8" t="str">
        <f t="shared" si="6"/>
        <v xml:space="preserve">331176.72          </v>
      </c>
      <c r="E262" s="8" t="str">
        <f t="shared" si="7"/>
        <v xml:space="preserve">27.4          </v>
      </c>
    </row>
    <row r="263" spans="2:5" outlineLevel="1" x14ac:dyDescent="0.25">
      <c r="B263" s="8" t="str">
        <f t="shared" si="4"/>
        <v xml:space="preserve">338532          </v>
      </c>
      <c r="C263" s="8" t="str">
        <f t="shared" si="5"/>
        <v xml:space="preserve">586862.12          </v>
      </c>
      <c r="D263" s="8" t="str">
        <f t="shared" si="6"/>
        <v xml:space="preserve">338502.03          </v>
      </c>
      <c r="E263" s="8" t="str">
        <f t="shared" si="7"/>
        <v xml:space="preserve">28          </v>
      </c>
    </row>
    <row r="264" spans="2:5" outlineLevel="1" x14ac:dyDescent="0.25">
      <c r="B264" s="8" t="str">
        <f t="shared" si="4"/>
        <v xml:space="preserve">345858          </v>
      </c>
      <c r="C264" s="8" t="str">
        <f t="shared" si="5"/>
        <v xml:space="preserve">600073.24          </v>
      </c>
      <c r="D264" s="8" t="str">
        <f t="shared" si="6"/>
        <v xml:space="preserve">345827.34          </v>
      </c>
      <c r="E264" s="8" t="str">
        <f t="shared" si="7"/>
        <v xml:space="preserve">28.6          </v>
      </c>
    </row>
    <row r="265" spans="2:5" outlineLevel="1" x14ac:dyDescent="0.25">
      <c r="B265" s="8" t="str">
        <f t="shared" si="4"/>
        <v xml:space="preserve">353184          </v>
      </c>
      <c r="C265" s="8" t="str">
        <f t="shared" si="5"/>
        <v xml:space="preserve">613284.36          </v>
      </c>
      <c r="D265" s="8" t="str">
        <f t="shared" si="6"/>
        <v xml:space="preserve">353152.65          </v>
      </c>
      <c r="E265" s="8" t="str">
        <f t="shared" si="7"/>
        <v xml:space="preserve">29.2          </v>
      </c>
    </row>
    <row r="266" spans="2:5" outlineLevel="1" x14ac:dyDescent="0.25">
      <c r="B266" s="8" t="str">
        <f t="shared" si="4"/>
        <v xml:space="preserve">360510          </v>
      </c>
      <c r="C266" s="8" t="str">
        <f t="shared" si="5"/>
        <v xml:space="preserve">626495.48          </v>
      </c>
      <c r="D266" s="8" t="str">
        <f t="shared" si="6"/>
        <v xml:space="preserve">360477.96          </v>
      </c>
      <c r="E266" s="8" t="str">
        <f t="shared" si="7"/>
        <v xml:space="preserve">29.8          </v>
      </c>
    </row>
    <row r="267" spans="2:5" outlineLevel="1" x14ac:dyDescent="0.25">
      <c r="B267" s="8" t="str">
        <f t="shared" si="4"/>
        <v xml:space="preserve">367836          </v>
      </c>
      <c r="C267" s="8" t="str">
        <f t="shared" si="5"/>
        <v xml:space="preserve">639706.6          </v>
      </c>
      <c r="D267" s="8" t="str">
        <f t="shared" si="6"/>
        <v xml:space="preserve">367803.27          </v>
      </c>
      <c r="E267" s="8" t="str">
        <f t="shared" si="7"/>
        <v xml:space="preserve">30.4          </v>
      </c>
    </row>
    <row r="268" spans="2:5" outlineLevel="1" x14ac:dyDescent="0.25">
      <c r="B268" s="8" t="str">
        <f t="shared" si="4"/>
        <v xml:space="preserve">375162          </v>
      </c>
      <c r="C268" s="8" t="str">
        <f t="shared" si="5"/>
        <v xml:space="preserve">652917.72          </v>
      </c>
      <c r="D268" s="8" t="str">
        <f t="shared" si="6"/>
        <v xml:space="preserve">375128.58          </v>
      </c>
      <c r="E268" s="8" t="str">
        <f t="shared" si="7"/>
        <v xml:space="preserve">31          </v>
      </c>
    </row>
    <row r="269" spans="2:5" outlineLevel="1" x14ac:dyDescent="0.25">
      <c r="B269" s="8" t="str">
        <f t="shared" si="4"/>
        <v xml:space="preserve">382488          </v>
      </c>
      <c r="C269" s="8" t="str">
        <f t="shared" si="5"/>
        <v xml:space="preserve">666128.84          </v>
      </c>
      <c r="D269" s="8" t="str">
        <f t="shared" si="6"/>
        <v xml:space="preserve">382453.89          </v>
      </c>
      <c r="E269" s="8" t="str">
        <f t="shared" si="7"/>
        <v xml:space="preserve">31.6          </v>
      </c>
    </row>
    <row r="270" spans="2:5" outlineLevel="1" x14ac:dyDescent="0.25">
      <c r="B270" s="8" t="str">
        <f t="shared" si="4"/>
        <v xml:space="preserve">389814          </v>
      </c>
      <c r="C270" s="8" t="str">
        <f t="shared" si="5"/>
        <v xml:space="preserve">679339.96          </v>
      </c>
      <c r="D270" s="8" t="str">
        <f t="shared" si="6"/>
        <v xml:space="preserve">389779.2          </v>
      </c>
      <c r="E270" s="8" t="str">
        <f t="shared" si="7"/>
        <v xml:space="preserve">32.2          </v>
      </c>
    </row>
    <row r="271" spans="2:5" outlineLevel="1" x14ac:dyDescent="0.25">
      <c r="B271" s="8" t="str">
        <f t="shared" si="4"/>
        <v xml:space="preserve">397140          </v>
      </c>
      <c r="C271" s="8" t="str">
        <f t="shared" si="5"/>
        <v xml:space="preserve">692551.08          </v>
      </c>
      <c r="D271" s="8" t="str">
        <f t="shared" si="6"/>
        <v xml:space="preserve">397104.51          </v>
      </c>
      <c r="E271" s="8" t="str">
        <f t="shared" si="7"/>
        <v xml:space="preserve">32.8          </v>
      </c>
    </row>
    <row r="272" spans="2:5" outlineLevel="1" x14ac:dyDescent="0.25">
      <c r="B272" s="8" t="str">
        <f t="shared" si="4"/>
        <v xml:space="preserve">404466          </v>
      </c>
      <c r="C272" s="8" t="str">
        <f t="shared" si="5"/>
        <v xml:space="preserve">705762.2          </v>
      </c>
      <c r="D272" s="8" t="str">
        <f t="shared" si="6"/>
        <v xml:space="preserve">404429.82          </v>
      </c>
      <c r="E272" s="8" t="str">
        <f t="shared" si="7"/>
        <v xml:space="preserve">33.4          </v>
      </c>
    </row>
    <row r="273" spans="2:5" outlineLevel="1" x14ac:dyDescent="0.25">
      <c r="B273" s="8" t="str">
        <f t="shared" si="4"/>
        <v xml:space="preserve">411792          </v>
      </c>
      <c r="C273" s="8" t="str">
        <f t="shared" si="5"/>
        <v xml:space="preserve">718973.32          </v>
      </c>
      <c r="D273" s="8" t="str">
        <f t="shared" si="6"/>
        <v xml:space="preserve">411755.13          </v>
      </c>
      <c r="E273" s="8" t="str">
        <f t="shared" si="7"/>
        <v xml:space="preserve">34          </v>
      </c>
    </row>
    <row r="274" spans="2:5" outlineLevel="1" x14ac:dyDescent="0.25">
      <c r="B274" s="8" t="str">
        <f t="shared" si="4"/>
        <v xml:space="preserve">419118          </v>
      </c>
      <c r="C274" s="8" t="str">
        <f t="shared" si="5"/>
        <v xml:space="preserve">732184.44          </v>
      </c>
      <c r="D274" s="8" t="str">
        <f t="shared" si="6"/>
        <v xml:space="preserve">419080.44          </v>
      </c>
      <c r="E274" s="8" t="str">
        <f t="shared" si="7"/>
        <v xml:space="preserve">34.6          </v>
      </c>
    </row>
    <row r="275" spans="2:5" outlineLevel="1" x14ac:dyDescent="0.25">
      <c r="B275" s="8" t="str">
        <f t="shared" si="4"/>
        <v xml:space="preserve">426444          </v>
      </c>
      <c r="C275" s="8" t="str">
        <f t="shared" si="5"/>
        <v xml:space="preserve">745395.56          </v>
      </c>
      <c r="D275" s="8" t="str">
        <f t="shared" si="6"/>
        <v xml:space="preserve">426405.75          </v>
      </c>
      <c r="E275" s="8" t="str">
        <f t="shared" si="7"/>
        <v xml:space="preserve">35.2          </v>
      </c>
    </row>
    <row r="276" spans="2:5" outlineLevel="1" x14ac:dyDescent="0.25">
      <c r="B276" s="8" t="str">
        <f t="shared" si="4"/>
        <v xml:space="preserve">433770          </v>
      </c>
      <c r="C276" s="8" t="str">
        <f t="shared" si="5"/>
        <v xml:space="preserve">758606.68          </v>
      </c>
      <c r="D276" s="8" t="str">
        <f t="shared" si="6"/>
        <v xml:space="preserve">433731.06          </v>
      </c>
      <c r="E276" s="8" t="str">
        <f t="shared" si="7"/>
        <v xml:space="preserve">35.8          </v>
      </c>
    </row>
    <row r="277" spans="2:5" outlineLevel="1" x14ac:dyDescent="0.25">
      <c r="B277" s="8" t="str">
        <f t="shared" si="4"/>
        <v xml:space="preserve">441096          </v>
      </c>
      <c r="C277" s="8" t="str">
        <f t="shared" si="5"/>
        <v xml:space="preserve">771817.8          </v>
      </c>
      <c r="D277" s="8" t="str">
        <f t="shared" si="6"/>
        <v xml:space="preserve">441056.37          </v>
      </c>
      <c r="E277" s="8" t="str">
        <f t="shared" si="7"/>
        <v xml:space="preserve">36.4          </v>
      </c>
    </row>
    <row r="278" spans="2:5" outlineLevel="1" x14ac:dyDescent="0.25">
      <c r="B278" s="8" t="str">
        <f t="shared" si="4"/>
        <v xml:space="preserve">448422          </v>
      </c>
      <c r="C278" s="8" t="str">
        <f t="shared" si="5"/>
        <v xml:space="preserve">785028.92          </v>
      </c>
      <c r="D278" s="8" t="str">
        <f t="shared" si="6"/>
        <v xml:space="preserve">448381.68          </v>
      </c>
      <c r="E278" s="8" t="str">
        <f t="shared" si="7"/>
        <v xml:space="preserve">37          </v>
      </c>
    </row>
    <row r="279" spans="2:5" outlineLevel="1" x14ac:dyDescent="0.25">
      <c r="B279" s="8" t="str">
        <f t="shared" si="4"/>
        <v xml:space="preserve">455748          </v>
      </c>
      <c r="C279" s="8" t="str">
        <f t="shared" si="5"/>
        <v xml:space="preserve">798240.04          </v>
      </c>
      <c r="D279" s="8" t="str">
        <f t="shared" si="6"/>
        <v xml:space="preserve">455706.99          </v>
      </c>
      <c r="E279" s="8" t="str">
        <f t="shared" si="7"/>
        <v xml:space="preserve">37.6          </v>
      </c>
    </row>
    <row r="280" spans="2:5" outlineLevel="1" x14ac:dyDescent="0.25">
      <c r="B280" s="8" t="str">
        <f t="shared" si="4"/>
        <v xml:space="preserve">463074          </v>
      </c>
      <c r="C280" s="8" t="str">
        <f t="shared" si="5"/>
        <v xml:space="preserve">811451.16          </v>
      </c>
      <c r="D280" s="8" t="str">
        <f t="shared" si="6"/>
        <v xml:space="preserve">463032.3          </v>
      </c>
      <c r="E280" s="8" t="str">
        <f t="shared" si="7"/>
        <v xml:space="preserve">38.2          </v>
      </c>
    </row>
    <row r="281" spans="2:5" outlineLevel="1" x14ac:dyDescent="0.25">
      <c r="B281" s="8" t="str">
        <f t="shared" si="4"/>
        <v xml:space="preserve">470400          </v>
      </c>
      <c r="C281" s="8" t="str">
        <f t="shared" si="5"/>
        <v xml:space="preserve">824662.28          </v>
      </c>
      <c r="D281" s="8" t="str">
        <f t="shared" si="6"/>
        <v xml:space="preserve">470357.61          </v>
      </c>
      <c r="E281" s="8" t="str">
        <f t="shared" si="7"/>
        <v xml:space="preserve">38.8          </v>
      </c>
    </row>
    <row r="282" spans="2:5" outlineLevel="1" x14ac:dyDescent="0.25">
      <c r="B282" s="8" t="str">
        <f t="shared" si="4"/>
        <v xml:space="preserve">477726          </v>
      </c>
      <c r="C282" s="8" t="str">
        <f t="shared" si="5"/>
        <v xml:space="preserve">837873.4          </v>
      </c>
      <c r="D282" s="8" t="str">
        <f t="shared" si="6"/>
        <v xml:space="preserve">477682.92          </v>
      </c>
      <c r="E282" s="8" t="str">
        <f t="shared" si="7"/>
        <v xml:space="preserve">39.4          </v>
      </c>
    </row>
    <row r="283" spans="2:5" outlineLevel="1" x14ac:dyDescent="0.25">
      <c r="B283" s="8" t="str">
        <f t="shared" ref="B283:B314" si="8">IF($B$4, $B78, $B77 / $B$10 &amp; REPT( " ", $B$7 ))</f>
        <v xml:space="preserve">485052          </v>
      </c>
      <c r="C283" s="8" t="str">
        <f t="shared" ref="C283:C314" si="9">IF($C$4, $C78, $C77 / $C$10 &amp; REPT( " ", $C$7 ))</f>
        <v xml:space="preserve">851084.52          </v>
      </c>
      <c r="D283" s="8" t="str">
        <f t="shared" ref="D283:D314" si="10">IF($D$4, $D78, $D77 / $D$10 &amp; REPT( " ", $D$7 ))</f>
        <v xml:space="preserve">485008.23          </v>
      </c>
      <c r="E283" s="8" t="str">
        <f t="shared" ref="E283:E314" si="11">IF($E$4, $E78, $E77 / $E$10 &amp; REPT( " ", $E$7 ))</f>
        <v xml:space="preserve">40          </v>
      </c>
    </row>
    <row r="284" spans="2:5" outlineLevel="1" x14ac:dyDescent="0.25">
      <c r="B284" s="8" t="str">
        <f t="shared" si="8"/>
        <v xml:space="preserve">492378          </v>
      </c>
      <c r="C284" s="8" t="str">
        <f t="shared" si="9"/>
        <v xml:space="preserve">864295.64          </v>
      </c>
      <c r="D284" s="8" t="str">
        <f t="shared" si="10"/>
        <v xml:space="preserve">492333.54          </v>
      </c>
      <c r="E284" s="8" t="str">
        <f t="shared" si="11"/>
        <v xml:space="preserve">40.6          </v>
      </c>
    </row>
    <row r="285" spans="2:5" outlineLevel="1" x14ac:dyDescent="0.25">
      <c r="B285" s="8" t="str">
        <f t="shared" si="8"/>
        <v xml:space="preserve">499704          </v>
      </c>
      <c r="C285" s="8" t="str">
        <f t="shared" si="9"/>
        <v xml:space="preserve">877506.76          </v>
      </c>
      <c r="D285" s="8" t="str">
        <f t="shared" si="10"/>
        <v xml:space="preserve">499658.85          </v>
      </c>
      <c r="E285" s="8" t="str">
        <f t="shared" si="11"/>
        <v xml:space="preserve">41.2          </v>
      </c>
    </row>
    <row r="286" spans="2:5" outlineLevel="1" x14ac:dyDescent="0.25">
      <c r="B286" s="8" t="str">
        <f t="shared" si="8"/>
        <v xml:space="preserve">507030          </v>
      </c>
      <c r="C286" s="8" t="str">
        <f t="shared" si="9"/>
        <v xml:space="preserve">890717.88          </v>
      </c>
      <c r="D286" s="8" t="str">
        <f t="shared" si="10"/>
        <v xml:space="preserve">506984.16          </v>
      </c>
      <c r="E286" s="8" t="str">
        <f t="shared" si="11"/>
        <v xml:space="preserve">41.8          </v>
      </c>
    </row>
    <row r="287" spans="2:5" outlineLevel="1" x14ac:dyDescent="0.25">
      <c r="B287" s="8" t="str">
        <f t="shared" si="8"/>
        <v xml:space="preserve">514356          </v>
      </c>
      <c r="C287" s="8" t="str">
        <f t="shared" si="9"/>
        <v xml:space="preserve">903929          </v>
      </c>
      <c r="D287" s="8" t="str">
        <f t="shared" si="10"/>
        <v xml:space="preserve">514309.47          </v>
      </c>
      <c r="E287" s="8" t="str">
        <f t="shared" si="11"/>
        <v xml:space="preserve">42.4          </v>
      </c>
    </row>
    <row r="288" spans="2:5" outlineLevel="1" x14ac:dyDescent="0.25">
      <c r="B288" s="8" t="str">
        <f t="shared" si="8"/>
        <v xml:space="preserve">521682          </v>
      </c>
      <c r="C288" s="8" t="str">
        <f t="shared" si="9"/>
        <v xml:space="preserve">917140.12          </v>
      </c>
      <c r="D288" s="8" t="str">
        <f t="shared" si="10"/>
        <v xml:space="preserve">521634.78          </v>
      </c>
      <c r="E288" s="8" t="str">
        <f t="shared" si="11"/>
        <v xml:space="preserve">43          </v>
      </c>
    </row>
    <row r="289" spans="2:5" outlineLevel="1" x14ac:dyDescent="0.25">
      <c r="B289" s="8" t="str">
        <f t="shared" si="8"/>
        <v xml:space="preserve">529008          </v>
      </c>
      <c r="C289" s="8" t="str">
        <f t="shared" si="9"/>
        <v xml:space="preserve">930351.24          </v>
      </c>
      <c r="D289" s="8" t="str">
        <f t="shared" si="10"/>
        <v xml:space="preserve">528960.09          </v>
      </c>
      <c r="E289" s="8" t="str">
        <f t="shared" si="11"/>
        <v xml:space="preserve">43.6          </v>
      </c>
    </row>
    <row r="290" spans="2:5" outlineLevel="1" x14ac:dyDescent="0.25">
      <c r="B290" s="8" t="str">
        <f t="shared" si="8"/>
        <v xml:space="preserve">536334          </v>
      </c>
      <c r="C290" s="8" t="str">
        <f t="shared" si="9"/>
        <v xml:space="preserve">943562.36          </v>
      </c>
      <c r="D290" s="8" t="str">
        <f t="shared" si="10"/>
        <v xml:space="preserve">536285.4          </v>
      </c>
      <c r="E290" s="8" t="str">
        <f t="shared" si="11"/>
        <v xml:space="preserve">44.2          </v>
      </c>
    </row>
    <row r="291" spans="2:5" outlineLevel="1" x14ac:dyDescent="0.25">
      <c r="B291" s="8" t="str">
        <f t="shared" si="8"/>
        <v xml:space="preserve">543660          </v>
      </c>
      <c r="C291" s="8" t="str">
        <f t="shared" si="9"/>
        <v xml:space="preserve">956773.48          </v>
      </c>
      <c r="D291" s="8" t="str">
        <f t="shared" si="10"/>
        <v xml:space="preserve">543610.71          </v>
      </c>
      <c r="E291" s="8" t="str">
        <f t="shared" si="11"/>
        <v xml:space="preserve">44.8          </v>
      </c>
    </row>
    <row r="292" spans="2:5" outlineLevel="1" x14ac:dyDescent="0.25">
      <c r="B292" s="8" t="str">
        <f t="shared" si="8"/>
        <v xml:space="preserve">550986          </v>
      </c>
      <c r="C292" s="8" t="str">
        <f t="shared" si="9"/>
        <v xml:space="preserve">969984.6          </v>
      </c>
      <c r="D292" s="8" t="str">
        <f t="shared" si="10"/>
        <v xml:space="preserve">550936.02          </v>
      </c>
      <c r="E292" s="8" t="str">
        <f t="shared" si="11"/>
        <v xml:space="preserve">45.4          </v>
      </c>
    </row>
    <row r="293" spans="2:5" outlineLevel="1" x14ac:dyDescent="0.25">
      <c r="B293" s="8" t="str">
        <f t="shared" si="8"/>
        <v xml:space="preserve">558312          </v>
      </c>
      <c r="C293" s="8" t="str">
        <f t="shared" si="9"/>
        <v xml:space="preserve">983195.72          </v>
      </c>
      <c r="D293" s="8" t="str">
        <f t="shared" si="10"/>
        <v xml:space="preserve">558261.33          </v>
      </c>
      <c r="E293" s="8" t="str">
        <f t="shared" si="11"/>
        <v xml:space="preserve">46          </v>
      </c>
    </row>
    <row r="294" spans="2:5" outlineLevel="1" x14ac:dyDescent="0.25">
      <c r="B294" s="8" t="str">
        <f t="shared" si="8"/>
        <v xml:space="preserve">565638          </v>
      </c>
      <c r="C294" s="8" t="str">
        <f t="shared" si="9"/>
        <v xml:space="preserve">996406.84          </v>
      </c>
      <c r="D294" s="8" t="str">
        <f t="shared" si="10"/>
        <v xml:space="preserve">565586.64          </v>
      </c>
      <c r="E294" s="8" t="str">
        <f t="shared" si="11"/>
        <v xml:space="preserve">46.6          </v>
      </c>
    </row>
    <row r="295" spans="2:5" outlineLevel="1" x14ac:dyDescent="0.25">
      <c r="B295" s="8" t="str">
        <f t="shared" si="8"/>
        <v xml:space="preserve">572964          </v>
      </c>
      <c r="C295" s="8" t="str">
        <f t="shared" si="9"/>
        <v xml:space="preserve">1009617.96          </v>
      </c>
      <c r="D295" s="8" t="str">
        <f t="shared" si="10"/>
        <v xml:space="preserve">572911.95          </v>
      </c>
      <c r="E295" s="8" t="str">
        <f t="shared" si="11"/>
        <v xml:space="preserve">47.2          </v>
      </c>
    </row>
    <row r="296" spans="2:5" outlineLevel="1" x14ac:dyDescent="0.25">
      <c r="B296" s="8" t="str">
        <f t="shared" si="8"/>
        <v xml:space="preserve">580290          </v>
      </c>
      <c r="C296" s="8" t="str">
        <f t="shared" si="9"/>
        <v xml:space="preserve">1022829.08          </v>
      </c>
      <c r="D296" s="8" t="str">
        <f t="shared" si="10"/>
        <v xml:space="preserve">580237.26          </v>
      </c>
      <c r="E296" s="8" t="str">
        <f t="shared" si="11"/>
        <v xml:space="preserve">47.8          </v>
      </c>
    </row>
    <row r="297" spans="2:5" outlineLevel="1" x14ac:dyDescent="0.25">
      <c r="B297" s="8" t="str">
        <f t="shared" si="8"/>
        <v xml:space="preserve">587616          </v>
      </c>
      <c r="C297" s="8" t="str">
        <f t="shared" si="9"/>
        <v xml:space="preserve">1036040.2          </v>
      </c>
      <c r="D297" s="8" t="str">
        <f t="shared" si="10"/>
        <v xml:space="preserve">587562.57          </v>
      </c>
      <c r="E297" s="8" t="str">
        <f t="shared" si="11"/>
        <v xml:space="preserve">48.4          </v>
      </c>
    </row>
    <row r="298" spans="2:5" outlineLevel="1" x14ac:dyDescent="0.25">
      <c r="B298" s="8" t="str">
        <f t="shared" si="8"/>
        <v xml:space="preserve">594942          </v>
      </c>
      <c r="C298" s="8" t="str">
        <f t="shared" si="9"/>
        <v xml:space="preserve">1049251.32          </v>
      </c>
      <c r="D298" s="8" t="str">
        <f t="shared" si="10"/>
        <v xml:space="preserve">594887.88          </v>
      </c>
      <c r="E298" s="8" t="str">
        <f t="shared" si="11"/>
        <v xml:space="preserve">49          </v>
      </c>
    </row>
    <row r="299" spans="2:5" outlineLevel="1" x14ac:dyDescent="0.25">
      <c r="B299" s="8" t="str">
        <f t="shared" si="8"/>
        <v xml:space="preserve">602268          </v>
      </c>
      <c r="C299" s="8" t="str">
        <f t="shared" si="9"/>
        <v xml:space="preserve">1062462.44          </v>
      </c>
      <c r="D299" s="8" t="str">
        <f t="shared" si="10"/>
        <v xml:space="preserve">602213.19          </v>
      </c>
      <c r="E299" s="8" t="str">
        <f t="shared" si="11"/>
        <v xml:space="preserve">49.6          </v>
      </c>
    </row>
    <row r="300" spans="2:5" outlineLevel="1" x14ac:dyDescent="0.25">
      <c r="B300" s="8" t="str">
        <f t="shared" si="8"/>
        <v xml:space="preserve">609594          </v>
      </c>
      <c r="C300" s="8" t="str">
        <f t="shared" si="9"/>
        <v xml:space="preserve">1075673.56          </v>
      </c>
      <c r="D300" s="8" t="str">
        <f t="shared" si="10"/>
        <v xml:space="preserve">609538.5          </v>
      </c>
      <c r="E300" s="8" t="str">
        <f t="shared" si="11"/>
        <v xml:space="preserve">50.2          </v>
      </c>
    </row>
    <row r="301" spans="2:5" outlineLevel="1" x14ac:dyDescent="0.25">
      <c r="B301" s="8" t="str">
        <f t="shared" si="8"/>
        <v xml:space="preserve">616920          </v>
      </c>
      <c r="C301" s="8" t="str">
        <f t="shared" si="9"/>
        <v xml:space="preserve">1088884.68          </v>
      </c>
      <c r="D301" s="8" t="str">
        <f t="shared" si="10"/>
        <v xml:space="preserve">616863.81          </v>
      </c>
      <c r="E301" s="8" t="str">
        <f t="shared" si="11"/>
        <v xml:space="preserve">50.8          </v>
      </c>
    </row>
    <row r="302" spans="2:5" outlineLevel="1" x14ac:dyDescent="0.25">
      <c r="B302" s="8" t="str">
        <f t="shared" si="8"/>
        <v xml:space="preserve">624246          </v>
      </c>
      <c r="C302" s="8" t="str">
        <f t="shared" si="9"/>
        <v xml:space="preserve">1102095.8          </v>
      </c>
      <c r="D302" s="8" t="str">
        <f t="shared" si="10"/>
        <v xml:space="preserve">624189.12          </v>
      </c>
      <c r="E302" s="8" t="str">
        <f t="shared" si="11"/>
        <v xml:space="preserve">51.4          </v>
      </c>
    </row>
    <row r="303" spans="2:5" outlineLevel="1" x14ac:dyDescent="0.25">
      <c r="B303" s="8" t="str">
        <f t="shared" si="8"/>
        <v xml:space="preserve">631572          </v>
      </c>
      <c r="C303" s="8" t="str">
        <f t="shared" si="9"/>
        <v xml:space="preserve">1115306.92          </v>
      </c>
      <c r="D303" s="8" t="str">
        <f t="shared" si="10"/>
        <v xml:space="preserve">631514.43          </v>
      </c>
      <c r="E303" s="8" t="str">
        <f t="shared" si="11"/>
        <v xml:space="preserve">52          </v>
      </c>
    </row>
    <row r="304" spans="2:5" outlineLevel="1" x14ac:dyDescent="0.25">
      <c r="B304" s="8" t="str">
        <f t="shared" si="8"/>
        <v xml:space="preserve">638898          </v>
      </c>
      <c r="C304" s="8" t="str">
        <f t="shared" si="9"/>
        <v xml:space="preserve">1128518.04          </v>
      </c>
      <c r="D304" s="8" t="str">
        <f t="shared" si="10"/>
        <v xml:space="preserve">638839.74          </v>
      </c>
      <c r="E304" s="8" t="str">
        <f t="shared" si="11"/>
        <v xml:space="preserve">52.6          </v>
      </c>
    </row>
    <row r="305" spans="2:5" outlineLevel="1" x14ac:dyDescent="0.25">
      <c r="B305" s="8" t="str">
        <f t="shared" si="8"/>
        <v xml:space="preserve">646224          </v>
      </c>
      <c r="C305" s="8" t="str">
        <f t="shared" si="9"/>
        <v xml:space="preserve">1141729.16          </v>
      </c>
      <c r="D305" s="8" t="str">
        <f t="shared" si="10"/>
        <v xml:space="preserve">646165.05          </v>
      </c>
      <c r="E305" s="8" t="str">
        <f t="shared" si="11"/>
        <v xml:space="preserve">53.2          </v>
      </c>
    </row>
    <row r="306" spans="2:5" outlineLevel="1" x14ac:dyDescent="0.25">
      <c r="B306" s="8" t="str">
        <f t="shared" si="8"/>
        <v xml:space="preserve">653550          </v>
      </c>
      <c r="C306" s="8" t="str">
        <f t="shared" si="9"/>
        <v xml:space="preserve">1154940.28          </v>
      </c>
      <c r="D306" s="8" t="str">
        <f t="shared" si="10"/>
        <v xml:space="preserve">653490.36          </v>
      </c>
      <c r="E306" s="8" t="str">
        <f t="shared" si="11"/>
        <v xml:space="preserve">53.8          </v>
      </c>
    </row>
    <row r="307" spans="2:5" outlineLevel="1" x14ac:dyDescent="0.25">
      <c r="B307" s="8" t="str">
        <f t="shared" si="8"/>
        <v xml:space="preserve">660876          </v>
      </c>
      <c r="C307" s="8" t="str">
        <f t="shared" si="9"/>
        <v xml:space="preserve">1168151.4          </v>
      </c>
      <c r="D307" s="8" t="str">
        <f t="shared" si="10"/>
        <v xml:space="preserve">660815.67          </v>
      </c>
      <c r="E307" s="8" t="str">
        <f t="shared" si="11"/>
        <v xml:space="preserve">54.4          </v>
      </c>
    </row>
    <row r="308" spans="2:5" outlineLevel="1" x14ac:dyDescent="0.25">
      <c r="B308" s="8" t="str">
        <f t="shared" si="8"/>
        <v xml:space="preserve">668202          </v>
      </c>
      <c r="C308" s="8" t="str">
        <f t="shared" si="9"/>
        <v xml:space="preserve">1181362.52          </v>
      </c>
      <c r="D308" s="8" t="str">
        <f t="shared" si="10"/>
        <v xml:space="preserve">668140.98          </v>
      </c>
      <c r="E308" s="8" t="str">
        <f t="shared" si="11"/>
        <v xml:space="preserve">55          </v>
      </c>
    </row>
    <row r="309" spans="2:5" outlineLevel="1" x14ac:dyDescent="0.25">
      <c r="B309" s="8" t="str">
        <f t="shared" si="8"/>
        <v xml:space="preserve">675528          </v>
      </c>
      <c r="C309" s="8" t="str">
        <f t="shared" si="9"/>
        <v xml:space="preserve">1194573.64          </v>
      </c>
      <c r="D309" s="8" t="str">
        <f t="shared" si="10"/>
        <v xml:space="preserve">675466.29          </v>
      </c>
      <c r="E309" s="8" t="str">
        <f t="shared" si="11"/>
        <v xml:space="preserve">55.6          </v>
      </c>
    </row>
    <row r="310" spans="2:5" outlineLevel="1" x14ac:dyDescent="0.25">
      <c r="B310" s="8" t="str">
        <f t="shared" si="8"/>
        <v xml:space="preserve">682854          </v>
      </c>
      <c r="C310" s="8" t="str">
        <f t="shared" si="9"/>
        <v xml:space="preserve">1207784.76          </v>
      </c>
      <c r="D310" s="8" t="str">
        <f t="shared" si="10"/>
        <v xml:space="preserve">682791.6          </v>
      </c>
      <c r="E310" s="8" t="str">
        <f t="shared" si="11"/>
        <v xml:space="preserve">56.2          </v>
      </c>
    </row>
    <row r="311" spans="2:5" outlineLevel="1" x14ac:dyDescent="0.25">
      <c r="B311" s="8" t="str">
        <f t="shared" si="8"/>
        <v xml:space="preserve">690180          </v>
      </c>
      <c r="C311" s="8" t="str">
        <f t="shared" si="9"/>
        <v xml:space="preserve">1220995.88          </v>
      </c>
      <c r="D311" s="8" t="str">
        <f t="shared" si="10"/>
        <v xml:space="preserve">690116.91          </v>
      </c>
      <c r="E311" s="8" t="str">
        <f t="shared" si="11"/>
        <v xml:space="preserve">56.8          </v>
      </c>
    </row>
    <row r="312" spans="2:5" outlineLevel="1" x14ac:dyDescent="0.25">
      <c r="B312" s="8" t="str">
        <f t="shared" si="8"/>
        <v xml:space="preserve">697506          </v>
      </c>
      <c r="C312" s="8" t="str">
        <f t="shared" si="9"/>
        <v xml:space="preserve">1234207          </v>
      </c>
      <c r="D312" s="8" t="str">
        <f t="shared" si="10"/>
        <v xml:space="preserve">697442.22          </v>
      </c>
      <c r="E312" s="8" t="str">
        <f t="shared" si="11"/>
        <v xml:space="preserve">57.4          </v>
      </c>
    </row>
    <row r="313" spans="2:5" outlineLevel="1" x14ac:dyDescent="0.25">
      <c r="B313" s="8" t="str">
        <f t="shared" si="8"/>
        <v xml:space="preserve">704832          </v>
      </c>
      <c r="C313" s="8" t="str">
        <f t="shared" si="9"/>
        <v xml:space="preserve">1247418.12          </v>
      </c>
      <c r="D313" s="8" t="str">
        <f t="shared" si="10"/>
        <v xml:space="preserve">704767.53          </v>
      </c>
      <c r="E313" s="8" t="str">
        <f t="shared" si="11"/>
        <v xml:space="preserve">58          </v>
      </c>
    </row>
    <row r="314" spans="2:5" outlineLevel="1" x14ac:dyDescent="0.25">
      <c r="B314" s="8" t="str">
        <f t="shared" si="8"/>
        <v xml:space="preserve">712158          </v>
      </c>
      <c r="C314" s="8" t="str">
        <f t="shared" si="9"/>
        <v xml:space="preserve">1260629.24          </v>
      </c>
      <c r="D314" s="8" t="str">
        <f t="shared" si="10"/>
        <v xml:space="preserve">712092.84          </v>
      </c>
      <c r="E314" s="8" t="str">
        <f t="shared" si="11"/>
        <v xml:space="preserve">58.6          </v>
      </c>
    </row>
    <row r="315" spans="2:5" outlineLevel="1" x14ac:dyDescent="0.25">
      <c r="B315" s="8" t="str">
        <f t="shared" ref="B315:B320" si="12">IF($B$4, $B110, $B109 / $B$10 &amp; REPT( " ", $B$7 ))</f>
        <v xml:space="preserve">719484          </v>
      </c>
      <c r="C315" s="8" t="str">
        <f t="shared" ref="C315:C320" si="13">IF($C$4, $C110, $C109 / $C$10 &amp; REPT( " ", $C$7 ))</f>
        <v xml:space="preserve">1273840.36          </v>
      </c>
      <c r="D315" s="8" t="str">
        <f t="shared" ref="D315:D320" si="14">IF($D$4, $D110, $D109 / $D$10 &amp; REPT( " ", $D$7 ))</f>
        <v xml:space="preserve">719418.15          </v>
      </c>
      <c r="E315" s="8" t="str">
        <f t="shared" ref="E315:E320" si="15">IF($E$4, $E110, $E109 / $E$10 &amp; REPT( " ", $E$7 ))</f>
        <v xml:space="preserve">59.2          </v>
      </c>
    </row>
    <row r="316" spans="2:5" outlineLevel="1" x14ac:dyDescent="0.25">
      <c r="B316" s="8" t="str">
        <f t="shared" si="12"/>
        <v xml:space="preserve">726810          </v>
      </c>
      <c r="C316" s="8" t="str">
        <f t="shared" si="13"/>
        <v xml:space="preserve">1287051.48          </v>
      </c>
      <c r="D316" s="8" t="str">
        <f t="shared" si="14"/>
        <v xml:space="preserve">726743.46          </v>
      </c>
      <c r="E316" s="8" t="str">
        <f t="shared" si="15"/>
        <v xml:space="preserve">59.8          </v>
      </c>
    </row>
    <row r="317" spans="2:5" outlineLevel="1" x14ac:dyDescent="0.25">
      <c r="B317" s="8" t="str">
        <f t="shared" si="12"/>
        <v xml:space="preserve">734136          </v>
      </c>
      <c r="C317" s="8" t="str">
        <f t="shared" si="13"/>
        <v xml:space="preserve">1300262.6          </v>
      </c>
      <c r="D317" s="8" t="str">
        <f t="shared" si="14"/>
        <v xml:space="preserve">734068.77          </v>
      </c>
      <c r="E317" s="8" t="str">
        <f t="shared" si="15"/>
        <v xml:space="preserve">60.4          </v>
      </c>
    </row>
    <row r="318" spans="2:5" outlineLevel="1" x14ac:dyDescent="0.25">
      <c r="B318" s="8" t="str">
        <f t="shared" si="12"/>
        <v xml:space="preserve">741462          </v>
      </c>
      <c r="C318" s="8" t="str">
        <f t="shared" si="13"/>
        <v xml:space="preserve">1313473.72          </v>
      </c>
      <c r="D318" s="8" t="str">
        <f t="shared" si="14"/>
        <v xml:space="preserve">741394.08          </v>
      </c>
      <c r="E318" s="8" t="str">
        <f t="shared" si="15"/>
        <v xml:space="preserve">61          </v>
      </c>
    </row>
    <row r="319" spans="2:5" outlineLevel="1" x14ac:dyDescent="0.25">
      <c r="B319" s="8" t="str">
        <f t="shared" si="12"/>
        <v xml:space="preserve">748788          </v>
      </c>
      <c r="C319" s="8" t="str">
        <f t="shared" si="13"/>
        <v xml:space="preserve">1326684.84          </v>
      </c>
      <c r="D319" s="8" t="str">
        <f t="shared" si="14"/>
        <v xml:space="preserve">748719.39          </v>
      </c>
      <c r="E319" s="8" t="str">
        <f t="shared" si="15"/>
        <v xml:space="preserve">61.6          </v>
      </c>
    </row>
    <row r="320" spans="2:5" outlineLevel="1" x14ac:dyDescent="0.25">
      <c r="B320" s="8" t="str">
        <f t="shared" si="12"/>
        <v xml:space="preserve">756114          </v>
      </c>
      <c r="C320" s="8" t="str">
        <f t="shared" si="13"/>
        <v xml:space="preserve">1339895.96          </v>
      </c>
      <c r="D320" s="8" t="str">
        <f t="shared" si="14"/>
        <v xml:space="preserve">756044.7          </v>
      </c>
      <c r="E320" s="8" t="str">
        <f t="shared" si="15"/>
        <v xml:space="preserve">62.2          </v>
      </c>
    </row>
    <row r="322" spans="1:4" outlineLevel="1" x14ac:dyDescent="0.25">
      <c r="A322">
        <v>1E-3</v>
      </c>
      <c r="B322">
        <f t="shared" ref="B322:B353" si="16">PERCENTILE( v_NPV_ref, IF( $B$5, 1-$A322, $A322 ))</f>
        <v>21515.725877086148</v>
      </c>
      <c r="C322" s="9">
        <f t="shared" ref="C322:C353" si="17">PERCENTILE( v_NPV_later, IF( $C$5, 1-$A322, $A322 ))</f>
        <v>12892.404620686804</v>
      </c>
      <c r="D322" s="9">
        <f t="shared" ref="D322:D353" si="18">PERCENTILE( v_NPV_now, IF( $D$5, 1-$A322, $A322 ))</f>
        <v>21515.725877086148</v>
      </c>
    </row>
    <row r="323" spans="1:4" outlineLevel="1" x14ac:dyDescent="0.25">
      <c r="A323">
        <v>4.0000000000000001E-3</v>
      </c>
      <c r="B323">
        <f t="shared" si="16"/>
        <v>23492.227530112985</v>
      </c>
      <c r="C323" s="9">
        <f t="shared" si="17"/>
        <v>14221.650934193251</v>
      </c>
      <c r="D323" s="9">
        <f t="shared" si="18"/>
        <v>23492.227530112985</v>
      </c>
    </row>
    <row r="324" spans="1:4" outlineLevel="1" x14ac:dyDescent="0.25">
      <c r="A324">
        <v>7.0000000000000001E-3</v>
      </c>
      <c r="B324">
        <f t="shared" si="16"/>
        <v>24504.42722397103</v>
      </c>
      <c r="C324" s="9">
        <f t="shared" si="17"/>
        <v>15230.144658204666</v>
      </c>
      <c r="D324" s="9">
        <f t="shared" si="18"/>
        <v>24504.42722397103</v>
      </c>
    </row>
    <row r="325" spans="1:4" outlineLevel="1" x14ac:dyDescent="0.25">
      <c r="A325">
        <v>0.01</v>
      </c>
      <c r="B325">
        <f t="shared" si="16"/>
        <v>25013.739389755221</v>
      </c>
      <c r="C325" s="9">
        <f t="shared" si="17"/>
        <v>15910.676721438891</v>
      </c>
      <c r="D325" s="9">
        <f t="shared" si="18"/>
        <v>25013.739389755221</v>
      </c>
    </row>
    <row r="326" spans="1:4" outlineLevel="1" x14ac:dyDescent="0.25">
      <c r="A326">
        <v>0.02</v>
      </c>
      <c r="B326">
        <f t="shared" si="16"/>
        <v>26437.633622959936</v>
      </c>
      <c r="C326" s="9">
        <f t="shared" si="17"/>
        <v>17080.643922237981</v>
      </c>
      <c r="D326" s="9">
        <f t="shared" si="18"/>
        <v>26437.633622959936</v>
      </c>
    </row>
    <row r="327" spans="1:4" outlineLevel="1" x14ac:dyDescent="0.25">
      <c r="A327">
        <v>0.03</v>
      </c>
      <c r="B327">
        <f t="shared" si="16"/>
        <v>27441.842367520152</v>
      </c>
      <c r="C327" s="9">
        <f t="shared" si="17"/>
        <v>18004.672286435689</v>
      </c>
      <c r="D327" s="9">
        <f t="shared" si="18"/>
        <v>27441.842367520152</v>
      </c>
    </row>
    <row r="328" spans="1:4" outlineLevel="1" x14ac:dyDescent="0.25">
      <c r="A328">
        <v>0.04</v>
      </c>
      <c r="B328">
        <f t="shared" si="16"/>
        <v>28268.944571828506</v>
      </c>
      <c r="C328" s="9">
        <f t="shared" si="17"/>
        <v>18801.117949594394</v>
      </c>
      <c r="D328" s="9">
        <f t="shared" si="18"/>
        <v>28268.944571828506</v>
      </c>
    </row>
    <row r="329" spans="1:4" outlineLevel="1" x14ac:dyDescent="0.25">
      <c r="A329">
        <v>0.05</v>
      </c>
      <c r="B329">
        <f t="shared" si="16"/>
        <v>28913.135180453046</v>
      </c>
      <c r="C329" s="9">
        <f t="shared" si="17"/>
        <v>19511.064694602977</v>
      </c>
      <c r="D329" s="9">
        <f t="shared" si="18"/>
        <v>28913.135180453046</v>
      </c>
    </row>
    <row r="330" spans="1:4" outlineLevel="1" x14ac:dyDescent="0.25">
      <c r="A330">
        <v>0.06</v>
      </c>
      <c r="B330">
        <f t="shared" si="16"/>
        <v>29466.095381221094</v>
      </c>
      <c r="C330" s="9">
        <f t="shared" si="17"/>
        <v>20148.875046729794</v>
      </c>
      <c r="D330" s="9">
        <f t="shared" si="18"/>
        <v>29466.095381221094</v>
      </c>
    </row>
    <row r="331" spans="1:4" outlineLevel="1" x14ac:dyDescent="0.25">
      <c r="A331">
        <v>7.0000000000000007E-2</v>
      </c>
      <c r="B331">
        <f t="shared" si="16"/>
        <v>29989.206332872673</v>
      </c>
      <c r="C331" s="9">
        <f t="shared" si="17"/>
        <v>20756.621909631787</v>
      </c>
      <c r="D331" s="9">
        <f t="shared" si="18"/>
        <v>29989.206332872673</v>
      </c>
    </row>
    <row r="332" spans="1:4" outlineLevel="1" x14ac:dyDescent="0.25">
      <c r="A332">
        <v>0.08</v>
      </c>
      <c r="B332">
        <f t="shared" si="16"/>
        <v>30370.754277388773</v>
      </c>
      <c r="C332" s="9">
        <f t="shared" si="17"/>
        <v>21304.355235296727</v>
      </c>
      <c r="D332" s="9">
        <f t="shared" si="18"/>
        <v>30370.754277388773</v>
      </c>
    </row>
    <row r="333" spans="1:4" outlineLevel="1" x14ac:dyDescent="0.25">
      <c r="A333">
        <v>0.09</v>
      </c>
      <c r="B333">
        <f t="shared" si="16"/>
        <v>30745.860303066183</v>
      </c>
      <c r="C333" s="9">
        <f t="shared" si="17"/>
        <v>21786.387724504904</v>
      </c>
      <c r="D333" s="9">
        <f t="shared" si="18"/>
        <v>30745.860303066183</v>
      </c>
    </row>
    <row r="334" spans="1:4" outlineLevel="1" x14ac:dyDescent="0.25">
      <c r="A334">
        <v>0.1</v>
      </c>
      <c r="B334">
        <f t="shared" si="16"/>
        <v>31199.68843259857</v>
      </c>
      <c r="C334" s="9">
        <f t="shared" si="17"/>
        <v>22277.092217997586</v>
      </c>
      <c r="D334" s="9">
        <f t="shared" si="18"/>
        <v>31199.68843259857</v>
      </c>
    </row>
    <row r="335" spans="1:4" outlineLevel="1" x14ac:dyDescent="0.25">
      <c r="A335">
        <v>0.11</v>
      </c>
      <c r="B335">
        <f t="shared" si="16"/>
        <v>31507.953047435003</v>
      </c>
      <c r="C335" s="9">
        <f t="shared" si="17"/>
        <v>22692.183525220826</v>
      </c>
      <c r="D335" s="9">
        <f t="shared" si="18"/>
        <v>31507.953047435003</v>
      </c>
    </row>
    <row r="336" spans="1:4" outlineLevel="1" x14ac:dyDescent="0.25">
      <c r="A336">
        <v>0.12</v>
      </c>
      <c r="B336">
        <f t="shared" si="16"/>
        <v>31817.054243300201</v>
      </c>
      <c r="C336" s="9">
        <f t="shared" si="17"/>
        <v>23075.038438616364</v>
      </c>
      <c r="D336" s="9">
        <f t="shared" si="18"/>
        <v>31817.054243300201</v>
      </c>
    </row>
    <row r="337" spans="1:4" outlineLevel="1" x14ac:dyDescent="0.25">
      <c r="A337">
        <v>0.13</v>
      </c>
      <c r="B337">
        <f t="shared" si="16"/>
        <v>32155.088125257873</v>
      </c>
      <c r="C337" s="9">
        <f t="shared" si="17"/>
        <v>23489.681643724525</v>
      </c>
      <c r="D337" s="9">
        <f t="shared" si="18"/>
        <v>32155.088125257873</v>
      </c>
    </row>
    <row r="338" spans="1:4" outlineLevel="1" x14ac:dyDescent="0.25">
      <c r="A338">
        <v>0.14000000000000001</v>
      </c>
      <c r="B338">
        <f t="shared" si="16"/>
        <v>32464.195033014461</v>
      </c>
      <c r="C338" s="9">
        <f t="shared" si="17"/>
        <v>23866.880114002055</v>
      </c>
      <c r="D338" s="9">
        <f t="shared" si="18"/>
        <v>32464.195033014461</v>
      </c>
    </row>
    <row r="339" spans="1:4" outlineLevel="1" x14ac:dyDescent="0.25">
      <c r="A339">
        <v>0.15</v>
      </c>
      <c r="B339">
        <f t="shared" si="16"/>
        <v>32733.719298615768</v>
      </c>
      <c r="C339" s="9">
        <f t="shared" si="17"/>
        <v>24262.999072625884</v>
      </c>
      <c r="D339" s="9">
        <f t="shared" si="18"/>
        <v>32733.719298615768</v>
      </c>
    </row>
    <row r="340" spans="1:4" outlineLevel="1" x14ac:dyDescent="0.25">
      <c r="A340">
        <v>0.16</v>
      </c>
      <c r="B340">
        <f t="shared" si="16"/>
        <v>33018.707514618902</v>
      </c>
      <c r="C340" s="9">
        <f t="shared" si="17"/>
        <v>24637.853865002755</v>
      </c>
      <c r="D340" s="9">
        <f t="shared" si="18"/>
        <v>33018.707514618902</v>
      </c>
    </row>
    <row r="341" spans="1:4" outlineLevel="1" x14ac:dyDescent="0.25">
      <c r="A341">
        <v>0.17</v>
      </c>
      <c r="B341">
        <f t="shared" si="16"/>
        <v>33274.303952579328</v>
      </c>
      <c r="C341" s="9">
        <f t="shared" si="17"/>
        <v>25001.181474117744</v>
      </c>
      <c r="D341" s="9">
        <f t="shared" si="18"/>
        <v>33274.303952579328</v>
      </c>
    </row>
    <row r="342" spans="1:4" outlineLevel="1" x14ac:dyDescent="0.25">
      <c r="A342">
        <v>0.18</v>
      </c>
      <c r="B342">
        <f t="shared" si="16"/>
        <v>33505.918084823497</v>
      </c>
      <c r="C342" s="9">
        <f t="shared" si="17"/>
        <v>25347.806713183483</v>
      </c>
      <c r="D342" s="9">
        <f t="shared" si="18"/>
        <v>33505.918084823497</v>
      </c>
    </row>
    <row r="343" spans="1:4" outlineLevel="1" x14ac:dyDescent="0.25">
      <c r="A343">
        <v>0.19</v>
      </c>
      <c r="B343">
        <f t="shared" si="16"/>
        <v>33730.035098640335</v>
      </c>
      <c r="C343" s="9">
        <f t="shared" si="17"/>
        <v>25638.73760518479</v>
      </c>
      <c r="D343" s="9">
        <f t="shared" si="18"/>
        <v>33730.035098640335</v>
      </c>
    </row>
    <row r="344" spans="1:4" outlineLevel="1" x14ac:dyDescent="0.25">
      <c r="A344">
        <v>0.2</v>
      </c>
      <c r="B344">
        <f t="shared" si="16"/>
        <v>33975.839598878403</v>
      </c>
      <c r="C344" s="9">
        <f t="shared" si="17"/>
        <v>25945.156925264182</v>
      </c>
      <c r="D344" s="9">
        <f t="shared" si="18"/>
        <v>33975.839598878403</v>
      </c>
    </row>
    <row r="345" spans="1:4" outlineLevel="1" x14ac:dyDescent="0.25">
      <c r="A345">
        <v>0.21</v>
      </c>
      <c r="B345">
        <f t="shared" si="16"/>
        <v>34208.547858079393</v>
      </c>
      <c r="C345" s="9">
        <f t="shared" si="17"/>
        <v>26313.221294073639</v>
      </c>
      <c r="D345" s="9">
        <f t="shared" si="18"/>
        <v>34208.547858079393</v>
      </c>
    </row>
    <row r="346" spans="1:4" outlineLevel="1" x14ac:dyDescent="0.25">
      <c r="A346">
        <v>0.22</v>
      </c>
      <c r="B346">
        <f t="shared" si="16"/>
        <v>34433.616665355861</v>
      </c>
      <c r="C346" s="9">
        <f t="shared" si="17"/>
        <v>26652.504783874603</v>
      </c>
      <c r="D346" s="9">
        <f t="shared" si="18"/>
        <v>34433.616665355861</v>
      </c>
    </row>
    <row r="347" spans="1:4" outlineLevel="1" x14ac:dyDescent="0.25">
      <c r="A347">
        <v>0.23</v>
      </c>
      <c r="B347">
        <f t="shared" si="16"/>
        <v>34661.063345691706</v>
      </c>
      <c r="C347" s="9">
        <f t="shared" si="17"/>
        <v>26988.373318432739</v>
      </c>
      <c r="D347" s="9">
        <f t="shared" si="18"/>
        <v>34661.063345691706</v>
      </c>
    </row>
    <row r="348" spans="1:4" outlineLevel="1" x14ac:dyDescent="0.25">
      <c r="A348">
        <v>0.24</v>
      </c>
      <c r="B348">
        <f t="shared" si="16"/>
        <v>34845.672193118102</v>
      </c>
      <c r="C348" s="9">
        <f t="shared" si="17"/>
        <v>27328.469111192171</v>
      </c>
      <c r="D348" s="9">
        <f t="shared" si="18"/>
        <v>34845.672193118102</v>
      </c>
    </row>
    <row r="349" spans="1:4" outlineLevel="1" x14ac:dyDescent="0.25">
      <c r="A349">
        <v>0.25</v>
      </c>
      <c r="B349">
        <f t="shared" si="16"/>
        <v>35026.76238514814</v>
      </c>
      <c r="C349" s="9">
        <f t="shared" si="17"/>
        <v>27623.164586117869</v>
      </c>
      <c r="D349" s="9">
        <f t="shared" si="18"/>
        <v>35026.76238514814</v>
      </c>
    </row>
    <row r="350" spans="1:4" outlineLevel="1" x14ac:dyDescent="0.25">
      <c r="A350">
        <v>0.26</v>
      </c>
      <c r="B350">
        <f t="shared" si="16"/>
        <v>35235.061530049345</v>
      </c>
      <c r="C350" s="9">
        <f t="shared" si="17"/>
        <v>27912.095142571437</v>
      </c>
      <c r="D350" s="9">
        <f t="shared" si="18"/>
        <v>35235.061530049345</v>
      </c>
    </row>
    <row r="351" spans="1:4" outlineLevel="1" x14ac:dyDescent="0.25">
      <c r="A351">
        <v>0.27</v>
      </c>
      <c r="B351">
        <f t="shared" si="16"/>
        <v>35398.747331822357</v>
      </c>
      <c r="C351" s="9">
        <f t="shared" si="17"/>
        <v>28230.387567061047</v>
      </c>
      <c r="D351" s="9">
        <f t="shared" si="18"/>
        <v>35398.747331822357</v>
      </c>
    </row>
    <row r="352" spans="1:4" outlineLevel="1" x14ac:dyDescent="0.25">
      <c r="A352">
        <v>0.28000000000000003</v>
      </c>
      <c r="B352">
        <f t="shared" si="16"/>
        <v>35582.862751919907</v>
      </c>
      <c r="C352" s="9">
        <f t="shared" si="17"/>
        <v>28558.64307646724</v>
      </c>
      <c r="D352" s="9">
        <f t="shared" si="18"/>
        <v>35582.862751919907</v>
      </c>
    </row>
    <row r="353" spans="1:4" outlineLevel="1" x14ac:dyDescent="0.25">
      <c r="A353">
        <v>0.28999999999999998</v>
      </c>
      <c r="B353">
        <f t="shared" si="16"/>
        <v>35792.188983944085</v>
      </c>
      <c r="C353" s="9">
        <f t="shared" si="17"/>
        <v>28866.645314835936</v>
      </c>
      <c r="D353" s="9">
        <f t="shared" si="18"/>
        <v>35792.188983944085</v>
      </c>
    </row>
    <row r="354" spans="1:4" outlineLevel="1" x14ac:dyDescent="0.25">
      <c r="A354">
        <v>0.3</v>
      </c>
      <c r="B354">
        <f t="shared" ref="B354:B385" si="19">PERCENTILE( v_NPV_ref, IF( $B$5, 1-$A354, $A354 ))</f>
        <v>35992.58062897186</v>
      </c>
      <c r="C354" s="9">
        <f t="shared" ref="C354:C385" si="20">PERCENTILE( v_NPV_later, IF( $C$5, 1-$A354, $A354 ))</f>
        <v>29204.533136852333</v>
      </c>
      <c r="D354" s="9">
        <f t="shared" ref="D354:D385" si="21">PERCENTILE( v_NPV_now, IF( $D$5, 1-$A354, $A354 ))</f>
        <v>35992.58062897186</v>
      </c>
    </row>
    <row r="355" spans="1:4" outlineLevel="1" x14ac:dyDescent="0.25">
      <c r="A355">
        <v>0.31</v>
      </c>
      <c r="B355">
        <f t="shared" si="19"/>
        <v>36208.645351415907</v>
      </c>
      <c r="C355" s="9">
        <f t="shared" si="20"/>
        <v>29545.10362398564</v>
      </c>
      <c r="D355" s="9">
        <f t="shared" si="21"/>
        <v>36208.645351415907</v>
      </c>
    </row>
    <row r="356" spans="1:4" outlineLevel="1" x14ac:dyDescent="0.25">
      <c r="A356">
        <v>0.32</v>
      </c>
      <c r="B356">
        <f t="shared" si="19"/>
        <v>36428.774861317492</v>
      </c>
      <c r="C356" s="9">
        <f t="shared" si="20"/>
        <v>29829.198168944822</v>
      </c>
      <c r="D356" s="9">
        <f t="shared" si="21"/>
        <v>36428.774861317492</v>
      </c>
    </row>
    <row r="357" spans="1:4" outlineLevel="1" x14ac:dyDescent="0.25">
      <c r="A357">
        <v>0.33</v>
      </c>
      <c r="B357">
        <f t="shared" si="19"/>
        <v>36651.176675948387</v>
      </c>
      <c r="C357" s="9">
        <f t="shared" si="20"/>
        <v>30124.11992332957</v>
      </c>
      <c r="D357" s="9">
        <f t="shared" si="21"/>
        <v>36651.176675948387</v>
      </c>
    </row>
    <row r="358" spans="1:4" outlineLevel="1" x14ac:dyDescent="0.25">
      <c r="A358">
        <v>0.34</v>
      </c>
      <c r="B358">
        <f t="shared" si="19"/>
        <v>36869.387434942983</v>
      </c>
      <c r="C358" s="9">
        <f t="shared" si="20"/>
        <v>30441.281087510528</v>
      </c>
      <c r="D358" s="9">
        <f t="shared" si="21"/>
        <v>36869.387434942983</v>
      </c>
    </row>
    <row r="359" spans="1:4" outlineLevel="1" x14ac:dyDescent="0.25">
      <c r="A359">
        <v>0.35000000000000003</v>
      </c>
      <c r="B359">
        <f t="shared" si="19"/>
        <v>37057.342648955513</v>
      </c>
      <c r="C359" s="9">
        <f t="shared" si="20"/>
        <v>30768.192912602917</v>
      </c>
      <c r="D359" s="9">
        <f t="shared" si="21"/>
        <v>37057.342648955513</v>
      </c>
    </row>
    <row r="360" spans="1:4" outlineLevel="1" x14ac:dyDescent="0.25">
      <c r="A360">
        <v>0.36</v>
      </c>
      <c r="B360">
        <f t="shared" si="19"/>
        <v>37245.260011104096</v>
      </c>
      <c r="C360" s="9">
        <f t="shared" si="20"/>
        <v>31022.929142780558</v>
      </c>
      <c r="D360" s="9">
        <f t="shared" si="21"/>
        <v>37245.260011104096</v>
      </c>
    </row>
    <row r="361" spans="1:4" outlineLevel="1" x14ac:dyDescent="0.25">
      <c r="A361">
        <v>0.37</v>
      </c>
      <c r="B361">
        <f t="shared" si="19"/>
        <v>37458.893509177156</v>
      </c>
      <c r="C361" s="9">
        <f t="shared" si="20"/>
        <v>31368.819697706491</v>
      </c>
      <c r="D361" s="9">
        <f t="shared" si="21"/>
        <v>37458.893509177156</v>
      </c>
    </row>
    <row r="362" spans="1:4" outlineLevel="1" x14ac:dyDescent="0.25">
      <c r="A362">
        <v>0.38</v>
      </c>
      <c r="B362">
        <f t="shared" si="19"/>
        <v>37635.184068267547</v>
      </c>
      <c r="C362" s="9">
        <f t="shared" si="20"/>
        <v>31651.237155155352</v>
      </c>
      <c r="D362" s="9">
        <f t="shared" si="21"/>
        <v>37635.184068267547</v>
      </c>
    </row>
    <row r="363" spans="1:4" outlineLevel="1" x14ac:dyDescent="0.25">
      <c r="A363">
        <v>0.39</v>
      </c>
      <c r="B363">
        <f t="shared" si="19"/>
        <v>37784.294167210552</v>
      </c>
      <c r="C363" s="9">
        <f t="shared" si="20"/>
        <v>31929.248250041466</v>
      </c>
      <c r="D363" s="9">
        <f t="shared" si="21"/>
        <v>37784.294167210552</v>
      </c>
    </row>
    <row r="364" spans="1:4" outlineLevel="1" x14ac:dyDescent="0.25">
      <c r="A364">
        <v>0.4</v>
      </c>
      <c r="B364">
        <f t="shared" si="19"/>
        <v>37954.34188446153</v>
      </c>
      <c r="C364" s="9">
        <f t="shared" si="20"/>
        <v>32222.462789729838</v>
      </c>
      <c r="D364" s="9">
        <f t="shared" si="21"/>
        <v>37954.34188446153</v>
      </c>
    </row>
    <row r="365" spans="1:4" outlineLevel="1" x14ac:dyDescent="0.25">
      <c r="A365">
        <v>0.41000000000000003</v>
      </c>
      <c r="B365">
        <f t="shared" si="19"/>
        <v>38125.859779666389</v>
      </c>
      <c r="C365" s="9">
        <f t="shared" si="20"/>
        <v>32489.802418637388</v>
      </c>
      <c r="D365" s="9">
        <f t="shared" si="21"/>
        <v>38125.859779666389</v>
      </c>
    </row>
    <row r="366" spans="1:4" outlineLevel="1" x14ac:dyDescent="0.25">
      <c r="A366">
        <v>0.42</v>
      </c>
      <c r="B366">
        <f t="shared" si="19"/>
        <v>38358.274863472594</v>
      </c>
      <c r="C366" s="9">
        <f t="shared" si="20"/>
        <v>32739.275224611243</v>
      </c>
      <c r="D366" s="9">
        <f t="shared" si="21"/>
        <v>38358.274863472594</v>
      </c>
    </row>
    <row r="367" spans="1:4" outlineLevel="1" x14ac:dyDescent="0.25">
      <c r="A367">
        <v>0.43</v>
      </c>
      <c r="B367">
        <f t="shared" si="19"/>
        <v>38557.955798514005</v>
      </c>
      <c r="C367" s="9">
        <f t="shared" si="20"/>
        <v>33034.267096067379</v>
      </c>
      <c r="D367" s="9">
        <f t="shared" si="21"/>
        <v>38557.955798514005</v>
      </c>
    </row>
    <row r="368" spans="1:4" outlineLevel="1" x14ac:dyDescent="0.25">
      <c r="A368">
        <v>0.44</v>
      </c>
      <c r="B368">
        <f t="shared" si="19"/>
        <v>38734.053616359961</v>
      </c>
      <c r="C368" s="9">
        <f t="shared" si="20"/>
        <v>33335.177840585624</v>
      </c>
      <c r="D368" s="9">
        <f t="shared" si="21"/>
        <v>38734.053616359961</v>
      </c>
    </row>
    <row r="369" spans="1:4" outlineLevel="1" x14ac:dyDescent="0.25">
      <c r="A369">
        <v>0.45</v>
      </c>
      <c r="B369">
        <f t="shared" si="19"/>
        <v>38921.870104564157</v>
      </c>
      <c r="C369" s="9">
        <f t="shared" si="20"/>
        <v>33692.424942986443</v>
      </c>
      <c r="D369" s="9">
        <f t="shared" si="21"/>
        <v>38921.870104564157</v>
      </c>
    </row>
    <row r="370" spans="1:4" outlineLevel="1" x14ac:dyDescent="0.25">
      <c r="A370">
        <v>0.46</v>
      </c>
      <c r="B370">
        <f t="shared" si="19"/>
        <v>39110.602773020255</v>
      </c>
      <c r="C370" s="9">
        <f t="shared" si="20"/>
        <v>34001.995819880278</v>
      </c>
      <c r="D370" s="9">
        <f t="shared" si="21"/>
        <v>39110.602773020255</v>
      </c>
    </row>
    <row r="371" spans="1:4" outlineLevel="1" x14ac:dyDescent="0.25">
      <c r="A371">
        <v>0.47000000000000003</v>
      </c>
      <c r="B371">
        <f t="shared" si="19"/>
        <v>39327.749417718936</v>
      </c>
      <c r="C371" s="9">
        <f t="shared" si="20"/>
        <v>34377.07624868038</v>
      </c>
      <c r="D371" s="9">
        <f t="shared" si="21"/>
        <v>39327.749417718936</v>
      </c>
    </row>
    <row r="372" spans="1:4" outlineLevel="1" x14ac:dyDescent="0.25">
      <c r="A372">
        <v>0.48</v>
      </c>
      <c r="B372">
        <f t="shared" si="19"/>
        <v>39514.025497272312</v>
      </c>
      <c r="C372" s="9">
        <f t="shared" si="20"/>
        <v>34741.269428682535</v>
      </c>
      <c r="D372" s="9">
        <f t="shared" si="21"/>
        <v>39514.025497272312</v>
      </c>
    </row>
    <row r="373" spans="1:4" outlineLevel="1" x14ac:dyDescent="0.25">
      <c r="A373">
        <v>0.49</v>
      </c>
      <c r="B373">
        <f t="shared" si="19"/>
        <v>39713.484628368533</v>
      </c>
      <c r="C373" s="9">
        <f t="shared" si="20"/>
        <v>35134.578824542536</v>
      </c>
      <c r="D373" s="9">
        <f t="shared" si="21"/>
        <v>39713.484628368533</v>
      </c>
    </row>
    <row r="374" spans="1:4" outlineLevel="1" x14ac:dyDescent="0.25">
      <c r="A374">
        <v>0.5</v>
      </c>
      <c r="B374">
        <f t="shared" si="19"/>
        <v>39920.054381761249</v>
      </c>
      <c r="C374" s="9">
        <f t="shared" si="20"/>
        <v>35502.111480081032</v>
      </c>
      <c r="D374" s="9">
        <f t="shared" si="21"/>
        <v>39920.054381761249</v>
      </c>
    </row>
    <row r="375" spans="1:4" outlineLevel="1" x14ac:dyDescent="0.25">
      <c r="A375">
        <v>0.51</v>
      </c>
      <c r="B375">
        <f t="shared" si="19"/>
        <v>40100.388235264159</v>
      </c>
      <c r="C375" s="9">
        <f t="shared" si="20"/>
        <v>35912.747371127829</v>
      </c>
      <c r="D375" s="9">
        <f t="shared" si="21"/>
        <v>40100.388235264159</v>
      </c>
    </row>
    <row r="376" spans="1:4" outlineLevel="1" x14ac:dyDescent="0.25">
      <c r="A376">
        <v>0.52</v>
      </c>
      <c r="B376">
        <f t="shared" si="19"/>
        <v>40283.103132770004</v>
      </c>
      <c r="C376" s="9">
        <f t="shared" si="20"/>
        <v>36275.59639515575</v>
      </c>
      <c r="D376" s="9">
        <f t="shared" si="21"/>
        <v>40283.103132770004</v>
      </c>
    </row>
    <row r="377" spans="1:4" outlineLevel="1" x14ac:dyDescent="0.25">
      <c r="A377">
        <v>0.53</v>
      </c>
      <c r="B377">
        <f t="shared" si="19"/>
        <v>40470.519155192254</v>
      </c>
      <c r="C377" s="9">
        <f t="shared" si="20"/>
        <v>36631.943378086566</v>
      </c>
      <c r="D377" s="9">
        <f t="shared" si="21"/>
        <v>40470.519155192254</v>
      </c>
    </row>
    <row r="378" spans="1:4" outlineLevel="1" x14ac:dyDescent="0.25">
      <c r="A378">
        <v>0.54</v>
      </c>
      <c r="B378">
        <f t="shared" si="19"/>
        <v>40647.519380824706</v>
      </c>
      <c r="C378" s="9">
        <f t="shared" si="20"/>
        <v>36974.084738084166</v>
      </c>
      <c r="D378" s="9">
        <f t="shared" si="21"/>
        <v>40647.519380824706</v>
      </c>
    </row>
    <row r="379" spans="1:4" outlineLevel="1" x14ac:dyDescent="0.25">
      <c r="A379">
        <v>0.55000000000000004</v>
      </c>
      <c r="B379">
        <f t="shared" si="19"/>
        <v>40846.242322226339</v>
      </c>
      <c r="C379" s="9">
        <f t="shared" si="20"/>
        <v>37335.263290264935</v>
      </c>
      <c r="D379" s="9">
        <f t="shared" si="21"/>
        <v>40846.242322226339</v>
      </c>
    </row>
    <row r="380" spans="1:4" outlineLevel="1" x14ac:dyDescent="0.25">
      <c r="A380">
        <v>0.56000000000000005</v>
      </c>
      <c r="B380">
        <f t="shared" si="19"/>
        <v>41058.228350263227</v>
      </c>
      <c r="C380" s="9">
        <f t="shared" si="20"/>
        <v>37793.939038758734</v>
      </c>
      <c r="D380" s="9">
        <f t="shared" si="21"/>
        <v>41058.228350263227</v>
      </c>
    </row>
    <row r="381" spans="1:4" outlineLevel="1" x14ac:dyDescent="0.25">
      <c r="A381">
        <v>0.57000000000000006</v>
      </c>
      <c r="B381">
        <f t="shared" si="19"/>
        <v>41257.935697363704</v>
      </c>
      <c r="C381" s="9">
        <f t="shared" si="20"/>
        <v>38185.7624832937</v>
      </c>
      <c r="D381" s="9">
        <f t="shared" si="21"/>
        <v>41257.935697363704</v>
      </c>
    </row>
    <row r="382" spans="1:4" outlineLevel="1" x14ac:dyDescent="0.25">
      <c r="A382">
        <v>0.57999999999999996</v>
      </c>
      <c r="B382">
        <f t="shared" si="19"/>
        <v>41447.350551265939</v>
      </c>
      <c r="C382" s="9">
        <f t="shared" si="20"/>
        <v>38550.138214713712</v>
      </c>
      <c r="D382" s="9">
        <f t="shared" si="21"/>
        <v>41447.350551265939</v>
      </c>
    </row>
    <row r="383" spans="1:4" outlineLevel="1" x14ac:dyDescent="0.25">
      <c r="A383">
        <v>0.59</v>
      </c>
      <c r="B383">
        <f t="shared" si="19"/>
        <v>41632.818102541896</v>
      </c>
      <c r="C383" s="9">
        <f t="shared" si="20"/>
        <v>38986.046480669487</v>
      </c>
      <c r="D383" s="9">
        <f t="shared" si="21"/>
        <v>41632.818102541896</v>
      </c>
    </row>
    <row r="384" spans="1:4" outlineLevel="1" x14ac:dyDescent="0.25">
      <c r="A384">
        <v>0.6</v>
      </c>
      <c r="B384">
        <f t="shared" si="19"/>
        <v>41816.992718075453</v>
      </c>
      <c r="C384" s="9">
        <f t="shared" si="20"/>
        <v>39428.126410022749</v>
      </c>
      <c r="D384" s="9">
        <f t="shared" si="21"/>
        <v>41816.992718075453</v>
      </c>
    </row>
    <row r="385" spans="1:4" outlineLevel="1" x14ac:dyDescent="0.25">
      <c r="A385">
        <v>0.61</v>
      </c>
      <c r="B385">
        <f t="shared" si="19"/>
        <v>42061.276121546805</v>
      </c>
      <c r="C385" s="9">
        <f t="shared" si="20"/>
        <v>39852.803026725691</v>
      </c>
      <c r="D385" s="9">
        <f t="shared" si="21"/>
        <v>42061.276121546805</v>
      </c>
    </row>
    <row r="386" spans="1:4" outlineLevel="1" x14ac:dyDescent="0.25">
      <c r="A386">
        <v>0.62</v>
      </c>
      <c r="B386">
        <f t="shared" ref="B386:B417" si="22">PERCENTILE( v_NPV_ref, IF( $B$5, 1-$A386, $A386 ))</f>
        <v>42297.621616336546</v>
      </c>
      <c r="C386" s="9">
        <f t="shared" ref="C386:C417" si="23">PERCENTILE( v_NPV_later, IF( $C$5, 1-$A386, $A386 ))</f>
        <v>40252.825316420058</v>
      </c>
      <c r="D386" s="9">
        <f t="shared" ref="D386:D417" si="24">PERCENTILE( v_NPV_now, IF( $D$5, 1-$A386, $A386 ))</f>
        <v>42297.621616336546</v>
      </c>
    </row>
    <row r="387" spans="1:4" outlineLevel="1" x14ac:dyDescent="0.25">
      <c r="A387">
        <v>0.63</v>
      </c>
      <c r="B387">
        <f t="shared" si="22"/>
        <v>42548.092461945242</v>
      </c>
      <c r="C387" s="9">
        <f t="shared" si="23"/>
        <v>40686.548483123843</v>
      </c>
      <c r="D387" s="9">
        <f t="shared" si="24"/>
        <v>42548.092461945242</v>
      </c>
    </row>
    <row r="388" spans="1:4" outlineLevel="1" x14ac:dyDescent="0.25">
      <c r="A388">
        <v>0.64</v>
      </c>
      <c r="B388">
        <f t="shared" si="22"/>
        <v>42730.677617247689</v>
      </c>
      <c r="C388" s="9">
        <f t="shared" si="23"/>
        <v>41153.962347479806</v>
      </c>
      <c r="D388" s="9">
        <f t="shared" si="24"/>
        <v>42730.677617247689</v>
      </c>
    </row>
    <row r="389" spans="1:4" outlineLevel="1" x14ac:dyDescent="0.25">
      <c r="A389">
        <v>0.65</v>
      </c>
      <c r="B389">
        <f t="shared" si="22"/>
        <v>42951.84604319858</v>
      </c>
      <c r="C389" s="9">
        <f t="shared" si="23"/>
        <v>41600.978553420267</v>
      </c>
      <c r="D389" s="9">
        <f t="shared" si="24"/>
        <v>42951.84604319858</v>
      </c>
    </row>
    <row r="390" spans="1:4" outlineLevel="1" x14ac:dyDescent="0.25">
      <c r="A390">
        <v>0.66</v>
      </c>
      <c r="B390">
        <f t="shared" si="22"/>
        <v>43174.991007103381</v>
      </c>
      <c r="C390" s="9">
        <f t="shared" si="23"/>
        <v>42074.458762210277</v>
      </c>
      <c r="D390" s="9">
        <f t="shared" si="24"/>
        <v>43174.991007103381</v>
      </c>
    </row>
    <row r="391" spans="1:4" outlineLevel="1" x14ac:dyDescent="0.25">
      <c r="A391">
        <v>0.67</v>
      </c>
      <c r="B391">
        <f t="shared" si="22"/>
        <v>43390.719118317029</v>
      </c>
      <c r="C391" s="9">
        <f t="shared" si="23"/>
        <v>42558.433254604533</v>
      </c>
      <c r="D391" s="9">
        <f t="shared" si="24"/>
        <v>43390.719118317029</v>
      </c>
    </row>
    <row r="392" spans="1:4" outlineLevel="1" x14ac:dyDescent="0.25">
      <c r="A392">
        <v>0.68</v>
      </c>
      <c r="B392">
        <f t="shared" si="22"/>
        <v>43650.502655175209</v>
      </c>
      <c r="C392" s="9">
        <f t="shared" si="23"/>
        <v>43074.283015069923</v>
      </c>
      <c r="D392" s="9">
        <f t="shared" si="24"/>
        <v>43650.502655175209</v>
      </c>
    </row>
    <row r="393" spans="1:4" outlineLevel="1" x14ac:dyDescent="0.25">
      <c r="A393">
        <v>0.69000000000000006</v>
      </c>
      <c r="B393">
        <f t="shared" si="22"/>
        <v>43875.491324471834</v>
      </c>
      <c r="C393" s="9">
        <f t="shared" si="23"/>
        <v>43642.388450915481</v>
      </c>
      <c r="D393" s="9">
        <f t="shared" si="24"/>
        <v>43875.491324471834</v>
      </c>
    </row>
    <row r="394" spans="1:4" outlineLevel="1" x14ac:dyDescent="0.25">
      <c r="A394">
        <v>0.70000000000000007</v>
      </c>
      <c r="B394">
        <f t="shared" si="22"/>
        <v>44098.85484799082</v>
      </c>
      <c r="C394" s="9">
        <f t="shared" si="23"/>
        <v>44294.284302450302</v>
      </c>
      <c r="D394" s="9">
        <f t="shared" si="24"/>
        <v>44098.85484799082</v>
      </c>
    </row>
    <row r="395" spans="1:4" outlineLevel="1" x14ac:dyDescent="0.25">
      <c r="A395">
        <v>0.71</v>
      </c>
      <c r="B395">
        <f t="shared" si="22"/>
        <v>44370.247976610823</v>
      </c>
      <c r="C395" s="9">
        <f t="shared" si="23"/>
        <v>44900.259802244305</v>
      </c>
      <c r="D395" s="9">
        <f t="shared" si="24"/>
        <v>44370.247976610823</v>
      </c>
    </row>
    <row r="396" spans="1:4" outlineLevel="1" x14ac:dyDescent="0.25">
      <c r="A396">
        <v>0.72</v>
      </c>
      <c r="B396">
        <f t="shared" si="22"/>
        <v>44649.17020555379</v>
      </c>
      <c r="C396" s="9">
        <f t="shared" si="23"/>
        <v>45519.899477671934</v>
      </c>
      <c r="D396" s="9">
        <f t="shared" si="24"/>
        <v>44649.17020555379</v>
      </c>
    </row>
    <row r="397" spans="1:4" outlineLevel="1" x14ac:dyDescent="0.25">
      <c r="A397">
        <v>0.73</v>
      </c>
      <c r="B397">
        <f t="shared" si="22"/>
        <v>44942.154850741434</v>
      </c>
      <c r="C397" s="9">
        <f t="shared" si="23"/>
        <v>46240.957789517852</v>
      </c>
      <c r="D397" s="9">
        <f t="shared" si="24"/>
        <v>44942.154850741434</v>
      </c>
    </row>
    <row r="398" spans="1:4" outlineLevel="1" x14ac:dyDescent="0.25">
      <c r="A398">
        <v>0.74</v>
      </c>
      <c r="B398">
        <f t="shared" si="22"/>
        <v>45171.005254803691</v>
      </c>
      <c r="C398" s="9">
        <f t="shared" si="23"/>
        <v>47016.994418743132</v>
      </c>
      <c r="D398" s="9">
        <f t="shared" si="24"/>
        <v>45171.005254803691</v>
      </c>
    </row>
    <row r="399" spans="1:4" outlineLevel="1" x14ac:dyDescent="0.25">
      <c r="A399">
        <v>0.75</v>
      </c>
      <c r="B399">
        <f t="shared" si="22"/>
        <v>45432.514561797383</v>
      </c>
      <c r="C399" s="9">
        <f t="shared" si="23"/>
        <v>47764.914005963568</v>
      </c>
      <c r="D399" s="9">
        <f t="shared" si="24"/>
        <v>45432.514561797383</v>
      </c>
    </row>
    <row r="400" spans="1:4" outlineLevel="1" x14ac:dyDescent="0.25">
      <c r="A400">
        <v>0.76</v>
      </c>
      <c r="B400">
        <f t="shared" si="22"/>
        <v>45683.837359725709</v>
      </c>
      <c r="C400" s="9">
        <f t="shared" si="23"/>
        <v>48757.359925213372</v>
      </c>
      <c r="D400" s="9">
        <f t="shared" si="24"/>
        <v>45683.837359725709</v>
      </c>
    </row>
    <row r="401" spans="1:4" outlineLevel="1" x14ac:dyDescent="0.25">
      <c r="A401">
        <v>0.77</v>
      </c>
      <c r="B401">
        <f t="shared" si="22"/>
        <v>45942.015410032669</v>
      </c>
      <c r="C401" s="9">
        <f t="shared" si="23"/>
        <v>49958.341386689281</v>
      </c>
      <c r="D401" s="9">
        <f t="shared" si="24"/>
        <v>45942.015410032669</v>
      </c>
    </row>
    <row r="402" spans="1:4" outlineLevel="1" x14ac:dyDescent="0.25">
      <c r="A402">
        <v>0.78</v>
      </c>
      <c r="B402">
        <f t="shared" si="22"/>
        <v>46257.79386486944</v>
      </c>
      <c r="C402" s="9">
        <f t="shared" si="23"/>
        <v>51193.735171365552</v>
      </c>
      <c r="D402" s="9">
        <f t="shared" si="24"/>
        <v>46257.79386486944</v>
      </c>
    </row>
    <row r="403" spans="1:4" outlineLevel="1" x14ac:dyDescent="0.25">
      <c r="A403">
        <v>0.79</v>
      </c>
      <c r="B403">
        <f t="shared" si="22"/>
        <v>46591.444679460539</v>
      </c>
      <c r="C403" s="9">
        <f t="shared" si="23"/>
        <v>52891.062178888758</v>
      </c>
      <c r="D403" s="9">
        <f t="shared" si="24"/>
        <v>46591.444679460539</v>
      </c>
    </row>
    <row r="404" spans="1:4" outlineLevel="1" x14ac:dyDescent="0.25">
      <c r="A404">
        <v>0.8</v>
      </c>
      <c r="B404">
        <f t="shared" si="22"/>
        <v>46930.555093270312</v>
      </c>
      <c r="C404" s="9">
        <f t="shared" si="23"/>
        <v>55132.522535036856</v>
      </c>
      <c r="D404" s="9">
        <f t="shared" si="24"/>
        <v>46930.555093270312</v>
      </c>
    </row>
    <row r="405" spans="1:4" outlineLevel="1" x14ac:dyDescent="0.25">
      <c r="A405">
        <v>0.81</v>
      </c>
      <c r="B405">
        <f t="shared" si="22"/>
        <v>47280.393878583949</v>
      </c>
      <c r="C405" s="9">
        <f t="shared" si="23"/>
        <v>58682.489876707026</v>
      </c>
      <c r="D405" s="9">
        <f t="shared" si="24"/>
        <v>47280.393878583949</v>
      </c>
    </row>
    <row r="406" spans="1:4" outlineLevel="1" x14ac:dyDescent="0.25">
      <c r="A406">
        <v>0.82000000000000006</v>
      </c>
      <c r="B406">
        <f t="shared" si="22"/>
        <v>47557.601544681143</v>
      </c>
      <c r="C406" s="9">
        <f t="shared" si="23"/>
        <v>61521.313641008193</v>
      </c>
      <c r="D406" s="9">
        <f t="shared" si="24"/>
        <v>47557.601544681143</v>
      </c>
    </row>
    <row r="407" spans="1:4" outlineLevel="1" x14ac:dyDescent="0.25">
      <c r="A407">
        <v>0.83000000000000007</v>
      </c>
      <c r="B407">
        <f t="shared" si="22"/>
        <v>47940.884050452391</v>
      </c>
      <c r="C407" s="9">
        <f t="shared" si="23"/>
        <v>64326.559669469454</v>
      </c>
      <c r="D407" s="9">
        <f t="shared" si="24"/>
        <v>47940.884050452391</v>
      </c>
    </row>
    <row r="408" spans="1:4" outlineLevel="1" x14ac:dyDescent="0.25">
      <c r="A408">
        <v>0.84</v>
      </c>
      <c r="B408">
        <f t="shared" si="22"/>
        <v>48268.611585222454</v>
      </c>
      <c r="C408" s="9">
        <f t="shared" si="23"/>
        <v>66278.261343442864</v>
      </c>
      <c r="D408" s="9">
        <f t="shared" si="24"/>
        <v>48268.611585222454</v>
      </c>
    </row>
    <row r="409" spans="1:4" outlineLevel="1" x14ac:dyDescent="0.25">
      <c r="A409">
        <v>0.85</v>
      </c>
      <c r="B409">
        <f t="shared" si="22"/>
        <v>48662.857484830689</v>
      </c>
      <c r="C409" s="9">
        <f t="shared" si="23"/>
        <v>67982.542026065581</v>
      </c>
      <c r="D409" s="9">
        <f t="shared" si="24"/>
        <v>48662.857484830689</v>
      </c>
    </row>
    <row r="410" spans="1:4" outlineLevel="1" x14ac:dyDescent="0.25">
      <c r="A410">
        <v>0.86</v>
      </c>
      <c r="B410">
        <f t="shared" si="22"/>
        <v>49109.479131210916</v>
      </c>
      <c r="C410" s="9">
        <f t="shared" si="23"/>
        <v>69994.651118487978</v>
      </c>
      <c r="D410" s="9">
        <f t="shared" si="24"/>
        <v>49109.479131210916</v>
      </c>
    </row>
    <row r="411" spans="1:4" outlineLevel="1" x14ac:dyDescent="0.25">
      <c r="A411">
        <v>0.87</v>
      </c>
      <c r="B411">
        <f t="shared" si="22"/>
        <v>49466.982546053703</v>
      </c>
      <c r="C411" s="9">
        <f t="shared" si="23"/>
        <v>72156.551353147326</v>
      </c>
      <c r="D411" s="9">
        <f t="shared" si="24"/>
        <v>49466.982546053703</v>
      </c>
    </row>
    <row r="412" spans="1:4" outlineLevel="1" x14ac:dyDescent="0.25">
      <c r="A412">
        <v>0.88</v>
      </c>
      <c r="B412">
        <f t="shared" si="22"/>
        <v>49980.07987862618</v>
      </c>
      <c r="C412" s="9">
        <f t="shared" si="23"/>
        <v>73879.484607443126</v>
      </c>
      <c r="D412" s="9">
        <f t="shared" si="24"/>
        <v>49980.07987862618</v>
      </c>
    </row>
    <row r="413" spans="1:4" outlineLevel="1" x14ac:dyDescent="0.25">
      <c r="A413">
        <v>0.89</v>
      </c>
      <c r="B413">
        <f t="shared" si="22"/>
        <v>50422.630046352795</v>
      </c>
      <c r="C413" s="9">
        <f t="shared" si="23"/>
        <v>75598.135238431831</v>
      </c>
      <c r="D413" s="9">
        <f t="shared" si="24"/>
        <v>50422.630046352795</v>
      </c>
    </row>
    <row r="414" spans="1:4" outlineLevel="1" x14ac:dyDescent="0.25">
      <c r="A414">
        <v>0.9</v>
      </c>
      <c r="B414">
        <f t="shared" si="22"/>
        <v>51042.998087732471</v>
      </c>
      <c r="C414" s="9">
        <f t="shared" si="23"/>
        <v>78246.883766455692</v>
      </c>
      <c r="D414" s="9">
        <f t="shared" si="24"/>
        <v>51042.998087732471</v>
      </c>
    </row>
    <row r="415" spans="1:4" outlineLevel="1" x14ac:dyDescent="0.25">
      <c r="A415">
        <v>0.91</v>
      </c>
      <c r="B415">
        <f t="shared" si="22"/>
        <v>51607.276358461262</v>
      </c>
      <c r="C415" s="9">
        <f t="shared" si="23"/>
        <v>80305.706325531661</v>
      </c>
      <c r="D415" s="9">
        <f t="shared" si="24"/>
        <v>51607.276358461262</v>
      </c>
    </row>
    <row r="416" spans="1:4" outlineLevel="1" x14ac:dyDescent="0.25">
      <c r="A416">
        <v>0.92</v>
      </c>
      <c r="B416">
        <f t="shared" si="22"/>
        <v>52297.702167044183</v>
      </c>
      <c r="C416" s="9">
        <f t="shared" si="23"/>
        <v>82250.460547862313</v>
      </c>
      <c r="D416" s="9">
        <f t="shared" si="24"/>
        <v>52297.702167044183</v>
      </c>
    </row>
    <row r="417" spans="1:4" outlineLevel="1" x14ac:dyDescent="0.25">
      <c r="A417">
        <v>0.93</v>
      </c>
      <c r="B417">
        <f t="shared" si="22"/>
        <v>52946.11256250865</v>
      </c>
      <c r="C417" s="9">
        <f t="shared" si="23"/>
        <v>84951.417886243711</v>
      </c>
      <c r="D417" s="9">
        <f t="shared" si="24"/>
        <v>52946.11256250865</v>
      </c>
    </row>
    <row r="418" spans="1:4" outlineLevel="1" x14ac:dyDescent="0.25">
      <c r="A418">
        <v>0.94000000000000006</v>
      </c>
      <c r="B418">
        <f t="shared" ref="B418:B426" si="25">PERCENTILE( v_NPV_ref, IF( $B$5, 1-$A418, $A418 ))</f>
        <v>53685.909670418398</v>
      </c>
      <c r="C418" s="9">
        <f t="shared" ref="C418:C426" si="26">PERCENTILE( v_NPV_later, IF( $C$5, 1-$A418, $A418 ))</f>
        <v>87690.509451451726</v>
      </c>
      <c r="D418" s="9">
        <f t="shared" ref="D418:D426" si="27">PERCENTILE( v_NPV_now, IF( $D$5, 1-$A418, $A418 ))</f>
        <v>53685.909670418398</v>
      </c>
    </row>
    <row r="419" spans="1:4" outlineLevel="1" x14ac:dyDescent="0.25">
      <c r="A419">
        <v>0.95000000000000007</v>
      </c>
      <c r="B419">
        <f t="shared" si="25"/>
        <v>54605.510177849297</v>
      </c>
      <c r="C419" s="9">
        <f t="shared" si="26"/>
        <v>90865.322484967226</v>
      </c>
      <c r="D419" s="9">
        <f t="shared" si="27"/>
        <v>54605.510177849297</v>
      </c>
    </row>
    <row r="420" spans="1:4" outlineLevel="1" x14ac:dyDescent="0.25">
      <c r="A420">
        <v>0.96</v>
      </c>
      <c r="B420">
        <f t="shared" si="25"/>
        <v>55709.686103470092</v>
      </c>
      <c r="C420" s="9">
        <f t="shared" si="26"/>
        <v>93783.363958091999</v>
      </c>
      <c r="D420" s="9">
        <f t="shared" si="27"/>
        <v>55709.686103470092</v>
      </c>
    </row>
    <row r="421" spans="1:4" outlineLevel="1" x14ac:dyDescent="0.25">
      <c r="A421">
        <v>0.97</v>
      </c>
      <c r="B421">
        <f t="shared" si="25"/>
        <v>57240.203038594234</v>
      </c>
      <c r="C421" s="9">
        <f t="shared" si="26"/>
        <v>97609.618488846652</v>
      </c>
      <c r="D421" s="9">
        <f t="shared" si="27"/>
        <v>57240.203038594234</v>
      </c>
    </row>
    <row r="422" spans="1:4" outlineLevel="1" x14ac:dyDescent="0.25">
      <c r="A422">
        <v>0.98</v>
      </c>
      <c r="B422">
        <f t="shared" si="25"/>
        <v>59160.727114001565</v>
      </c>
      <c r="C422" s="9">
        <f t="shared" si="26"/>
        <v>102499.46325116981</v>
      </c>
      <c r="D422" s="9">
        <f t="shared" si="27"/>
        <v>59160.727114001565</v>
      </c>
    </row>
    <row r="423" spans="1:4" outlineLevel="1" x14ac:dyDescent="0.25">
      <c r="A423">
        <v>0.99</v>
      </c>
      <c r="B423">
        <f t="shared" si="25"/>
        <v>61967.323823140941</v>
      </c>
      <c r="C423" s="9">
        <f t="shared" si="26"/>
        <v>108888.72610898182</v>
      </c>
      <c r="D423" s="9">
        <f t="shared" si="27"/>
        <v>61967.323823140941</v>
      </c>
    </row>
    <row r="424" spans="1:4" outlineLevel="1" x14ac:dyDescent="0.25">
      <c r="A424">
        <v>0.99299999999999999</v>
      </c>
      <c r="B424">
        <f t="shared" si="25"/>
        <v>63755.42803410616</v>
      </c>
      <c r="C424" s="9">
        <f t="shared" si="26"/>
        <v>112077.77708432649</v>
      </c>
      <c r="D424" s="9">
        <f t="shared" si="27"/>
        <v>63755.42803410616</v>
      </c>
    </row>
    <row r="425" spans="1:4" outlineLevel="1" x14ac:dyDescent="0.25">
      <c r="A425">
        <v>0.996</v>
      </c>
      <c r="B425">
        <f t="shared" si="25"/>
        <v>65960.683821726881</v>
      </c>
      <c r="C425" s="9">
        <f t="shared" si="26"/>
        <v>116021.80901555312</v>
      </c>
      <c r="D425" s="9">
        <f t="shared" si="27"/>
        <v>65960.683821726881</v>
      </c>
    </row>
    <row r="426" spans="1:4" outlineLevel="1" x14ac:dyDescent="0.25">
      <c r="A426">
        <v>0.999</v>
      </c>
      <c r="B426">
        <f t="shared" si="25"/>
        <v>70097.215120120949</v>
      </c>
      <c r="C426" s="9">
        <f t="shared" si="26"/>
        <v>122462.83509438529</v>
      </c>
      <c r="D426" s="9">
        <f t="shared" si="27"/>
        <v>70097.215120120949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51127-590E-4981-BDE4-269F312F649A}">
  <dimension ref="A1:F10030"/>
  <sheetViews>
    <sheetView workbookViewId="0"/>
  </sheetViews>
  <sheetFormatPr defaultRowHeight="15" outlineLevelRow="1" x14ac:dyDescent="0.25"/>
  <sheetData>
    <row r="1" spans="1:4" x14ac:dyDescent="0.25">
      <c r="A1">
        <v>10000</v>
      </c>
    </row>
    <row r="2" spans="1:4" x14ac:dyDescent="0.25">
      <c r="B2" t="s">
        <v>99</v>
      </c>
      <c r="C2" t="s">
        <v>24</v>
      </c>
    </row>
    <row r="3" spans="1:4" x14ac:dyDescent="0.25">
      <c r="B3" t="s">
        <v>85</v>
      </c>
      <c r="C3">
        <v>10001</v>
      </c>
    </row>
    <row r="4" spans="1:4" x14ac:dyDescent="0.25">
      <c r="B4" t="s">
        <v>84</v>
      </c>
      <c r="C4">
        <v>10002</v>
      </c>
    </row>
    <row r="8" spans="1:4" x14ac:dyDescent="0.25">
      <c r="C8" t="s">
        <v>98</v>
      </c>
    </row>
    <row r="9" spans="1:4" x14ac:dyDescent="0.25">
      <c r="C9" t="s">
        <v>93</v>
      </c>
      <c r="D9" t="s">
        <v>97</v>
      </c>
    </row>
    <row r="10" spans="1:4" x14ac:dyDescent="0.25">
      <c r="C10" t="s">
        <v>96</v>
      </c>
    </row>
    <row r="11" spans="1:4" x14ac:dyDescent="0.25">
      <c r="C11" t="s">
        <v>88</v>
      </c>
      <c r="D11">
        <v>3</v>
      </c>
    </row>
    <row r="12" spans="1:4" x14ac:dyDescent="0.25">
      <c r="C12" t="s">
        <v>86</v>
      </c>
    </row>
    <row r="13" spans="1:4" x14ac:dyDescent="0.25">
      <c r="C13" t="s">
        <v>95</v>
      </c>
    </row>
    <row r="18" spans="3:6" x14ac:dyDescent="0.25">
      <c r="C18" t="s">
        <v>94</v>
      </c>
    </row>
    <row r="19" spans="3:6" x14ac:dyDescent="0.25">
      <c r="C19" t="s">
        <v>93</v>
      </c>
      <c r="D19" t="s">
        <v>92</v>
      </c>
      <c r="E19" t="s">
        <v>91</v>
      </c>
      <c r="F19" t="s">
        <v>83</v>
      </c>
    </row>
    <row r="20" spans="3:6" x14ac:dyDescent="0.25">
      <c r="C20" t="s">
        <v>90</v>
      </c>
      <c r="D20" t="s">
        <v>89</v>
      </c>
      <c r="E20" t="s">
        <v>89</v>
      </c>
      <c r="F20" t="s">
        <v>89</v>
      </c>
    </row>
    <row r="21" spans="3:6" x14ac:dyDescent="0.25">
      <c r="C21" t="s">
        <v>88</v>
      </c>
      <c r="D21">
        <v>10000</v>
      </c>
      <c r="E21">
        <v>10000</v>
      </c>
      <c r="F21">
        <v>10000</v>
      </c>
    </row>
    <row r="22" spans="3:6" x14ac:dyDescent="0.25">
      <c r="C22" t="s">
        <v>87</v>
      </c>
    </row>
    <row r="23" spans="3:6" x14ac:dyDescent="0.25">
      <c r="C23" t="s">
        <v>86</v>
      </c>
    </row>
    <row r="29" spans="3:6" hidden="1" outlineLevel="1" x14ac:dyDescent="0.25">
      <c r="C29">
        <v>1</v>
      </c>
      <c r="D29">
        <v>3.4763999999999999</v>
      </c>
      <c r="E29">
        <v>4.4000000000000004</v>
      </c>
      <c r="F29">
        <v>2.8050999999999999</v>
      </c>
    </row>
    <row r="30" spans="3:6" hidden="1" outlineLevel="1" x14ac:dyDescent="0.25">
      <c r="C30">
        <v>2</v>
      </c>
      <c r="D30">
        <v>2.9796999999999998</v>
      </c>
      <c r="E30">
        <v>3</v>
      </c>
      <c r="F30">
        <v>3.4864000000000002</v>
      </c>
    </row>
    <row r="31" spans="3:6" hidden="1" outlineLevel="1" x14ac:dyDescent="0.25">
      <c r="C31">
        <v>3</v>
      </c>
      <c r="D31">
        <v>3.4721000000000002</v>
      </c>
      <c r="E31">
        <v>1.8</v>
      </c>
      <c r="F31">
        <v>3.1998000000000002</v>
      </c>
    </row>
    <row r="32" spans="3:6" hidden="1" outlineLevel="1" x14ac:dyDescent="0.25">
      <c r="C32">
        <v>4</v>
      </c>
      <c r="D32">
        <v>3.3693</v>
      </c>
      <c r="E32">
        <v>5.4</v>
      </c>
      <c r="F32">
        <v>2.6709000000000001</v>
      </c>
    </row>
    <row r="33" spans="3:6" hidden="1" outlineLevel="1" x14ac:dyDescent="0.25">
      <c r="C33">
        <v>5</v>
      </c>
      <c r="D33">
        <v>3.6812</v>
      </c>
      <c r="E33">
        <v>2.4</v>
      </c>
      <c r="F33">
        <v>3.2067999999999999</v>
      </c>
    </row>
    <row r="34" spans="3:6" hidden="1" outlineLevel="1" x14ac:dyDescent="0.25">
      <c r="C34">
        <v>6</v>
      </c>
      <c r="D34">
        <v>2.9148000000000001</v>
      </c>
      <c r="E34">
        <v>4</v>
      </c>
      <c r="F34">
        <v>3.2683</v>
      </c>
    </row>
    <row r="35" spans="3:6" hidden="1" outlineLevel="1" x14ac:dyDescent="0.25">
      <c r="C35">
        <v>7</v>
      </c>
      <c r="D35">
        <v>4.2986000000000004</v>
      </c>
      <c r="E35">
        <v>4.4000000000000004</v>
      </c>
      <c r="F35">
        <v>2.8462999999999998</v>
      </c>
    </row>
    <row r="36" spans="3:6" hidden="1" outlineLevel="1" x14ac:dyDescent="0.25">
      <c r="C36">
        <v>8</v>
      </c>
      <c r="D36">
        <v>2.9567000000000001</v>
      </c>
      <c r="E36">
        <v>2.6</v>
      </c>
      <c r="F36">
        <v>5.4326999999999996</v>
      </c>
    </row>
    <row r="37" spans="3:6" hidden="1" outlineLevel="1" x14ac:dyDescent="0.25">
      <c r="C37">
        <v>9</v>
      </c>
      <c r="D37">
        <v>3.66</v>
      </c>
      <c r="E37">
        <v>5</v>
      </c>
      <c r="F37">
        <v>3.0709</v>
      </c>
    </row>
    <row r="38" spans="3:6" hidden="1" outlineLevel="1" x14ac:dyDescent="0.25">
      <c r="C38">
        <v>10</v>
      </c>
      <c r="D38">
        <v>3.2145000000000001</v>
      </c>
      <c r="E38">
        <v>3</v>
      </c>
      <c r="F38">
        <v>2.3094999999999999</v>
      </c>
    </row>
    <row r="39" spans="3:6" hidden="1" outlineLevel="1" x14ac:dyDescent="0.25">
      <c r="C39">
        <v>11</v>
      </c>
      <c r="D39">
        <v>3.673</v>
      </c>
      <c r="E39">
        <v>3.4</v>
      </c>
      <c r="F39">
        <v>2.5842999999999998</v>
      </c>
    </row>
    <row r="40" spans="3:6" hidden="1" outlineLevel="1" x14ac:dyDescent="0.25">
      <c r="C40">
        <v>12</v>
      </c>
      <c r="D40">
        <v>3.3622999999999998</v>
      </c>
      <c r="E40">
        <v>6</v>
      </c>
      <c r="F40">
        <v>3.3668999999999998</v>
      </c>
    </row>
    <row r="41" spans="3:6" hidden="1" outlineLevel="1" x14ac:dyDescent="0.25">
      <c r="C41">
        <v>13</v>
      </c>
      <c r="D41">
        <v>2.875</v>
      </c>
      <c r="E41">
        <v>2.8</v>
      </c>
      <c r="F41">
        <v>2.8182999999999998</v>
      </c>
    </row>
    <row r="42" spans="3:6" hidden="1" outlineLevel="1" x14ac:dyDescent="0.25">
      <c r="C42">
        <v>14</v>
      </c>
      <c r="D42">
        <v>3.6063999999999998</v>
      </c>
      <c r="E42">
        <v>3.2</v>
      </c>
      <c r="F42">
        <v>2.9498000000000002</v>
      </c>
    </row>
    <row r="43" spans="3:6" hidden="1" outlineLevel="1" x14ac:dyDescent="0.25">
      <c r="C43">
        <v>15</v>
      </c>
      <c r="D43">
        <v>3.2427999999999999</v>
      </c>
      <c r="E43">
        <v>3.8</v>
      </c>
      <c r="F43">
        <v>2.9495</v>
      </c>
    </row>
    <row r="44" spans="3:6" hidden="1" outlineLevel="1" x14ac:dyDescent="0.25">
      <c r="C44">
        <v>16</v>
      </c>
      <c r="D44">
        <v>2.6097999999999999</v>
      </c>
      <c r="E44">
        <v>3.6</v>
      </c>
      <c r="F44">
        <v>3.7744</v>
      </c>
    </row>
    <row r="45" spans="3:6" hidden="1" outlineLevel="1" x14ac:dyDescent="0.25">
      <c r="C45">
        <v>17</v>
      </c>
      <c r="D45">
        <v>3.286</v>
      </c>
      <c r="E45">
        <v>2.6</v>
      </c>
      <c r="F45">
        <v>3.3163999999999998</v>
      </c>
    </row>
    <row r="46" spans="3:6" hidden="1" outlineLevel="1" x14ac:dyDescent="0.25">
      <c r="C46">
        <v>18</v>
      </c>
      <c r="D46">
        <v>2.3092000000000001</v>
      </c>
      <c r="E46">
        <v>7.8</v>
      </c>
      <c r="F46">
        <v>2.6267</v>
      </c>
    </row>
    <row r="47" spans="3:6" hidden="1" outlineLevel="1" x14ac:dyDescent="0.25">
      <c r="C47">
        <v>19</v>
      </c>
      <c r="D47">
        <v>3.6442999999999999</v>
      </c>
      <c r="E47">
        <v>8</v>
      </c>
      <c r="F47">
        <v>2.2915999999999999</v>
      </c>
    </row>
    <row r="48" spans="3:6" hidden="1" outlineLevel="1" x14ac:dyDescent="0.25">
      <c r="C48">
        <v>20</v>
      </c>
      <c r="D48">
        <v>3.5606</v>
      </c>
      <c r="E48">
        <v>3.8</v>
      </c>
      <c r="F48">
        <v>3.6509999999999998</v>
      </c>
    </row>
    <row r="49" spans="3:6" hidden="1" outlineLevel="1" x14ac:dyDescent="0.25">
      <c r="C49">
        <v>21</v>
      </c>
      <c r="D49">
        <v>3.6766000000000001</v>
      </c>
      <c r="E49">
        <v>3</v>
      </c>
      <c r="F49">
        <v>3.0274999999999999</v>
      </c>
    </row>
    <row r="50" spans="3:6" hidden="1" outlineLevel="1" x14ac:dyDescent="0.25">
      <c r="C50">
        <v>22</v>
      </c>
      <c r="D50">
        <v>3.1968999999999999</v>
      </c>
      <c r="E50">
        <v>4</v>
      </c>
      <c r="F50">
        <v>3.3753000000000002</v>
      </c>
    </row>
    <row r="51" spans="3:6" hidden="1" outlineLevel="1" x14ac:dyDescent="0.25">
      <c r="C51">
        <v>23</v>
      </c>
      <c r="D51">
        <v>3.2105000000000001</v>
      </c>
      <c r="E51">
        <v>4.2</v>
      </c>
      <c r="F51">
        <v>3.9735</v>
      </c>
    </row>
    <row r="52" spans="3:6" hidden="1" outlineLevel="1" x14ac:dyDescent="0.25">
      <c r="C52">
        <v>24</v>
      </c>
      <c r="D52">
        <v>3.6347</v>
      </c>
      <c r="E52">
        <v>3.2</v>
      </c>
      <c r="F52">
        <v>4.1189</v>
      </c>
    </row>
    <row r="53" spans="3:6" hidden="1" outlineLevel="1" x14ac:dyDescent="0.25">
      <c r="C53">
        <v>25</v>
      </c>
      <c r="D53">
        <v>3.2330000000000001</v>
      </c>
      <c r="E53">
        <v>3.2</v>
      </c>
      <c r="F53">
        <v>3.5712000000000002</v>
      </c>
    </row>
    <row r="54" spans="3:6" hidden="1" outlineLevel="1" x14ac:dyDescent="0.25">
      <c r="C54">
        <v>26</v>
      </c>
      <c r="D54">
        <v>3.2351999999999999</v>
      </c>
      <c r="E54">
        <v>3.6</v>
      </c>
      <c r="F54">
        <v>3.7947000000000002</v>
      </c>
    </row>
    <row r="55" spans="3:6" hidden="1" outlineLevel="1" x14ac:dyDescent="0.25">
      <c r="C55">
        <v>27</v>
      </c>
      <c r="D55">
        <v>3.2376999999999998</v>
      </c>
      <c r="E55">
        <v>2.6</v>
      </c>
      <c r="F55">
        <v>2.8864000000000001</v>
      </c>
    </row>
    <row r="56" spans="3:6" hidden="1" outlineLevel="1" x14ac:dyDescent="0.25">
      <c r="C56">
        <v>28</v>
      </c>
      <c r="D56">
        <v>2.8727</v>
      </c>
      <c r="E56">
        <v>4.8</v>
      </c>
      <c r="F56">
        <v>3.4704000000000002</v>
      </c>
    </row>
    <row r="57" spans="3:6" hidden="1" outlineLevel="1" x14ac:dyDescent="0.25">
      <c r="C57">
        <v>29</v>
      </c>
      <c r="D57">
        <v>3.2902999999999998</v>
      </c>
      <c r="E57">
        <v>4.8</v>
      </c>
      <c r="F57">
        <v>2.6852999999999998</v>
      </c>
    </row>
    <row r="58" spans="3:6" hidden="1" outlineLevel="1" x14ac:dyDescent="0.25">
      <c r="C58">
        <v>30</v>
      </c>
      <c r="D58">
        <v>3.5655000000000001</v>
      </c>
      <c r="E58">
        <v>3</v>
      </c>
      <c r="F58">
        <v>2.8742999999999999</v>
      </c>
    </row>
    <row r="59" spans="3:6" hidden="1" outlineLevel="1" x14ac:dyDescent="0.25">
      <c r="C59">
        <v>31</v>
      </c>
      <c r="D59">
        <v>3.2965</v>
      </c>
      <c r="E59">
        <v>4</v>
      </c>
      <c r="F59">
        <v>2.4891000000000001</v>
      </c>
    </row>
    <row r="60" spans="3:6" hidden="1" outlineLevel="1" x14ac:dyDescent="0.25">
      <c r="C60">
        <v>32</v>
      </c>
      <c r="D60">
        <v>2.4714999999999998</v>
      </c>
      <c r="E60">
        <v>3</v>
      </c>
      <c r="F60">
        <v>3.2284999999999999</v>
      </c>
    </row>
    <row r="61" spans="3:6" hidden="1" outlineLevel="1" x14ac:dyDescent="0.25">
      <c r="C61">
        <v>33</v>
      </c>
      <c r="D61">
        <v>2.7195</v>
      </c>
      <c r="E61">
        <v>4</v>
      </c>
      <c r="F61">
        <v>3.2429000000000001</v>
      </c>
    </row>
    <row r="62" spans="3:6" hidden="1" outlineLevel="1" x14ac:dyDescent="0.25">
      <c r="C62">
        <v>34</v>
      </c>
      <c r="D62">
        <v>3.3370000000000002</v>
      </c>
      <c r="E62">
        <v>5</v>
      </c>
      <c r="F62">
        <v>3.6785999999999999</v>
      </c>
    </row>
    <row r="63" spans="3:6" hidden="1" outlineLevel="1" x14ac:dyDescent="0.25">
      <c r="C63">
        <v>35</v>
      </c>
      <c r="D63">
        <v>2.4580000000000002</v>
      </c>
      <c r="E63">
        <v>3.4</v>
      </c>
      <c r="F63">
        <v>2.9645999999999999</v>
      </c>
    </row>
    <row r="64" spans="3:6" hidden="1" outlineLevel="1" x14ac:dyDescent="0.25">
      <c r="C64">
        <v>36</v>
      </c>
      <c r="D64">
        <v>3.1339999999999999</v>
      </c>
      <c r="E64">
        <v>4</v>
      </c>
      <c r="F64">
        <v>3.7982999999999998</v>
      </c>
    </row>
    <row r="65" spans="3:6" hidden="1" outlineLevel="1" x14ac:dyDescent="0.25">
      <c r="C65">
        <v>37</v>
      </c>
      <c r="D65">
        <v>2.9598</v>
      </c>
      <c r="E65">
        <v>8</v>
      </c>
      <c r="F65">
        <v>3.1596000000000002</v>
      </c>
    </row>
    <row r="66" spans="3:6" hidden="1" outlineLevel="1" x14ac:dyDescent="0.25">
      <c r="C66">
        <v>38</v>
      </c>
      <c r="D66">
        <v>3.0798000000000001</v>
      </c>
      <c r="E66">
        <v>1.8</v>
      </c>
      <c r="F66">
        <v>3.2412999999999998</v>
      </c>
    </row>
    <row r="67" spans="3:6" hidden="1" outlineLevel="1" x14ac:dyDescent="0.25">
      <c r="C67">
        <v>39</v>
      </c>
      <c r="D67">
        <v>3.7164000000000001</v>
      </c>
      <c r="E67">
        <v>3</v>
      </c>
      <c r="F67">
        <v>2.9266000000000001</v>
      </c>
    </row>
    <row r="68" spans="3:6" hidden="1" outlineLevel="1" x14ac:dyDescent="0.25">
      <c r="C68">
        <v>40</v>
      </c>
      <c r="D68">
        <v>2.9687999999999999</v>
      </c>
      <c r="E68">
        <v>3.2</v>
      </c>
      <c r="F68">
        <v>3.508</v>
      </c>
    </row>
    <row r="69" spans="3:6" hidden="1" outlineLevel="1" x14ac:dyDescent="0.25">
      <c r="C69">
        <v>41</v>
      </c>
      <c r="D69">
        <v>3.3698999999999999</v>
      </c>
      <c r="E69">
        <v>5.2</v>
      </c>
      <c r="F69">
        <v>3.0714000000000001</v>
      </c>
    </row>
    <row r="70" spans="3:6" hidden="1" outlineLevel="1" x14ac:dyDescent="0.25">
      <c r="C70">
        <v>42</v>
      </c>
      <c r="D70">
        <v>3.8898999999999999</v>
      </c>
      <c r="E70">
        <v>4</v>
      </c>
      <c r="F70">
        <v>3.2745000000000002</v>
      </c>
    </row>
    <row r="71" spans="3:6" hidden="1" outlineLevel="1" x14ac:dyDescent="0.25">
      <c r="C71">
        <v>43</v>
      </c>
      <c r="D71">
        <v>3.2629999999999999</v>
      </c>
      <c r="E71">
        <v>1.6</v>
      </c>
      <c r="F71">
        <v>2.6434000000000002</v>
      </c>
    </row>
    <row r="72" spans="3:6" hidden="1" outlineLevel="1" x14ac:dyDescent="0.25">
      <c r="C72">
        <v>44</v>
      </c>
      <c r="D72">
        <v>2.9872000000000001</v>
      </c>
      <c r="E72">
        <v>4.4000000000000004</v>
      </c>
      <c r="F72">
        <v>3.8569</v>
      </c>
    </row>
    <row r="73" spans="3:6" hidden="1" outlineLevel="1" x14ac:dyDescent="0.25">
      <c r="C73">
        <v>45</v>
      </c>
      <c r="D73">
        <v>3.6450999999999998</v>
      </c>
      <c r="E73">
        <v>4.2</v>
      </c>
      <c r="F73">
        <v>2.6278000000000001</v>
      </c>
    </row>
    <row r="74" spans="3:6" hidden="1" outlineLevel="1" x14ac:dyDescent="0.25">
      <c r="C74">
        <v>46</v>
      </c>
      <c r="D74">
        <v>2.9523999999999999</v>
      </c>
      <c r="E74">
        <v>2.4</v>
      </c>
      <c r="F74">
        <v>2.82</v>
      </c>
    </row>
    <row r="75" spans="3:6" hidden="1" outlineLevel="1" x14ac:dyDescent="0.25">
      <c r="C75">
        <v>47</v>
      </c>
      <c r="D75">
        <v>3.3411</v>
      </c>
      <c r="E75">
        <v>3</v>
      </c>
      <c r="F75">
        <v>2.5964</v>
      </c>
    </row>
    <row r="76" spans="3:6" hidden="1" outlineLevel="1" x14ac:dyDescent="0.25">
      <c r="C76">
        <v>48</v>
      </c>
      <c r="D76">
        <v>2.8603999999999998</v>
      </c>
      <c r="E76">
        <v>3</v>
      </c>
      <c r="F76">
        <v>3.3332999999999999</v>
      </c>
    </row>
    <row r="77" spans="3:6" hidden="1" outlineLevel="1" x14ac:dyDescent="0.25">
      <c r="C77">
        <v>49</v>
      </c>
      <c r="D77">
        <v>4.0953999999999997</v>
      </c>
      <c r="E77">
        <v>3.6</v>
      </c>
      <c r="F77">
        <v>2.9786000000000001</v>
      </c>
    </row>
    <row r="78" spans="3:6" hidden="1" outlineLevel="1" x14ac:dyDescent="0.25">
      <c r="C78">
        <v>50</v>
      </c>
      <c r="D78">
        <v>3.6143000000000001</v>
      </c>
      <c r="E78">
        <v>2.8</v>
      </c>
      <c r="F78">
        <v>3.66</v>
      </c>
    </row>
    <row r="79" spans="3:6" hidden="1" outlineLevel="1" x14ac:dyDescent="0.25">
      <c r="C79">
        <v>51</v>
      </c>
      <c r="D79">
        <v>3.6941000000000002</v>
      </c>
      <c r="E79">
        <v>4.4000000000000004</v>
      </c>
      <c r="F79">
        <v>3.8803000000000001</v>
      </c>
    </row>
    <row r="80" spans="3:6" hidden="1" outlineLevel="1" x14ac:dyDescent="0.25">
      <c r="C80">
        <v>52</v>
      </c>
      <c r="D80">
        <v>3.0493999999999999</v>
      </c>
      <c r="E80">
        <v>2.6</v>
      </c>
      <c r="F80">
        <v>3.1511</v>
      </c>
    </row>
    <row r="81" spans="3:6" hidden="1" outlineLevel="1" x14ac:dyDescent="0.25">
      <c r="C81">
        <v>53</v>
      </c>
      <c r="D81">
        <v>3.3380000000000001</v>
      </c>
      <c r="E81">
        <v>3</v>
      </c>
      <c r="F81">
        <v>4.4664000000000001</v>
      </c>
    </row>
    <row r="82" spans="3:6" hidden="1" outlineLevel="1" x14ac:dyDescent="0.25">
      <c r="C82">
        <v>54</v>
      </c>
      <c r="D82">
        <v>3.5213999999999999</v>
      </c>
      <c r="E82">
        <v>2.6</v>
      </c>
      <c r="F82">
        <v>4.1925999999999997</v>
      </c>
    </row>
    <row r="83" spans="3:6" hidden="1" outlineLevel="1" x14ac:dyDescent="0.25">
      <c r="C83">
        <v>55</v>
      </c>
      <c r="D83">
        <v>3.1922000000000001</v>
      </c>
      <c r="E83">
        <v>4</v>
      </c>
      <c r="F83">
        <v>2.4043999999999999</v>
      </c>
    </row>
    <row r="84" spans="3:6" hidden="1" outlineLevel="1" x14ac:dyDescent="0.25">
      <c r="C84">
        <v>56</v>
      </c>
      <c r="D84">
        <v>3.0207000000000002</v>
      </c>
      <c r="E84">
        <v>3.8</v>
      </c>
      <c r="F84">
        <v>4.3181000000000003</v>
      </c>
    </row>
    <row r="85" spans="3:6" hidden="1" outlineLevel="1" x14ac:dyDescent="0.25">
      <c r="C85">
        <v>57</v>
      </c>
      <c r="D85">
        <v>2.6086</v>
      </c>
      <c r="E85">
        <v>3</v>
      </c>
      <c r="F85">
        <v>3.3380999999999998</v>
      </c>
    </row>
    <row r="86" spans="3:6" hidden="1" outlineLevel="1" x14ac:dyDescent="0.25">
      <c r="C86">
        <v>58</v>
      </c>
      <c r="D86">
        <v>3.9569000000000001</v>
      </c>
      <c r="E86">
        <v>2.8</v>
      </c>
      <c r="F86">
        <v>2.6116000000000001</v>
      </c>
    </row>
    <row r="87" spans="3:6" hidden="1" outlineLevel="1" x14ac:dyDescent="0.25">
      <c r="C87">
        <v>59</v>
      </c>
      <c r="D87">
        <v>2.7850999999999999</v>
      </c>
      <c r="E87">
        <v>3.6</v>
      </c>
      <c r="F87">
        <v>3.0297000000000001</v>
      </c>
    </row>
    <row r="88" spans="3:6" hidden="1" outlineLevel="1" x14ac:dyDescent="0.25">
      <c r="C88">
        <v>60</v>
      </c>
      <c r="D88">
        <v>3.0034999999999998</v>
      </c>
      <c r="E88">
        <v>3</v>
      </c>
      <c r="F88">
        <v>3.3269000000000002</v>
      </c>
    </row>
    <row r="89" spans="3:6" hidden="1" outlineLevel="1" x14ac:dyDescent="0.25">
      <c r="C89">
        <v>61</v>
      </c>
      <c r="D89">
        <v>3.5876999999999999</v>
      </c>
      <c r="E89">
        <v>3.2</v>
      </c>
      <c r="F89">
        <v>3.1227999999999998</v>
      </c>
    </row>
    <row r="90" spans="3:6" hidden="1" outlineLevel="1" x14ac:dyDescent="0.25">
      <c r="C90">
        <v>62</v>
      </c>
      <c r="D90">
        <v>3.3915999999999999</v>
      </c>
      <c r="E90">
        <v>3.2</v>
      </c>
      <c r="F90">
        <v>3.9887999999999999</v>
      </c>
    </row>
    <row r="91" spans="3:6" hidden="1" outlineLevel="1" x14ac:dyDescent="0.25">
      <c r="C91">
        <v>63</v>
      </c>
      <c r="D91">
        <v>2.7791000000000001</v>
      </c>
      <c r="E91">
        <v>3</v>
      </c>
      <c r="F91">
        <v>2.9169999999999998</v>
      </c>
    </row>
    <row r="92" spans="3:6" hidden="1" outlineLevel="1" x14ac:dyDescent="0.25">
      <c r="C92">
        <v>64</v>
      </c>
      <c r="D92">
        <v>2.6002999999999998</v>
      </c>
      <c r="E92">
        <v>2.6</v>
      </c>
      <c r="F92">
        <v>2.9089999999999998</v>
      </c>
    </row>
    <row r="93" spans="3:6" hidden="1" outlineLevel="1" x14ac:dyDescent="0.25">
      <c r="C93">
        <v>65</v>
      </c>
      <c r="D93">
        <v>3.0082</v>
      </c>
      <c r="E93">
        <v>2.4</v>
      </c>
      <c r="F93">
        <v>3.7544</v>
      </c>
    </row>
    <row r="94" spans="3:6" hidden="1" outlineLevel="1" x14ac:dyDescent="0.25">
      <c r="C94">
        <v>66</v>
      </c>
      <c r="D94">
        <v>2.8736999999999999</v>
      </c>
      <c r="E94">
        <v>5</v>
      </c>
      <c r="F94">
        <v>2.8492999999999999</v>
      </c>
    </row>
    <row r="95" spans="3:6" hidden="1" outlineLevel="1" x14ac:dyDescent="0.25">
      <c r="C95">
        <v>67</v>
      </c>
      <c r="D95">
        <v>2.8393000000000002</v>
      </c>
      <c r="E95">
        <v>3</v>
      </c>
      <c r="F95">
        <v>3.4531000000000001</v>
      </c>
    </row>
    <row r="96" spans="3:6" hidden="1" outlineLevel="1" x14ac:dyDescent="0.25">
      <c r="C96">
        <v>68</v>
      </c>
      <c r="D96">
        <v>3.2222</v>
      </c>
      <c r="E96">
        <v>3</v>
      </c>
      <c r="F96">
        <v>2.8978000000000002</v>
      </c>
    </row>
    <row r="97" spans="3:6" hidden="1" outlineLevel="1" x14ac:dyDescent="0.25">
      <c r="C97">
        <v>69</v>
      </c>
      <c r="D97">
        <v>3.4580000000000002</v>
      </c>
      <c r="E97">
        <v>4.8</v>
      </c>
      <c r="F97">
        <v>2.9474</v>
      </c>
    </row>
    <row r="98" spans="3:6" hidden="1" outlineLevel="1" x14ac:dyDescent="0.25">
      <c r="C98">
        <v>70</v>
      </c>
      <c r="D98">
        <v>3.9746000000000001</v>
      </c>
      <c r="E98">
        <v>5.4</v>
      </c>
      <c r="F98">
        <v>3.0188999999999999</v>
      </c>
    </row>
    <row r="99" spans="3:6" hidden="1" outlineLevel="1" x14ac:dyDescent="0.25">
      <c r="C99">
        <v>71</v>
      </c>
      <c r="D99">
        <v>2.8273999999999999</v>
      </c>
      <c r="E99">
        <v>4.4000000000000004</v>
      </c>
      <c r="F99">
        <v>3.9811000000000001</v>
      </c>
    </row>
    <row r="100" spans="3:6" hidden="1" outlineLevel="1" x14ac:dyDescent="0.25">
      <c r="C100">
        <v>72</v>
      </c>
      <c r="D100">
        <v>2.4247000000000001</v>
      </c>
      <c r="E100">
        <v>3</v>
      </c>
      <c r="F100">
        <v>2.8879999999999999</v>
      </c>
    </row>
    <row r="101" spans="3:6" hidden="1" outlineLevel="1" x14ac:dyDescent="0.25">
      <c r="C101">
        <v>73</v>
      </c>
      <c r="D101">
        <v>3.2519999999999998</v>
      </c>
      <c r="E101">
        <v>2.8</v>
      </c>
      <c r="F101">
        <v>3.9318</v>
      </c>
    </row>
    <row r="102" spans="3:6" hidden="1" outlineLevel="1" x14ac:dyDescent="0.25">
      <c r="C102">
        <v>74</v>
      </c>
      <c r="D102">
        <v>2.6823000000000001</v>
      </c>
      <c r="E102">
        <v>3</v>
      </c>
      <c r="F102">
        <v>4.6364999999999998</v>
      </c>
    </row>
    <row r="103" spans="3:6" hidden="1" outlineLevel="1" x14ac:dyDescent="0.25">
      <c r="C103">
        <v>75</v>
      </c>
      <c r="D103">
        <v>3.4542000000000002</v>
      </c>
      <c r="E103">
        <v>2.6</v>
      </c>
      <c r="F103">
        <v>3.2361</v>
      </c>
    </row>
    <row r="104" spans="3:6" hidden="1" outlineLevel="1" x14ac:dyDescent="0.25">
      <c r="C104">
        <v>76</v>
      </c>
      <c r="D104">
        <v>2.7707999999999999</v>
      </c>
      <c r="E104">
        <v>6</v>
      </c>
      <c r="F104">
        <v>4.4500999999999999</v>
      </c>
    </row>
    <row r="105" spans="3:6" hidden="1" outlineLevel="1" x14ac:dyDescent="0.25">
      <c r="C105">
        <v>77</v>
      </c>
      <c r="D105">
        <v>3.2682000000000002</v>
      </c>
      <c r="E105">
        <v>3</v>
      </c>
      <c r="F105">
        <v>3.8342000000000001</v>
      </c>
    </row>
    <row r="106" spans="3:6" hidden="1" outlineLevel="1" x14ac:dyDescent="0.25">
      <c r="C106">
        <v>78</v>
      </c>
      <c r="D106">
        <v>3.7025000000000001</v>
      </c>
      <c r="E106">
        <v>2.2000000000000002</v>
      </c>
      <c r="F106">
        <v>3.2265999999999999</v>
      </c>
    </row>
    <row r="107" spans="3:6" hidden="1" outlineLevel="1" x14ac:dyDescent="0.25">
      <c r="C107">
        <v>79</v>
      </c>
      <c r="D107">
        <v>3.9051999999999998</v>
      </c>
      <c r="E107">
        <v>3.2</v>
      </c>
      <c r="F107">
        <v>3.1494</v>
      </c>
    </row>
    <row r="108" spans="3:6" hidden="1" outlineLevel="1" x14ac:dyDescent="0.25">
      <c r="C108">
        <v>80</v>
      </c>
      <c r="D108">
        <v>2.8784000000000001</v>
      </c>
      <c r="E108">
        <v>2.8</v>
      </c>
      <c r="F108">
        <v>4.7910000000000004</v>
      </c>
    </row>
    <row r="109" spans="3:6" hidden="1" outlineLevel="1" x14ac:dyDescent="0.25">
      <c r="C109">
        <v>81</v>
      </c>
      <c r="D109">
        <v>3.2757999999999998</v>
      </c>
      <c r="E109">
        <v>3.6</v>
      </c>
      <c r="F109">
        <v>2.9599000000000002</v>
      </c>
    </row>
    <row r="110" spans="3:6" hidden="1" outlineLevel="1" x14ac:dyDescent="0.25">
      <c r="C110">
        <v>82</v>
      </c>
      <c r="D110">
        <v>3.1698</v>
      </c>
      <c r="E110">
        <v>4.2</v>
      </c>
      <c r="F110">
        <v>3.7667000000000002</v>
      </c>
    </row>
    <row r="111" spans="3:6" hidden="1" outlineLevel="1" x14ac:dyDescent="0.25">
      <c r="C111">
        <v>83</v>
      </c>
      <c r="D111">
        <v>2.8834</v>
      </c>
      <c r="E111">
        <v>4.4000000000000004</v>
      </c>
      <c r="F111">
        <v>3.3067000000000002</v>
      </c>
    </row>
    <row r="112" spans="3:6" hidden="1" outlineLevel="1" x14ac:dyDescent="0.25">
      <c r="C112">
        <v>84</v>
      </c>
      <c r="D112">
        <v>3.5021</v>
      </c>
      <c r="E112">
        <v>2.8</v>
      </c>
      <c r="F112">
        <v>3.5741000000000001</v>
      </c>
    </row>
    <row r="113" spans="3:6" hidden="1" outlineLevel="1" x14ac:dyDescent="0.25">
      <c r="C113">
        <v>85</v>
      </c>
      <c r="D113">
        <v>3.3498999999999999</v>
      </c>
      <c r="E113">
        <v>4.4000000000000004</v>
      </c>
      <c r="F113">
        <v>3.22</v>
      </c>
    </row>
    <row r="114" spans="3:6" hidden="1" outlineLevel="1" x14ac:dyDescent="0.25">
      <c r="C114">
        <v>86</v>
      </c>
      <c r="D114">
        <v>4.1809000000000003</v>
      </c>
      <c r="E114">
        <v>2.6</v>
      </c>
      <c r="F114">
        <v>3.7797999999999998</v>
      </c>
    </row>
    <row r="115" spans="3:6" hidden="1" outlineLevel="1" x14ac:dyDescent="0.25">
      <c r="C115">
        <v>87</v>
      </c>
      <c r="D115">
        <v>3.5787</v>
      </c>
      <c r="E115">
        <v>3.6</v>
      </c>
      <c r="F115">
        <v>3.4596</v>
      </c>
    </row>
    <row r="116" spans="3:6" hidden="1" outlineLevel="1" x14ac:dyDescent="0.25">
      <c r="C116">
        <v>88</v>
      </c>
      <c r="D116">
        <v>3.7812999999999999</v>
      </c>
      <c r="E116">
        <v>3.6</v>
      </c>
      <c r="F116">
        <v>3.5163000000000002</v>
      </c>
    </row>
    <row r="117" spans="3:6" hidden="1" outlineLevel="1" x14ac:dyDescent="0.25">
      <c r="C117">
        <v>89</v>
      </c>
      <c r="D117">
        <v>2.8050999999999999</v>
      </c>
      <c r="E117">
        <v>2</v>
      </c>
      <c r="F117">
        <v>2.0165000000000002</v>
      </c>
    </row>
    <row r="118" spans="3:6" hidden="1" outlineLevel="1" x14ac:dyDescent="0.25">
      <c r="C118">
        <v>90</v>
      </c>
      <c r="D118">
        <v>3.206</v>
      </c>
      <c r="E118">
        <v>3.8</v>
      </c>
      <c r="F118">
        <v>3.8252000000000002</v>
      </c>
    </row>
    <row r="119" spans="3:6" hidden="1" outlineLevel="1" x14ac:dyDescent="0.25">
      <c r="C119">
        <v>91</v>
      </c>
      <c r="D119">
        <v>3.1625000000000001</v>
      </c>
      <c r="E119">
        <v>3.4</v>
      </c>
      <c r="F119">
        <v>3.0649000000000002</v>
      </c>
    </row>
    <row r="120" spans="3:6" hidden="1" outlineLevel="1" x14ac:dyDescent="0.25">
      <c r="C120">
        <v>92</v>
      </c>
      <c r="D120">
        <v>2.9363999999999999</v>
      </c>
      <c r="E120">
        <v>3.8</v>
      </c>
      <c r="F120">
        <v>2.6036999999999999</v>
      </c>
    </row>
    <row r="121" spans="3:6" hidden="1" outlineLevel="1" x14ac:dyDescent="0.25">
      <c r="C121">
        <v>93</v>
      </c>
      <c r="D121">
        <v>4.0038</v>
      </c>
      <c r="E121">
        <v>4.4000000000000004</v>
      </c>
      <c r="F121">
        <v>3.0853999999999999</v>
      </c>
    </row>
    <row r="122" spans="3:6" hidden="1" outlineLevel="1" x14ac:dyDescent="0.25">
      <c r="C122">
        <v>94</v>
      </c>
      <c r="D122">
        <v>3.1598999999999999</v>
      </c>
      <c r="E122">
        <v>3</v>
      </c>
      <c r="F122">
        <v>3.2399</v>
      </c>
    </row>
    <row r="123" spans="3:6" hidden="1" outlineLevel="1" x14ac:dyDescent="0.25">
      <c r="C123">
        <v>95</v>
      </c>
      <c r="D123">
        <v>3.8445999999999998</v>
      </c>
      <c r="E123">
        <v>5</v>
      </c>
      <c r="F123">
        <v>2.8841000000000001</v>
      </c>
    </row>
    <row r="124" spans="3:6" hidden="1" outlineLevel="1" x14ac:dyDescent="0.25">
      <c r="C124">
        <v>96</v>
      </c>
      <c r="D124">
        <v>3.6793</v>
      </c>
      <c r="E124">
        <v>2</v>
      </c>
      <c r="F124">
        <v>3.6463999999999999</v>
      </c>
    </row>
    <row r="125" spans="3:6" hidden="1" outlineLevel="1" x14ac:dyDescent="0.25">
      <c r="C125">
        <v>97</v>
      </c>
      <c r="D125">
        <v>3.1055999999999999</v>
      </c>
      <c r="E125">
        <v>2</v>
      </c>
      <c r="F125">
        <v>3.4609000000000001</v>
      </c>
    </row>
    <row r="126" spans="3:6" hidden="1" outlineLevel="1" x14ac:dyDescent="0.25">
      <c r="C126">
        <v>98</v>
      </c>
      <c r="D126">
        <v>3.3039999999999998</v>
      </c>
      <c r="E126">
        <v>3.4</v>
      </c>
      <c r="F126">
        <v>3.7974000000000001</v>
      </c>
    </row>
    <row r="127" spans="3:6" hidden="1" outlineLevel="1" x14ac:dyDescent="0.25">
      <c r="C127">
        <v>99</v>
      </c>
      <c r="D127">
        <v>3.4327999999999999</v>
      </c>
      <c r="E127">
        <v>5</v>
      </c>
      <c r="F127">
        <v>2.4098000000000002</v>
      </c>
    </row>
    <row r="128" spans="3:6" hidden="1" outlineLevel="1" x14ac:dyDescent="0.25">
      <c r="C128">
        <v>100</v>
      </c>
      <c r="D128">
        <v>2.8647999999999998</v>
      </c>
      <c r="E128">
        <v>3</v>
      </c>
      <c r="F128">
        <v>4.8651999999999997</v>
      </c>
    </row>
    <row r="129" spans="3:6" hidden="1" outlineLevel="1" x14ac:dyDescent="0.25">
      <c r="C129">
        <v>101</v>
      </c>
      <c r="D129">
        <v>3.1844999999999999</v>
      </c>
      <c r="E129">
        <v>3.2</v>
      </c>
      <c r="F129">
        <v>4.0186999999999999</v>
      </c>
    </row>
    <row r="130" spans="3:6" hidden="1" outlineLevel="1" x14ac:dyDescent="0.25">
      <c r="C130">
        <v>102</v>
      </c>
      <c r="D130">
        <v>3.9127000000000001</v>
      </c>
      <c r="E130">
        <v>3.6</v>
      </c>
      <c r="F130">
        <v>2.9735</v>
      </c>
    </row>
    <row r="131" spans="3:6" hidden="1" outlineLevel="1" x14ac:dyDescent="0.25">
      <c r="C131">
        <v>103</v>
      </c>
      <c r="D131">
        <v>3.3487</v>
      </c>
      <c r="E131">
        <v>3.2</v>
      </c>
      <c r="F131">
        <v>4.4623999999999997</v>
      </c>
    </row>
    <row r="132" spans="3:6" hidden="1" outlineLevel="1" x14ac:dyDescent="0.25">
      <c r="C132">
        <v>104</v>
      </c>
      <c r="D132">
        <v>3.2345000000000002</v>
      </c>
      <c r="E132">
        <v>2.8</v>
      </c>
      <c r="F132">
        <v>3.3872</v>
      </c>
    </row>
    <row r="133" spans="3:6" hidden="1" outlineLevel="1" x14ac:dyDescent="0.25">
      <c r="C133">
        <v>105</v>
      </c>
      <c r="D133">
        <v>2.6385000000000001</v>
      </c>
      <c r="E133">
        <v>5.6</v>
      </c>
      <c r="F133">
        <v>3.3841000000000001</v>
      </c>
    </row>
    <row r="134" spans="3:6" hidden="1" outlineLevel="1" x14ac:dyDescent="0.25">
      <c r="C134">
        <v>106</v>
      </c>
      <c r="D134">
        <v>2.4178000000000002</v>
      </c>
      <c r="E134">
        <v>4</v>
      </c>
      <c r="F134">
        <v>3.0754000000000001</v>
      </c>
    </row>
    <row r="135" spans="3:6" hidden="1" outlineLevel="1" x14ac:dyDescent="0.25">
      <c r="C135">
        <v>107</v>
      </c>
      <c r="D135">
        <v>3.9411999999999998</v>
      </c>
      <c r="E135">
        <v>2.6</v>
      </c>
      <c r="F135">
        <v>3.6429</v>
      </c>
    </row>
    <row r="136" spans="3:6" hidden="1" outlineLevel="1" x14ac:dyDescent="0.25">
      <c r="C136">
        <v>108</v>
      </c>
      <c r="D136">
        <v>3.1507000000000001</v>
      </c>
      <c r="E136">
        <v>2.8</v>
      </c>
      <c r="F136">
        <v>3.3793000000000002</v>
      </c>
    </row>
    <row r="137" spans="3:6" hidden="1" outlineLevel="1" x14ac:dyDescent="0.25">
      <c r="C137">
        <v>109</v>
      </c>
      <c r="D137">
        <v>2.7056</v>
      </c>
      <c r="E137">
        <v>3.2</v>
      </c>
      <c r="F137">
        <v>3.2776000000000001</v>
      </c>
    </row>
    <row r="138" spans="3:6" hidden="1" outlineLevel="1" x14ac:dyDescent="0.25">
      <c r="C138">
        <v>110</v>
      </c>
      <c r="D138">
        <v>3.1212</v>
      </c>
      <c r="E138">
        <v>2.4</v>
      </c>
      <c r="F138">
        <v>3.2258</v>
      </c>
    </row>
    <row r="139" spans="3:6" hidden="1" outlineLevel="1" x14ac:dyDescent="0.25">
      <c r="C139">
        <v>111</v>
      </c>
      <c r="D139">
        <v>3.6829999999999998</v>
      </c>
      <c r="E139">
        <v>2</v>
      </c>
      <c r="F139">
        <v>3.0897999999999999</v>
      </c>
    </row>
    <row r="140" spans="3:6" hidden="1" outlineLevel="1" x14ac:dyDescent="0.25">
      <c r="C140">
        <v>112</v>
      </c>
      <c r="D140">
        <v>3.3401000000000001</v>
      </c>
      <c r="E140">
        <v>2.8</v>
      </c>
      <c r="F140">
        <v>3.5188999999999999</v>
      </c>
    </row>
    <row r="141" spans="3:6" hidden="1" outlineLevel="1" x14ac:dyDescent="0.25">
      <c r="C141">
        <v>113</v>
      </c>
      <c r="D141">
        <v>3.1621999999999999</v>
      </c>
      <c r="E141">
        <v>2.8</v>
      </c>
      <c r="F141">
        <v>3.2907000000000002</v>
      </c>
    </row>
    <row r="142" spans="3:6" hidden="1" outlineLevel="1" x14ac:dyDescent="0.25">
      <c r="C142">
        <v>114</v>
      </c>
      <c r="D142">
        <v>3.4209000000000001</v>
      </c>
      <c r="E142">
        <v>4</v>
      </c>
      <c r="F142">
        <v>4.6313000000000004</v>
      </c>
    </row>
    <row r="143" spans="3:6" hidden="1" outlineLevel="1" x14ac:dyDescent="0.25">
      <c r="C143">
        <v>115</v>
      </c>
      <c r="D143">
        <v>3.7282000000000002</v>
      </c>
      <c r="E143">
        <v>3.2</v>
      </c>
      <c r="F143">
        <v>3.7065000000000001</v>
      </c>
    </row>
    <row r="144" spans="3:6" hidden="1" outlineLevel="1" x14ac:dyDescent="0.25">
      <c r="C144">
        <v>116</v>
      </c>
      <c r="D144">
        <v>3.1467999999999998</v>
      </c>
      <c r="E144">
        <v>3.8</v>
      </c>
      <c r="F144">
        <v>3.4150999999999998</v>
      </c>
    </row>
    <row r="145" spans="3:6" hidden="1" outlineLevel="1" x14ac:dyDescent="0.25">
      <c r="C145">
        <v>117</v>
      </c>
      <c r="D145">
        <v>3.2707000000000002</v>
      </c>
      <c r="E145">
        <v>4</v>
      </c>
      <c r="F145">
        <v>3.5960999999999999</v>
      </c>
    </row>
    <row r="146" spans="3:6" hidden="1" outlineLevel="1" x14ac:dyDescent="0.25">
      <c r="C146">
        <v>118</v>
      </c>
      <c r="D146">
        <v>2.9605000000000001</v>
      </c>
      <c r="E146">
        <v>2.4</v>
      </c>
      <c r="F146">
        <v>2.8184</v>
      </c>
    </row>
    <row r="147" spans="3:6" hidden="1" outlineLevel="1" x14ac:dyDescent="0.25">
      <c r="C147">
        <v>119</v>
      </c>
      <c r="D147">
        <v>2.7786</v>
      </c>
      <c r="E147">
        <v>2.8</v>
      </c>
      <c r="F147">
        <v>2.7254</v>
      </c>
    </row>
    <row r="148" spans="3:6" hidden="1" outlineLevel="1" x14ac:dyDescent="0.25">
      <c r="C148">
        <v>120</v>
      </c>
      <c r="D148">
        <v>3.3668</v>
      </c>
      <c r="E148">
        <v>3.6</v>
      </c>
      <c r="F148">
        <v>3.6063000000000001</v>
      </c>
    </row>
    <row r="149" spans="3:6" hidden="1" outlineLevel="1" x14ac:dyDescent="0.25">
      <c r="C149">
        <v>121</v>
      </c>
      <c r="D149">
        <v>2.6953</v>
      </c>
      <c r="E149">
        <v>4.4000000000000004</v>
      </c>
      <c r="F149">
        <v>3.0897000000000001</v>
      </c>
    </row>
    <row r="150" spans="3:6" hidden="1" outlineLevel="1" x14ac:dyDescent="0.25">
      <c r="C150">
        <v>122</v>
      </c>
      <c r="D150">
        <v>4.4676</v>
      </c>
      <c r="E150">
        <v>2.8</v>
      </c>
      <c r="F150">
        <v>4.9044999999999996</v>
      </c>
    </row>
    <row r="151" spans="3:6" hidden="1" outlineLevel="1" x14ac:dyDescent="0.25">
      <c r="C151">
        <v>123</v>
      </c>
      <c r="D151">
        <v>2.9285999999999999</v>
      </c>
      <c r="E151">
        <v>4</v>
      </c>
      <c r="F151">
        <v>4.0308999999999999</v>
      </c>
    </row>
    <row r="152" spans="3:6" hidden="1" outlineLevel="1" x14ac:dyDescent="0.25">
      <c r="C152">
        <v>124</v>
      </c>
      <c r="D152">
        <v>3.0041000000000002</v>
      </c>
      <c r="E152">
        <v>2.8</v>
      </c>
      <c r="F152">
        <v>3.4540000000000002</v>
      </c>
    </row>
    <row r="153" spans="3:6" hidden="1" outlineLevel="1" x14ac:dyDescent="0.25">
      <c r="C153">
        <v>125</v>
      </c>
      <c r="D153">
        <v>2.9954999999999998</v>
      </c>
      <c r="E153">
        <v>3.6</v>
      </c>
      <c r="F153">
        <v>2.6307</v>
      </c>
    </row>
    <row r="154" spans="3:6" hidden="1" outlineLevel="1" x14ac:dyDescent="0.25">
      <c r="C154">
        <v>126</v>
      </c>
      <c r="D154">
        <v>3.5952999999999999</v>
      </c>
      <c r="E154">
        <v>4.4000000000000004</v>
      </c>
      <c r="F154">
        <v>3.0470000000000002</v>
      </c>
    </row>
    <row r="155" spans="3:6" hidden="1" outlineLevel="1" x14ac:dyDescent="0.25">
      <c r="C155">
        <v>127</v>
      </c>
      <c r="D155">
        <v>3.1520999999999999</v>
      </c>
      <c r="E155">
        <v>2.6</v>
      </c>
      <c r="F155">
        <v>3.6589</v>
      </c>
    </row>
    <row r="156" spans="3:6" hidden="1" outlineLevel="1" x14ac:dyDescent="0.25">
      <c r="C156">
        <v>128</v>
      </c>
      <c r="D156">
        <v>3.8054999999999999</v>
      </c>
      <c r="E156">
        <v>4.4000000000000004</v>
      </c>
      <c r="F156">
        <v>2.806</v>
      </c>
    </row>
    <row r="157" spans="3:6" hidden="1" outlineLevel="1" x14ac:dyDescent="0.25">
      <c r="C157">
        <v>129</v>
      </c>
      <c r="D157">
        <v>3.0396000000000001</v>
      </c>
      <c r="E157">
        <v>5.2</v>
      </c>
      <c r="F157">
        <v>2.9927000000000001</v>
      </c>
    </row>
    <row r="158" spans="3:6" hidden="1" outlineLevel="1" x14ac:dyDescent="0.25">
      <c r="C158">
        <v>130</v>
      </c>
      <c r="D158">
        <v>4.3221999999999996</v>
      </c>
      <c r="E158">
        <v>3.2</v>
      </c>
      <c r="F158">
        <v>4.6619999999999999</v>
      </c>
    </row>
    <row r="159" spans="3:6" hidden="1" outlineLevel="1" x14ac:dyDescent="0.25">
      <c r="C159">
        <v>131</v>
      </c>
      <c r="D159">
        <v>3.2111000000000001</v>
      </c>
      <c r="E159">
        <v>4.4000000000000004</v>
      </c>
      <c r="F159">
        <v>2.6991000000000001</v>
      </c>
    </row>
    <row r="160" spans="3:6" hidden="1" outlineLevel="1" x14ac:dyDescent="0.25">
      <c r="C160">
        <v>132</v>
      </c>
      <c r="D160">
        <v>3.5948000000000002</v>
      </c>
      <c r="E160">
        <v>2.8</v>
      </c>
      <c r="F160">
        <v>3.8384999999999998</v>
      </c>
    </row>
    <row r="161" spans="3:6" hidden="1" outlineLevel="1" x14ac:dyDescent="0.25">
      <c r="C161">
        <v>133</v>
      </c>
      <c r="D161">
        <v>3.2174</v>
      </c>
      <c r="E161">
        <v>1.6</v>
      </c>
      <c r="F161">
        <v>2.6263999999999998</v>
      </c>
    </row>
    <row r="162" spans="3:6" hidden="1" outlineLevel="1" x14ac:dyDescent="0.25">
      <c r="C162">
        <v>134</v>
      </c>
      <c r="D162">
        <v>3.16</v>
      </c>
      <c r="E162">
        <v>5</v>
      </c>
      <c r="F162">
        <v>3.0264000000000002</v>
      </c>
    </row>
    <row r="163" spans="3:6" hidden="1" outlineLevel="1" x14ac:dyDescent="0.25">
      <c r="C163">
        <v>135</v>
      </c>
      <c r="D163">
        <v>3.0449999999999999</v>
      </c>
      <c r="E163">
        <v>2.8</v>
      </c>
      <c r="F163">
        <v>2.9235000000000002</v>
      </c>
    </row>
    <row r="164" spans="3:6" hidden="1" outlineLevel="1" x14ac:dyDescent="0.25">
      <c r="C164">
        <v>136</v>
      </c>
      <c r="D164">
        <v>3.6021999999999998</v>
      </c>
      <c r="E164">
        <v>4.4000000000000004</v>
      </c>
      <c r="F164">
        <v>3.1072000000000002</v>
      </c>
    </row>
    <row r="165" spans="3:6" hidden="1" outlineLevel="1" x14ac:dyDescent="0.25">
      <c r="C165">
        <v>137</v>
      </c>
      <c r="D165">
        <v>4.0396999999999998</v>
      </c>
      <c r="E165">
        <v>3</v>
      </c>
      <c r="F165">
        <v>3.3940000000000001</v>
      </c>
    </row>
    <row r="166" spans="3:6" hidden="1" outlineLevel="1" x14ac:dyDescent="0.25">
      <c r="C166">
        <v>138</v>
      </c>
      <c r="D166">
        <v>3.0973000000000002</v>
      </c>
      <c r="E166">
        <v>3.6</v>
      </c>
      <c r="F166">
        <v>3.4508000000000001</v>
      </c>
    </row>
    <row r="167" spans="3:6" hidden="1" outlineLevel="1" x14ac:dyDescent="0.25">
      <c r="C167">
        <v>139</v>
      </c>
      <c r="D167">
        <v>3.4737</v>
      </c>
      <c r="E167">
        <v>3.6</v>
      </c>
      <c r="F167">
        <v>3.2349000000000001</v>
      </c>
    </row>
    <row r="168" spans="3:6" hidden="1" outlineLevel="1" x14ac:dyDescent="0.25">
      <c r="C168">
        <v>140</v>
      </c>
      <c r="D168">
        <v>3.5569999999999999</v>
      </c>
      <c r="E168">
        <v>3.4</v>
      </c>
      <c r="F168">
        <v>4.3598999999999997</v>
      </c>
    </row>
    <row r="169" spans="3:6" hidden="1" outlineLevel="1" x14ac:dyDescent="0.25">
      <c r="C169">
        <v>141</v>
      </c>
      <c r="D169">
        <v>2.9883999999999999</v>
      </c>
      <c r="E169">
        <v>2.8</v>
      </c>
      <c r="F169">
        <v>4.5305</v>
      </c>
    </row>
    <row r="170" spans="3:6" hidden="1" outlineLevel="1" x14ac:dyDescent="0.25">
      <c r="C170">
        <v>142</v>
      </c>
      <c r="D170">
        <v>3.3275999999999999</v>
      </c>
      <c r="E170">
        <v>2.8</v>
      </c>
      <c r="F170">
        <v>2.8090999999999999</v>
      </c>
    </row>
    <row r="171" spans="3:6" hidden="1" outlineLevel="1" x14ac:dyDescent="0.25">
      <c r="C171">
        <v>143</v>
      </c>
      <c r="D171">
        <v>3.6219999999999999</v>
      </c>
      <c r="E171">
        <v>2.6</v>
      </c>
      <c r="F171">
        <v>3.0383</v>
      </c>
    </row>
    <row r="172" spans="3:6" hidden="1" outlineLevel="1" x14ac:dyDescent="0.25">
      <c r="C172">
        <v>144</v>
      </c>
      <c r="D172">
        <v>4.5166000000000004</v>
      </c>
      <c r="E172">
        <v>4</v>
      </c>
      <c r="F172">
        <v>2.5909</v>
      </c>
    </row>
    <row r="173" spans="3:6" hidden="1" outlineLevel="1" x14ac:dyDescent="0.25">
      <c r="C173">
        <v>145</v>
      </c>
      <c r="D173">
        <v>2.8191000000000002</v>
      </c>
      <c r="E173">
        <v>3</v>
      </c>
      <c r="F173">
        <v>3.1288</v>
      </c>
    </row>
    <row r="174" spans="3:6" hidden="1" outlineLevel="1" x14ac:dyDescent="0.25">
      <c r="C174">
        <v>146</v>
      </c>
      <c r="D174">
        <v>2.8664000000000001</v>
      </c>
      <c r="E174">
        <v>2.8</v>
      </c>
      <c r="F174">
        <v>3.0851999999999999</v>
      </c>
    </row>
    <row r="175" spans="3:6" hidden="1" outlineLevel="1" x14ac:dyDescent="0.25">
      <c r="C175">
        <v>147</v>
      </c>
      <c r="D175">
        <v>3.1387</v>
      </c>
      <c r="E175">
        <v>3.8</v>
      </c>
      <c r="F175">
        <v>3.9198</v>
      </c>
    </row>
    <row r="176" spans="3:6" hidden="1" outlineLevel="1" x14ac:dyDescent="0.25">
      <c r="C176">
        <v>148</v>
      </c>
      <c r="D176">
        <v>3.3725000000000001</v>
      </c>
      <c r="E176">
        <v>3</v>
      </c>
      <c r="F176">
        <v>3.1015999999999999</v>
      </c>
    </row>
    <row r="177" spans="3:6" hidden="1" outlineLevel="1" x14ac:dyDescent="0.25">
      <c r="C177">
        <v>149</v>
      </c>
      <c r="D177">
        <v>3.1913</v>
      </c>
      <c r="E177">
        <v>2.8</v>
      </c>
      <c r="F177">
        <v>3.8721000000000001</v>
      </c>
    </row>
    <row r="178" spans="3:6" hidden="1" outlineLevel="1" x14ac:dyDescent="0.25">
      <c r="C178">
        <v>150</v>
      </c>
      <c r="D178">
        <v>2.2423999999999999</v>
      </c>
      <c r="E178">
        <v>2.6</v>
      </c>
      <c r="F178">
        <v>3.5583</v>
      </c>
    </row>
    <row r="179" spans="3:6" hidden="1" outlineLevel="1" x14ac:dyDescent="0.25">
      <c r="C179">
        <v>151</v>
      </c>
      <c r="D179">
        <v>3.2008000000000001</v>
      </c>
      <c r="E179">
        <v>3.8</v>
      </c>
      <c r="F179">
        <v>3.9708999999999999</v>
      </c>
    </row>
    <row r="180" spans="3:6" hidden="1" outlineLevel="1" x14ac:dyDescent="0.25">
      <c r="C180">
        <v>152</v>
      </c>
      <c r="D180">
        <v>2.7865000000000002</v>
      </c>
      <c r="E180">
        <v>3.6</v>
      </c>
      <c r="F180">
        <v>2.8227000000000002</v>
      </c>
    </row>
    <row r="181" spans="3:6" hidden="1" outlineLevel="1" x14ac:dyDescent="0.25">
      <c r="C181">
        <v>153</v>
      </c>
      <c r="D181">
        <v>2.5286</v>
      </c>
      <c r="E181">
        <v>4.8</v>
      </c>
      <c r="F181">
        <v>3.0352000000000001</v>
      </c>
    </row>
    <row r="182" spans="3:6" hidden="1" outlineLevel="1" x14ac:dyDescent="0.25">
      <c r="C182">
        <v>154</v>
      </c>
      <c r="D182">
        <v>3.2665999999999999</v>
      </c>
      <c r="E182">
        <v>3.4</v>
      </c>
      <c r="F182">
        <v>4.1463999999999999</v>
      </c>
    </row>
    <row r="183" spans="3:6" hidden="1" outlineLevel="1" x14ac:dyDescent="0.25">
      <c r="C183">
        <v>155</v>
      </c>
      <c r="D183">
        <v>3.6211000000000002</v>
      </c>
      <c r="E183">
        <v>4</v>
      </c>
      <c r="F183">
        <v>3.1429</v>
      </c>
    </row>
    <row r="184" spans="3:6" hidden="1" outlineLevel="1" x14ac:dyDescent="0.25">
      <c r="C184">
        <v>156</v>
      </c>
      <c r="D184">
        <v>2.9964</v>
      </c>
      <c r="E184">
        <v>2.8</v>
      </c>
      <c r="F184">
        <v>2.8813</v>
      </c>
    </row>
    <row r="185" spans="3:6" hidden="1" outlineLevel="1" x14ac:dyDescent="0.25">
      <c r="C185">
        <v>157</v>
      </c>
      <c r="D185">
        <v>2.5316999999999998</v>
      </c>
      <c r="E185">
        <v>2.6</v>
      </c>
      <c r="F185">
        <v>4.3071000000000002</v>
      </c>
    </row>
    <row r="186" spans="3:6" hidden="1" outlineLevel="1" x14ac:dyDescent="0.25">
      <c r="C186">
        <v>158</v>
      </c>
      <c r="D186">
        <v>2.7441</v>
      </c>
      <c r="E186">
        <v>4</v>
      </c>
      <c r="F186">
        <v>3.0179</v>
      </c>
    </row>
    <row r="187" spans="3:6" hidden="1" outlineLevel="1" x14ac:dyDescent="0.25">
      <c r="C187">
        <v>159</v>
      </c>
      <c r="D187">
        <v>3.5701999999999998</v>
      </c>
      <c r="E187">
        <v>2.6</v>
      </c>
      <c r="F187">
        <v>3.8290000000000002</v>
      </c>
    </row>
    <row r="188" spans="3:6" hidden="1" outlineLevel="1" x14ac:dyDescent="0.25">
      <c r="C188">
        <v>160</v>
      </c>
      <c r="D188">
        <v>3.38</v>
      </c>
      <c r="E188">
        <v>3.2</v>
      </c>
      <c r="F188">
        <v>4.3239000000000001</v>
      </c>
    </row>
    <row r="189" spans="3:6" hidden="1" outlineLevel="1" x14ac:dyDescent="0.25">
      <c r="C189">
        <v>161</v>
      </c>
      <c r="D189">
        <v>3.4771999999999998</v>
      </c>
      <c r="E189">
        <v>2</v>
      </c>
      <c r="F189">
        <v>2.7122000000000002</v>
      </c>
    </row>
    <row r="190" spans="3:6" hidden="1" outlineLevel="1" x14ac:dyDescent="0.25">
      <c r="C190">
        <v>162</v>
      </c>
      <c r="D190">
        <v>2.9110999999999998</v>
      </c>
      <c r="E190">
        <v>3.8</v>
      </c>
      <c r="F190">
        <v>4.5532000000000004</v>
      </c>
    </row>
    <row r="191" spans="3:6" hidden="1" outlineLevel="1" x14ac:dyDescent="0.25">
      <c r="C191">
        <v>163</v>
      </c>
      <c r="D191">
        <v>3.7442000000000002</v>
      </c>
      <c r="E191">
        <v>3.4</v>
      </c>
      <c r="F191">
        <v>3.0588000000000002</v>
      </c>
    </row>
    <row r="192" spans="3:6" hidden="1" outlineLevel="1" x14ac:dyDescent="0.25">
      <c r="C192">
        <v>164</v>
      </c>
      <c r="D192">
        <v>2.9584000000000001</v>
      </c>
      <c r="E192">
        <v>2.4</v>
      </c>
      <c r="F192">
        <v>4.0031999999999996</v>
      </c>
    </row>
    <row r="193" spans="3:6" hidden="1" outlineLevel="1" x14ac:dyDescent="0.25">
      <c r="C193">
        <v>165</v>
      </c>
      <c r="D193">
        <v>3.0992999999999999</v>
      </c>
      <c r="E193">
        <v>2.6</v>
      </c>
      <c r="F193">
        <v>3.0859999999999999</v>
      </c>
    </row>
    <row r="194" spans="3:6" hidden="1" outlineLevel="1" x14ac:dyDescent="0.25">
      <c r="C194">
        <v>166</v>
      </c>
      <c r="D194">
        <v>3.9001999999999999</v>
      </c>
      <c r="E194">
        <v>3</v>
      </c>
      <c r="F194">
        <v>3.2538</v>
      </c>
    </row>
    <row r="195" spans="3:6" hidden="1" outlineLevel="1" x14ac:dyDescent="0.25">
      <c r="C195">
        <v>167</v>
      </c>
      <c r="D195">
        <v>3.2343000000000002</v>
      </c>
      <c r="E195">
        <v>4.4000000000000004</v>
      </c>
      <c r="F195">
        <v>3.4293</v>
      </c>
    </row>
    <row r="196" spans="3:6" hidden="1" outlineLevel="1" x14ac:dyDescent="0.25">
      <c r="C196">
        <v>168</v>
      </c>
      <c r="D196">
        <v>2.9243999999999999</v>
      </c>
      <c r="E196">
        <v>5.6</v>
      </c>
      <c r="F196">
        <v>4.7552000000000003</v>
      </c>
    </row>
    <row r="197" spans="3:6" hidden="1" outlineLevel="1" x14ac:dyDescent="0.25">
      <c r="C197">
        <v>169</v>
      </c>
      <c r="D197">
        <v>3.3332000000000002</v>
      </c>
      <c r="E197">
        <v>4</v>
      </c>
      <c r="F197">
        <v>3.742</v>
      </c>
    </row>
    <row r="198" spans="3:6" hidden="1" outlineLevel="1" x14ac:dyDescent="0.25">
      <c r="C198">
        <v>170</v>
      </c>
      <c r="D198">
        <v>3.2477999999999998</v>
      </c>
      <c r="E198">
        <v>3</v>
      </c>
      <c r="F198">
        <v>3.1042999999999998</v>
      </c>
    </row>
    <row r="199" spans="3:6" hidden="1" outlineLevel="1" x14ac:dyDescent="0.25">
      <c r="C199">
        <v>171</v>
      </c>
      <c r="D199">
        <v>2.4148999999999998</v>
      </c>
      <c r="E199">
        <v>8</v>
      </c>
      <c r="F199">
        <v>3.0813000000000001</v>
      </c>
    </row>
    <row r="200" spans="3:6" hidden="1" outlineLevel="1" x14ac:dyDescent="0.25">
      <c r="C200">
        <v>172</v>
      </c>
      <c r="D200">
        <v>3.0154000000000001</v>
      </c>
      <c r="E200">
        <v>2.4</v>
      </c>
      <c r="F200">
        <v>3.8917000000000002</v>
      </c>
    </row>
    <row r="201" spans="3:6" hidden="1" outlineLevel="1" x14ac:dyDescent="0.25">
      <c r="C201">
        <v>173</v>
      </c>
      <c r="D201">
        <v>3.2795999999999998</v>
      </c>
      <c r="E201">
        <v>3.2</v>
      </c>
      <c r="F201">
        <v>4.673</v>
      </c>
    </row>
    <row r="202" spans="3:6" hidden="1" outlineLevel="1" x14ac:dyDescent="0.25">
      <c r="C202">
        <v>174</v>
      </c>
      <c r="D202">
        <v>3.0948000000000002</v>
      </c>
      <c r="E202">
        <v>3.6</v>
      </c>
      <c r="F202">
        <v>2.5781999999999998</v>
      </c>
    </row>
    <row r="203" spans="3:6" hidden="1" outlineLevel="1" x14ac:dyDescent="0.25">
      <c r="C203">
        <v>175</v>
      </c>
      <c r="D203">
        <v>3.5428000000000002</v>
      </c>
      <c r="E203">
        <v>4</v>
      </c>
      <c r="F203">
        <v>2.8231000000000002</v>
      </c>
    </row>
    <row r="204" spans="3:6" hidden="1" outlineLevel="1" x14ac:dyDescent="0.25">
      <c r="C204">
        <v>176</v>
      </c>
      <c r="D204">
        <v>3.5398000000000001</v>
      </c>
      <c r="E204">
        <v>1.6</v>
      </c>
      <c r="F204">
        <v>3.3616999999999999</v>
      </c>
    </row>
    <row r="205" spans="3:6" hidden="1" outlineLevel="1" x14ac:dyDescent="0.25">
      <c r="C205">
        <v>177</v>
      </c>
      <c r="D205">
        <v>3.6349</v>
      </c>
      <c r="E205">
        <v>3</v>
      </c>
      <c r="F205">
        <v>3.3081</v>
      </c>
    </row>
    <row r="206" spans="3:6" hidden="1" outlineLevel="1" x14ac:dyDescent="0.25">
      <c r="C206">
        <v>178</v>
      </c>
      <c r="D206">
        <v>2.9887999999999999</v>
      </c>
      <c r="E206">
        <v>3.4</v>
      </c>
      <c r="F206">
        <v>3.2183999999999999</v>
      </c>
    </row>
    <row r="207" spans="3:6" hidden="1" outlineLevel="1" x14ac:dyDescent="0.25">
      <c r="C207">
        <v>179</v>
      </c>
      <c r="D207">
        <v>3.1315</v>
      </c>
      <c r="E207">
        <v>6</v>
      </c>
      <c r="F207">
        <v>2.6156000000000001</v>
      </c>
    </row>
    <row r="208" spans="3:6" hidden="1" outlineLevel="1" x14ac:dyDescent="0.25">
      <c r="C208">
        <v>180</v>
      </c>
      <c r="D208">
        <v>3.0503</v>
      </c>
      <c r="E208">
        <v>4</v>
      </c>
      <c r="F208">
        <v>3.7776999999999998</v>
      </c>
    </row>
    <row r="209" spans="3:6" hidden="1" outlineLevel="1" x14ac:dyDescent="0.25">
      <c r="C209">
        <v>181</v>
      </c>
      <c r="D209">
        <v>3.5265</v>
      </c>
      <c r="E209">
        <v>3.4</v>
      </c>
      <c r="F209">
        <v>3.4104000000000001</v>
      </c>
    </row>
    <row r="210" spans="3:6" hidden="1" outlineLevel="1" x14ac:dyDescent="0.25">
      <c r="C210">
        <v>182</v>
      </c>
      <c r="D210">
        <v>3.028</v>
      </c>
      <c r="E210">
        <v>2.8</v>
      </c>
      <c r="F210">
        <v>3.2627000000000002</v>
      </c>
    </row>
    <row r="211" spans="3:6" hidden="1" outlineLevel="1" x14ac:dyDescent="0.25">
      <c r="C211">
        <v>183</v>
      </c>
      <c r="D211">
        <v>2.8290999999999999</v>
      </c>
      <c r="E211">
        <v>3.8</v>
      </c>
      <c r="F211">
        <v>3.5145</v>
      </c>
    </row>
    <row r="212" spans="3:6" hidden="1" outlineLevel="1" x14ac:dyDescent="0.25">
      <c r="C212">
        <v>184</v>
      </c>
      <c r="D212">
        <v>2.8660999999999999</v>
      </c>
      <c r="E212">
        <v>5.2</v>
      </c>
      <c r="F212">
        <v>3.0508999999999999</v>
      </c>
    </row>
    <row r="213" spans="3:6" hidden="1" outlineLevel="1" x14ac:dyDescent="0.25">
      <c r="C213">
        <v>185</v>
      </c>
      <c r="D213">
        <v>2.5280999999999998</v>
      </c>
      <c r="E213">
        <v>3.6</v>
      </c>
      <c r="F213">
        <v>3.1966000000000001</v>
      </c>
    </row>
    <row r="214" spans="3:6" hidden="1" outlineLevel="1" x14ac:dyDescent="0.25">
      <c r="C214">
        <v>186</v>
      </c>
      <c r="D214">
        <v>3.673</v>
      </c>
      <c r="E214">
        <v>5</v>
      </c>
      <c r="F214">
        <v>3.0365000000000002</v>
      </c>
    </row>
    <row r="215" spans="3:6" hidden="1" outlineLevel="1" x14ac:dyDescent="0.25">
      <c r="C215">
        <v>187</v>
      </c>
      <c r="D215">
        <v>3.8315000000000001</v>
      </c>
      <c r="E215">
        <v>3.2</v>
      </c>
      <c r="F215">
        <v>3.6181999999999999</v>
      </c>
    </row>
    <row r="216" spans="3:6" hidden="1" outlineLevel="1" x14ac:dyDescent="0.25">
      <c r="C216">
        <v>188</v>
      </c>
      <c r="D216">
        <v>3.0585</v>
      </c>
      <c r="E216">
        <v>2.8</v>
      </c>
      <c r="F216">
        <v>3.3351999999999999</v>
      </c>
    </row>
    <row r="217" spans="3:6" hidden="1" outlineLevel="1" x14ac:dyDescent="0.25">
      <c r="C217">
        <v>189</v>
      </c>
      <c r="D217">
        <v>2.9607000000000001</v>
      </c>
      <c r="E217">
        <v>3</v>
      </c>
      <c r="F217">
        <v>3.4994000000000001</v>
      </c>
    </row>
    <row r="218" spans="3:6" hidden="1" outlineLevel="1" x14ac:dyDescent="0.25">
      <c r="C218">
        <v>190</v>
      </c>
      <c r="D218">
        <v>3.1461999999999999</v>
      </c>
      <c r="E218">
        <v>4.4000000000000004</v>
      </c>
      <c r="F218">
        <v>3.7311000000000001</v>
      </c>
    </row>
    <row r="219" spans="3:6" hidden="1" outlineLevel="1" x14ac:dyDescent="0.25">
      <c r="C219">
        <v>191</v>
      </c>
      <c r="D219">
        <v>3.0506000000000002</v>
      </c>
      <c r="E219">
        <v>2.4</v>
      </c>
      <c r="F219">
        <v>3.1349</v>
      </c>
    </row>
    <row r="220" spans="3:6" hidden="1" outlineLevel="1" x14ac:dyDescent="0.25">
      <c r="C220">
        <v>192</v>
      </c>
      <c r="D220">
        <v>3.6358000000000001</v>
      </c>
      <c r="E220">
        <v>2</v>
      </c>
      <c r="F220">
        <v>3.4676</v>
      </c>
    </row>
    <row r="221" spans="3:6" hidden="1" outlineLevel="1" x14ac:dyDescent="0.25">
      <c r="C221">
        <v>193</v>
      </c>
      <c r="D221">
        <v>2.7423000000000002</v>
      </c>
      <c r="E221">
        <v>3</v>
      </c>
      <c r="F221">
        <v>2.2471000000000001</v>
      </c>
    </row>
    <row r="222" spans="3:6" hidden="1" outlineLevel="1" x14ac:dyDescent="0.25">
      <c r="C222">
        <v>194</v>
      </c>
      <c r="D222">
        <v>2.9367999999999999</v>
      </c>
      <c r="E222">
        <v>4</v>
      </c>
      <c r="F222">
        <v>2.3325</v>
      </c>
    </row>
    <row r="223" spans="3:6" hidden="1" outlineLevel="1" x14ac:dyDescent="0.25">
      <c r="C223">
        <v>195</v>
      </c>
      <c r="D223">
        <v>2.7837000000000001</v>
      </c>
      <c r="E223">
        <v>3.4</v>
      </c>
      <c r="F223">
        <v>4.1420000000000003</v>
      </c>
    </row>
    <row r="224" spans="3:6" hidden="1" outlineLevel="1" x14ac:dyDescent="0.25">
      <c r="C224">
        <v>196</v>
      </c>
      <c r="D224">
        <v>3.0280999999999998</v>
      </c>
      <c r="E224">
        <v>2</v>
      </c>
      <c r="F224">
        <v>3.6459000000000001</v>
      </c>
    </row>
    <row r="225" spans="3:6" hidden="1" outlineLevel="1" x14ac:dyDescent="0.25">
      <c r="C225">
        <v>197</v>
      </c>
      <c r="D225">
        <v>3.8330000000000002</v>
      </c>
      <c r="E225">
        <v>2</v>
      </c>
      <c r="F225">
        <v>3.5135000000000001</v>
      </c>
    </row>
    <row r="226" spans="3:6" hidden="1" outlineLevel="1" x14ac:dyDescent="0.25">
      <c r="C226">
        <v>198</v>
      </c>
      <c r="D226">
        <v>2.9289000000000001</v>
      </c>
      <c r="E226">
        <v>2.8</v>
      </c>
      <c r="F226">
        <v>3.5964</v>
      </c>
    </row>
    <row r="227" spans="3:6" hidden="1" outlineLevel="1" x14ac:dyDescent="0.25">
      <c r="C227">
        <v>199</v>
      </c>
      <c r="D227">
        <v>3.6242000000000001</v>
      </c>
      <c r="E227">
        <v>3</v>
      </c>
      <c r="F227">
        <v>3.5621999999999998</v>
      </c>
    </row>
    <row r="228" spans="3:6" hidden="1" outlineLevel="1" x14ac:dyDescent="0.25">
      <c r="C228">
        <v>200</v>
      </c>
      <c r="D228">
        <v>2.8361999999999998</v>
      </c>
      <c r="E228">
        <v>3</v>
      </c>
      <c r="F228">
        <v>3.5611999999999999</v>
      </c>
    </row>
    <row r="229" spans="3:6" hidden="1" outlineLevel="1" x14ac:dyDescent="0.25">
      <c r="C229">
        <v>201</v>
      </c>
      <c r="D229">
        <v>3.1246</v>
      </c>
      <c r="E229">
        <v>4.4000000000000004</v>
      </c>
      <c r="F229">
        <v>3.3605999999999998</v>
      </c>
    </row>
    <row r="230" spans="3:6" hidden="1" outlineLevel="1" x14ac:dyDescent="0.25">
      <c r="C230">
        <v>202</v>
      </c>
      <c r="D230">
        <v>3.552</v>
      </c>
      <c r="E230">
        <v>5</v>
      </c>
      <c r="F230">
        <v>2.5253000000000001</v>
      </c>
    </row>
    <row r="231" spans="3:6" hidden="1" outlineLevel="1" x14ac:dyDescent="0.25">
      <c r="C231">
        <v>203</v>
      </c>
      <c r="D231">
        <v>3.7477999999999998</v>
      </c>
      <c r="E231">
        <v>3.2</v>
      </c>
      <c r="F231">
        <v>3.6244999999999998</v>
      </c>
    </row>
    <row r="232" spans="3:6" hidden="1" outlineLevel="1" x14ac:dyDescent="0.25">
      <c r="C232">
        <v>204</v>
      </c>
      <c r="D232">
        <v>3.5327000000000002</v>
      </c>
      <c r="E232">
        <v>4.4000000000000004</v>
      </c>
      <c r="F232">
        <v>4.1589</v>
      </c>
    </row>
    <row r="233" spans="3:6" hidden="1" outlineLevel="1" x14ac:dyDescent="0.25">
      <c r="C233">
        <v>205</v>
      </c>
      <c r="D233">
        <v>3.0988000000000002</v>
      </c>
      <c r="E233">
        <v>3.6</v>
      </c>
      <c r="F233">
        <v>3.7132999999999998</v>
      </c>
    </row>
    <row r="234" spans="3:6" hidden="1" outlineLevel="1" x14ac:dyDescent="0.25">
      <c r="C234">
        <v>206</v>
      </c>
      <c r="D234">
        <v>2.9531999999999998</v>
      </c>
      <c r="E234">
        <v>3.2</v>
      </c>
      <c r="F234">
        <v>4.0885999999999996</v>
      </c>
    </row>
    <row r="235" spans="3:6" hidden="1" outlineLevel="1" x14ac:dyDescent="0.25">
      <c r="C235">
        <v>207</v>
      </c>
      <c r="D235">
        <v>2.5278999999999998</v>
      </c>
      <c r="E235">
        <v>4.5999999999999996</v>
      </c>
      <c r="F235">
        <v>2.9053</v>
      </c>
    </row>
    <row r="236" spans="3:6" hidden="1" outlineLevel="1" x14ac:dyDescent="0.25">
      <c r="C236">
        <v>208</v>
      </c>
      <c r="D236">
        <v>2.8464999999999998</v>
      </c>
      <c r="E236">
        <v>3</v>
      </c>
      <c r="F236">
        <v>3.4820000000000002</v>
      </c>
    </row>
    <row r="237" spans="3:6" hidden="1" outlineLevel="1" x14ac:dyDescent="0.25">
      <c r="C237">
        <v>209</v>
      </c>
      <c r="D237">
        <v>3.0954000000000002</v>
      </c>
      <c r="E237">
        <v>2</v>
      </c>
      <c r="F237">
        <v>3.1930999999999998</v>
      </c>
    </row>
    <row r="238" spans="3:6" hidden="1" outlineLevel="1" x14ac:dyDescent="0.25">
      <c r="C238">
        <v>210</v>
      </c>
      <c r="D238">
        <v>3.2042999999999999</v>
      </c>
      <c r="E238">
        <v>5</v>
      </c>
      <c r="F238">
        <v>3.6373000000000002</v>
      </c>
    </row>
    <row r="239" spans="3:6" hidden="1" outlineLevel="1" x14ac:dyDescent="0.25">
      <c r="C239">
        <v>211</v>
      </c>
      <c r="D239">
        <v>3.4085999999999999</v>
      </c>
      <c r="E239">
        <v>2.8</v>
      </c>
      <c r="F239">
        <v>3.4045000000000001</v>
      </c>
    </row>
    <row r="240" spans="3:6" hidden="1" outlineLevel="1" x14ac:dyDescent="0.25">
      <c r="C240">
        <v>212</v>
      </c>
      <c r="D240">
        <v>2.9742999999999999</v>
      </c>
      <c r="E240">
        <v>4.4000000000000004</v>
      </c>
      <c r="F240">
        <v>2.9287000000000001</v>
      </c>
    </row>
    <row r="241" spans="3:6" hidden="1" outlineLevel="1" x14ac:dyDescent="0.25">
      <c r="C241">
        <v>213</v>
      </c>
      <c r="D241">
        <v>2.7433999999999998</v>
      </c>
      <c r="E241">
        <v>3</v>
      </c>
      <c r="F241">
        <v>3.5783</v>
      </c>
    </row>
    <row r="242" spans="3:6" hidden="1" outlineLevel="1" x14ac:dyDescent="0.25">
      <c r="C242">
        <v>214</v>
      </c>
      <c r="D242">
        <v>2.5291999999999999</v>
      </c>
      <c r="E242">
        <v>2.8</v>
      </c>
      <c r="F242">
        <v>3.0015999999999998</v>
      </c>
    </row>
    <row r="243" spans="3:6" hidden="1" outlineLevel="1" x14ac:dyDescent="0.25">
      <c r="C243">
        <v>215</v>
      </c>
      <c r="D243">
        <v>3.6966999999999999</v>
      </c>
      <c r="E243">
        <v>5.2</v>
      </c>
      <c r="F243">
        <v>2.6999</v>
      </c>
    </row>
    <row r="244" spans="3:6" hidden="1" outlineLevel="1" x14ac:dyDescent="0.25">
      <c r="C244">
        <v>216</v>
      </c>
      <c r="D244">
        <v>3.6678000000000002</v>
      </c>
      <c r="E244">
        <v>3.2</v>
      </c>
      <c r="F244">
        <v>2.4662000000000002</v>
      </c>
    </row>
    <row r="245" spans="3:6" hidden="1" outlineLevel="1" x14ac:dyDescent="0.25">
      <c r="C245">
        <v>217</v>
      </c>
      <c r="D245">
        <v>3.1829999999999998</v>
      </c>
      <c r="E245">
        <v>4.4000000000000004</v>
      </c>
      <c r="F245">
        <v>3.4538000000000002</v>
      </c>
    </row>
    <row r="246" spans="3:6" hidden="1" outlineLevel="1" x14ac:dyDescent="0.25">
      <c r="C246">
        <v>218</v>
      </c>
      <c r="D246">
        <v>2.7094</v>
      </c>
      <c r="E246">
        <v>4</v>
      </c>
      <c r="F246">
        <v>3.1109</v>
      </c>
    </row>
    <row r="247" spans="3:6" hidden="1" outlineLevel="1" x14ac:dyDescent="0.25">
      <c r="C247">
        <v>219</v>
      </c>
      <c r="D247">
        <v>3.1194000000000002</v>
      </c>
      <c r="E247">
        <v>3.2</v>
      </c>
      <c r="F247">
        <v>2.9964</v>
      </c>
    </row>
    <row r="248" spans="3:6" hidden="1" outlineLevel="1" x14ac:dyDescent="0.25">
      <c r="C248">
        <v>220</v>
      </c>
      <c r="D248">
        <v>3.6859000000000002</v>
      </c>
      <c r="E248">
        <v>6</v>
      </c>
      <c r="F248">
        <v>2.8327</v>
      </c>
    </row>
    <row r="249" spans="3:6" hidden="1" outlineLevel="1" x14ac:dyDescent="0.25">
      <c r="C249">
        <v>221</v>
      </c>
      <c r="D249">
        <v>2.8229000000000002</v>
      </c>
      <c r="E249">
        <v>3</v>
      </c>
      <c r="F249">
        <v>4.0003000000000002</v>
      </c>
    </row>
    <row r="250" spans="3:6" hidden="1" outlineLevel="1" x14ac:dyDescent="0.25">
      <c r="C250">
        <v>222</v>
      </c>
      <c r="D250">
        <v>3.3144</v>
      </c>
      <c r="E250">
        <v>3.4</v>
      </c>
      <c r="F250">
        <v>4.0457000000000001</v>
      </c>
    </row>
    <row r="251" spans="3:6" hidden="1" outlineLevel="1" x14ac:dyDescent="0.25">
      <c r="C251">
        <v>223</v>
      </c>
      <c r="D251">
        <v>3.0489999999999999</v>
      </c>
      <c r="E251">
        <v>3.6</v>
      </c>
      <c r="F251">
        <v>4.1717000000000004</v>
      </c>
    </row>
    <row r="252" spans="3:6" hidden="1" outlineLevel="1" x14ac:dyDescent="0.25">
      <c r="C252">
        <v>224</v>
      </c>
      <c r="D252">
        <v>3.2362000000000002</v>
      </c>
      <c r="E252">
        <v>2.8</v>
      </c>
      <c r="F252">
        <v>3.2256999999999998</v>
      </c>
    </row>
    <row r="253" spans="3:6" hidden="1" outlineLevel="1" x14ac:dyDescent="0.25">
      <c r="C253">
        <v>225</v>
      </c>
      <c r="D253">
        <v>3.0337999999999998</v>
      </c>
      <c r="E253">
        <v>6</v>
      </c>
      <c r="F253">
        <v>3.4681999999999999</v>
      </c>
    </row>
    <row r="254" spans="3:6" hidden="1" outlineLevel="1" x14ac:dyDescent="0.25">
      <c r="C254">
        <v>226</v>
      </c>
      <c r="D254">
        <v>2.8443000000000001</v>
      </c>
      <c r="E254">
        <v>3</v>
      </c>
      <c r="F254">
        <v>4.3291000000000004</v>
      </c>
    </row>
    <row r="255" spans="3:6" hidden="1" outlineLevel="1" x14ac:dyDescent="0.25">
      <c r="C255">
        <v>227</v>
      </c>
      <c r="D255">
        <v>3.1379999999999999</v>
      </c>
      <c r="E255">
        <v>2.6</v>
      </c>
      <c r="F255">
        <v>4.0578000000000003</v>
      </c>
    </row>
    <row r="256" spans="3:6" hidden="1" outlineLevel="1" x14ac:dyDescent="0.25">
      <c r="C256">
        <v>228</v>
      </c>
      <c r="D256">
        <v>2.3712</v>
      </c>
      <c r="E256">
        <v>4</v>
      </c>
      <c r="F256">
        <v>3.2319</v>
      </c>
    </row>
    <row r="257" spans="3:6" hidden="1" outlineLevel="1" x14ac:dyDescent="0.25">
      <c r="C257">
        <v>229</v>
      </c>
      <c r="D257">
        <v>3.0493000000000001</v>
      </c>
      <c r="E257">
        <v>5.6</v>
      </c>
      <c r="F257">
        <v>2.8498999999999999</v>
      </c>
    </row>
    <row r="258" spans="3:6" hidden="1" outlineLevel="1" x14ac:dyDescent="0.25">
      <c r="C258">
        <v>230</v>
      </c>
      <c r="D258">
        <v>2.9933000000000001</v>
      </c>
      <c r="E258">
        <v>3.8</v>
      </c>
      <c r="F258">
        <v>3.1724000000000001</v>
      </c>
    </row>
    <row r="259" spans="3:6" hidden="1" outlineLevel="1" x14ac:dyDescent="0.25">
      <c r="C259">
        <v>231</v>
      </c>
      <c r="D259">
        <v>2.4175</v>
      </c>
      <c r="E259">
        <v>2.8</v>
      </c>
      <c r="F259">
        <v>3.4392999999999998</v>
      </c>
    </row>
    <row r="260" spans="3:6" hidden="1" outlineLevel="1" x14ac:dyDescent="0.25">
      <c r="C260">
        <v>232</v>
      </c>
      <c r="D260">
        <v>3.45</v>
      </c>
      <c r="E260">
        <v>3.2</v>
      </c>
      <c r="F260">
        <v>3.1981000000000002</v>
      </c>
    </row>
    <row r="261" spans="3:6" hidden="1" outlineLevel="1" x14ac:dyDescent="0.25">
      <c r="C261">
        <v>233</v>
      </c>
      <c r="D261">
        <v>3.0831</v>
      </c>
      <c r="E261">
        <v>3.4</v>
      </c>
      <c r="F261">
        <v>3.3321000000000001</v>
      </c>
    </row>
    <row r="262" spans="3:6" hidden="1" outlineLevel="1" x14ac:dyDescent="0.25">
      <c r="C262">
        <v>234</v>
      </c>
      <c r="D262">
        <v>3.2858999999999998</v>
      </c>
      <c r="E262">
        <v>2.8</v>
      </c>
      <c r="F262">
        <v>2.6496</v>
      </c>
    </row>
    <row r="263" spans="3:6" hidden="1" outlineLevel="1" x14ac:dyDescent="0.25">
      <c r="C263">
        <v>235</v>
      </c>
      <c r="D263">
        <v>3.1423000000000001</v>
      </c>
      <c r="E263">
        <v>3</v>
      </c>
      <c r="F263">
        <v>3.0649000000000002</v>
      </c>
    </row>
    <row r="264" spans="3:6" hidden="1" outlineLevel="1" x14ac:dyDescent="0.25">
      <c r="C264">
        <v>236</v>
      </c>
      <c r="D264">
        <v>2.9521999999999999</v>
      </c>
      <c r="E264">
        <v>5</v>
      </c>
      <c r="F264">
        <v>3.6053000000000002</v>
      </c>
    </row>
    <row r="265" spans="3:6" hidden="1" outlineLevel="1" x14ac:dyDescent="0.25">
      <c r="C265">
        <v>237</v>
      </c>
      <c r="D265">
        <v>2.9232</v>
      </c>
      <c r="E265">
        <v>2.8</v>
      </c>
      <c r="F265">
        <v>3.7008999999999999</v>
      </c>
    </row>
    <row r="266" spans="3:6" hidden="1" outlineLevel="1" x14ac:dyDescent="0.25">
      <c r="C266">
        <v>238</v>
      </c>
      <c r="D266">
        <v>3.6602000000000001</v>
      </c>
      <c r="E266">
        <v>4</v>
      </c>
      <c r="F266">
        <v>2.7166000000000001</v>
      </c>
    </row>
    <row r="267" spans="3:6" hidden="1" outlineLevel="1" x14ac:dyDescent="0.25">
      <c r="C267">
        <v>239</v>
      </c>
      <c r="D267">
        <v>2.9838</v>
      </c>
      <c r="E267">
        <v>3.4</v>
      </c>
      <c r="F267">
        <v>3.5565000000000002</v>
      </c>
    </row>
    <row r="268" spans="3:6" hidden="1" outlineLevel="1" x14ac:dyDescent="0.25">
      <c r="C268">
        <v>240</v>
      </c>
      <c r="D268">
        <v>3.0036999999999998</v>
      </c>
      <c r="E268">
        <v>3</v>
      </c>
      <c r="F268">
        <v>3.1707000000000001</v>
      </c>
    </row>
    <row r="269" spans="3:6" hidden="1" outlineLevel="1" x14ac:dyDescent="0.25">
      <c r="C269">
        <v>241</v>
      </c>
      <c r="D269">
        <v>3.4519000000000002</v>
      </c>
      <c r="E269">
        <v>7.8</v>
      </c>
      <c r="F269">
        <v>3.4258999999999999</v>
      </c>
    </row>
    <row r="270" spans="3:6" hidden="1" outlineLevel="1" x14ac:dyDescent="0.25">
      <c r="C270">
        <v>242</v>
      </c>
      <c r="D270">
        <v>3.4811999999999999</v>
      </c>
      <c r="E270">
        <v>3</v>
      </c>
      <c r="F270">
        <v>3.0232000000000001</v>
      </c>
    </row>
    <row r="271" spans="3:6" hidden="1" outlineLevel="1" x14ac:dyDescent="0.25">
      <c r="C271">
        <v>243</v>
      </c>
      <c r="D271">
        <v>3.0741999999999998</v>
      </c>
      <c r="E271">
        <v>3.2</v>
      </c>
      <c r="F271">
        <v>3.7227999999999999</v>
      </c>
    </row>
    <row r="272" spans="3:6" hidden="1" outlineLevel="1" x14ac:dyDescent="0.25">
      <c r="C272">
        <v>244</v>
      </c>
      <c r="D272">
        <v>3.3584999999999998</v>
      </c>
      <c r="E272">
        <v>4</v>
      </c>
      <c r="F272">
        <v>3.1044</v>
      </c>
    </row>
    <row r="273" spans="3:6" hidden="1" outlineLevel="1" x14ac:dyDescent="0.25">
      <c r="C273">
        <v>245</v>
      </c>
      <c r="D273">
        <v>2.8479000000000001</v>
      </c>
      <c r="E273">
        <v>2.8</v>
      </c>
      <c r="F273">
        <v>3.4668999999999999</v>
      </c>
    </row>
    <row r="274" spans="3:6" hidden="1" outlineLevel="1" x14ac:dyDescent="0.25">
      <c r="C274">
        <v>246</v>
      </c>
      <c r="D274">
        <v>3.2090999999999998</v>
      </c>
      <c r="E274">
        <v>1.8</v>
      </c>
      <c r="F274">
        <v>3.0741000000000001</v>
      </c>
    </row>
    <row r="275" spans="3:6" hidden="1" outlineLevel="1" x14ac:dyDescent="0.25">
      <c r="C275">
        <v>247</v>
      </c>
      <c r="D275">
        <v>3.1307</v>
      </c>
      <c r="E275">
        <v>3.2</v>
      </c>
      <c r="F275">
        <v>2.5642999999999998</v>
      </c>
    </row>
    <row r="276" spans="3:6" hidden="1" outlineLevel="1" x14ac:dyDescent="0.25">
      <c r="C276">
        <v>248</v>
      </c>
      <c r="D276">
        <v>3.0213000000000001</v>
      </c>
      <c r="E276">
        <v>3</v>
      </c>
      <c r="F276">
        <v>3.4407999999999999</v>
      </c>
    </row>
    <row r="277" spans="3:6" hidden="1" outlineLevel="1" x14ac:dyDescent="0.25">
      <c r="C277">
        <v>249</v>
      </c>
      <c r="D277">
        <v>2.9053</v>
      </c>
      <c r="E277">
        <v>2.8</v>
      </c>
      <c r="F277">
        <v>4.2968999999999999</v>
      </c>
    </row>
    <row r="278" spans="3:6" hidden="1" outlineLevel="1" x14ac:dyDescent="0.25">
      <c r="C278">
        <v>250</v>
      </c>
      <c r="D278">
        <v>2.7940999999999998</v>
      </c>
      <c r="E278">
        <v>3.2</v>
      </c>
      <c r="F278">
        <v>3.2014</v>
      </c>
    </row>
    <row r="279" spans="3:6" hidden="1" outlineLevel="1" x14ac:dyDescent="0.25">
      <c r="C279">
        <v>251</v>
      </c>
      <c r="D279">
        <v>2.6736</v>
      </c>
      <c r="E279">
        <v>2.4</v>
      </c>
      <c r="F279">
        <v>3.8384999999999998</v>
      </c>
    </row>
    <row r="280" spans="3:6" hidden="1" outlineLevel="1" x14ac:dyDescent="0.25">
      <c r="C280">
        <v>252</v>
      </c>
      <c r="D280">
        <v>3.1149</v>
      </c>
      <c r="E280">
        <v>3.6</v>
      </c>
      <c r="F280">
        <v>2.6600999999999999</v>
      </c>
    </row>
    <row r="281" spans="3:6" hidden="1" outlineLevel="1" x14ac:dyDescent="0.25">
      <c r="C281">
        <v>253</v>
      </c>
      <c r="D281">
        <v>3.1903999999999999</v>
      </c>
      <c r="E281">
        <v>3.6</v>
      </c>
      <c r="F281">
        <v>3.6958000000000002</v>
      </c>
    </row>
    <row r="282" spans="3:6" hidden="1" outlineLevel="1" x14ac:dyDescent="0.25">
      <c r="C282">
        <v>254</v>
      </c>
      <c r="D282">
        <v>3.6389999999999998</v>
      </c>
      <c r="E282">
        <v>5.8</v>
      </c>
      <c r="F282">
        <v>3.5017</v>
      </c>
    </row>
    <row r="283" spans="3:6" hidden="1" outlineLevel="1" x14ac:dyDescent="0.25">
      <c r="C283">
        <v>255</v>
      </c>
      <c r="D283">
        <v>2.8654000000000002</v>
      </c>
      <c r="E283">
        <v>4</v>
      </c>
      <c r="F283">
        <v>2.9710000000000001</v>
      </c>
    </row>
    <row r="284" spans="3:6" hidden="1" outlineLevel="1" x14ac:dyDescent="0.25">
      <c r="C284">
        <v>256</v>
      </c>
      <c r="D284">
        <v>3.1413000000000002</v>
      </c>
      <c r="E284">
        <v>3</v>
      </c>
      <c r="F284">
        <v>3.9420999999999999</v>
      </c>
    </row>
    <row r="285" spans="3:6" hidden="1" outlineLevel="1" x14ac:dyDescent="0.25">
      <c r="C285">
        <v>257</v>
      </c>
      <c r="D285">
        <v>3.0857999999999999</v>
      </c>
      <c r="E285">
        <v>3.2</v>
      </c>
      <c r="F285">
        <v>3.2694999999999999</v>
      </c>
    </row>
    <row r="286" spans="3:6" hidden="1" outlineLevel="1" x14ac:dyDescent="0.25">
      <c r="C286">
        <v>258</v>
      </c>
      <c r="D286">
        <v>3.6371000000000002</v>
      </c>
      <c r="E286">
        <v>4</v>
      </c>
      <c r="F286">
        <v>2.3411</v>
      </c>
    </row>
    <row r="287" spans="3:6" hidden="1" outlineLevel="1" x14ac:dyDescent="0.25">
      <c r="C287">
        <v>259</v>
      </c>
      <c r="D287">
        <v>3.883</v>
      </c>
      <c r="E287">
        <v>3</v>
      </c>
      <c r="F287">
        <v>3.9525000000000001</v>
      </c>
    </row>
    <row r="288" spans="3:6" hidden="1" outlineLevel="1" x14ac:dyDescent="0.25">
      <c r="C288">
        <v>260</v>
      </c>
      <c r="D288">
        <v>3.1934</v>
      </c>
      <c r="E288">
        <v>5.6</v>
      </c>
      <c r="F288">
        <v>3.3561000000000001</v>
      </c>
    </row>
    <row r="289" spans="3:6" hidden="1" outlineLevel="1" x14ac:dyDescent="0.25">
      <c r="C289">
        <v>261</v>
      </c>
      <c r="D289">
        <v>4.5045000000000002</v>
      </c>
      <c r="E289">
        <v>3.6</v>
      </c>
      <c r="F289">
        <v>2.9918</v>
      </c>
    </row>
    <row r="290" spans="3:6" hidden="1" outlineLevel="1" x14ac:dyDescent="0.25">
      <c r="C290">
        <v>262</v>
      </c>
      <c r="D290">
        <v>2.8826999999999998</v>
      </c>
      <c r="E290">
        <v>2.8</v>
      </c>
      <c r="F290">
        <v>2.6556999999999999</v>
      </c>
    </row>
    <row r="291" spans="3:6" hidden="1" outlineLevel="1" x14ac:dyDescent="0.25">
      <c r="C291">
        <v>263</v>
      </c>
      <c r="D291">
        <v>3.4043000000000001</v>
      </c>
      <c r="E291">
        <v>1.6</v>
      </c>
      <c r="F291">
        <v>2.6362999999999999</v>
      </c>
    </row>
    <row r="292" spans="3:6" hidden="1" outlineLevel="1" x14ac:dyDescent="0.25">
      <c r="C292">
        <v>264</v>
      </c>
      <c r="D292">
        <v>3.5135999999999998</v>
      </c>
      <c r="E292">
        <v>2.6</v>
      </c>
      <c r="F292">
        <v>3.8012999999999999</v>
      </c>
    </row>
    <row r="293" spans="3:6" hidden="1" outlineLevel="1" x14ac:dyDescent="0.25">
      <c r="C293">
        <v>265</v>
      </c>
      <c r="D293">
        <v>3.3881000000000001</v>
      </c>
      <c r="E293">
        <v>2.8</v>
      </c>
      <c r="F293">
        <v>2.7128000000000001</v>
      </c>
    </row>
    <row r="294" spans="3:6" hidden="1" outlineLevel="1" x14ac:dyDescent="0.25">
      <c r="C294">
        <v>266</v>
      </c>
      <c r="D294">
        <v>2.6526999999999998</v>
      </c>
      <c r="E294">
        <v>2.2000000000000002</v>
      </c>
      <c r="F294">
        <v>3.6126999999999998</v>
      </c>
    </row>
    <row r="295" spans="3:6" hidden="1" outlineLevel="1" x14ac:dyDescent="0.25">
      <c r="C295">
        <v>267</v>
      </c>
      <c r="D295">
        <v>2.4317000000000002</v>
      </c>
      <c r="E295">
        <v>2.4</v>
      </c>
      <c r="F295">
        <v>3.2477999999999998</v>
      </c>
    </row>
    <row r="296" spans="3:6" hidden="1" outlineLevel="1" x14ac:dyDescent="0.25">
      <c r="C296">
        <v>268</v>
      </c>
      <c r="D296">
        <v>3.1501999999999999</v>
      </c>
      <c r="E296">
        <v>1.8</v>
      </c>
      <c r="F296">
        <v>2.9649000000000001</v>
      </c>
    </row>
    <row r="297" spans="3:6" hidden="1" outlineLevel="1" x14ac:dyDescent="0.25">
      <c r="C297">
        <v>269</v>
      </c>
      <c r="D297">
        <v>3.7665000000000002</v>
      </c>
      <c r="E297">
        <v>4</v>
      </c>
      <c r="F297">
        <v>3.1770999999999998</v>
      </c>
    </row>
    <row r="298" spans="3:6" hidden="1" outlineLevel="1" x14ac:dyDescent="0.25">
      <c r="C298">
        <v>270</v>
      </c>
      <c r="D298">
        <v>2.9323999999999999</v>
      </c>
      <c r="E298">
        <v>3.4</v>
      </c>
      <c r="F298">
        <v>3.0407999999999999</v>
      </c>
    </row>
    <row r="299" spans="3:6" hidden="1" outlineLevel="1" x14ac:dyDescent="0.25">
      <c r="C299">
        <v>271</v>
      </c>
      <c r="D299">
        <v>3.4718</v>
      </c>
      <c r="E299">
        <v>2.4</v>
      </c>
      <c r="F299">
        <v>3.5146000000000002</v>
      </c>
    </row>
    <row r="300" spans="3:6" hidden="1" outlineLevel="1" x14ac:dyDescent="0.25">
      <c r="C300">
        <v>272</v>
      </c>
      <c r="D300">
        <v>3.5629</v>
      </c>
      <c r="E300">
        <v>5.6</v>
      </c>
      <c r="F300">
        <v>2.5144000000000002</v>
      </c>
    </row>
    <row r="301" spans="3:6" hidden="1" outlineLevel="1" x14ac:dyDescent="0.25">
      <c r="C301">
        <v>273</v>
      </c>
      <c r="D301">
        <v>2.8161</v>
      </c>
      <c r="E301">
        <v>2.8</v>
      </c>
      <c r="F301">
        <v>3.9428000000000001</v>
      </c>
    </row>
    <row r="302" spans="3:6" hidden="1" outlineLevel="1" x14ac:dyDescent="0.25">
      <c r="C302">
        <v>274</v>
      </c>
      <c r="D302">
        <v>2.6600999999999999</v>
      </c>
      <c r="E302">
        <v>4</v>
      </c>
      <c r="F302">
        <v>3.8079000000000001</v>
      </c>
    </row>
    <row r="303" spans="3:6" hidden="1" outlineLevel="1" x14ac:dyDescent="0.25">
      <c r="C303">
        <v>275</v>
      </c>
      <c r="D303">
        <v>3.2151999999999998</v>
      </c>
      <c r="E303">
        <v>3</v>
      </c>
      <c r="F303">
        <v>2.8096000000000001</v>
      </c>
    </row>
    <row r="304" spans="3:6" hidden="1" outlineLevel="1" x14ac:dyDescent="0.25">
      <c r="C304">
        <v>276</v>
      </c>
      <c r="D304">
        <v>2.5962999999999998</v>
      </c>
      <c r="E304">
        <v>5</v>
      </c>
      <c r="F304">
        <v>3.0714000000000001</v>
      </c>
    </row>
    <row r="305" spans="3:6" hidden="1" outlineLevel="1" x14ac:dyDescent="0.25">
      <c r="C305">
        <v>277</v>
      </c>
      <c r="D305">
        <v>2.8616000000000001</v>
      </c>
      <c r="E305">
        <v>3.8</v>
      </c>
      <c r="F305">
        <v>3.7404000000000002</v>
      </c>
    </row>
    <row r="306" spans="3:6" hidden="1" outlineLevel="1" x14ac:dyDescent="0.25">
      <c r="C306">
        <v>278</v>
      </c>
      <c r="D306">
        <v>2.8347000000000002</v>
      </c>
      <c r="E306">
        <v>2.8</v>
      </c>
      <c r="F306">
        <v>3.8241999999999998</v>
      </c>
    </row>
    <row r="307" spans="3:6" hidden="1" outlineLevel="1" x14ac:dyDescent="0.25">
      <c r="C307">
        <v>279</v>
      </c>
      <c r="D307">
        <v>3.1739999999999999</v>
      </c>
      <c r="E307">
        <v>4</v>
      </c>
      <c r="F307">
        <v>3.1398999999999999</v>
      </c>
    </row>
    <row r="308" spans="3:6" hidden="1" outlineLevel="1" x14ac:dyDescent="0.25">
      <c r="C308">
        <v>280</v>
      </c>
      <c r="D308">
        <v>2.9872999999999998</v>
      </c>
      <c r="E308">
        <v>3</v>
      </c>
      <c r="F308">
        <v>3.0773000000000001</v>
      </c>
    </row>
    <row r="309" spans="3:6" hidden="1" outlineLevel="1" x14ac:dyDescent="0.25">
      <c r="C309">
        <v>281</v>
      </c>
      <c r="D309">
        <v>2.7978999999999998</v>
      </c>
      <c r="E309">
        <v>2</v>
      </c>
      <c r="F309">
        <v>5.0023</v>
      </c>
    </row>
    <row r="310" spans="3:6" hidden="1" outlineLevel="1" x14ac:dyDescent="0.25">
      <c r="C310">
        <v>282</v>
      </c>
      <c r="D310">
        <v>3.7682000000000002</v>
      </c>
      <c r="E310">
        <v>2.2000000000000002</v>
      </c>
      <c r="F310">
        <v>3.2492000000000001</v>
      </c>
    </row>
    <row r="311" spans="3:6" hidden="1" outlineLevel="1" x14ac:dyDescent="0.25">
      <c r="C311">
        <v>283</v>
      </c>
      <c r="D311">
        <v>3.7464</v>
      </c>
      <c r="E311">
        <v>5</v>
      </c>
      <c r="F311">
        <v>2.9131999999999998</v>
      </c>
    </row>
    <row r="312" spans="3:6" hidden="1" outlineLevel="1" x14ac:dyDescent="0.25">
      <c r="C312">
        <v>284</v>
      </c>
      <c r="D312">
        <v>3.3170999999999999</v>
      </c>
      <c r="E312">
        <v>3.2</v>
      </c>
      <c r="F312">
        <v>2.7555999999999998</v>
      </c>
    </row>
    <row r="313" spans="3:6" hidden="1" outlineLevel="1" x14ac:dyDescent="0.25">
      <c r="C313">
        <v>285</v>
      </c>
      <c r="D313">
        <v>3.1023000000000001</v>
      </c>
      <c r="E313">
        <v>2.8</v>
      </c>
      <c r="F313">
        <v>3.4756</v>
      </c>
    </row>
    <row r="314" spans="3:6" hidden="1" outlineLevel="1" x14ac:dyDescent="0.25">
      <c r="C314">
        <v>286</v>
      </c>
      <c r="D314">
        <v>3.4651999999999998</v>
      </c>
      <c r="E314">
        <v>4</v>
      </c>
      <c r="F314">
        <v>4.7013999999999996</v>
      </c>
    </row>
    <row r="315" spans="3:6" hidden="1" outlineLevel="1" x14ac:dyDescent="0.25">
      <c r="C315">
        <v>287</v>
      </c>
      <c r="D315">
        <v>3.3409</v>
      </c>
      <c r="E315">
        <v>5.2</v>
      </c>
      <c r="F315">
        <v>3.2865000000000002</v>
      </c>
    </row>
    <row r="316" spans="3:6" hidden="1" outlineLevel="1" x14ac:dyDescent="0.25">
      <c r="C316">
        <v>288</v>
      </c>
      <c r="D316">
        <v>3.6055000000000001</v>
      </c>
      <c r="E316">
        <v>3</v>
      </c>
      <c r="F316">
        <v>3.0499000000000001</v>
      </c>
    </row>
    <row r="317" spans="3:6" hidden="1" outlineLevel="1" x14ac:dyDescent="0.25">
      <c r="C317">
        <v>289</v>
      </c>
      <c r="D317">
        <v>4.2793999999999999</v>
      </c>
      <c r="E317">
        <v>6.8</v>
      </c>
      <c r="F317">
        <v>3.0621999999999998</v>
      </c>
    </row>
    <row r="318" spans="3:6" hidden="1" outlineLevel="1" x14ac:dyDescent="0.25">
      <c r="C318">
        <v>290</v>
      </c>
      <c r="D318">
        <v>3.5581999999999998</v>
      </c>
      <c r="E318">
        <v>2.8</v>
      </c>
      <c r="F318">
        <v>2.8043999999999998</v>
      </c>
    </row>
    <row r="319" spans="3:6" hidden="1" outlineLevel="1" x14ac:dyDescent="0.25">
      <c r="C319">
        <v>291</v>
      </c>
      <c r="D319">
        <v>2.9297</v>
      </c>
      <c r="E319">
        <v>3.2</v>
      </c>
      <c r="F319">
        <v>2.6791</v>
      </c>
    </row>
    <row r="320" spans="3:6" hidden="1" outlineLevel="1" x14ac:dyDescent="0.25">
      <c r="C320">
        <v>292</v>
      </c>
      <c r="D320">
        <v>2.3429000000000002</v>
      </c>
      <c r="E320">
        <v>4.4000000000000004</v>
      </c>
      <c r="F320">
        <v>3.5749</v>
      </c>
    </row>
    <row r="321" spans="3:6" hidden="1" outlineLevel="1" x14ac:dyDescent="0.25">
      <c r="C321">
        <v>293</v>
      </c>
      <c r="D321">
        <v>3.4615</v>
      </c>
      <c r="E321">
        <v>4.4000000000000004</v>
      </c>
      <c r="F321">
        <v>3.5337999999999998</v>
      </c>
    </row>
    <row r="322" spans="3:6" hidden="1" outlineLevel="1" x14ac:dyDescent="0.25">
      <c r="C322">
        <v>294</v>
      </c>
      <c r="D322">
        <v>2.2713000000000001</v>
      </c>
      <c r="E322">
        <v>3.2</v>
      </c>
      <c r="F322">
        <v>3.1</v>
      </c>
    </row>
    <row r="323" spans="3:6" hidden="1" outlineLevel="1" x14ac:dyDescent="0.25">
      <c r="C323">
        <v>295</v>
      </c>
      <c r="D323">
        <v>3.8759999999999999</v>
      </c>
      <c r="E323">
        <v>5.8</v>
      </c>
      <c r="F323">
        <v>2.8496999999999999</v>
      </c>
    </row>
    <row r="324" spans="3:6" hidden="1" outlineLevel="1" x14ac:dyDescent="0.25">
      <c r="C324">
        <v>296</v>
      </c>
      <c r="D324">
        <v>3.1196999999999999</v>
      </c>
      <c r="E324">
        <v>2.6</v>
      </c>
      <c r="F324">
        <v>3.3605999999999998</v>
      </c>
    </row>
    <row r="325" spans="3:6" hidden="1" outlineLevel="1" x14ac:dyDescent="0.25">
      <c r="C325">
        <v>297</v>
      </c>
      <c r="D325">
        <v>3.3033000000000001</v>
      </c>
      <c r="E325">
        <v>3.2</v>
      </c>
      <c r="F325">
        <v>3.0438000000000001</v>
      </c>
    </row>
    <row r="326" spans="3:6" hidden="1" outlineLevel="1" x14ac:dyDescent="0.25">
      <c r="C326">
        <v>298</v>
      </c>
      <c r="D326">
        <v>2.8855</v>
      </c>
      <c r="E326">
        <v>2</v>
      </c>
      <c r="F326">
        <v>4.0180999999999996</v>
      </c>
    </row>
    <row r="327" spans="3:6" hidden="1" outlineLevel="1" x14ac:dyDescent="0.25">
      <c r="C327">
        <v>299</v>
      </c>
      <c r="D327">
        <v>2.9392</v>
      </c>
      <c r="E327">
        <v>4</v>
      </c>
      <c r="F327">
        <v>4.2823000000000002</v>
      </c>
    </row>
    <row r="328" spans="3:6" hidden="1" outlineLevel="1" x14ac:dyDescent="0.25">
      <c r="C328">
        <v>300</v>
      </c>
      <c r="D328">
        <v>3.1539000000000001</v>
      </c>
      <c r="E328">
        <v>3</v>
      </c>
      <c r="F328">
        <v>3.605</v>
      </c>
    </row>
    <row r="329" spans="3:6" hidden="1" outlineLevel="1" x14ac:dyDescent="0.25">
      <c r="C329">
        <v>301</v>
      </c>
      <c r="D329">
        <v>3.3908999999999998</v>
      </c>
      <c r="E329">
        <v>3</v>
      </c>
      <c r="F329">
        <v>3.2166000000000001</v>
      </c>
    </row>
    <row r="330" spans="3:6" hidden="1" outlineLevel="1" x14ac:dyDescent="0.25">
      <c r="C330">
        <v>302</v>
      </c>
      <c r="D330">
        <v>3.0743</v>
      </c>
      <c r="E330">
        <v>3</v>
      </c>
      <c r="F330">
        <v>3.9089999999999998</v>
      </c>
    </row>
    <row r="331" spans="3:6" hidden="1" outlineLevel="1" x14ac:dyDescent="0.25">
      <c r="C331">
        <v>303</v>
      </c>
      <c r="D331">
        <v>2.6518000000000002</v>
      </c>
      <c r="E331">
        <v>3</v>
      </c>
      <c r="F331">
        <v>3.5139999999999998</v>
      </c>
    </row>
    <row r="332" spans="3:6" hidden="1" outlineLevel="1" x14ac:dyDescent="0.25">
      <c r="C332">
        <v>304</v>
      </c>
      <c r="D332">
        <v>3.3839000000000001</v>
      </c>
      <c r="E332">
        <v>4.4000000000000004</v>
      </c>
      <c r="F332">
        <v>3.7549999999999999</v>
      </c>
    </row>
    <row r="333" spans="3:6" hidden="1" outlineLevel="1" x14ac:dyDescent="0.25">
      <c r="C333">
        <v>305</v>
      </c>
      <c r="D333">
        <v>2.7549000000000001</v>
      </c>
      <c r="E333">
        <v>2.8</v>
      </c>
      <c r="F333">
        <v>4.2013999999999996</v>
      </c>
    </row>
    <row r="334" spans="3:6" hidden="1" outlineLevel="1" x14ac:dyDescent="0.25">
      <c r="C334">
        <v>306</v>
      </c>
      <c r="D334">
        <v>2.5777999999999999</v>
      </c>
      <c r="E334">
        <v>8</v>
      </c>
      <c r="F334">
        <v>3.1694</v>
      </c>
    </row>
    <row r="335" spans="3:6" hidden="1" outlineLevel="1" x14ac:dyDescent="0.25">
      <c r="C335">
        <v>307</v>
      </c>
      <c r="D335">
        <v>3.5528</v>
      </c>
      <c r="E335">
        <v>4.8</v>
      </c>
      <c r="F335">
        <v>2.6573000000000002</v>
      </c>
    </row>
    <row r="336" spans="3:6" hidden="1" outlineLevel="1" x14ac:dyDescent="0.25">
      <c r="C336">
        <v>308</v>
      </c>
      <c r="D336">
        <v>2.7898999999999998</v>
      </c>
      <c r="E336">
        <v>3.2</v>
      </c>
      <c r="F336">
        <v>4.8688000000000002</v>
      </c>
    </row>
    <row r="337" spans="3:6" hidden="1" outlineLevel="1" x14ac:dyDescent="0.25">
      <c r="C337">
        <v>309</v>
      </c>
      <c r="D337">
        <v>2.5274000000000001</v>
      </c>
      <c r="E337">
        <v>3</v>
      </c>
      <c r="F337">
        <v>3.24</v>
      </c>
    </row>
    <row r="338" spans="3:6" hidden="1" outlineLevel="1" x14ac:dyDescent="0.25">
      <c r="C338">
        <v>310</v>
      </c>
      <c r="D338">
        <v>3.0017</v>
      </c>
      <c r="E338">
        <v>5</v>
      </c>
      <c r="F338">
        <v>3.8405</v>
      </c>
    </row>
    <row r="339" spans="3:6" hidden="1" outlineLevel="1" x14ac:dyDescent="0.25">
      <c r="C339">
        <v>311</v>
      </c>
      <c r="D339">
        <v>3.3191999999999999</v>
      </c>
      <c r="E339">
        <v>2.4</v>
      </c>
      <c r="F339">
        <v>3.3801000000000001</v>
      </c>
    </row>
    <row r="340" spans="3:6" hidden="1" outlineLevel="1" x14ac:dyDescent="0.25">
      <c r="C340">
        <v>312</v>
      </c>
      <c r="D340">
        <v>3.7368000000000001</v>
      </c>
      <c r="E340">
        <v>3.2</v>
      </c>
      <c r="F340">
        <v>2.5350999999999999</v>
      </c>
    </row>
    <row r="341" spans="3:6" hidden="1" outlineLevel="1" x14ac:dyDescent="0.25">
      <c r="C341">
        <v>313</v>
      </c>
      <c r="D341">
        <v>4.1367000000000003</v>
      </c>
      <c r="E341">
        <v>2.8</v>
      </c>
      <c r="F341">
        <v>4.7797999999999998</v>
      </c>
    </row>
    <row r="342" spans="3:6" hidden="1" outlineLevel="1" x14ac:dyDescent="0.25">
      <c r="C342">
        <v>314</v>
      </c>
      <c r="D342">
        <v>2.8388</v>
      </c>
      <c r="E342">
        <v>3.2</v>
      </c>
      <c r="F342">
        <v>3.9849000000000001</v>
      </c>
    </row>
    <row r="343" spans="3:6" hidden="1" outlineLevel="1" x14ac:dyDescent="0.25">
      <c r="C343">
        <v>315</v>
      </c>
      <c r="D343">
        <v>3.1775000000000002</v>
      </c>
      <c r="E343">
        <v>4.4000000000000004</v>
      </c>
      <c r="F343">
        <v>2.0613999999999999</v>
      </c>
    </row>
    <row r="344" spans="3:6" hidden="1" outlineLevel="1" x14ac:dyDescent="0.25">
      <c r="C344">
        <v>316</v>
      </c>
      <c r="D344">
        <v>3.3096999999999999</v>
      </c>
      <c r="E344">
        <v>3.4</v>
      </c>
      <c r="F344">
        <v>3.1398000000000001</v>
      </c>
    </row>
    <row r="345" spans="3:6" hidden="1" outlineLevel="1" x14ac:dyDescent="0.25">
      <c r="C345">
        <v>317</v>
      </c>
      <c r="D345">
        <v>4.0167000000000002</v>
      </c>
      <c r="E345">
        <v>4.4000000000000004</v>
      </c>
      <c r="F345">
        <v>2.8544</v>
      </c>
    </row>
    <row r="346" spans="3:6" hidden="1" outlineLevel="1" x14ac:dyDescent="0.25">
      <c r="C346">
        <v>318</v>
      </c>
      <c r="D346">
        <v>3.6877</v>
      </c>
      <c r="E346">
        <v>2.8</v>
      </c>
      <c r="F346">
        <v>2.1362000000000001</v>
      </c>
    </row>
    <row r="347" spans="3:6" hidden="1" outlineLevel="1" x14ac:dyDescent="0.25">
      <c r="C347">
        <v>319</v>
      </c>
      <c r="D347">
        <v>2.8645999999999998</v>
      </c>
      <c r="E347">
        <v>3</v>
      </c>
      <c r="F347">
        <v>2.8929999999999998</v>
      </c>
    </row>
    <row r="348" spans="3:6" hidden="1" outlineLevel="1" x14ac:dyDescent="0.25">
      <c r="C348">
        <v>320</v>
      </c>
      <c r="D348">
        <v>3.4009</v>
      </c>
      <c r="E348">
        <v>3.8</v>
      </c>
      <c r="F348">
        <v>2.9281999999999999</v>
      </c>
    </row>
    <row r="349" spans="3:6" hidden="1" outlineLevel="1" x14ac:dyDescent="0.25">
      <c r="C349">
        <v>321</v>
      </c>
      <c r="D349">
        <v>2.4546000000000001</v>
      </c>
      <c r="E349">
        <v>2.8</v>
      </c>
      <c r="F349">
        <v>2.5718000000000001</v>
      </c>
    </row>
    <row r="350" spans="3:6" hidden="1" outlineLevel="1" x14ac:dyDescent="0.25">
      <c r="C350">
        <v>322</v>
      </c>
      <c r="D350">
        <v>2.6922000000000001</v>
      </c>
      <c r="E350">
        <v>4.4000000000000004</v>
      </c>
      <c r="F350">
        <v>4.5507999999999997</v>
      </c>
    </row>
    <row r="351" spans="3:6" hidden="1" outlineLevel="1" x14ac:dyDescent="0.25">
      <c r="C351">
        <v>323</v>
      </c>
      <c r="D351">
        <v>2.6150000000000002</v>
      </c>
      <c r="E351">
        <v>4.4000000000000004</v>
      </c>
      <c r="F351">
        <v>2.7282000000000002</v>
      </c>
    </row>
    <row r="352" spans="3:6" hidden="1" outlineLevel="1" x14ac:dyDescent="0.25">
      <c r="C352">
        <v>324</v>
      </c>
      <c r="D352">
        <v>2.8757999999999999</v>
      </c>
      <c r="E352">
        <v>2.4</v>
      </c>
      <c r="F352">
        <v>3.5731999999999999</v>
      </c>
    </row>
    <row r="353" spans="3:6" hidden="1" outlineLevel="1" x14ac:dyDescent="0.25">
      <c r="C353">
        <v>325</v>
      </c>
      <c r="D353">
        <v>3.5234000000000001</v>
      </c>
      <c r="E353">
        <v>3</v>
      </c>
      <c r="F353">
        <v>3.5003000000000002</v>
      </c>
    </row>
    <row r="354" spans="3:6" hidden="1" outlineLevel="1" x14ac:dyDescent="0.25">
      <c r="C354">
        <v>326</v>
      </c>
      <c r="D354">
        <v>3.3214000000000001</v>
      </c>
      <c r="E354">
        <v>4</v>
      </c>
      <c r="F354">
        <v>3.1674000000000002</v>
      </c>
    </row>
    <row r="355" spans="3:6" hidden="1" outlineLevel="1" x14ac:dyDescent="0.25">
      <c r="C355">
        <v>327</v>
      </c>
      <c r="D355">
        <v>3.2225000000000001</v>
      </c>
      <c r="E355">
        <v>3.8</v>
      </c>
      <c r="F355">
        <v>2.9758</v>
      </c>
    </row>
    <row r="356" spans="3:6" hidden="1" outlineLevel="1" x14ac:dyDescent="0.25">
      <c r="C356">
        <v>328</v>
      </c>
      <c r="D356">
        <v>3.4163999999999999</v>
      </c>
      <c r="E356">
        <v>2.6</v>
      </c>
      <c r="F356">
        <v>2.5366</v>
      </c>
    </row>
    <row r="357" spans="3:6" hidden="1" outlineLevel="1" x14ac:dyDescent="0.25">
      <c r="C357">
        <v>329</v>
      </c>
      <c r="D357">
        <v>2.8532000000000002</v>
      </c>
      <c r="E357">
        <v>2.8</v>
      </c>
      <c r="F357">
        <v>3.3321999999999998</v>
      </c>
    </row>
    <row r="358" spans="3:6" hidden="1" outlineLevel="1" x14ac:dyDescent="0.25">
      <c r="C358">
        <v>330</v>
      </c>
      <c r="D358">
        <v>3.8159999999999998</v>
      </c>
      <c r="E358">
        <v>3</v>
      </c>
      <c r="F358">
        <v>3.27</v>
      </c>
    </row>
    <row r="359" spans="3:6" hidden="1" outlineLevel="1" x14ac:dyDescent="0.25">
      <c r="C359">
        <v>331</v>
      </c>
      <c r="D359">
        <v>2.9845000000000002</v>
      </c>
      <c r="E359">
        <v>5.6</v>
      </c>
      <c r="F359">
        <v>3.0032000000000001</v>
      </c>
    </row>
    <row r="360" spans="3:6" hidden="1" outlineLevel="1" x14ac:dyDescent="0.25">
      <c r="C360">
        <v>332</v>
      </c>
      <c r="D360">
        <v>3.7141999999999999</v>
      </c>
      <c r="E360">
        <v>4.4000000000000004</v>
      </c>
      <c r="F360">
        <v>2.9369000000000001</v>
      </c>
    </row>
    <row r="361" spans="3:6" hidden="1" outlineLevel="1" x14ac:dyDescent="0.25">
      <c r="C361">
        <v>333</v>
      </c>
      <c r="D361">
        <v>2.3889</v>
      </c>
      <c r="E361">
        <v>3.4</v>
      </c>
      <c r="F361">
        <v>2.976</v>
      </c>
    </row>
    <row r="362" spans="3:6" hidden="1" outlineLevel="1" x14ac:dyDescent="0.25">
      <c r="C362">
        <v>334</v>
      </c>
      <c r="D362">
        <v>2.7361</v>
      </c>
      <c r="E362">
        <v>3</v>
      </c>
      <c r="F362">
        <v>2.6987000000000001</v>
      </c>
    </row>
    <row r="363" spans="3:6" hidden="1" outlineLevel="1" x14ac:dyDescent="0.25">
      <c r="C363">
        <v>335</v>
      </c>
      <c r="D363">
        <v>4.4762000000000004</v>
      </c>
      <c r="E363">
        <v>3</v>
      </c>
      <c r="F363">
        <v>2.9597000000000002</v>
      </c>
    </row>
    <row r="364" spans="3:6" hidden="1" outlineLevel="1" x14ac:dyDescent="0.25">
      <c r="C364">
        <v>336</v>
      </c>
      <c r="D364">
        <v>2.7572000000000001</v>
      </c>
      <c r="E364">
        <v>3.6</v>
      </c>
      <c r="F364">
        <v>3.1537000000000002</v>
      </c>
    </row>
    <row r="365" spans="3:6" hidden="1" outlineLevel="1" x14ac:dyDescent="0.25">
      <c r="C365">
        <v>337</v>
      </c>
      <c r="D365">
        <v>3.2673000000000001</v>
      </c>
      <c r="E365">
        <v>5.2</v>
      </c>
      <c r="F365">
        <v>2.7936000000000001</v>
      </c>
    </row>
    <row r="366" spans="3:6" hidden="1" outlineLevel="1" x14ac:dyDescent="0.25">
      <c r="C366">
        <v>338</v>
      </c>
      <c r="D366">
        <v>3.3109999999999999</v>
      </c>
      <c r="E366">
        <v>3.4</v>
      </c>
      <c r="F366">
        <v>2.0510999999999999</v>
      </c>
    </row>
    <row r="367" spans="3:6" hidden="1" outlineLevel="1" x14ac:dyDescent="0.25">
      <c r="C367">
        <v>339</v>
      </c>
      <c r="D367">
        <v>3.4996</v>
      </c>
      <c r="E367">
        <v>4</v>
      </c>
      <c r="F367">
        <v>2.5059</v>
      </c>
    </row>
    <row r="368" spans="3:6" hidden="1" outlineLevel="1" x14ac:dyDescent="0.25">
      <c r="C368">
        <v>340</v>
      </c>
      <c r="D368">
        <v>2.6059000000000001</v>
      </c>
      <c r="E368">
        <v>5.8</v>
      </c>
      <c r="F368">
        <v>3.7235</v>
      </c>
    </row>
    <row r="369" spans="3:6" hidden="1" outlineLevel="1" x14ac:dyDescent="0.25">
      <c r="C369">
        <v>341</v>
      </c>
      <c r="D369">
        <v>2.8336999999999999</v>
      </c>
      <c r="E369">
        <v>3.6</v>
      </c>
      <c r="F369">
        <v>2.6244000000000001</v>
      </c>
    </row>
    <row r="370" spans="3:6" hidden="1" outlineLevel="1" x14ac:dyDescent="0.25">
      <c r="C370">
        <v>342</v>
      </c>
      <c r="D370">
        <v>3.1135000000000002</v>
      </c>
      <c r="E370">
        <v>4.4000000000000004</v>
      </c>
      <c r="F370">
        <v>2.7410000000000001</v>
      </c>
    </row>
    <row r="371" spans="3:6" hidden="1" outlineLevel="1" x14ac:dyDescent="0.25">
      <c r="C371">
        <v>343</v>
      </c>
      <c r="D371">
        <v>3.8835000000000002</v>
      </c>
      <c r="E371">
        <v>2.8</v>
      </c>
      <c r="F371">
        <v>3.4418000000000002</v>
      </c>
    </row>
    <row r="372" spans="3:6" hidden="1" outlineLevel="1" x14ac:dyDescent="0.25">
      <c r="C372">
        <v>344</v>
      </c>
      <c r="D372">
        <v>2.3852000000000002</v>
      </c>
      <c r="E372">
        <v>2</v>
      </c>
      <c r="F372">
        <v>2.7928999999999999</v>
      </c>
    </row>
    <row r="373" spans="3:6" hidden="1" outlineLevel="1" x14ac:dyDescent="0.25">
      <c r="C373">
        <v>345</v>
      </c>
      <c r="D373">
        <v>3.2092999999999998</v>
      </c>
      <c r="E373">
        <v>2.4</v>
      </c>
      <c r="F373">
        <v>3.6002999999999998</v>
      </c>
    </row>
    <row r="374" spans="3:6" hidden="1" outlineLevel="1" x14ac:dyDescent="0.25">
      <c r="C374">
        <v>346</v>
      </c>
      <c r="D374">
        <v>3.4704999999999999</v>
      </c>
      <c r="E374">
        <v>2.6</v>
      </c>
      <c r="F374">
        <v>3.7694999999999999</v>
      </c>
    </row>
    <row r="375" spans="3:6" hidden="1" outlineLevel="1" x14ac:dyDescent="0.25">
      <c r="C375">
        <v>347</v>
      </c>
      <c r="D375">
        <v>4.0612000000000004</v>
      </c>
      <c r="E375">
        <v>4.2</v>
      </c>
      <c r="F375">
        <v>3.0659000000000001</v>
      </c>
    </row>
    <row r="376" spans="3:6" hidden="1" outlineLevel="1" x14ac:dyDescent="0.25">
      <c r="C376">
        <v>348</v>
      </c>
      <c r="D376">
        <v>3.1892</v>
      </c>
      <c r="E376">
        <v>2.8</v>
      </c>
      <c r="F376">
        <v>2.8664000000000001</v>
      </c>
    </row>
    <row r="377" spans="3:6" hidden="1" outlineLevel="1" x14ac:dyDescent="0.25">
      <c r="C377">
        <v>349</v>
      </c>
      <c r="D377">
        <v>3.1934999999999998</v>
      </c>
      <c r="E377">
        <v>3</v>
      </c>
      <c r="F377">
        <v>3.6055000000000001</v>
      </c>
    </row>
    <row r="378" spans="3:6" hidden="1" outlineLevel="1" x14ac:dyDescent="0.25">
      <c r="C378">
        <v>350</v>
      </c>
      <c r="D378">
        <v>3.3874</v>
      </c>
      <c r="E378">
        <v>3</v>
      </c>
      <c r="F378">
        <v>3.2505999999999999</v>
      </c>
    </row>
    <row r="379" spans="3:6" hidden="1" outlineLevel="1" x14ac:dyDescent="0.25">
      <c r="C379">
        <v>351</v>
      </c>
      <c r="D379">
        <v>3.7450000000000001</v>
      </c>
      <c r="E379">
        <v>4</v>
      </c>
      <c r="F379">
        <v>4.0937999999999999</v>
      </c>
    </row>
    <row r="380" spans="3:6" hidden="1" outlineLevel="1" x14ac:dyDescent="0.25">
      <c r="C380">
        <v>352</v>
      </c>
      <c r="D380">
        <v>2.7238000000000002</v>
      </c>
      <c r="E380">
        <v>3.2</v>
      </c>
      <c r="F380">
        <v>2.2707999999999999</v>
      </c>
    </row>
    <row r="381" spans="3:6" hidden="1" outlineLevel="1" x14ac:dyDescent="0.25">
      <c r="C381">
        <v>353</v>
      </c>
      <c r="D381">
        <v>2.5156000000000001</v>
      </c>
      <c r="E381">
        <v>3.4</v>
      </c>
      <c r="F381">
        <v>4.2621000000000002</v>
      </c>
    </row>
    <row r="382" spans="3:6" hidden="1" outlineLevel="1" x14ac:dyDescent="0.25">
      <c r="C382">
        <v>354</v>
      </c>
      <c r="D382">
        <v>3.1337000000000002</v>
      </c>
      <c r="E382">
        <v>2.4</v>
      </c>
      <c r="F382">
        <v>3.3096000000000001</v>
      </c>
    </row>
    <row r="383" spans="3:6" hidden="1" outlineLevel="1" x14ac:dyDescent="0.25">
      <c r="C383">
        <v>355</v>
      </c>
      <c r="D383">
        <v>2.7162999999999999</v>
      </c>
      <c r="E383">
        <v>8</v>
      </c>
      <c r="F383">
        <v>3.5232999999999999</v>
      </c>
    </row>
    <row r="384" spans="3:6" hidden="1" outlineLevel="1" x14ac:dyDescent="0.25">
      <c r="C384">
        <v>356</v>
      </c>
      <c r="D384">
        <v>2.9005000000000001</v>
      </c>
      <c r="E384">
        <v>5.2</v>
      </c>
      <c r="F384">
        <v>4.5629999999999997</v>
      </c>
    </row>
    <row r="385" spans="3:6" hidden="1" outlineLevel="1" x14ac:dyDescent="0.25">
      <c r="C385">
        <v>357</v>
      </c>
      <c r="D385">
        <v>2.7921</v>
      </c>
      <c r="E385">
        <v>2.6</v>
      </c>
      <c r="F385">
        <v>2.5167000000000002</v>
      </c>
    </row>
    <row r="386" spans="3:6" hidden="1" outlineLevel="1" x14ac:dyDescent="0.25">
      <c r="C386">
        <v>358</v>
      </c>
      <c r="D386">
        <v>2.7799</v>
      </c>
      <c r="E386">
        <v>3.2</v>
      </c>
      <c r="F386">
        <v>2.0232000000000001</v>
      </c>
    </row>
    <row r="387" spans="3:6" hidden="1" outlineLevel="1" x14ac:dyDescent="0.25">
      <c r="C387">
        <v>359</v>
      </c>
      <c r="D387">
        <v>3.5337000000000001</v>
      </c>
      <c r="E387">
        <v>2.2000000000000002</v>
      </c>
      <c r="F387">
        <v>2.4872999999999998</v>
      </c>
    </row>
    <row r="388" spans="3:6" hidden="1" outlineLevel="1" x14ac:dyDescent="0.25">
      <c r="C388">
        <v>360</v>
      </c>
      <c r="D388">
        <v>3.9904000000000002</v>
      </c>
      <c r="E388">
        <v>2.8</v>
      </c>
      <c r="F388">
        <v>3.1692999999999998</v>
      </c>
    </row>
    <row r="389" spans="3:6" hidden="1" outlineLevel="1" x14ac:dyDescent="0.25">
      <c r="C389">
        <v>361</v>
      </c>
      <c r="D389">
        <v>2.6694</v>
      </c>
      <c r="E389">
        <v>2.8</v>
      </c>
      <c r="F389">
        <v>2.2273999999999998</v>
      </c>
    </row>
    <row r="390" spans="3:6" hidden="1" outlineLevel="1" x14ac:dyDescent="0.25">
      <c r="C390">
        <v>362</v>
      </c>
      <c r="D390">
        <v>3.6316999999999999</v>
      </c>
      <c r="E390">
        <v>3</v>
      </c>
      <c r="F390">
        <v>2.88</v>
      </c>
    </row>
    <row r="391" spans="3:6" hidden="1" outlineLevel="1" x14ac:dyDescent="0.25">
      <c r="C391">
        <v>363</v>
      </c>
      <c r="D391">
        <v>2.6133000000000002</v>
      </c>
      <c r="E391">
        <v>2.2000000000000002</v>
      </c>
      <c r="F391">
        <v>3.2652000000000001</v>
      </c>
    </row>
    <row r="392" spans="3:6" hidden="1" outlineLevel="1" x14ac:dyDescent="0.25">
      <c r="C392">
        <v>364</v>
      </c>
      <c r="D392">
        <v>3.194</v>
      </c>
      <c r="E392">
        <v>3.6</v>
      </c>
      <c r="F392">
        <v>3.8694000000000002</v>
      </c>
    </row>
    <row r="393" spans="3:6" hidden="1" outlineLevel="1" x14ac:dyDescent="0.25">
      <c r="C393">
        <v>365</v>
      </c>
      <c r="D393">
        <v>3.2406999999999999</v>
      </c>
      <c r="E393">
        <v>2</v>
      </c>
      <c r="F393">
        <v>4.5359999999999996</v>
      </c>
    </row>
    <row r="394" spans="3:6" hidden="1" outlineLevel="1" x14ac:dyDescent="0.25">
      <c r="C394">
        <v>366</v>
      </c>
      <c r="D394">
        <v>2.7713000000000001</v>
      </c>
      <c r="E394">
        <v>3.4</v>
      </c>
      <c r="F394">
        <v>3.4765999999999999</v>
      </c>
    </row>
    <row r="395" spans="3:6" hidden="1" outlineLevel="1" x14ac:dyDescent="0.25">
      <c r="C395">
        <v>367</v>
      </c>
      <c r="D395">
        <v>3.4782000000000002</v>
      </c>
      <c r="E395">
        <v>3</v>
      </c>
      <c r="F395">
        <v>2.6819000000000002</v>
      </c>
    </row>
    <row r="396" spans="3:6" hidden="1" outlineLevel="1" x14ac:dyDescent="0.25">
      <c r="C396">
        <v>368</v>
      </c>
      <c r="D396">
        <v>3.2951000000000001</v>
      </c>
      <c r="E396">
        <v>4.4000000000000004</v>
      </c>
      <c r="F396">
        <v>3.2925</v>
      </c>
    </row>
    <row r="397" spans="3:6" hidden="1" outlineLevel="1" x14ac:dyDescent="0.25">
      <c r="C397">
        <v>369</v>
      </c>
      <c r="D397">
        <v>2.6545999999999998</v>
      </c>
      <c r="E397">
        <v>3</v>
      </c>
      <c r="F397">
        <v>3.4796</v>
      </c>
    </row>
    <row r="398" spans="3:6" hidden="1" outlineLevel="1" x14ac:dyDescent="0.25">
      <c r="C398">
        <v>370</v>
      </c>
      <c r="D398">
        <v>3.4695999999999998</v>
      </c>
      <c r="E398">
        <v>2.8</v>
      </c>
      <c r="F398">
        <v>3.6619000000000002</v>
      </c>
    </row>
    <row r="399" spans="3:6" hidden="1" outlineLevel="1" x14ac:dyDescent="0.25">
      <c r="C399">
        <v>371</v>
      </c>
      <c r="D399">
        <v>3.1875</v>
      </c>
      <c r="E399">
        <v>2.6</v>
      </c>
      <c r="F399">
        <v>4.3837000000000002</v>
      </c>
    </row>
    <row r="400" spans="3:6" hidden="1" outlineLevel="1" x14ac:dyDescent="0.25">
      <c r="C400">
        <v>372</v>
      </c>
      <c r="D400">
        <v>3.2746</v>
      </c>
      <c r="E400">
        <v>3</v>
      </c>
      <c r="F400">
        <v>3.0771999999999999</v>
      </c>
    </row>
    <row r="401" spans="3:6" hidden="1" outlineLevel="1" x14ac:dyDescent="0.25">
      <c r="C401">
        <v>373</v>
      </c>
      <c r="D401">
        <v>2.7786</v>
      </c>
      <c r="E401">
        <v>1.8</v>
      </c>
      <c r="F401">
        <v>3.5350000000000001</v>
      </c>
    </row>
    <row r="402" spans="3:6" hidden="1" outlineLevel="1" x14ac:dyDescent="0.25">
      <c r="C402">
        <v>374</v>
      </c>
      <c r="D402">
        <v>3.1044999999999998</v>
      </c>
      <c r="E402">
        <v>2.8</v>
      </c>
      <c r="F402">
        <v>3.4211999999999998</v>
      </c>
    </row>
    <row r="403" spans="3:6" hidden="1" outlineLevel="1" x14ac:dyDescent="0.25">
      <c r="C403">
        <v>375</v>
      </c>
      <c r="D403">
        <v>2.9626000000000001</v>
      </c>
      <c r="E403">
        <v>2.6</v>
      </c>
      <c r="F403">
        <v>2.6414</v>
      </c>
    </row>
    <row r="404" spans="3:6" hidden="1" outlineLevel="1" x14ac:dyDescent="0.25">
      <c r="C404">
        <v>376</v>
      </c>
      <c r="D404">
        <v>3.0609999999999999</v>
      </c>
      <c r="E404">
        <v>4.4000000000000004</v>
      </c>
      <c r="F404">
        <v>3.8858999999999999</v>
      </c>
    </row>
    <row r="405" spans="3:6" hidden="1" outlineLevel="1" x14ac:dyDescent="0.25">
      <c r="C405">
        <v>377</v>
      </c>
      <c r="D405">
        <v>3.4232999999999998</v>
      </c>
      <c r="E405">
        <v>2.4</v>
      </c>
      <c r="F405">
        <v>3.1848999999999998</v>
      </c>
    </row>
    <row r="406" spans="3:6" hidden="1" outlineLevel="1" x14ac:dyDescent="0.25">
      <c r="C406">
        <v>378</v>
      </c>
      <c r="D406">
        <v>3.3037999999999998</v>
      </c>
      <c r="E406">
        <v>2.4</v>
      </c>
      <c r="F406">
        <v>2.9001000000000001</v>
      </c>
    </row>
    <row r="407" spans="3:6" hidden="1" outlineLevel="1" x14ac:dyDescent="0.25">
      <c r="C407">
        <v>379</v>
      </c>
      <c r="D407">
        <v>3.6065999999999998</v>
      </c>
      <c r="E407">
        <v>3</v>
      </c>
      <c r="F407">
        <v>2.9521999999999999</v>
      </c>
    </row>
    <row r="408" spans="3:6" hidden="1" outlineLevel="1" x14ac:dyDescent="0.25">
      <c r="C408">
        <v>380</v>
      </c>
      <c r="D408">
        <v>3.7376999999999998</v>
      </c>
      <c r="E408">
        <v>3.4</v>
      </c>
      <c r="F408">
        <v>3.4830000000000001</v>
      </c>
    </row>
    <row r="409" spans="3:6" hidden="1" outlineLevel="1" x14ac:dyDescent="0.25">
      <c r="C409">
        <v>381</v>
      </c>
      <c r="D409">
        <v>3.6194000000000002</v>
      </c>
      <c r="E409">
        <v>2.8</v>
      </c>
      <c r="F409">
        <v>3.7911000000000001</v>
      </c>
    </row>
    <row r="410" spans="3:6" hidden="1" outlineLevel="1" x14ac:dyDescent="0.25">
      <c r="C410">
        <v>382</v>
      </c>
      <c r="D410">
        <v>2.6284999999999998</v>
      </c>
      <c r="E410">
        <v>2.6</v>
      </c>
      <c r="F410">
        <v>3.3029000000000002</v>
      </c>
    </row>
    <row r="411" spans="3:6" hidden="1" outlineLevel="1" x14ac:dyDescent="0.25">
      <c r="C411">
        <v>383</v>
      </c>
      <c r="D411">
        <v>3.4211999999999998</v>
      </c>
      <c r="E411">
        <v>2.4</v>
      </c>
      <c r="F411">
        <v>4.0423999999999998</v>
      </c>
    </row>
    <row r="412" spans="3:6" hidden="1" outlineLevel="1" x14ac:dyDescent="0.25">
      <c r="C412">
        <v>384</v>
      </c>
      <c r="D412">
        <v>2.6669999999999998</v>
      </c>
      <c r="E412">
        <v>3.2</v>
      </c>
      <c r="F412">
        <v>3.5154000000000001</v>
      </c>
    </row>
    <row r="413" spans="3:6" hidden="1" outlineLevel="1" x14ac:dyDescent="0.25">
      <c r="C413">
        <v>385</v>
      </c>
      <c r="D413">
        <v>3.4817999999999998</v>
      </c>
      <c r="E413">
        <v>4</v>
      </c>
      <c r="F413">
        <v>2.7343999999999999</v>
      </c>
    </row>
    <row r="414" spans="3:6" hidden="1" outlineLevel="1" x14ac:dyDescent="0.25">
      <c r="C414">
        <v>386</v>
      </c>
      <c r="D414">
        <v>2.6002999999999998</v>
      </c>
      <c r="E414">
        <v>5</v>
      </c>
      <c r="F414">
        <v>2.5148000000000001</v>
      </c>
    </row>
    <row r="415" spans="3:6" hidden="1" outlineLevel="1" x14ac:dyDescent="0.25">
      <c r="C415">
        <v>387</v>
      </c>
      <c r="D415">
        <v>3.1998000000000002</v>
      </c>
      <c r="E415">
        <v>4.5999999999999996</v>
      </c>
      <c r="F415">
        <v>3.7159</v>
      </c>
    </row>
    <row r="416" spans="3:6" hidden="1" outlineLevel="1" x14ac:dyDescent="0.25">
      <c r="C416">
        <v>388</v>
      </c>
      <c r="D416">
        <v>3.0569000000000002</v>
      </c>
      <c r="E416">
        <v>3.2</v>
      </c>
      <c r="F416">
        <v>3.1118000000000001</v>
      </c>
    </row>
    <row r="417" spans="3:6" hidden="1" outlineLevel="1" x14ac:dyDescent="0.25">
      <c r="C417">
        <v>389</v>
      </c>
      <c r="D417">
        <v>2.3866000000000001</v>
      </c>
      <c r="E417">
        <v>3.4</v>
      </c>
      <c r="F417">
        <v>3.8330000000000002</v>
      </c>
    </row>
    <row r="418" spans="3:6" hidden="1" outlineLevel="1" x14ac:dyDescent="0.25">
      <c r="C418">
        <v>390</v>
      </c>
      <c r="D418">
        <v>2.9379</v>
      </c>
      <c r="E418">
        <v>2.2000000000000002</v>
      </c>
      <c r="F418">
        <v>4.1771000000000003</v>
      </c>
    </row>
    <row r="419" spans="3:6" hidden="1" outlineLevel="1" x14ac:dyDescent="0.25">
      <c r="C419">
        <v>391</v>
      </c>
      <c r="D419">
        <v>2.5209000000000001</v>
      </c>
      <c r="E419">
        <v>4.4000000000000004</v>
      </c>
      <c r="F419">
        <v>3.5815000000000001</v>
      </c>
    </row>
    <row r="420" spans="3:6" hidden="1" outlineLevel="1" x14ac:dyDescent="0.25">
      <c r="C420">
        <v>392</v>
      </c>
      <c r="D420">
        <v>2.8401999999999998</v>
      </c>
      <c r="E420">
        <v>4.4000000000000004</v>
      </c>
      <c r="F420">
        <v>2.8738000000000001</v>
      </c>
    </row>
    <row r="421" spans="3:6" hidden="1" outlineLevel="1" x14ac:dyDescent="0.25">
      <c r="C421">
        <v>393</v>
      </c>
      <c r="D421">
        <v>3.5188999999999999</v>
      </c>
      <c r="E421">
        <v>3</v>
      </c>
      <c r="F421">
        <v>2.6074000000000002</v>
      </c>
    </row>
    <row r="422" spans="3:6" hidden="1" outlineLevel="1" x14ac:dyDescent="0.25">
      <c r="C422">
        <v>394</v>
      </c>
      <c r="D422">
        <v>3.2871000000000001</v>
      </c>
      <c r="E422">
        <v>3.2</v>
      </c>
      <c r="F422">
        <v>3.2357999999999998</v>
      </c>
    </row>
    <row r="423" spans="3:6" hidden="1" outlineLevel="1" x14ac:dyDescent="0.25">
      <c r="C423">
        <v>395</v>
      </c>
      <c r="D423">
        <v>3.8281000000000001</v>
      </c>
      <c r="E423">
        <v>3.6</v>
      </c>
      <c r="F423">
        <v>2.9024999999999999</v>
      </c>
    </row>
    <row r="424" spans="3:6" hidden="1" outlineLevel="1" x14ac:dyDescent="0.25">
      <c r="C424">
        <v>396</v>
      </c>
      <c r="D424">
        <v>3.5434000000000001</v>
      </c>
      <c r="E424">
        <v>4.2</v>
      </c>
      <c r="F424">
        <v>2.2088999999999999</v>
      </c>
    </row>
    <row r="425" spans="3:6" hidden="1" outlineLevel="1" x14ac:dyDescent="0.25">
      <c r="C425">
        <v>397</v>
      </c>
      <c r="D425">
        <v>2.9205000000000001</v>
      </c>
      <c r="E425">
        <v>4.4000000000000004</v>
      </c>
      <c r="F425">
        <v>2.6358999999999999</v>
      </c>
    </row>
    <row r="426" spans="3:6" hidden="1" outlineLevel="1" x14ac:dyDescent="0.25">
      <c r="C426">
        <v>398</v>
      </c>
      <c r="D426">
        <v>3.1021999999999998</v>
      </c>
      <c r="E426">
        <v>2.6</v>
      </c>
      <c r="F426">
        <v>4.0098000000000003</v>
      </c>
    </row>
    <row r="427" spans="3:6" hidden="1" outlineLevel="1" x14ac:dyDescent="0.25">
      <c r="C427">
        <v>399</v>
      </c>
      <c r="D427">
        <v>2.9114</v>
      </c>
      <c r="E427">
        <v>7.2</v>
      </c>
      <c r="F427">
        <v>4.0483000000000002</v>
      </c>
    </row>
    <row r="428" spans="3:6" hidden="1" outlineLevel="1" x14ac:dyDescent="0.25">
      <c r="C428">
        <v>400</v>
      </c>
      <c r="D428">
        <v>2.8212000000000002</v>
      </c>
      <c r="E428">
        <v>6</v>
      </c>
      <c r="F428">
        <v>3.7307000000000001</v>
      </c>
    </row>
    <row r="429" spans="3:6" hidden="1" outlineLevel="1" x14ac:dyDescent="0.25">
      <c r="C429">
        <v>401</v>
      </c>
      <c r="D429">
        <v>3.5196000000000001</v>
      </c>
      <c r="E429">
        <v>4</v>
      </c>
      <c r="F429">
        <v>2.9489999999999998</v>
      </c>
    </row>
    <row r="430" spans="3:6" hidden="1" outlineLevel="1" x14ac:dyDescent="0.25">
      <c r="C430">
        <v>402</v>
      </c>
      <c r="D430">
        <v>3.5518999999999998</v>
      </c>
      <c r="E430">
        <v>3</v>
      </c>
      <c r="F430">
        <v>3.5649999999999999</v>
      </c>
    </row>
    <row r="431" spans="3:6" hidden="1" outlineLevel="1" x14ac:dyDescent="0.25">
      <c r="C431">
        <v>403</v>
      </c>
      <c r="D431">
        <v>2.4121999999999999</v>
      </c>
      <c r="E431">
        <v>3.6</v>
      </c>
      <c r="F431">
        <v>3.8393000000000002</v>
      </c>
    </row>
    <row r="432" spans="3:6" hidden="1" outlineLevel="1" x14ac:dyDescent="0.25">
      <c r="C432">
        <v>404</v>
      </c>
      <c r="D432">
        <v>2.8555999999999999</v>
      </c>
      <c r="E432">
        <v>3</v>
      </c>
      <c r="F432">
        <v>3.7755000000000001</v>
      </c>
    </row>
    <row r="433" spans="3:6" hidden="1" outlineLevel="1" x14ac:dyDescent="0.25">
      <c r="C433">
        <v>405</v>
      </c>
      <c r="D433">
        <v>3.3891</v>
      </c>
      <c r="E433">
        <v>3.2</v>
      </c>
      <c r="F433">
        <v>3.2016</v>
      </c>
    </row>
    <row r="434" spans="3:6" hidden="1" outlineLevel="1" x14ac:dyDescent="0.25">
      <c r="C434">
        <v>406</v>
      </c>
      <c r="D434">
        <v>3.0733999999999999</v>
      </c>
      <c r="E434">
        <v>4</v>
      </c>
      <c r="F434">
        <v>3.6892999999999998</v>
      </c>
    </row>
    <row r="435" spans="3:6" hidden="1" outlineLevel="1" x14ac:dyDescent="0.25">
      <c r="C435">
        <v>407</v>
      </c>
      <c r="D435">
        <v>3.5238999999999998</v>
      </c>
      <c r="E435">
        <v>3.6</v>
      </c>
      <c r="F435">
        <v>2.7488000000000001</v>
      </c>
    </row>
    <row r="436" spans="3:6" hidden="1" outlineLevel="1" x14ac:dyDescent="0.25">
      <c r="C436">
        <v>408</v>
      </c>
      <c r="D436">
        <v>3.1198999999999999</v>
      </c>
      <c r="E436">
        <v>3.6</v>
      </c>
      <c r="F436">
        <v>2.7831999999999999</v>
      </c>
    </row>
    <row r="437" spans="3:6" hidden="1" outlineLevel="1" x14ac:dyDescent="0.25">
      <c r="C437">
        <v>409</v>
      </c>
      <c r="D437">
        <v>3.8932000000000002</v>
      </c>
      <c r="E437">
        <v>4.4000000000000004</v>
      </c>
      <c r="F437">
        <v>3.7486999999999999</v>
      </c>
    </row>
    <row r="438" spans="3:6" hidden="1" outlineLevel="1" x14ac:dyDescent="0.25">
      <c r="C438">
        <v>410</v>
      </c>
      <c r="D438">
        <v>3.0682999999999998</v>
      </c>
      <c r="E438">
        <v>4</v>
      </c>
      <c r="F438">
        <v>3.2850000000000001</v>
      </c>
    </row>
    <row r="439" spans="3:6" hidden="1" outlineLevel="1" x14ac:dyDescent="0.25">
      <c r="C439">
        <v>411</v>
      </c>
      <c r="D439">
        <v>3.4152999999999998</v>
      </c>
      <c r="E439">
        <v>2.6</v>
      </c>
      <c r="F439">
        <v>4.0205000000000002</v>
      </c>
    </row>
    <row r="440" spans="3:6" hidden="1" outlineLevel="1" x14ac:dyDescent="0.25">
      <c r="C440">
        <v>412</v>
      </c>
      <c r="D440">
        <v>3.3778999999999999</v>
      </c>
      <c r="E440">
        <v>3</v>
      </c>
      <c r="F440">
        <v>4.6441999999999997</v>
      </c>
    </row>
    <row r="441" spans="3:6" hidden="1" outlineLevel="1" x14ac:dyDescent="0.25">
      <c r="C441">
        <v>413</v>
      </c>
      <c r="D441">
        <v>3.3451</v>
      </c>
      <c r="E441">
        <v>1.4</v>
      </c>
      <c r="F441">
        <v>3.6796000000000002</v>
      </c>
    </row>
    <row r="442" spans="3:6" hidden="1" outlineLevel="1" x14ac:dyDescent="0.25">
      <c r="C442">
        <v>414</v>
      </c>
      <c r="D442">
        <v>3.7490000000000001</v>
      </c>
      <c r="E442">
        <v>5.6</v>
      </c>
      <c r="F442">
        <v>3.5642999999999998</v>
      </c>
    </row>
    <row r="443" spans="3:6" hidden="1" outlineLevel="1" x14ac:dyDescent="0.25">
      <c r="C443">
        <v>415</v>
      </c>
      <c r="D443">
        <v>3.7105000000000001</v>
      </c>
      <c r="E443">
        <v>2.6</v>
      </c>
      <c r="F443">
        <v>4.0255000000000001</v>
      </c>
    </row>
    <row r="444" spans="3:6" hidden="1" outlineLevel="1" x14ac:dyDescent="0.25">
      <c r="C444">
        <v>416</v>
      </c>
      <c r="D444">
        <v>3.1536</v>
      </c>
      <c r="E444">
        <v>3</v>
      </c>
      <c r="F444">
        <v>3.8959999999999999</v>
      </c>
    </row>
    <row r="445" spans="3:6" hidden="1" outlineLevel="1" x14ac:dyDescent="0.25">
      <c r="C445">
        <v>417</v>
      </c>
      <c r="D445">
        <v>2.9205999999999999</v>
      </c>
      <c r="E445">
        <v>3</v>
      </c>
      <c r="F445">
        <v>3.4319000000000002</v>
      </c>
    </row>
    <row r="446" spans="3:6" hidden="1" outlineLevel="1" x14ac:dyDescent="0.25">
      <c r="C446">
        <v>418</v>
      </c>
      <c r="D446">
        <v>3.7599</v>
      </c>
      <c r="E446">
        <v>2.4</v>
      </c>
      <c r="F446">
        <v>3.0573999999999999</v>
      </c>
    </row>
    <row r="447" spans="3:6" hidden="1" outlineLevel="1" x14ac:dyDescent="0.25">
      <c r="C447">
        <v>419</v>
      </c>
      <c r="D447">
        <v>2.9365999999999999</v>
      </c>
      <c r="E447">
        <v>4</v>
      </c>
      <c r="F447">
        <v>3.6972999999999998</v>
      </c>
    </row>
    <row r="448" spans="3:6" hidden="1" outlineLevel="1" x14ac:dyDescent="0.25">
      <c r="C448">
        <v>420</v>
      </c>
      <c r="D448">
        <v>2.8458000000000001</v>
      </c>
      <c r="E448">
        <v>2.4</v>
      </c>
      <c r="F448">
        <v>3.6999</v>
      </c>
    </row>
    <row r="449" spans="3:6" hidden="1" outlineLevel="1" x14ac:dyDescent="0.25">
      <c r="C449">
        <v>421</v>
      </c>
      <c r="D449">
        <v>3.3361000000000001</v>
      </c>
      <c r="E449">
        <v>1.6</v>
      </c>
      <c r="F449">
        <v>3.1871999999999998</v>
      </c>
    </row>
    <row r="450" spans="3:6" hidden="1" outlineLevel="1" x14ac:dyDescent="0.25">
      <c r="C450">
        <v>422</v>
      </c>
      <c r="D450">
        <v>3.7132000000000001</v>
      </c>
      <c r="E450">
        <v>2.2000000000000002</v>
      </c>
      <c r="F450">
        <v>3.3104</v>
      </c>
    </row>
    <row r="451" spans="3:6" hidden="1" outlineLevel="1" x14ac:dyDescent="0.25">
      <c r="C451">
        <v>423</v>
      </c>
      <c r="D451">
        <v>2.8765999999999998</v>
      </c>
      <c r="E451">
        <v>2.2000000000000002</v>
      </c>
      <c r="F451">
        <v>3.8250000000000002</v>
      </c>
    </row>
    <row r="452" spans="3:6" hidden="1" outlineLevel="1" x14ac:dyDescent="0.25">
      <c r="C452">
        <v>424</v>
      </c>
      <c r="D452">
        <v>3.347</v>
      </c>
      <c r="E452">
        <v>4.8</v>
      </c>
      <c r="F452">
        <v>3.3708999999999998</v>
      </c>
    </row>
    <row r="453" spans="3:6" hidden="1" outlineLevel="1" x14ac:dyDescent="0.25">
      <c r="C453">
        <v>425</v>
      </c>
      <c r="D453">
        <v>3.3313999999999999</v>
      </c>
      <c r="E453">
        <v>3.2</v>
      </c>
      <c r="F453">
        <v>2.9592999999999998</v>
      </c>
    </row>
    <row r="454" spans="3:6" hidden="1" outlineLevel="1" x14ac:dyDescent="0.25">
      <c r="C454">
        <v>426</v>
      </c>
      <c r="D454">
        <v>3.3281000000000001</v>
      </c>
      <c r="E454">
        <v>3.2</v>
      </c>
      <c r="F454">
        <v>1.9444999999999999</v>
      </c>
    </row>
    <row r="455" spans="3:6" hidden="1" outlineLevel="1" x14ac:dyDescent="0.25">
      <c r="C455">
        <v>427</v>
      </c>
      <c r="D455">
        <v>3.5453000000000001</v>
      </c>
      <c r="E455">
        <v>3.2</v>
      </c>
      <c r="F455">
        <v>2.5333999999999999</v>
      </c>
    </row>
    <row r="456" spans="3:6" hidden="1" outlineLevel="1" x14ac:dyDescent="0.25">
      <c r="C456">
        <v>428</v>
      </c>
      <c r="D456">
        <v>3.1114000000000002</v>
      </c>
      <c r="E456">
        <v>4.8</v>
      </c>
      <c r="F456">
        <v>3.2288000000000001</v>
      </c>
    </row>
    <row r="457" spans="3:6" hidden="1" outlineLevel="1" x14ac:dyDescent="0.25">
      <c r="C457">
        <v>429</v>
      </c>
      <c r="D457">
        <v>2.9563000000000001</v>
      </c>
      <c r="E457">
        <v>2</v>
      </c>
      <c r="F457">
        <v>3.1092</v>
      </c>
    </row>
    <row r="458" spans="3:6" hidden="1" outlineLevel="1" x14ac:dyDescent="0.25">
      <c r="C458">
        <v>430</v>
      </c>
      <c r="D458">
        <v>3.0792000000000002</v>
      </c>
      <c r="E458">
        <v>3</v>
      </c>
      <c r="F458">
        <v>2.8913000000000002</v>
      </c>
    </row>
    <row r="459" spans="3:6" hidden="1" outlineLevel="1" x14ac:dyDescent="0.25">
      <c r="C459">
        <v>431</v>
      </c>
      <c r="D459">
        <v>3.0783999999999998</v>
      </c>
      <c r="E459">
        <v>2.4</v>
      </c>
      <c r="F459">
        <v>4.0747</v>
      </c>
    </row>
    <row r="460" spans="3:6" hidden="1" outlineLevel="1" x14ac:dyDescent="0.25">
      <c r="C460">
        <v>432</v>
      </c>
      <c r="D460">
        <v>2.6497000000000002</v>
      </c>
      <c r="E460">
        <v>3</v>
      </c>
      <c r="F460">
        <v>2.9083999999999999</v>
      </c>
    </row>
    <row r="461" spans="3:6" hidden="1" outlineLevel="1" x14ac:dyDescent="0.25">
      <c r="C461">
        <v>433</v>
      </c>
      <c r="D461">
        <v>3.7993999999999999</v>
      </c>
      <c r="E461">
        <v>3.2</v>
      </c>
      <c r="F461">
        <v>2.8536999999999999</v>
      </c>
    </row>
    <row r="462" spans="3:6" hidden="1" outlineLevel="1" x14ac:dyDescent="0.25">
      <c r="C462">
        <v>434</v>
      </c>
      <c r="D462">
        <v>3.6859000000000002</v>
      </c>
      <c r="E462">
        <v>3</v>
      </c>
      <c r="F462">
        <v>3.0137</v>
      </c>
    </row>
    <row r="463" spans="3:6" hidden="1" outlineLevel="1" x14ac:dyDescent="0.25">
      <c r="C463">
        <v>435</v>
      </c>
      <c r="D463">
        <v>4.0141</v>
      </c>
      <c r="E463">
        <v>3.2</v>
      </c>
      <c r="F463">
        <v>3.6377000000000002</v>
      </c>
    </row>
    <row r="464" spans="3:6" hidden="1" outlineLevel="1" x14ac:dyDescent="0.25">
      <c r="C464">
        <v>436</v>
      </c>
      <c r="D464">
        <v>2.3664000000000001</v>
      </c>
      <c r="E464">
        <v>3.6</v>
      </c>
      <c r="F464">
        <v>3.9940000000000002</v>
      </c>
    </row>
    <row r="465" spans="3:6" hidden="1" outlineLevel="1" x14ac:dyDescent="0.25">
      <c r="C465">
        <v>437</v>
      </c>
      <c r="D465">
        <v>3.351</v>
      </c>
      <c r="E465">
        <v>5.2</v>
      </c>
      <c r="F465">
        <v>2.5888</v>
      </c>
    </row>
    <row r="466" spans="3:6" hidden="1" outlineLevel="1" x14ac:dyDescent="0.25">
      <c r="C466">
        <v>438</v>
      </c>
      <c r="D466">
        <v>2.7141999999999999</v>
      </c>
      <c r="E466">
        <v>3.2</v>
      </c>
      <c r="F466">
        <v>4.9978999999999996</v>
      </c>
    </row>
    <row r="467" spans="3:6" hidden="1" outlineLevel="1" x14ac:dyDescent="0.25">
      <c r="C467">
        <v>439</v>
      </c>
      <c r="D467">
        <v>3.3414999999999999</v>
      </c>
      <c r="E467">
        <v>3.2</v>
      </c>
      <c r="F467">
        <v>3.3029000000000002</v>
      </c>
    </row>
    <row r="468" spans="3:6" hidden="1" outlineLevel="1" x14ac:dyDescent="0.25">
      <c r="C468">
        <v>440</v>
      </c>
      <c r="D468">
        <v>3.5352999999999999</v>
      </c>
      <c r="E468">
        <v>3.2</v>
      </c>
      <c r="F468">
        <v>4.2012999999999998</v>
      </c>
    </row>
    <row r="469" spans="3:6" hidden="1" outlineLevel="1" x14ac:dyDescent="0.25">
      <c r="C469">
        <v>441</v>
      </c>
      <c r="D469">
        <v>2.7902</v>
      </c>
      <c r="E469">
        <v>3.2</v>
      </c>
      <c r="F469">
        <v>2.9289000000000001</v>
      </c>
    </row>
    <row r="470" spans="3:6" hidden="1" outlineLevel="1" x14ac:dyDescent="0.25">
      <c r="C470">
        <v>442</v>
      </c>
      <c r="D470">
        <v>3.4392</v>
      </c>
      <c r="E470">
        <v>2.8</v>
      </c>
      <c r="F470">
        <v>2.9689999999999999</v>
      </c>
    </row>
    <row r="471" spans="3:6" hidden="1" outlineLevel="1" x14ac:dyDescent="0.25">
      <c r="C471">
        <v>443</v>
      </c>
      <c r="D471">
        <v>3.4163000000000001</v>
      </c>
      <c r="E471">
        <v>2.4</v>
      </c>
      <c r="F471">
        <v>3.1412</v>
      </c>
    </row>
    <row r="472" spans="3:6" hidden="1" outlineLevel="1" x14ac:dyDescent="0.25">
      <c r="C472">
        <v>444</v>
      </c>
      <c r="D472">
        <v>2.7743000000000002</v>
      </c>
      <c r="E472">
        <v>2</v>
      </c>
      <c r="F472">
        <v>2.8719000000000001</v>
      </c>
    </row>
    <row r="473" spans="3:6" hidden="1" outlineLevel="1" x14ac:dyDescent="0.25">
      <c r="C473">
        <v>445</v>
      </c>
      <c r="D473">
        <v>3.1074999999999999</v>
      </c>
      <c r="E473">
        <v>3</v>
      </c>
      <c r="F473">
        <v>2.8178999999999998</v>
      </c>
    </row>
    <row r="474" spans="3:6" hidden="1" outlineLevel="1" x14ac:dyDescent="0.25">
      <c r="C474">
        <v>446</v>
      </c>
      <c r="D474">
        <v>2.9821</v>
      </c>
      <c r="E474">
        <v>2.4</v>
      </c>
      <c r="F474">
        <v>4.9344999999999999</v>
      </c>
    </row>
    <row r="475" spans="3:6" hidden="1" outlineLevel="1" x14ac:dyDescent="0.25">
      <c r="C475">
        <v>447</v>
      </c>
      <c r="D475">
        <v>2.8494999999999999</v>
      </c>
      <c r="E475">
        <v>5.4</v>
      </c>
      <c r="F475">
        <v>3.6173000000000002</v>
      </c>
    </row>
    <row r="476" spans="3:6" hidden="1" outlineLevel="1" x14ac:dyDescent="0.25">
      <c r="C476">
        <v>448</v>
      </c>
      <c r="D476">
        <v>2.9331999999999998</v>
      </c>
      <c r="E476">
        <v>1.6</v>
      </c>
      <c r="F476">
        <v>3.7991000000000001</v>
      </c>
    </row>
    <row r="477" spans="3:6" hidden="1" outlineLevel="1" x14ac:dyDescent="0.25">
      <c r="C477">
        <v>449</v>
      </c>
      <c r="D477">
        <v>2.8424999999999998</v>
      </c>
      <c r="E477">
        <v>3.6</v>
      </c>
      <c r="F477">
        <v>3.4575999999999998</v>
      </c>
    </row>
    <row r="478" spans="3:6" hidden="1" outlineLevel="1" x14ac:dyDescent="0.25">
      <c r="C478">
        <v>450</v>
      </c>
      <c r="D478">
        <v>3.0611000000000002</v>
      </c>
      <c r="E478">
        <v>2.4</v>
      </c>
      <c r="F478">
        <v>3.0640000000000001</v>
      </c>
    </row>
    <row r="479" spans="3:6" hidden="1" outlineLevel="1" x14ac:dyDescent="0.25">
      <c r="C479">
        <v>451</v>
      </c>
      <c r="D479">
        <v>3.7433000000000001</v>
      </c>
      <c r="E479">
        <v>4</v>
      </c>
      <c r="F479">
        <v>3.3165</v>
      </c>
    </row>
    <row r="480" spans="3:6" hidden="1" outlineLevel="1" x14ac:dyDescent="0.25">
      <c r="C480">
        <v>452</v>
      </c>
      <c r="D480">
        <v>3.8346</v>
      </c>
      <c r="E480">
        <v>3</v>
      </c>
      <c r="F480">
        <v>3.5836999999999999</v>
      </c>
    </row>
    <row r="481" spans="3:6" hidden="1" outlineLevel="1" x14ac:dyDescent="0.25">
      <c r="C481">
        <v>453</v>
      </c>
      <c r="D481">
        <v>3.3254999999999999</v>
      </c>
      <c r="E481">
        <v>2.8</v>
      </c>
      <c r="F481">
        <v>3.2864</v>
      </c>
    </row>
    <row r="482" spans="3:6" hidden="1" outlineLevel="1" x14ac:dyDescent="0.25">
      <c r="C482">
        <v>454</v>
      </c>
      <c r="D482">
        <v>3.5101</v>
      </c>
      <c r="E482">
        <v>4</v>
      </c>
      <c r="F482">
        <v>3.1339999999999999</v>
      </c>
    </row>
    <row r="483" spans="3:6" hidden="1" outlineLevel="1" x14ac:dyDescent="0.25">
      <c r="C483">
        <v>455</v>
      </c>
      <c r="D483">
        <v>2.7854999999999999</v>
      </c>
      <c r="E483">
        <v>3.6</v>
      </c>
      <c r="F483">
        <v>3.9538000000000002</v>
      </c>
    </row>
    <row r="484" spans="3:6" hidden="1" outlineLevel="1" x14ac:dyDescent="0.25">
      <c r="C484">
        <v>456</v>
      </c>
      <c r="D484">
        <v>3.0417000000000001</v>
      </c>
      <c r="E484">
        <v>2</v>
      </c>
      <c r="F484">
        <v>2.9075000000000002</v>
      </c>
    </row>
    <row r="485" spans="3:6" hidden="1" outlineLevel="1" x14ac:dyDescent="0.25">
      <c r="C485">
        <v>457</v>
      </c>
      <c r="D485">
        <v>3.1612</v>
      </c>
      <c r="E485">
        <v>4</v>
      </c>
      <c r="F485">
        <v>2.7987000000000002</v>
      </c>
    </row>
    <row r="486" spans="3:6" hidden="1" outlineLevel="1" x14ac:dyDescent="0.25">
      <c r="C486">
        <v>458</v>
      </c>
      <c r="D486">
        <v>2.9121999999999999</v>
      </c>
      <c r="E486">
        <v>3.6</v>
      </c>
      <c r="F486">
        <v>4.4714</v>
      </c>
    </row>
    <row r="487" spans="3:6" hidden="1" outlineLevel="1" x14ac:dyDescent="0.25">
      <c r="C487">
        <v>459</v>
      </c>
      <c r="D487">
        <v>2.7688999999999999</v>
      </c>
      <c r="E487">
        <v>3.6</v>
      </c>
      <c r="F487">
        <v>3.0832999999999999</v>
      </c>
    </row>
    <row r="488" spans="3:6" hidden="1" outlineLevel="1" x14ac:dyDescent="0.25">
      <c r="C488">
        <v>460</v>
      </c>
      <c r="D488">
        <v>3.9220000000000002</v>
      </c>
      <c r="E488">
        <v>2.6</v>
      </c>
      <c r="F488">
        <v>2.9843000000000002</v>
      </c>
    </row>
    <row r="489" spans="3:6" hidden="1" outlineLevel="1" x14ac:dyDescent="0.25">
      <c r="C489">
        <v>461</v>
      </c>
      <c r="D489">
        <v>2.8732000000000002</v>
      </c>
      <c r="E489">
        <v>3.8</v>
      </c>
      <c r="F489">
        <v>3.6316000000000002</v>
      </c>
    </row>
    <row r="490" spans="3:6" hidden="1" outlineLevel="1" x14ac:dyDescent="0.25">
      <c r="C490">
        <v>462</v>
      </c>
      <c r="D490">
        <v>2.7961</v>
      </c>
      <c r="E490">
        <v>3.6</v>
      </c>
      <c r="F490">
        <v>3.552</v>
      </c>
    </row>
    <row r="491" spans="3:6" hidden="1" outlineLevel="1" x14ac:dyDescent="0.25">
      <c r="C491">
        <v>463</v>
      </c>
      <c r="D491">
        <v>2.8071999999999999</v>
      </c>
      <c r="E491">
        <v>2.6</v>
      </c>
      <c r="F491">
        <v>2.5457000000000001</v>
      </c>
    </row>
    <row r="492" spans="3:6" hidden="1" outlineLevel="1" x14ac:dyDescent="0.25">
      <c r="C492">
        <v>464</v>
      </c>
      <c r="D492">
        <v>2.6267</v>
      </c>
      <c r="E492">
        <v>5.2</v>
      </c>
      <c r="F492">
        <v>3.0238999999999998</v>
      </c>
    </row>
    <row r="493" spans="3:6" hidden="1" outlineLevel="1" x14ac:dyDescent="0.25">
      <c r="C493">
        <v>465</v>
      </c>
      <c r="D493">
        <v>2.6793999999999998</v>
      </c>
      <c r="E493">
        <v>2.4</v>
      </c>
      <c r="F493">
        <v>4.0256999999999996</v>
      </c>
    </row>
    <row r="494" spans="3:6" hidden="1" outlineLevel="1" x14ac:dyDescent="0.25">
      <c r="C494">
        <v>466</v>
      </c>
      <c r="D494">
        <v>3.5476999999999999</v>
      </c>
      <c r="E494">
        <v>4</v>
      </c>
      <c r="F494">
        <v>2.8039999999999998</v>
      </c>
    </row>
    <row r="495" spans="3:6" hidden="1" outlineLevel="1" x14ac:dyDescent="0.25">
      <c r="C495">
        <v>467</v>
      </c>
      <c r="D495">
        <v>3.1484999999999999</v>
      </c>
      <c r="E495">
        <v>4</v>
      </c>
      <c r="F495">
        <v>2.5122</v>
      </c>
    </row>
    <row r="496" spans="3:6" hidden="1" outlineLevel="1" x14ac:dyDescent="0.25">
      <c r="C496">
        <v>468</v>
      </c>
      <c r="D496">
        <v>3.5358999999999998</v>
      </c>
      <c r="E496">
        <v>1.8</v>
      </c>
      <c r="F496">
        <v>3.6858</v>
      </c>
    </row>
    <row r="497" spans="3:6" hidden="1" outlineLevel="1" x14ac:dyDescent="0.25">
      <c r="C497">
        <v>469</v>
      </c>
      <c r="D497">
        <v>3.3561000000000001</v>
      </c>
      <c r="E497">
        <v>2.2000000000000002</v>
      </c>
      <c r="F497">
        <v>1.7638</v>
      </c>
    </row>
    <row r="498" spans="3:6" hidden="1" outlineLevel="1" x14ac:dyDescent="0.25">
      <c r="C498">
        <v>470</v>
      </c>
      <c r="D498">
        <v>3.0411999999999999</v>
      </c>
      <c r="E498">
        <v>3.8</v>
      </c>
      <c r="F498">
        <v>4.0129999999999999</v>
      </c>
    </row>
    <row r="499" spans="3:6" hidden="1" outlineLevel="1" x14ac:dyDescent="0.25">
      <c r="C499">
        <v>471</v>
      </c>
      <c r="D499">
        <v>2.4182000000000001</v>
      </c>
      <c r="E499">
        <v>2.4</v>
      </c>
      <c r="F499">
        <v>3.7282999999999999</v>
      </c>
    </row>
    <row r="500" spans="3:6" hidden="1" outlineLevel="1" x14ac:dyDescent="0.25">
      <c r="C500">
        <v>472</v>
      </c>
      <c r="D500">
        <v>2.9611999999999998</v>
      </c>
      <c r="E500">
        <v>2.8</v>
      </c>
      <c r="F500">
        <v>4.5903</v>
      </c>
    </row>
    <row r="501" spans="3:6" hidden="1" outlineLevel="1" x14ac:dyDescent="0.25">
      <c r="C501">
        <v>473</v>
      </c>
      <c r="D501">
        <v>3.0484</v>
      </c>
      <c r="E501">
        <v>3</v>
      </c>
      <c r="F501">
        <v>3.6539999999999999</v>
      </c>
    </row>
    <row r="502" spans="3:6" hidden="1" outlineLevel="1" x14ac:dyDescent="0.25">
      <c r="C502">
        <v>474</v>
      </c>
      <c r="D502">
        <v>3.3934000000000002</v>
      </c>
      <c r="E502">
        <v>4</v>
      </c>
      <c r="F502">
        <v>4.0227000000000004</v>
      </c>
    </row>
    <row r="503" spans="3:6" hidden="1" outlineLevel="1" x14ac:dyDescent="0.25">
      <c r="C503">
        <v>475</v>
      </c>
      <c r="D503">
        <v>3.2204000000000002</v>
      </c>
      <c r="E503">
        <v>2.6</v>
      </c>
      <c r="F503">
        <v>2.9462000000000002</v>
      </c>
    </row>
    <row r="504" spans="3:6" hidden="1" outlineLevel="1" x14ac:dyDescent="0.25">
      <c r="C504">
        <v>476</v>
      </c>
      <c r="D504">
        <v>3.2069000000000001</v>
      </c>
      <c r="E504">
        <v>4</v>
      </c>
      <c r="F504">
        <v>3.0941000000000001</v>
      </c>
    </row>
    <row r="505" spans="3:6" hidden="1" outlineLevel="1" x14ac:dyDescent="0.25">
      <c r="C505">
        <v>477</v>
      </c>
      <c r="D505">
        <v>2.8161999999999998</v>
      </c>
      <c r="E505">
        <v>2</v>
      </c>
      <c r="F505">
        <v>3.032</v>
      </c>
    </row>
    <row r="506" spans="3:6" hidden="1" outlineLevel="1" x14ac:dyDescent="0.25">
      <c r="C506">
        <v>478</v>
      </c>
      <c r="D506">
        <v>2.5339999999999998</v>
      </c>
      <c r="E506">
        <v>1.6</v>
      </c>
      <c r="F506">
        <v>3.0911</v>
      </c>
    </row>
    <row r="507" spans="3:6" hidden="1" outlineLevel="1" x14ac:dyDescent="0.25">
      <c r="C507">
        <v>479</v>
      </c>
      <c r="D507">
        <v>2.8856000000000002</v>
      </c>
      <c r="E507">
        <v>2.8</v>
      </c>
      <c r="F507">
        <v>3.3889999999999998</v>
      </c>
    </row>
    <row r="508" spans="3:6" hidden="1" outlineLevel="1" x14ac:dyDescent="0.25">
      <c r="C508">
        <v>480</v>
      </c>
      <c r="D508">
        <v>3.2254999999999998</v>
      </c>
      <c r="E508">
        <v>3.6</v>
      </c>
      <c r="F508">
        <v>3.9937999999999998</v>
      </c>
    </row>
    <row r="509" spans="3:6" hidden="1" outlineLevel="1" x14ac:dyDescent="0.25">
      <c r="C509">
        <v>481</v>
      </c>
      <c r="D509">
        <v>3.0255999999999998</v>
      </c>
      <c r="E509">
        <v>3</v>
      </c>
      <c r="F509">
        <v>3.9542999999999999</v>
      </c>
    </row>
    <row r="510" spans="3:6" hidden="1" outlineLevel="1" x14ac:dyDescent="0.25">
      <c r="C510">
        <v>482</v>
      </c>
      <c r="D510">
        <v>3.4904999999999999</v>
      </c>
      <c r="E510">
        <v>2.6</v>
      </c>
      <c r="F510">
        <v>3.6488</v>
      </c>
    </row>
    <row r="511" spans="3:6" hidden="1" outlineLevel="1" x14ac:dyDescent="0.25">
      <c r="C511">
        <v>483</v>
      </c>
      <c r="D511">
        <v>3.8010999999999999</v>
      </c>
      <c r="E511">
        <v>3.2</v>
      </c>
      <c r="F511">
        <v>3.4148999999999998</v>
      </c>
    </row>
    <row r="512" spans="3:6" hidden="1" outlineLevel="1" x14ac:dyDescent="0.25">
      <c r="C512">
        <v>484</v>
      </c>
      <c r="D512">
        <v>3.7006999999999999</v>
      </c>
      <c r="E512">
        <v>3.2</v>
      </c>
      <c r="F512">
        <v>3.3727</v>
      </c>
    </row>
    <row r="513" spans="3:6" hidden="1" outlineLevel="1" x14ac:dyDescent="0.25">
      <c r="C513">
        <v>485</v>
      </c>
      <c r="D513">
        <v>3.1486000000000001</v>
      </c>
      <c r="E513">
        <v>3.4</v>
      </c>
      <c r="F513">
        <v>4.2066999999999997</v>
      </c>
    </row>
    <row r="514" spans="3:6" hidden="1" outlineLevel="1" x14ac:dyDescent="0.25">
      <c r="C514">
        <v>486</v>
      </c>
      <c r="D514">
        <v>2.3972000000000002</v>
      </c>
      <c r="E514">
        <v>4.4000000000000004</v>
      </c>
      <c r="F514">
        <v>3.6139000000000001</v>
      </c>
    </row>
    <row r="515" spans="3:6" hidden="1" outlineLevel="1" x14ac:dyDescent="0.25">
      <c r="C515">
        <v>487</v>
      </c>
      <c r="D515">
        <v>3.1046</v>
      </c>
      <c r="E515">
        <v>4.4000000000000004</v>
      </c>
      <c r="F515">
        <v>3.6194999999999999</v>
      </c>
    </row>
    <row r="516" spans="3:6" hidden="1" outlineLevel="1" x14ac:dyDescent="0.25">
      <c r="C516">
        <v>488</v>
      </c>
      <c r="D516">
        <v>2.9342000000000001</v>
      </c>
      <c r="E516">
        <v>5</v>
      </c>
      <c r="F516">
        <v>3.1492</v>
      </c>
    </row>
    <row r="517" spans="3:6" hidden="1" outlineLevel="1" x14ac:dyDescent="0.25">
      <c r="C517">
        <v>489</v>
      </c>
      <c r="D517">
        <v>3.0720999999999998</v>
      </c>
      <c r="E517">
        <v>2.8</v>
      </c>
      <c r="F517">
        <v>3.3466999999999998</v>
      </c>
    </row>
    <row r="518" spans="3:6" hidden="1" outlineLevel="1" x14ac:dyDescent="0.25">
      <c r="C518">
        <v>490</v>
      </c>
      <c r="D518">
        <v>2.5933999999999999</v>
      </c>
      <c r="E518">
        <v>3</v>
      </c>
      <c r="F518">
        <v>3.3207</v>
      </c>
    </row>
    <row r="519" spans="3:6" hidden="1" outlineLevel="1" x14ac:dyDescent="0.25">
      <c r="C519">
        <v>491</v>
      </c>
      <c r="D519">
        <v>3.5276000000000001</v>
      </c>
      <c r="E519">
        <v>3.2</v>
      </c>
      <c r="F519">
        <v>2.5196999999999998</v>
      </c>
    </row>
    <row r="520" spans="3:6" hidden="1" outlineLevel="1" x14ac:dyDescent="0.25">
      <c r="C520">
        <v>492</v>
      </c>
      <c r="D520">
        <v>3.4001000000000001</v>
      </c>
      <c r="E520">
        <v>3</v>
      </c>
      <c r="F520">
        <v>2.8142999999999998</v>
      </c>
    </row>
    <row r="521" spans="3:6" hidden="1" outlineLevel="1" x14ac:dyDescent="0.25">
      <c r="C521">
        <v>493</v>
      </c>
      <c r="D521">
        <v>3.1181000000000001</v>
      </c>
      <c r="E521">
        <v>3.6</v>
      </c>
      <c r="F521">
        <v>3.8254000000000001</v>
      </c>
    </row>
    <row r="522" spans="3:6" hidden="1" outlineLevel="1" x14ac:dyDescent="0.25">
      <c r="C522">
        <v>494</v>
      </c>
      <c r="D522">
        <v>3.5670000000000002</v>
      </c>
      <c r="E522">
        <v>4.5999999999999996</v>
      </c>
      <c r="F522">
        <v>3.2776000000000001</v>
      </c>
    </row>
    <row r="523" spans="3:6" hidden="1" outlineLevel="1" x14ac:dyDescent="0.25">
      <c r="C523">
        <v>495</v>
      </c>
      <c r="D523">
        <v>2.8197999999999999</v>
      </c>
      <c r="E523">
        <v>4.4000000000000004</v>
      </c>
      <c r="F523">
        <v>3.6873999999999998</v>
      </c>
    </row>
    <row r="524" spans="3:6" hidden="1" outlineLevel="1" x14ac:dyDescent="0.25">
      <c r="C524">
        <v>496</v>
      </c>
      <c r="D524">
        <v>3.3123999999999998</v>
      </c>
      <c r="E524">
        <v>5</v>
      </c>
      <c r="F524">
        <v>3.7193000000000001</v>
      </c>
    </row>
    <row r="525" spans="3:6" hidden="1" outlineLevel="1" x14ac:dyDescent="0.25">
      <c r="C525">
        <v>497</v>
      </c>
      <c r="D525">
        <v>3.1273</v>
      </c>
      <c r="E525">
        <v>2.8</v>
      </c>
      <c r="F525">
        <v>3.1051000000000002</v>
      </c>
    </row>
    <row r="526" spans="3:6" hidden="1" outlineLevel="1" x14ac:dyDescent="0.25">
      <c r="C526">
        <v>498</v>
      </c>
      <c r="D526">
        <v>2.6423999999999999</v>
      </c>
      <c r="E526">
        <v>3</v>
      </c>
      <c r="F526">
        <v>3.8298000000000001</v>
      </c>
    </row>
    <row r="527" spans="3:6" hidden="1" outlineLevel="1" x14ac:dyDescent="0.25">
      <c r="C527">
        <v>499</v>
      </c>
      <c r="D527">
        <v>3.8189000000000002</v>
      </c>
      <c r="E527">
        <v>2.4</v>
      </c>
      <c r="F527">
        <v>3.2877999999999998</v>
      </c>
    </row>
    <row r="528" spans="3:6" hidden="1" outlineLevel="1" x14ac:dyDescent="0.25">
      <c r="C528">
        <v>500</v>
      </c>
      <c r="D528">
        <v>3.3681999999999999</v>
      </c>
      <c r="E528">
        <v>3.8</v>
      </c>
      <c r="F528">
        <v>3.0939999999999999</v>
      </c>
    </row>
    <row r="529" spans="3:6" hidden="1" outlineLevel="1" x14ac:dyDescent="0.25">
      <c r="C529">
        <v>501</v>
      </c>
      <c r="D529">
        <v>2.718</v>
      </c>
      <c r="E529">
        <v>4</v>
      </c>
      <c r="F529">
        <v>3.5634000000000001</v>
      </c>
    </row>
    <row r="530" spans="3:6" hidden="1" outlineLevel="1" x14ac:dyDescent="0.25">
      <c r="C530">
        <v>502</v>
      </c>
      <c r="D530">
        <v>3.4514</v>
      </c>
      <c r="E530">
        <v>2.8</v>
      </c>
      <c r="F530">
        <v>3.2473999999999998</v>
      </c>
    </row>
    <row r="531" spans="3:6" hidden="1" outlineLevel="1" x14ac:dyDescent="0.25">
      <c r="C531">
        <v>503</v>
      </c>
      <c r="D531">
        <v>2.9799000000000002</v>
      </c>
      <c r="E531">
        <v>3.6</v>
      </c>
      <c r="F531">
        <v>3.9563000000000001</v>
      </c>
    </row>
    <row r="532" spans="3:6" hidden="1" outlineLevel="1" x14ac:dyDescent="0.25">
      <c r="C532">
        <v>504</v>
      </c>
      <c r="D532">
        <v>3.5564</v>
      </c>
      <c r="E532">
        <v>3.6</v>
      </c>
      <c r="F532">
        <v>3.726</v>
      </c>
    </row>
    <row r="533" spans="3:6" hidden="1" outlineLevel="1" x14ac:dyDescent="0.25">
      <c r="C533">
        <v>505</v>
      </c>
      <c r="D533">
        <v>2.9401000000000002</v>
      </c>
      <c r="E533">
        <v>4.8</v>
      </c>
      <c r="F533">
        <v>2.9436</v>
      </c>
    </row>
    <row r="534" spans="3:6" hidden="1" outlineLevel="1" x14ac:dyDescent="0.25">
      <c r="C534">
        <v>506</v>
      </c>
      <c r="D534">
        <v>3.2725</v>
      </c>
      <c r="E534">
        <v>3.6</v>
      </c>
      <c r="F534">
        <v>2.1987000000000001</v>
      </c>
    </row>
    <row r="535" spans="3:6" hidden="1" outlineLevel="1" x14ac:dyDescent="0.25">
      <c r="C535">
        <v>507</v>
      </c>
      <c r="D535">
        <v>2.9811999999999999</v>
      </c>
      <c r="E535">
        <v>5</v>
      </c>
      <c r="F535">
        <v>2.9190999999999998</v>
      </c>
    </row>
    <row r="536" spans="3:6" hidden="1" outlineLevel="1" x14ac:dyDescent="0.25">
      <c r="C536">
        <v>508</v>
      </c>
      <c r="D536">
        <v>3.7968000000000002</v>
      </c>
      <c r="E536">
        <v>4.8</v>
      </c>
      <c r="F536">
        <v>3.8182</v>
      </c>
    </row>
    <row r="537" spans="3:6" hidden="1" outlineLevel="1" x14ac:dyDescent="0.25">
      <c r="C537">
        <v>509</v>
      </c>
      <c r="D537">
        <v>3.1194999999999999</v>
      </c>
      <c r="E537">
        <v>3.2</v>
      </c>
      <c r="F537">
        <v>3.4068999999999998</v>
      </c>
    </row>
    <row r="538" spans="3:6" hidden="1" outlineLevel="1" x14ac:dyDescent="0.25">
      <c r="C538">
        <v>510</v>
      </c>
      <c r="D538">
        <v>3.4674</v>
      </c>
      <c r="E538">
        <v>3.6</v>
      </c>
      <c r="F538">
        <v>3.9194</v>
      </c>
    </row>
    <row r="539" spans="3:6" hidden="1" outlineLevel="1" x14ac:dyDescent="0.25">
      <c r="C539">
        <v>511</v>
      </c>
      <c r="D539">
        <v>3.8454999999999999</v>
      </c>
      <c r="E539">
        <v>2.6</v>
      </c>
      <c r="F539">
        <v>2.8704000000000001</v>
      </c>
    </row>
    <row r="540" spans="3:6" hidden="1" outlineLevel="1" x14ac:dyDescent="0.25">
      <c r="C540">
        <v>512</v>
      </c>
      <c r="D540">
        <v>2.6442999999999999</v>
      </c>
      <c r="E540">
        <v>3.6</v>
      </c>
      <c r="F540">
        <v>2.9883999999999999</v>
      </c>
    </row>
    <row r="541" spans="3:6" hidden="1" outlineLevel="1" x14ac:dyDescent="0.25">
      <c r="C541">
        <v>513</v>
      </c>
      <c r="D541">
        <v>2.7238000000000002</v>
      </c>
      <c r="E541">
        <v>3</v>
      </c>
      <c r="F541">
        <v>2.5817000000000001</v>
      </c>
    </row>
    <row r="542" spans="3:6" hidden="1" outlineLevel="1" x14ac:dyDescent="0.25">
      <c r="C542">
        <v>514</v>
      </c>
      <c r="D542">
        <v>3.1783000000000001</v>
      </c>
      <c r="E542">
        <v>5.2</v>
      </c>
      <c r="F542">
        <v>3.3555000000000001</v>
      </c>
    </row>
    <row r="543" spans="3:6" hidden="1" outlineLevel="1" x14ac:dyDescent="0.25">
      <c r="C543">
        <v>515</v>
      </c>
      <c r="D543">
        <v>3.4339</v>
      </c>
      <c r="E543">
        <v>2</v>
      </c>
      <c r="F543">
        <v>3.7042999999999999</v>
      </c>
    </row>
    <row r="544" spans="3:6" hidden="1" outlineLevel="1" x14ac:dyDescent="0.25">
      <c r="C544">
        <v>516</v>
      </c>
      <c r="D544">
        <v>3.8906000000000001</v>
      </c>
      <c r="E544">
        <v>3.2</v>
      </c>
      <c r="F544">
        <v>3.2492999999999999</v>
      </c>
    </row>
    <row r="545" spans="3:6" hidden="1" outlineLevel="1" x14ac:dyDescent="0.25">
      <c r="C545">
        <v>517</v>
      </c>
      <c r="D545">
        <v>2.9376000000000002</v>
      </c>
      <c r="E545">
        <v>2.8</v>
      </c>
      <c r="F545">
        <v>3.9662000000000002</v>
      </c>
    </row>
    <row r="546" spans="3:6" hidden="1" outlineLevel="1" x14ac:dyDescent="0.25">
      <c r="C546">
        <v>518</v>
      </c>
      <c r="D546">
        <v>3.1682999999999999</v>
      </c>
      <c r="E546">
        <v>4</v>
      </c>
      <c r="F546">
        <v>3.1366000000000001</v>
      </c>
    </row>
    <row r="547" spans="3:6" hidden="1" outlineLevel="1" x14ac:dyDescent="0.25">
      <c r="C547">
        <v>519</v>
      </c>
      <c r="D547">
        <v>2.3744999999999998</v>
      </c>
      <c r="E547">
        <v>2.4</v>
      </c>
      <c r="F547">
        <v>3.7641</v>
      </c>
    </row>
    <row r="548" spans="3:6" hidden="1" outlineLevel="1" x14ac:dyDescent="0.25">
      <c r="C548">
        <v>520</v>
      </c>
      <c r="D548">
        <v>3.3902999999999999</v>
      </c>
      <c r="E548">
        <v>2.6</v>
      </c>
      <c r="F548">
        <v>4.5675999999999997</v>
      </c>
    </row>
    <row r="549" spans="3:6" hidden="1" outlineLevel="1" x14ac:dyDescent="0.25">
      <c r="C549">
        <v>521</v>
      </c>
      <c r="D549">
        <v>2.9738000000000002</v>
      </c>
      <c r="E549">
        <v>2.8</v>
      </c>
      <c r="F549">
        <v>3.6055999999999999</v>
      </c>
    </row>
    <row r="550" spans="3:6" hidden="1" outlineLevel="1" x14ac:dyDescent="0.25">
      <c r="C550">
        <v>522</v>
      </c>
      <c r="D550">
        <v>2.9150999999999998</v>
      </c>
      <c r="E550">
        <v>2.8</v>
      </c>
      <c r="F550">
        <v>2.8620000000000001</v>
      </c>
    </row>
    <row r="551" spans="3:6" hidden="1" outlineLevel="1" x14ac:dyDescent="0.25">
      <c r="C551">
        <v>523</v>
      </c>
      <c r="D551">
        <v>4.5273000000000003</v>
      </c>
      <c r="E551">
        <v>5.2</v>
      </c>
      <c r="F551">
        <v>3.0516999999999999</v>
      </c>
    </row>
    <row r="552" spans="3:6" hidden="1" outlineLevel="1" x14ac:dyDescent="0.25">
      <c r="C552">
        <v>524</v>
      </c>
      <c r="D552">
        <v>3.5036999999999998</v>
      </c>
      <c r="E552">
        <v>3.4</v>
      </c>
      <c r="F552">
        <v>3.5335999999999999</v>
      </c>
    </row>
    <row r="553" spans="3:6" hidden="1" outlineLevel="1" x14ac:dyDescent="0.25">
      <c r="C553">
        <v>525</v>
      </c>
      <c r="D553">
        <v>2.9159999999999999</v>
      </c>
      <c r="E553">
        <v>2.4</v>
      </c>
      <c r="F553">
        <v>2.7746</v>
      </c>
    </row>
    <row r="554" spans="3:6" hidden="1" outlineLevel="1" x14ac:dyDescent="0.25">
      <c r="C554">
        <v>526</v>
      </c>
      <c r="D554">
        <v>2.6711999999999998</v>
      </c>
      <c r="E554">
        <v>2</v>
      </c>
      <c r="F554">
        <v>2.5030999999999999</v>
      </c>
    </row>
    <row r="555" spans="3:6" hidden="1" outlineLevel="1" x14ac:dyDescent="0.25">
      <c r="C555">
        <v>527</v>
      </c>
      <c r="D555">
        <v>3.8570000000000002</v>
      </c>
      <c r="E555">
        <v>4.4000000000000004</v>
      </c>
      <c r="F555">
        <v>3.4077999999999999</v>
      </c>
    </row>
    <row r="556" spans="3:6" hidden="1" outlineLevel="1" x14ac:dyDescent="0.25">
      <c r="C556">
        <v>528</v>
      </c>
      <c r="D556">
        <v>2.5411000000000001</v>
      </c>
      <c r="E556">
        <v>3.2</v>
      </c>
      <c r="F556">
        <v>3.1156000000000001</v>
      </c>
    </row>
    <row r="557" spans="3:6" hidden="1" outlineLevel="1" x14ac:dyDescent="0.25">
      <c r="C557">
        <v>529</v>
      </c>
      <c r="D557">
        <v>3.3795999999999999</v>
      </c>
      <c r="E557">
        <v>2.4</v>
      </c>
      <c r="F557">
        <v>2.9895999999999998</v>
      </c>
    </row>
    <row r="558" spans="3:6" hidden="1" outlineLevel="1" x14ac:dyDescent="0.25">
      <c r="C558">
        <v>530</v>
      </c>
      <c r="D558">
        <v>4.0804999999999998</v>
      </c>
      <c r="E558">
        <v>3.8</v>
      </c>
      <c r="F558">
        <v>2.8435999999999999</v>
      </c>
    </row>
    <row r="559" spans="3:6" hidden="1" outlineLevel="1" x14ac:dyDescent="0.25">
      <c r="C559">
        <v>531</v>
      </c>
      <c r="D559">
        <v>3.4971999999999999</v>
      </c>
      <c r="E559">
        <v>2.8</v>
      </c>
      <c r="F559">
        <v>3.0491999999999999</v>
      </c>
    </row>
    <row r="560" spans="3:6" hidden="1" outlineLevel="1" x14ac:dyDescent="0.25">
      <c r="C560">
        <v>532</v>
      </c>
      <c r="D560">
        <v>3.0996999999999999</v>
      </c>
      <c r="E560">
        <v>4.4000000000000004</v>
      </c>
      <c r="F560">
        <v>2.7964000000000002</v>
      </c>
    </row>
    <row r="561" spans="3:6" hidden="1" outlineLevel="1" x14ac:dyDescent="0.25">
      <c r="C561">
        <v>533</v>
      </c>
      <c r="D561">
        <v>3.1303000000000001</v>
      </c>
      <c r="E561">
        <v>2.8</v>
      </c>
      <c r="F561">
        <v>2.6715</v>
      </c>
    </row>
    <row r="562" spans="3:6" hidden="1" outlineLevel="1" x14ac:dyDescent="0.25">
      <c r="C562">
        <v>534</v>
      </c>
      <c r="D562">
        <v>3.6084000000000001</v>
      </c>
      <c r="E562">
        <v>5.6</v>
      </c>
      <c r="F562">
        <v>3.5185</v>
      </c>
    </row>
    <row r="563" spans="3:6" hidden="1" outlineLevel="1" x14ac:dyDescent="0.25">
      <c r="C563">
        <v>535</v>
      </c>
      <c r="D563">
        <v>3.7290000000000001</v>
      </c>
      <c r="E563">
        <v>3.6</v>
      </c>
      <c r="F563">
        <v>2.5693000000000001</v>
      </c>
    </row>
    <row r="564" spans="3:6" hidden="1" outlineLevel="1" x14ac:dyDescent="0.25">
      <c r="C564">
        <v>536</v>
      </c>
      <c r="D564">
        <v>3.6560000000000001</v>
      </c>
      <c r="E564">
        <v>2.8</v>
      </c>
      <c r="F564">
        <v>2.5764</v>
      </c>
    </row>
    <row r="565" spans="3:6" hidden="1" outlineLevel="1" x14ac:dyDescent="0.25">
      <c r="C565">
        <v>537</v>
      </c>
      <c r="D565">
        <v>3.4514999999999998</v>
      </c>
      <c r="E565">
        <v>4</v>
      </c>
      <c r="F565">
        <v>3.2823000000000002</v>
      </c>
    </row>
    <row r="566" spans="3:6" hidden="1" outlineLevel="1" x14ac:dyDescent="0.25">
      <c r="C566">
        <v>538</v>
      </c>
      <c r="D566">
        <v>2.8456999999999999</v>
      </c>
      <c r="E566">
        <v>3.2</v>
      </c>
      <c r="F566">
        <v>3.3437999999999999</v>
      </c>
    </row>
    <row r="567" spans="3:6" hidden="1" outlineLevel="1" x14ac:dyDescent="0.25">
      <c r="C567">
        <v>539</v>
      </c>
      <c r="D567">
        <v>2.6251000000000002</v>
      </c>
      <c r="E567">
        <v>3.2</v>
      </c>
      <c r="F567">
        <v>2.5985999999999998</v>
      </c>
    </row>
    <row r="568" spans="3:6" hidden="1" outlineLevel="1" x14ac:dyDescent="0.25">
      <c r="C568">
        <v>540</v>
      </c>
      <c r="D568">
        <v>3.8906000000000001</v>
      </c>
      <c r="E568">
        <v>4</v>
      </c>
      <c r="F568">
        <v>2.7242999999999999</v>
      </c>
    </row>
    <row r="569" spans="3:6" hidden="1" outlineLevel="1" x14ac:dyDescent="0.25">
      <c r="C569">
        <v>541</v>
      </c>
      <c r="D569">
        <v>3.1738</v>
      </c>
      <c r="E569">
        <v>1.8</v>
      </c>
      <c r="F569">
        <v>3.2854999999999999</v>
      </c>
    </row>
    <row r="570" spans="3:6" hidden="1" outlineLevel="1" x14ac:dyDescent="0.25">
      <c r="C570">
        <v>542</v>
      </c>
      <c r="D570">
        <v>3.0224000000000002</v>
      </c>
      <c r="E570">
        <v>4</v>
      </c>
      <c r="F570">
        <v>3.5041000000000002</v>
      </c>
    </row>
    <row r="571" spans="3:6" hidden="1" outlineLevel="1" x14ac:dyDescent="0.25">
      <c r="C571">
        <v>543</v>
      </c>
      <c r="D571">
        <v>2.5219</v>
      </c>
      <c r="E571">
        <v>3</v>
      </c>
      <c r="F571">
        <v>4.0194000000000001</v>
      </c>
    </row>
    <row r="572" spans="3:6" hidden="1" outlineLevel="1" x14ac:dyDescent="0.25">
      <c r="C572">
        <v>544</v>
      </c>
      <c r="D572">
        <v>2.7923</v>
      </c>
      <c r="E572">
        <v>3</v>
      </c>
      <c r="F572">
        <v>3.1166</v>
      </c>
    </row>
    <row r="573" spans="3:6" hidden="1" outlineLevel="1" x14ac:dyDescent="0.25">
      <c r="C573">
        <v>545</v>
      </c>
      <c r="D573">
        <v>2.5657999999999999</v>
      </c>
      <c r="E573">
        <v>3.4</v>
      </c>
      <c r="F573">
        <v>3.617</v>
      </c>
    </row>
    <row r="574" spans="3:6" hidden="1" outlineLevel="1" x14ac:dyDescent="0.25">
      <c r="C574">
        <v>546</v>
      </c>
      <c r="D574">
        <v>3.9904999999999999</v>
      </c>
      <c r="E574">
        <v>3</v>
      </c>
      <c r="F574">
        <v>2.9304999999999999</v>
      </c>
    </row>
    <row r="575" spans="3:6" hidden="1" outlineLevel="1" x14ac:dyDescent="0.25">
      <c r="C575">
        <v>547</v>
      </c>
      <c r="D575">
        <v>2.6720999999999999</v>
      </c>
      <c r="E575">
        <v>5.6</v>
      </c>
      <c r="F575">
        <v>3.6556000000000002</v>
      </c>
    </row>
    <row r="576" spans="3:6" hidden="1" outlineLevel="1" x14ac:dyDescent="0.25">
      <c r="C576">
        <v>548</v>
      </c>
      <c r="D576">
        <v>3.0211000000000001</v>
      </c>
      <c r="E576">
        <v>3.4</v>
      </c>
      <c r="F576">
        <v>3.4001999999999999</v>
      </c>
    </row>
    <row r="577" spans="3:6" hidden="1" outlineLevel="1" x14ac:dyDescent="0.25">
      <c r="C577">
        <v>549</v>
      </c>
      <c r="D577">
        <v>2.8125</v>
      </c>
      <c r="E577">
        <v>3</v>
      </c>
      <c r="F577">
        <v>4.4789000000000003</v>
      </c>
    </row>
    <row r="578" spans="3:6" hidden="1" outlineLevel="1" x14ac:dyDescent="0.25">
      <c r="C578">
        <v>550</v>
      </c>
      <c r="D578">
        <v>2.9072</v>
      </c>
      <c r="E578">
        <v>2.6</v>
      </c>
      <c r="F578">
        <v>3.9405999999999999</v>
      </c>
    </row>
    <row r="579" spans="3:6" hidden="1" outlineLevel="1" x14ac:dyDescent="0.25">
      <c r="C579">
        <v>551</v>
      </c>
      <c r="D579">
        <v>2.7864</v>
      </c>
      <c r="E579">
        <v>2.2000000000000002</v>
      </c>
      <c r="F579">
        <v>3.0773000000000001</v>
      </c>
    </row>
    <row r="580" spans="3:6" hidden="1" outlineLevel="1" x14ac:dyDescent="0.25">
      <c r="C580">
        <v>552</v>
      </c>
      <c r="D580">
        <v>3.3687999999999998</v>
      </c>
      <c r="E580">
        <v>1.8</v>
      </c>
      <c r="F580">
        <v>2.9197000000000002</v>
      </c>
    </row>
    <row r="581" spans="3:6" hidden="1" outlineLevel="1" x14ac:dyDescent="0.25">
      <c r="C581">
        <v>553</v>
      </c>
      <c r="D581">
        <v>2.6440000000000001</v>
      </c>
      <c r="E581">
        <v>3.2</v>
      </c>
      <c r="F581">
        <v>2.2496</v>
      </c>
    </row>
    <row r="582" spans="3:6" hidden="1" outlineLevel="1" x14ac:dyDescent="0.25">
      <c r="C582">
        <v>554</v>
      </c>
      <c r="D582">
        <v>3.1265999999999998</v>
      </c>
      <c r="E582">
        <v>3.2</v>
      </c>
      <c r="F582">
        <v>3.6274000000000002</v>
      </c>
    </row>
    <row r="583" spans="3:6" hidden="1" outlineLevel="1" x14ac:dyDescent="0.25">
      <c r="C583">
        <v>555</v>
      </c>
      <c r="D583">
        <v>3.6046</v>
      </c>
      <c r="E583">
        <v>4.5999999999999996</v>
      </c>
      <c r="F583">
        <v>3.2964000000000002</v>
      </c>
    </row>
    <row r="584" spans="3:6" hidden="1" outlineLevel="1" x14ac:dyDescent="0.25">
      <c r="C584">
        <v>556</v>
      </c>
      <c r="D584">
        <v>3.6585000000000001</v>
      </c>
      <c r="E584">
        <v>5.4</v>
      </c>
      <c r="F584">
        <v>3.2471999999999999</v>
      </c>
    </row>
    <row r="585" spans="3:6" hidden="1" outlineLevel="1" x14ac:dyDescent="0.25">
      <c r="C585">
        <v>557</v>
      </c>
      <c r="D585">
        <v>3.6061999999999999</v>
      </c>
      <c r="E585">
        <v>3</v>
      </c>
      <c r="F585">
        <v>3.1278000000000001</v>
      </c>
    </row>
    <row r="586" spans="3:6" hidden="1" outlineLevel="1" x14ac:dyDescent="0.25">
      <c r="C586">
        <v>558</v>
      </c>
      <c r="D586">
        <v>2.6032000000000002</v>
      </c>
      <c r="E586">
        <v>2.6</v>
      </c>
      <c r="F586">
        <v>3.1696</v>
      </c>
    </row>
    <row r="587" spans="3:6" hidden="1" outlineLevel="1" x14ac:dyDescent="0.25">
      <c r="C587">
        <v>559</v>
      </c>
      <c r="D587">
        <v>3.4769000000000001</v>
      </c>
      <c r="E587">
        <v>5</v>
      </c>
      <c r="F587">
        <v>3.4201000000000001</v>
      </c>
    </row>
    <row r="588" spans="3:6" hidden="1" outlineLevel="1" x14ac:dyDescent="0.25">
      <c r="C588">
        <v>560</v>
      </c>
      <c r="D588">
        <v>3.7416</v>
      </c>
      <c r="E588">
        <v>3.6</v>
      </c>
      <c r="F588">
        <v>3.0139999999999998</v>
      </c>
    </row>
    <row r="589" spans="3:6" hidden="1" outlineLevel="1" x14ac:dyDescent="0.25">
      <c r="C589">
        <v>561</v>
      </c>
      <c r="D589">
        <v>4.1719999999999997</v>
      </c>
      <c r="E589">
        <v>1.6</v>
      </c>
      <c r="F589">
        <v>4.2755999999999998</v>
      </c>
    </row>
    <row r="590" spans="3:6" hidden="1" outlineLevel="1" x14ac:dyDescent="0.25">
      <c r="C590">
        <v>562</v>
      </c>
      <c r="D590">
        <v>2.4790999999999999</v>
      </c>
      <c r="E590">
        <v>2.6</v>
      </c>
      <c r="F590">
        <v>4.3566000000000003</v>
      </c>
    </row>
    <row r="591" spans="3:6" hidden="1" outlineLevel="1" x14ac:dyDescent="0.25">
      <c r="C591">
        <v>563</v>
      </c>
      <c r="D591">
        <v>3.1901999999999999</v>
      </c>
      <c r="E591">
        <v>2.6</v>
      </c>
      <c r="F591">
        <v>4.1798999999999999</v>
      </c>
    </row>
    <row r="592" spans="3:6" hidden="1" outlineLevel="1" x14ac:dyDescent="0.25">
      <c r="C592">
        <v>564</v>
      </c>
      <c r="D592">
        <v>2.9681999999999999</v>
      </c>
      <c r="E592">
        <v>3</v>
      </c>
      <c r="F592">
        <v>4.2154999999999996</v>
      </c>
    </row>
    <row r="593" spans="3:6" hidden="1" outlineLevel="1" x14ac:dyDescent="0.25">
      <c r="C593">
        <v>565</v>
      </c>
      <c r="D593">
        <v>3.0670999999999999</v>
      </c>
      <c r="E593">
        <v>3</v>
      </c>
      <c r="F593">
        <v>3.6623000000000001</v>
      </c>
    </row>
    <row r="594" spans="3:6" hidden="1" outlineLevel="1" x14ac:dyDescent="0.25">
      <c r="C594">
        <v>566</v>
      </c>
      <c r="D594">
        <v>3.3974000000000002</v>
      </c>
      <c r="E594">
        <v>4</v>
      </c>
      <c r="F594">
        <v>2.6374</v>
      </c>
    </row>
    <row r="595" spans="3:6" hidden="1" outlineLevel="1" x14ac:dyDescent="0.25">
      <c r="C595">
        <v>567</v>
      </c>
      <c r="D595">
        <v>3.706</v>
      </c>
      <c r="E595">
        <v>4</v>
      </c>
      <c r="F595">
        <v>3.0413999999999999</v>
      </c>
    </row>
    <row r="596" spans="3:6" hidden="1" outlineLevel="1" x14ac:dyDescent="0.25">
      <c r="C596">
        <v>568</v>
      </c>
      <c r="D596">
        <v>4.3391999999999999</v>
      </c>
      <c r="E596">
        <v>3</v>
      </c>
      <c r="F596">
        <v>2.9535</v>
      </c>
    </row>
    <row r="597" spans="3:6" hidden="1" outlineLevel="1" x14ac:dyDescent="0.25">
      <c r="C597">
        <v>569</v>
      </c>
      <c r="D597">
        <v>3.5598000000000001</v>
      </c>
      <c r="E597">
        <v>3</v>
      </c>
      <c r="F597">
        <v>3.5097</v>
      </c>
    </row>
    <row r="598" spans="3:6" hidden="1" outlineLevel="1" x14ac:dyDescent="0.25">
      <c r="C598">
        <v>570</v>
      </c>
      <c r="D598">
        <v>2.7850000000000001</v>
      </c>
      <c r="E598">
        <v>1.8</v>
      </c>
      <c r="F598">
        <v>3.1471</v>
      </c>
    </row>
    <row r="599" spans="3:6" hidden="1" outlineLevel="1" x14ac:dyDescent="0.25">
      <c r="C599">
        <v>571</v>
      </c>
      <c r="D599">
        <v>2.9592999999999998</v>
      </c>
      <c r="E599">
        <v>4</v>
      </c>
      <c r="F599">
        <v>2.5131000000000001</v>
      </c>
    </row>
    <row r="600" spans="3:6" hidden="1" outlineLevel="1" x14ac:dyDescent="0.25">
      <c r="C600">
        <v>572</v>
      </c>
      <c r="D600">
        <v>3.0605000000000002</v>
      </c>
      <c r="E600">
        <v>2.8</v>
      </c>
      <c r="F600">
        <v>2.6587000000000001</v>
      </c>
    </row>
    <row r="601" spans="3:6" hidden="1" outlineLevel="1" x14ac:dyDescent="0.25">
      <c r="C601">
        <v>573</v>
      </c>
      <c r="D601">
        <v>3.3136999999999999</v>
      </c>
      <c r="E601">
        <v>2</v>
      </c>
      <c r="F601">
        <v>4.4877000000000002</v>
      </c>
    </row>
    <row r="602" spans="3:6" hidden="1" outlineLevel="1" x14ac:dyDescent="0.25">
      <c r="C602">
        <v>574</v>
      </c>
      <c r="D602">
        <v>3.7639999999999998</v>
      </c>
      <c r="E602">
        <v>3.2</v>
      </c>
      <c r="F602">
        <v>4.3651999999999997</v>
      </c>
    </row>
    <row r="603" spans="3:6" hidden="1" outlineLevel="1" x14ac:dyDescent="0.25">
      <c r="C603">
        <v>575</v>
      </c>
      <c r="D603">
        <v>3.4584000000000001</v>
      </c>
      <c r="E603">
        <v>3.2</v>
      </c>
      <c r="F603">
        <v>2.9493999999999998</v>
      </c>
    </row>
    <row r="604" spans="3:6" hidden="1" outlineLevel="1" x14ac:dyDescent="0.25">
      <c r="C604">
        <v>576</v>
      </c>
      <c r="D604">
        <v>3.9634999999999998</v>
      </c>
      <c r="E604">
        <v>2.8</v>
      </c>
      <c r="F604">
        <v>5.5701000000000001</v>
      </c>
    </row>
    <row r="605" spans="3:6" hidden="1" outlineLevel="1" x14ac:dyDescent="0.25">
      <c r="C605">
        <v>577</v>
      </c>
      <c r="D605">
        <v>4.1196000000000002</v>
      </c>
      <c r="E605">
        <v>6</v>
      </c>
      <c r="F605">
        <v>3.7433999999999998</v>
      </c>
    </row>
    <row r="606" spans="3:6" hidden="1" outlineLevel="1" x14ac:dyDescent="0.25">
      <c r="C606">
        <v>578</v>
      </c>
      <c r="D606">
        <v>3.0882999999999998</v>
      </c>
      <c r="E606">
        <v>2.8</v>
      </c>
      <c r="F606">
        <v>3.8952</v>
      </c>
    </row>
    <row r="607" spans="3:6" hidden="1" outlineLevel="1" x14ac:dyDescent="0.25">
      <c r="C607">
        <v>579</v>
      </c>
      <c r="D607">
        <v>2.8450000000000002</v>
      </c>
      <c r="E607">
        <v>3.6</v>
      </c>
      <c r="F607">
        <v>2.6840999999999999</v>
      </c>
    </row>
    <row r="608" spans="3:6" hidden="1" outlineLevel="1" x14ac:dyDescent="0.25">
      <c r="C608">
        <v>580</v>
      </c>
      <c r="D608">
        <v>4.4825999999999997</v>
      </c>
      <c r="E608">
        <v>4.8</v>
      </c>
      <c r="F608">
        <v>3.0529999999999999</v>
      </c>
    </row>
    <row r="609" spans="3:6" hidden="1" outlineLevel="1" x14ac:dyDescent="0.25">
      <c r="C609">
        <v>581</v>
      </c>
      <c r="D609">
        <v>3.0379</v>
      </c>
      <c r="E609">
        <v>2.8</v>
      </c>
      <c r="F609">
        <v>2.3780000000000001</v>
      </c>
    </row>
    <row r="610" spans="3:6" hidden="1" outlineLevel="1" x14ac:dyDescent="0.25">
      <c r="C610">
        <v>582</v>
      </c>
      <c r="D610">
        <v>4.1334</v>
      </c>
      <c r="E610">
        <v>3</v>
      </c>
      <c r="F610">
        <v>3.2799</v>
      </c>
    </row>
    <row r="611" spans="3:6" hidden="1" outlineLevel="1" x14ac:dyDescent="0.25">
      <c r="C611">
        <v>583</v>
      </c>
      <c r="D611">
        <v>3.2519999999999998</v>
      </c>
      <c r="E611">
        <v>2.4</v>
      </c>
      <c r="F611">
        <v>3.2894000000000001</v>
      </c>
    </row>
    <row r="612" spans="3:6" hidden="1" outlineLevel="1" x14ac:dyDescent="0.25">
      <c r="C612">
        <v>584</v>
      </c>
      <c r="D612">
        <v>3.89</v>
      </c>
      <c r="E612">
        <v>3.8</v>
      </c>
      <c r="F612">
        <v>3.5592000000000001</v>
      </c>
    </row>
    <row r="613" spans="3:6" hidden="1" outlineLevel="1" x14ac:dyDescent="0.25">
      <c r="C613">
        <v>585</v>
      </c>
      <c r="D613">
        <v>3.3035000000000001</v>
      </c>
      <c r="E613">
        <v>3</v>
      </c>
      <c r="F613">
        <v>3.8976000000000002</v>
      </c>
    </row>
    <row r="614" spans="3:6" hidden="1" outlineLevel="1" x14ac:dyDescent="0.25">
      <c r="C614">
        <v>586</v>
      </c>
      <c r="D614">
        <v>3.0185</v>
      </c>
      <c r="E614">
        <v>2.8</v>
      </c>
      <c r="F614">
        <v>3.968</v>
      </c>
    </row>
    <row r="615" spans="3:6" hidden="1" outlineLevel="1" x14ac:dyDescent="0.25">
      <c r="C615">
        <v>587</v>
      </c>
      <c r="D615">
        <v>2.5785</v>
      </c>
      <c r="E615">
        <v>4</v>
      </c>
      <c r="F615">
        <v>3.2543000000000002</v>
      </c>
    </row>
    <row r="616" spans="3:6" hidden="1" outlineLevel="1" x14ac:dyDescent="0.25">
      <c r="C616">
        <v>588</v>
      </c>
      <c r="D616">
        <v>3.5114000000000001</v>
      </c>
      <c r="E616">
        <v>2</v>
      </c>
      <c r="F616">
        <v>3.5394000000000001</v>
      </c>
    </row>
    <row r="617" spans="3:6" hidden="1" outlineLevel="1" x14ac:dyDescent="0.25">
      <c r="C617">
        <v>589</v>
      </c>
      <c r="D617">
        <v>4.0204000000000004</v>
      </c>
      <c r="E617">
        <v>4.4000000000000004</v>
      </c>
      <c r="F617">
        <v>2.6705999999999999</v>
      </c>
    </row>
    <row r="618" spans="3:6" hidden="1" outlineLevel="1" x14ac:dyDescent="0.25">
      <c r="C618">
        <v>590</v>
      </c>
      <c r="D618">
        <v>2.6871999999999998</v>
      </c>
      <c r="E618">
        <v>3</v>
      </c>
      <c r="F618">
        <v>4.0968999999999998</v>
      </c>
    </row>
    <row r="619" spans="3:6" hidden="1" outlineLevel="1" x14ac:dyDescent="0.25">
      <c r="C619">
        <v>591</v>
      </c>
      <c r="D619">
        <v>2.6520999999999999</v>
      </c>
      <c r="E619">
        <v>2</v>
      </c>
      <c r="F619">
        <v>3.7972000000000001</v>
      </c>
    </row>
    <row r="620" spans="3:6" hidden="1" outlineLevel="1" x14ac:dyDescent="0.25">
      <c r="C620">
        <v>592</v>
      </c>
      <c r="D620">
        <v>3.0318999999999998</v>
      </c>
      <c r="E620">
        <v>3</v>
      </c>
      <c r="F620">
        <v>4.1802000000000001</v>
      </c>
    </row>
    <row r="621" spans="3:6" hidden="1" outlineLevel="1" x14ac:dyDescent="0.25">
      <c r="C621">
        <v>593</v>
      </c>
      <c r="D621">
        <v>2.7223999999999999</v>
      </c>
      <c r="E621">
        <v>3</v>
      </c>
      <c r="F621">
        <v>3.4823</v>
      </c>
    </row>
    <row r="622" spans="3:6" hidden="1" outlineLevel="1" x14ac:dyDescent="0.25">
      <c r="C622">
        <v>594</v>
      </c>
      <c r="D622">
        <v>2.5916000000000001</v>
      </c>
      <c r="E622">
        <v>1.6</v>
      </c>
      <c r="F622">
        <v>3.0015999999999998</v>
      </c>
    </row>
    <row r="623" spans="3:6" hidden="1" outlineLevel="1" x14ac:dyDescent="0.25">
      <c r="C623">
        <v>595</v>
      </c>
      <c r="D623">
        <v>3.3403</v>
      </c>
      <c r="E623">
        <v>3.6</v>
      </c>
      <c r="F623">
        <v>2.984</v>
      </c>
    </row>
    <row r="624" spans="3:6" hidden="1" outlineLevel="1" x14ac:dyDescent="0.25">
      <c r="C624">
        <v>596</v>
      </c>
      <c r="D624">
        <v>2.1507999999999998</v>
      </c>
      <c r="E624">
        <v>2.8</v>
      </c>
      <c r="F624">
        <v>2.5112000000000001</v>
      </c>
    </row>
    <row r="625" spans="3:6" hidden="1" outlineLevel="1" x14ac:dyDescent="0.25">
      <c r="C625">
        <v>597</v>
      </c>
      <c r="D625">
        <v>3.3147000000000002</v>
      </c>
      <c r="E625">
        <v>2.2000000000000002</v>
      </c>
      <c r="F625">
        <v>2.6331000000000002</v>
      </c>
    </row>
    <row r="626" spans="3:6" hidden="1" outlineLevel="1" x14ac:dyDescent="0.25">
      <c r="C626">
        <v>598</v>
      </c>
      <c r="D626">
        <v>2.9479000000000002</v>
      </c>
      <c r="E626">
        <v>1.8</v>
      </c>
      <c r="F626">
        <v>2.9148999999999998</v>
      </c>
    </row>
    <row r="627" spans="3:6" hidden="1" outlineLevel="1" x14ac:dyDescent="0.25">
      <c r="C627">
        <v>599</v>
      </c>
      <c r="D627">
        <v>2.7155</v>
      </c>
      <c r="E627">
        <v>4.4000000000000004</v>
      </c>
      <c r="F627">
        <v>5.4736000000000002</v>
      </c>
    </row>
    <row r="628" spans="3:6" hidden="1" outlineLevel="1" x14ac:dyDescent="0.25">
      <c r="C628">
        <v>600</v>
      </c>
      <c r="D628">
        <v>4.2477</v>
      </c>
      <c r="E628">
        <v>2.8</v>
      </c>
      <c r="F628">
        <v>3.0817000000000001</v>
      </c>
    </row>
    <row r="629" spans="3:6" hidden="1" outlineLevel="1" x14ac:dyDescent="0.25">
      <c r="C629">
        <v>601</v>
      </c>
      <c r="D629">
        <v>2.5165000000000002</v>
      </c>
      <c r="E629">
        <v>3</v>
      </c>
      <c r="F629">
        <v>3.1415000000000002</v>
      </c>
    </row>
    <row r="630" spans="3:6" hidden="1" outlineLevel="1" x14ac:dyDescent="0.25">
      <c r="C630">
        <v>602</v>
      </c>
      <c r="D630">
        <v>3.6606999999999998</v>
      </c>
      <c r="E630">
        <v>4.4000000000000004</v>
      </c>
      <c r="F630">
        <v>5.3292000000000002</v>
      </c>
    </row>
    <row r="631" spans="3:6" hidden="1" outlineLevel="1" x14ac:dyDescent="0.25">
      <c r="C631">
        <v>603</v>
      </c>
      <c r="D631">
        <v>3.9687999999999999</v>
      </c>
      <c r="E631">
        <v>2.2000000000000002</v>
      </c>
      <c r="F631">
        <v>2.8151999999999999</v>
      </c>
    </row>
    <row r="632" spans="3:6" hidden="1" outlineLevel="1" x14ac:dyDescent="0.25">
      <c r="C632">
        <v>604</v>
      </c>
      <c r="D632">
        <v>2.8961000000000001</v>
      </c>
      <c r="E632">
        <v>3</v>
      </c>
      <c r="F632">
        <v>4.6456999999999997</v>
      </c>
    </row>
    <row r="633" spans="3:6" hidden="1" outlineLevel="1" x14ac:dyDescent="0.25">
      <c r="C633">
        <v>605</v>
      </c>
      <c r="D633">
        <v>3.4626000000000001</v>
      </c>
      <c r="E633">
        <v>3.2</v>
      </c>
      <c r="F633">
        <v>3.4779</v>
      </c>
    </row>
    <row r="634" spans="3:6" hidden="1" outlineLevel="1" x14ac:dyDescent="0.25">
      <c r="C634">
        <v>606</v>
      </c>
      <c r="D634">
        <v>2.6071</v>
      </c>
      <c r="E634">
        <v>8</v>
      </c>
      <c r="F634">
        <v>2.5977000000000001</v>
      </c>
    </row>
    <row r="635" spans="3:6" hidden="1" outlineLevel="1" x14ac:dyDescent="0.25">
      <c r="C635">
        <v>607</v>
      </c>
      <c r="D635">
        <v>3.1294</v>
      </c>
      <c r="E635">
        <v>2.6</v>
      </c>
      <c r="F635">
        <v>3.5701000000000001</v>
      </c>
    </row>
    <row r="636" spans="3:6" hidden="1" outlineLevel="1" x14ac:dyDescent="0.25">
      <c r="C636">
        <v>608</v>
      </c>
      <c r="D636">
        <v>3.4668000000000001</v>
      </c>
      <c r="E636">
        <v>2.4</v>
      </c>
      <c r="F636">
        <v>3.6248</v>
      </c>
    </row>
    <row r="637" spans="3:6" hidden="1" outlineLevel="1" x14ac:dyDescent="0.25">
      <c r="C637">
        <v>609</v>
      </c>
      <c r="D637">
        <v>3.8363999999999998</v>
      </c>
      <c r="E637">
        <v>3.6</v>
      </c>
      <c r="F637">
        <v>3.0339</v>
      </c>
    </row>
    <row r="638" spans="3:6" hidden="1" outlineLevel="1" x14ac:dyDescent="0.25">
      <c r="C638">
        <v>610</v>
      </c>
      <c r="D638">
        <v>3.7482000000000002</v>
      </c>
      <c r="E638">
        <v>3.6</v>
      </c>
      <c r="F638">
        <v>3.3420999999999998</v>
      </c>
    </row>
    <row r="639" spans="3:6" hidden="1" outlineLevel="1" x14ac:dyDescent="0.25">
      <c r="C639">
        <v>611</v>
      </c>
      <c r="D639">
        <v>3.2214999999999998</v>
      </c>
      <c r="E639">
        <v>2.8</v>
      </c>
      <c r="F639">
        <v>3.2744</v>
      </c>
    </row>
    <row r="640" spans="3:6" hidden="1" outlineLevel="1" x14ac:dyDescent="0.25">
      <c r="C640">
        <v>612</v>
      </c>
      <c r="D640">
        <v>2.6002999999999998</v>
      </c>
      <c r="E640">
        <v>2.8</v>
      </c>
      <c r="F640">
        <v>2.665</v>
      </c>
    </row>
    <row r="641" spans="3:6" hidden="1" outlineLevel="1" x14ac:dyDescent="0.25">
      <c r="C641">
        <v>613</v>
      </c>
      <c r="D641">
        <v>3.4685999999999999</v>
      </c>
      <c r="E641">
        <v>2.6</v>
      </c>
      <c r="F641">
        <v>3.6120000000000001</v>
      </c>
    </row>
    <row r="642" spans="3:6" hidden="1" outlineLevel="1" x14ac:dyDescent="0.25">
      <c r="C642">
        <v>614</v>
      </c>
      <c r="D642">
        <v>3.0259999999999998</v>
      </c>
      <c r="E642">
        <v>4</v>
      </c>
      <c r="F642">
        <v>2.9037999999999999</v>
      </c>
    </row>
    <row r="643" spans="3:6" hidden="1" outlineLevel="1" x14ac:dyDescent="0.25">
      <c r="C643">
        <v>615</v>
      </c>
      <c r="D643">
        <v>3.1661000000000001</v>
      </c>
      <c r="E643">
        <v>2.8</v>
      </c>
      <c r="F643">
        <v>2.7967</v>
      </c>
    </row>
    <row r="644" spans="3:6" hidden="1" outlineLevel="1" x14ac:dyDescent="0.25">
      <c r="C644">
        <v>616</v>
      </c>
      <c r="D644">
        <v>2.7925</v>
      </c>
      <c r="E644">
        <v>4.8</v>
      </c>
      <c r="F644">
        <v>3.4308000000000001</v>
      </c>
    </row>
    <row r="645" spans="3:6" hidden="1" outlineLevel="1" x14ac:dyDescent="0.25">
      <c r="C645">
        <v>617</v>
      </c>
      <c r="D645">
        <v>3.6962999999999999</v>
      </c>
      <c r="E645">
        <v>3.6</v>
      </c>
      <c r="F645">
        <v>3.5630000000000002</v>
      </c>
    </row>
    <row r="646" spans="3:6" hidden="1" outlineLevel="1" x14ac:dyDescent="0.25">
      <c r="C646">
        <v>618</v>
      </c>
      <c r="D646">
        <v>3.6095000000000002</v>
      </c>
      <c r="E646">
        <v>3.2</v>
      </c>
      <c r="F646">
        <v>4.0833000000000004</v>
      </c>
    </row>
    <row r="647" spans="3:6" hidden="1" outlineLevel="1" x14ac:dyDescent="0.25">
      <c r="C647">
        <v>619</v>
      </c>
      <c r="D647">
        <v>2.9851000000000001</v>
      </c>
      <c r="E647">
        <v>1.6</v>
      </c>
      <c r="F647">
        <v>2.6890000000000001</v>
      </c>
    </row>
    <row r="648" spans="3:6" hidden="1" outlineLevel="1" x14ac:dyDescent="0.25">
      <c r="C648">
        <v>620</v>
      </c>
      <c r="D648">
        <v>3.1122999999999998</v>
      </c>
      <c r="E648">
        <v>2.6</v>
      </c>
      <c r="F648">
        <v>3.8365999999999998</v>
      </c>
    </row>
    <row r="649" spans="3:6" hidden="1" outlineLevel="1" x14ac:dyDescent="0.25">
      <c r="C649">
        <v>621</v>
      </c>
      <c r="D649">
        <v>4.2778</v>
      </c>
      <c r="E649">
        <v>4</v>
      </c>
      <c r="F649">
        <v>3.2431999999999999</v>
      </c>
    </row>
    <row r="650" spans="3:6" hidden="1" outlineLevel="1" x14ac:dyDescent="0.25">
      <c r="C650">
        <v>622</v>
      </c>
      <c r="D650">
        <v>4.0415999999999999</v>
      </c>
      <c r="E650">
        <v>2.8</v>
      </c>
      <c r="F650">
        <v>4.5782999999999996</v>
      </c>
    </row>
    <row r="651" spans="3:6" hidden="1" outlineLevel="1" x14ac:dyDescent="0.25">
      <c r="C651">
        <v>623</v>
      </c>
      <c r="D651">
        <v>3.4039000000000001</v>
      </c>
      <c r="E651">
        <v>2.8</v>
      </c>
      <c r="F651">
        <v>3.1261000000000001</v>
      </c>
    </row>
    <row r="652" spans="3:6" hidden="1" outlineLevel="1" x14ac:dyDescent="0.25">
      <c r="C652">
        <v>624</v>
      </c>
      <c r="D652">
        <v>3.7414000000000001</v>
      </c>
      <c r="E652">
        <v>6</v>
      </c>
      <c r="F652">
        <v>4.2285000000000004</v>
      </c>
    </row>
    <row r="653" spans="3:6" hidden="1" outlineLevel="1" x14ac:dyDescent="0.25">
      <c r="C653">
        <v>625</v>
      </c>
      <c r="D653">
        <v>3.2604000000000002</v>
      </c>
      <c r="E653">
        <v>4.4000000000000004</v>
      </c>
      <c r="F653">
        <v>2.8601000000000001</v>
      </c>
    </row>
    <row r="654" spans="3:6" hidden="1" outlineLevel="1" x14ac:dyDescent="0.25">
      <c r="C654">
        <v>626</v>
      </c>
      <c r="D654">
        <v>3.2397</v>
      </c>
      <c r="E654">
        <v>2.2000000000000002</v>
      </c>
      <c r="F654">
        <v>2.4354</v>
      </c>
    </row>
    <row r="655" spans="3:6" hidden="1" outlineLevel="1" x14ac:dyDescent="0.25">
      <c r="C655">
        <v>627</v>
      </c>
      <c r="D655">
        <v>3.1692</v>
      </c>
      <c r="E655">
        <v>3</v>
      </c>
      <c r="F655">
        <v>2.0360999999999998</v>
      </c>
    </row>
    <row r="656" spans="3:6" hidden="1" outlineLevel="1" x14ac:dyDescent="0.25">
      <c r="C656">
        <v>628</v>
      </c>
      <c r="D656">
        <v>3.2279</v>
      </c>
      <c r="E656">
        <v>4</v>
      </c>
      <c r="F656">
        <v>3.5501</v>
      </c>
    </row>
    <row r="657" spans="3:6" hidden="1" outlineLevel="1" x14ac:dyDescent="0.25">
      <c r="C657">
        <v>629</v>
      </c>
      <c r="D657">
        <v>3.2976999999999999</v>
      </c>
      <c r="E657">
        <v>5.2</v>
      </c>
      <c r="F657">
        <v>3.3885999999999998</v>
      </c>
    </row>
    <row r="658" spans="3:6" hidden="1" outlineLevel="1" x14ac:dyDescent="0.25">
      <c r="C658">
        <v>630</v>
      </c>
      <c r="D658">
        <v>3.4102000000000001</v>
      </c>
      <c r="E658">
        <v>2.6</v>
      </c>
      <c r="F658">
        <v>3.2719999999999998</v>
      </c>
    </row>
    <row r="659" spans="3:6" hidden="1" outlineLevel="1" x14ac:dyDescent="0.25">
      <c r="C659">
        <v>631</v>
      </c>
      <c r="D659">
        <v>3.4517000000000002</v>
      </c>
      <c r="E659">
        <v>3</v>
      </c>
      <c r="F659">
        <v>3.4413</v>
      </c>
    </row>
    <row r="660" spans="3:6" hidden="1" outlineLevel="1" x14ac:dyDescent="0.25">
      <c r="C660">
        <v>632</v>
      </c>
      <c r="D660">
        <v>2.9462000000000002</v>
      </c>
      <c r="E660">
        <v>3.2</v>
      </c>
      <c r="F660">
        <v>2.9373</v>
      </c>
    </row>
    <row r="661" spans="3:6" hidden="1" outlineLevel="1" x14ac:dyDescent="0.25">
      <c r="C661">
        <v>633</v>
      </c>
      <c r="D661">
        <v>3.1291000000000002</v>
      </c>
      <c r="E661">
        <v>4.8</v>
      </c>
      <c r="F661">
        <v>3.9567999999999999</v>
      </c>
    </row>
    <row r="662" spans="3:6" hidden="1" outlineLevel="1" x14ac:dyDescent="0.25">
      <c r="C662">
        <v>634</v>
      </c>
      <c r="D662">
        <v>3.0154999999999998</v>
      </c>
      <c r="E662">
        <v>7.8</v>
      </c>
      <c r="F662">
        <v>3.0871</v>
      </c>
    </row>
    <row r="663" spans="3:6" hidden="1" outlineLevel="1" x14ac:dyDescent="0.25">
      <c r="C663">
        <v>635</v>
      </c>
      <c r="D663">
        <v>2.8504999999999998</v>
      </c>
      <c r="E663">
        <v>1.8</v>
      </c>
      <c r="F663">
        <v>3.67</v>
      </c>
    </row>
    <row r="664" spans="3:6" hidden="1" outlineLevel="1" x14ac:dyDescent="0.25">
      <c r="C664">
        <v>636</v>
      </c>
      <c r="D664">
        <v>3.2338</v>
      </c>
      <c r="E664">
        <v>3.2</v>
      </c>
      <c r="F664">
        <v>3.3149000000000002</v>
      </c>
    </row>
    <row r="665" spans="3:6" hidden="1" outlineLevel="1" x14ac:dyDescent="0.25">
      <c r="C665">
        <v>637</v>
      </c>
      <c r="D665">
        <v>3.2077</v>
      </c>
      <c r="E665">
        <v>2.6</v>
      </c>
      <c r="F665">
        <v>2.2086999999999999</v>
      </c>
    </row>
    <row r="666" spans="3:6" hidden="1" outlineLevel="1" x14ac:dyDescent="0.25">
      <c r="C666">
        <v>638</v>
      </c>
      <c r="D666">
        <v>3.6446999999999998</v>
      </c>
      <c r="E666">
        <v>3.2</v>
      </c>
      <c r="F666">
        <v>3.5467</v>
      </c>
    </row>
    <row r="667" spans="3:6" hidden="1" outlineLevel="1" x14ac:dyDescent="0.25">
      <c r="C667">
        <v>639</v>
      </c>
      <c r="D667">
        <v>2.8073999999999999</v>
      </c>
      <c r="E667">
        <v>7.8</v>
      </c>
      <c r="F667">
        <v>3.9315000000000002</v>
      </c>
    </row>
    <row r="668" spans="3:6" hidden="1" outlineLevel="1" x14ac:dyDescent="0.25">
      <c r="C668">
        <v>640</v>
      </c>
      <c r="D668">
        <v>2.6520999999999999</v>
      </c>
      <c r="E668">
        <v>3.4</v>
      </c>
      <c r="F668">
        <v>3.6610999999999998</v>
      </c>
    </row>
    <row r="669" spans="3:6" hidden="1" outlineLevel="1" x14ac:dyDescent="0.25">
      <c r="C669">
        <v>641</v>
      </c>
      <c r="D669">
        <v>3.4872999999999998</v>
      </c>
      <c r="E669">
        <v>2.6</v>
      </c>
      <c r="F669">
        <v>3.4613</v>
      </c>
    </row>
    <row r="670" spans="3:6" hidden="1" outlineLevel="1" x14ac:dyDescent="0.25">
      <c r="C670">
        <v>642</v>
      </c>
      <c r="D670">
        <v>3.9527000000000001</v>
      </c>
      <c r="E670">
        <v>2.8</v>
      </c>
      <c r="F670">
        <v>3.2317999999999998</v>
      </c>
    </row>
    <row r="671" spans="3:6" hidden="1" outlineLevel="1" x14ac:dyDescent="0.25">
      <c r="C671">
        <v>643</v>
      </c>
      <c r="D671">
        <v>2.9224000000000001</v>
      </c>
      <c r="E671">
        <v>4</v>
      </c>
      <c r="F671">
        <v>2.8671000000000002</v>
      </c>
    </row>
    <row r="672" spans="3:6" hidden="1" outlineLevel="1" x14ac:dyDescent="0.25">
      <c r="C672">
        <v>644</v>
      </c>
      <c r="D672">
        <v>2.8412000000000002</v>
      </c>
      <c r="E672">
        <v>2.2000000000000002</v>
      </c>
      <c r="F672">
        <v>3.6446999999999998</v>
      </c>
    </row>
    <row r="673" spans="3:6" hidden="1" outlineLevel="1" x14ac:dyDescent="0.25">
      <c r="C673">
        <v>645</v>
      </c>
      <c r="D673">
        <v>3.3090999999999999</v>
      </c>
      <c r="E673">
        <v>3</v>
      </c>
      <c r="F673">
        <v>2.8980000000000001</v>
      </c>
    </row>
    <row r="674" spans="3:6" hidden="1" outlineLevel="1" x14ac:dyDescent="0.25">
      <c r="C674">
        <v>646</v>
      </c>
      <c r="D674">
        <v>3.9489999999999998</v>
      </c>
      <c r="E674">
        <v>2.8</v>
      </c>
      <c r="F674">
        <v>3.3933</v>
      </c>
    </row>
    <row r="675" spans="3:6" hidden="1" outlineLevel="1" x14ac:dyDescent="0.25">
      <c r="C675">
        <v>647</v>
      </c>
      <c r="D675">
        <v>3.6766999999999999</v>
      </c>
      <c r="E675">
        <v>3</v>
      </c>
      <c r="F675">
        <v>4.6063999999999998</v>
      </c>
    </row>
    <row r="676" spans="3:6" hidden="1" outlineLevel="1" x14ac:dyDescent="0.25">
      <c r="C676">
        <v>648</v>
      </c>
      <c r="D676">
        <v>3.7254</v>
      </c>
      <c r="E676">
        <v>3</v>
      </c>
      <c r="F676">
        <v>3.1901000000000002</v>
      </c>
    </row>
    <row r="677" spans="3:6" hidden="1" outlineLevel="1" x14ac:dyDescent="0.25">
      <c r="C677">
        <v>649</v>
      </c>
      <c r="D677">
        <v>3.7925</v>
      </c>
      <c r="E677">
        <v>2.6</v>
      </c>
      <c r="F677">
        <v>3.8542000000000001</v>
      </c>
    </row>
    <row r="678" spans="3:6" hidden="1" outlineLevel="1" x14ac:dyDescent="0.25">
      <c r="C678">
        <v>650</v>
      </c>
      <c r="D678">
        <v>2.7583000000000002</v>
      </c>
      <c r="E678">
        <v>3.6</v>
      </c>
      <c r="F678">
        <v>2.7572000000000001</v>
      </c>
    </row>
    <row r="679" spans="3:6" hidden="1" outlineLevel="1" x14ac:dyDescent="0.25">
      <c r="C679">
        <v>651</v>
      </c>
      <c r="D679">
        <v>3.2164000000000001</v>
      </c>
      <c r="E679">
        <v>6</v>
      </c>
      <c r="F679">
        <v>3.6034999999999999</v>
      </c>
    </row>
    <row r="680" spans="3:6" hidden="1" outlineLevel="1" x14ac:dyDescent="0.25">
      <c r="C680">
        <v>652</v>
      </c>
      <c r="D680">
        <v>2.4712000000000001</v>
      </c>
      <c r="E680">
        <v>2.6</v>
      </c>
      <c r="F680">
        <v>3.1938</v>
      </c>
    </row>
    <row r="681" spans="3:6" hidden="1" outlineLevel="1" x14ac:dyDescent="0.25">
      <c r="C681">
        <v>653</v>
      </c>
      <c r="D681">
        <v>3.64</v>
      </c>
      <c r="E681">
        <v>4.5999999999999996</v>
      </c>
      <c r="F681">
        <v>4.1322999999999999</v>
      </c>
    </row>
    <row r="682" spans="3:6" hidden="1" outlineLevel="1" x14ac:dyDescent="0.25">
      <c r="C682">
        <v>654</v>
      </c>
      <c r="D682">
        <v>2.3445</v>
      </c>
      <c r="E682">
        <v>2</v>
      </c>
      <c r="F682">
        <v>3.5133000000000001</v>
      </c>
    </row>
    <row r="683" spans="3:6" hidden="1" outlineLevel="1" x14ac:dyDescent="0.25">
      <c r="C683">
        <v>655</v>
      </c>
      <c r="D683">
        <v>3.7785000000000002</v>
      </c>
      <c r="E683">
        <v>5.6</v>
      </c>
      <c r="F683">
        <v>3.1318000000000001</v>
      </c>
    </row>
    <row r="684" spans="3:6" hidden="1" outlineLevel="1" x14ac:dyDescent="0.25">
      <c r="C684">
        <v>656</v>
      </c>
      <c r="D684">
        <v>3.3843000000000001</v>
      </c>
      <c r="E684">
        <v>3.6</v>
      </c>
      <c r="F684">
        <v>3.0173000000000001</v>
      </c>
    </row>
    <row r="685" spans="3:6" hidden="1" outlineLevel="1" x14ac:dyDescent="0.25">
      <c r="C685">
        <v>657</v>
      </c>
      <c r="D685">
        <v>3.8778000000000001</v>
      </c>
      <c r="E685">
        <v>3.4</v>
      </c>
      <c r="F685">
        <v>3.3300999999999998</v>
      </c>
    </row>
    <row r="686" spans="3:6" hidden="1" outlineLevel="1" x14ac:dyDescent="0.25">
      <c r="C686">
        <v>658</v>
      </c>
      <c r="D686">
        <v>3.9508999999999999</v>
      </c>
      <c r="E686">
        <v>2.6</v>
      </c>
      <c r="F686">
        <v>3.6131000000000002</v>
      </c>
    </row>
    <row r="687" spans="3:6" hidden="1" outlineLevel="1" x14ac:dyDescent="0.25">
      <c r="C687">
        <v>659</v>
      </c>
      <c r="D687">
        <v>3.3622000000000001</v>
      </c>
      <c r="E687">
        <v>2.8</v>
      </c>
      <c r="F687">
        <v>3.3388</v>
      </c>
    </row>
    <row r="688" spans="3:6" hidden="1" outlineLevel="1" x14ac:dyDescent="0.25">
      <c r="C688">
        <v>660</v>
      </c>
      <c r="D688">
        <v>3.3033000000000001</v>
      </c>
      <c r="E688">
        <v>4.4000000000000004</v>
      </c>
      <c r="F688">
        <v>3.3330000000000002</v>
      </c>
    </row>
    <row r="689" spans="3:6" hidden="1" outlineLevel="1" x14ac:dyDescent="0.25">
      <c r="C689">
        <v>661</v>
      </c>
      <c r="D689">
        <v>2.9127000000000001</v>
      </c>
      <c r="E689">
        <v>3.6</v>
      </c>
      <c r="F689">
        <v>3.2263999999999999</v>
      </c>
    </row>
    <row r="690" spans="3:6" hidden="1" outlineLevel="1" x14ac:dyDescent="0.25">
      <c r="C690">
        <v>662</v>
      </c>
      <c r="D690">
        <v>3.2591000000000001</v>
      </c>
      <c r="E690">
        <v>4</v>
      </c>
      <c r="F690">
        <v>5.2187000000000001</v>
      </c>
    </row>
    <row r="691" spans="3:6" hidden="1" outlineLevel="1" x14ac:dyDescent="0.25">
      <c r="C691">
        <v>663</v>
      </c>
      <c r="D691">
        <v>3.0042</v>
      </c>
      <c r="E691">
        <v>3</v>
      </c>
      <c r="F691">
        <v>3.0360999999999998</v>
      </c>
    </row>
    <row r="692" spans="3:6" hidden="1" outlineLevel="1" x14ac:dyDescent="0.25">
      <c r="C692">
        <v>664</v>
      </c>
      <c r="D692">
        <v>3.4685000000000001</v>
      </c>
      <c r="E692">
        <v>4.4000000000000004</v>
      </c>
      <c r="F692">
        <v>3.5505</v>
      </c>
    </row>
    <row r="693" spans="3:6" hidden="1" outlineLevel="1" x14ac:dyDescent="0.25">
      <c r="C693">
        <v>665</v>
      </c>
      <c r="D693">
        <v>3.2624</v>
      </c>
      <c r="E693">
        <v>2.2000000000000002</v>
      </c>
      <c r="F693">
        <v>4.1104000000000003</v>
      </c>
    </row>
    <row r="694" spans="3:6" hidden="1" outlineLevel="1" x14ac:dyDescent="0.25">
      <c r="C694">
        <v>666</v>
      </c>
      <c r="D694">
        <v>3.6427</v>
      </c>
      <c r="E694">
        <v>3.4</v>
      </c>
      <c r="F694">
        <v>3.0552999999999999</v>
      </c>
    </row>
    <row r="695" spans="3:6" hidden="1" outlineLevel="1" x14ac:dyDescent="0.25">
      <c r="C695">
        <v>667</v>
      </c>
      <c r="D695">
        <v>3.7031999999999998</v>
      </c>
      <c r="E695">
        <v>6.4</v>
      </c>
      <c r="F695">
        <v>3.1836000000000002</v>
      </c>
    </row>
    <row r="696" spans="3:6" hidden="1" outlineLevel="1" x14ac:dyDescent="0.25">
      <c r="C696">
        <v>668</v>
      </c>
      <c r="D696">
        <v>3.9527000000000001</v>
      </c>
      <c r="E696">
        <v>2.2000000000000002</v>
      </c>
      <c r="F696">
        <v>3.3258999999999999</v>
      </c>
    </row>
    <row r="697" spans="3:6" hidden="1" outlineLevel="1" x14ac:dyDescent="0.25">
      <c r="C697">
        <v>669</v>
      </c>
      <c r="D697">
        <v>2.7471000000000001</v>
      </c>
      <c r="E697">
        <v>3</v>
      </c>
      <c r="F697">
        <v>4.3155000000000001</v>
      </c>
    </row>
    <row r="698" spans="3:6" hidden="1" outlineLevel="1" x14ac:dyDescent="0.25">
      <c r="C698">
        <v>670</v>
      </c>
      <c r="D698">
        <v>3.7061000000000002</v>
      </c>
      <c r="E698">
        <v>4.4000000000000004</v>
      </c>
      <c r="F698">
        <v>4.1458000000000004</v>
      </c>
    </row>
    <row r="699" spans="3:6" hidden="1" outlineLevel="1" x14ac:dyDescent="0.25">
      <c r="C699">
        <v>671</v>
      </c>
      <c r="D699">
        <v>3.5987</v>
      </c>
      <c r="E699">
        <v>3.6</v>
      </c>
      <c r="F699">
        <v>3.1949000000000001</v>
      </c>
    </row>
    <row r="700" spans="3:6" hidden="1" outlineLevel="1" x14ac:dyDescent="0.25">
      <c r="C700">
        <v>672</v>
      </c>
      <c r="D700">
        <v>2.9380000000000002</v>
      </c>
      <c r="E700">
        <v>4</v>
      </c>
      <c r="F700">
        <v>3.5747</v>
      </c>
    </row>
    <row r="701" spans="3:6" hidden="1" outlineLevel="1" x14ac:dyDescent="0.25">
      <c r="C701">
        <v>673</v>
      </c>
      <c r="D701">
        <v>3.2725</v>
      </c>
      <c r="E701">
        <v>2.4</v>
      </c>
      <c r="F701">
        <v>3.2742</v>
      </c>
    </row>
    <row r="702" spans="3:6" hidden="1" outlineLevel="1" x14ac:dyDescent="0.25">
      <c r="C702">
        <v>674</v>
      </c>
      <c r="D702">
        <v>3.6591999999999998</v>
      </c>
      <c r="E702">
        <v>3.2</v>
      </c>
      <c r="F702">
        <v>4.0788000000000002</v>
      </c>
    </row>
    <row r="703" spans="3:6" hidden="1" outlineLevel="1" x14ac:dyDescent="0.25">
      <c r="C703">
        <v>675</v>
      </c>
      <c r="D703">
        <v>3.1297999999999999</v>
      </c>
      <c r="E703">
        <v>3</v>
      </c>
      <c r="F703">
        <v>3.6158999999999999</v>
      </c>
    </row>
    <row r="704" spans="3:6" hidden="1" outlineLevel="1" x14ac:dyDescent="0.25">
      <c r="C704">
        <v>676</v>
      </c>
      <c r="D704">
        <v>4.0019</v>
      </c>
      <c r="E704">
        <v>2.8</v>
      </c>
      <c r="F704">
        <v>2.6051000000000002</v>
      </c>
    </row>
    <row r="705" spans="3:6" hidden="1" outlineLevel="1" x14ac:dyDescent="0.25">
      <c r="C705">
        <v>677</v>
      </c>
      <c r="D705">
        <v>3.2663000000000002</v>
      </c>
      <c r="E705">
        <v>3</v>
      </c>
      <c r="F705">
        <v>2.9937</v>
      </c>
    </row>
    <row r="706" spans="3:6" hidden="1" outlineLevel="1" x14ac:dyDescent="0.25">
      <c r="C706">
        <v>678</v>
      </c>
      <c r="D706">
        <v>2.6497000000000002</v>
      </c>
      <c r="E706">
        <v>3</v>
      </c>
      <c r="F706">
        <v>3.5714000000000001</v>
      </c>
    </row>
    <row r="707" spans="3:6" hidden="1" outlineLevel="1" x14ac:dyDescent="0.25">
      <c r="C707">
        <v>679</v>
      </c>
      <c r="D707">
        <v>3.4967000000000001</v>
      </c>
      <c r="E707">
        <v>2.4</v>
      </c>
      <c r="F707">
        <v>4.2942</v>
      </c>
    </row>
    <row r="708" spans="3:6" hidden="1" outlineLevel="1" x14ac:dyDescent="0.25">
      <c r="C708">
        <v>680</v>
      </c>
      <c r="D708">
        <v>2.9148999999999998</v>
      </c>
      <c r="E708">
        <v>3</v>
      </c>
      <c r="F708">
        <v>3.0644999999999998</v>
      </c>
    </row>
    <row r="709" spans="3:6" hidden="1" outlineLevel="1" x14ac:dyDescent="0.25">
      <c r="C709">
        <v>681</v>
      </c>
      <c r="D709">
        <v>3.0811000000000002</v>
      </c>
      <c r="E709">
        <v>1.8</v>
      </c>
      <c r="F709">
        <v>3.6778</v>
      </c>
    </row>
    <row r="710" spans="3:6" hidden="1" outlineLevel="1" x14ac:dyDescent="0.25">
      <c r="C710">
        <v>682</v>
      </c>
      <c r="D710">
        <v>3.9681999999999999</v>
      </c>
      <c r="E710">
        <v>4.5999999999999996</v>
      </c>
      <c r="F710">
        <v>2.1943999999999999</v>
      </c>
    </row>
    <row r="711" spans="3:6" hidden="1" outlineLevel="1" x14ac:dyDescent="0.25">
      <c r="C711">
        <v>683</v>
      </c>
      <c r="D711">
        <v>3.5638999999999998</v>
      </c>
      <c r="E711">
        <v>4</v>
      </c>
      <c r="F711">
        <v>3.9192999999999998</v>
      </c>
    </row>
    <row r="712" spans="3:6" hidden="1" outlineLevel="1" x14ac:dyDescent="0.25">
      <c r="C712">
        <v>684</v>
      </c>
      <c r="D712">
        <v>2.6751</v>
      </c>
      <c r="E712">
        <v>2</v>
      </c>
      <c r="F712">
        <v>3.1734</v>
      </c>
    </row>
    <row r="713" spans="3:6" hidden="1" outlineLevel="1" x14ac:dyDescent="0.25">
      <c r="C713">
        <v>685</v>
      </c>
      <c r="D713">
        <v>2.9432</v>
      </c>
      <c r="E713">
        <v>3.6</v>
      </c>
      <c r="F713">
        <v>2.5466000000000002</v>
      </c>
    </row>
    <row r="714" spans="3:6" hidden="1" outlineLevel="1" x14ac:dyDescent="0.25">
      <c r="C714">
        <v>686</v>
      </c>
      <c r="D714">
        <v>3.5649000000000002</v>
      </c>
      <c r="E714">
        <v>2.8</v>
      </c>
      <c r="F714">
        <v>4.1444999999999999</v>
      </c>
    </row>
    <row r="715" spans="3:6" hidden="1" outlineLevel="1" x14ac:dyDescent="0.25">
      <c r="C715">
        <v>687</v>
      </c>
      <c r="D715">
        <v>2.8454000000000002</v>
      </c>
      <c r="E715">
        <v>2.8</v>
      </c>
      <c r="F715">
        <v>2.2109999999999999</v>
      </c>
    </row>
    <row r="716" spans="3:6" hidden="1" outlineLevel="1" x14ac:dyDescent="0.25">
      <c r="C716">
        <v>688</v>
      </c>
      <c r="D716">
        <v>2.2709999999999999</v>
      </c>
      <c r="E716">
        <v>3</v>
      </c>
      <c r="F716">
        <v>3.1579000000000002</v>
      </c>
    </row>
    <row r="717" spans="3:6" hidden="1" outlineLevel="1" x14ac:dyDescent="0.25">
      <c r="C717">
        <v>689</v>
      </c>
      <c r="D717">
        <v>3.0106000000000002</v>
      </c>
      <c r="E717">
        <v>2.6</v>
      </c>
      <c r="F717">
        <v>3.1436000000000002</v>
      </c>
    </row>
    <row r="718" spans="3:6" hidden="1" outlineLevel="1" x14ac:dyDescent="0.25">
      <c r="C718">
        <v>690</v>
      </c>
      <c r="D718">
        <v>4.0926</v>
      </c>
      <c r="E718">
        <v>3</v>
      </c>
      <c r="F718">
        <v>3.4045000000000001</v>
      </c>
    </row>
    <row r="719" spans="3:6" hidden="1" outlineLevel="1" x14ac:dyDescent="0.25">
      <c r="C719">
        <v>691</v>
      </c>
      <c r="D719">
        <v>4.3419999999999996</v>
      </c>
      <c r="E719">
        <v>3.8</v>
      </c>
      <c r="F719">
        <v>4.3624999999999998</v>
      </c>
    </row>
    <row r="720" spans="3:6" hidden="1" outlineLevel="1" x14ac:dyDescent="0.25">
      <c r="C720">
        <v>692</v>
      </c>
      <c r="D720">
        <v>2.4904999999999999</v>
      </c>
      <c r="E720">
        <v>4.4000000000000004</v>
      </c>
      <c r="F720">
        <v>3.1097999999999999</v>
      </c>
    </row>
    <row r="721" spans="3:6" hidden="1" outlineLevel="1" x14ac:dyDescent="0.25">
      <c r="C721">
        <v>693</v>
      </c>
      <c r="D721">
        <v>3.2957000000000001</v>
      </c>
      <c r="E721">
        <v>4</v>
      </c>
      <c r="F721">
        <v>3.8717000000000001</v>
      </c>
    </row>
    <row r="722" spans="3:6" hidden="1" outlineLevel="1" x14ac:dyDescent="0.25">
      <c r="C722">
        <v>694</v>
      </c>
      <c r="D722">
        <v>3.2565</v>
      </c>
      <c r="E722">
        <v>3.8</v>
      </c>
      <c r="F722">
        <v>3.4192</v>
      </c>
    </row>
    <row r="723" spans="3:6" hidden="1" outlineLevel="1" x14ac:dyDescent="0.25">
      <c r="C723">
        <v>695</v>
      </c>
      <c r="D723">
        <v>3.3936000000000002</v>
      </c>
      <c r="E723">
        <v>4</v>
      </c>
      <c r="F723">
        <v>3.5398000000000001</v>
      </c>
    </row>
    <row r="724" spans="3:6" hidden="1" outlineLevel="1" x14ac:dyDescent="0.25">
      <c r="C724">
        <v>696</v>
      </c>
      <c r="D724">
        <v>2.9390999999999998</v>
      </c>
      <c r="E724">
        <v>2.6</v>
      </c>
      <c r="F724">
        <v>3.2479</v>
      </c>
    </row>
    <row r="725" spans="3:6" hidden="1" outlineLevel="1" x14ac:dyDescent="0.25">
      <c r="C725">
        <v>697</v>
      </c>
      <c r="D725">
        <v>2.8607</v>
      </c>
      <c r="E725">
        <v>3.6</v>
      </c>
      <c r="F725">
        <v>2.653</v>
      </c>
    </row>
    <row r="726" spans="3:6" hidden="1" outlineLevel="1" x14ac:dyDescent="0.25">
      <c r="C726">
        <v>698</v>
      </c>
      <c r="D726">
        <v>2.6067999999999998</v>
      </c>
      <c r="E726">
        <v>3</v>
      </c>
      <c r="F726">
        <v>3.9590999999999998</v>
      </c>
    </row>
    <row r="727" spans="3:6" hidden="1" outlineLevel="1" x14ac:dyDescent="0.25">
      <c r="C727">
        <v>699</v>
      </c>
      <c r="D727">
        <v>2.9241999999999999</v>
      </c>
      <c r="E727">
        <v>2.8</v>
      </c>
      <c r="F727">
        <v>3.1238000000000001</v>
      </c>
    </row>
    <row r="728" spans="3:6" hidden="1" outlineLevel="1" x14ac:dyDescent="0.25">
      <c r="C728">
        <v>700</v>
      </c>
      <c r="D728">
        <v>3.1808999999999998</v>
      </c>
      <c r="E728">
        <v>4.4000000000000004</v>
      </c>
      <c r="F728">
        <v>2.6901999999999999</v>
      </c>
    </row>
    <row r="729" spans="3:6" hidden="1" outlineLevel="1" x14ac:dyDescent="0.25">
      <c r="C729">
        <v>701</v>
      </c>
      <c r="D729">
        <v>2.8361999999999998</v>
      </c>
      <c r="E729">
        <v>2</v>
      </c>
      <c r="F729">
        <v>3.5276999999999998</v>
      </c>
    </row>
    <row r="730" spans="3:6" hidden="1" outlineLevel="1" x14ac:dyDescent="0.25">
      <c r="C730">
        <v>702</v>
      </c>
      <c r="D730">
        <v>2.718</v>
      </c>
      <c r="E730">
        <v>3.4</v>
      </c>
      <c r="F730">
        <v>3.2949000000000002</v>
      </c>
    </row>
    <row r="731" spans="3:6" hidden="1" outlineLevel="1" x14ac:dyDescent="0.25">
      <c r="C731">
        <v>703</v>
      </c>
      <c r="D731">
        <v>3.2932999999999999</v>
      </c>
      <c r="E731">
        <v>2.4</v>
      </c>
      <c r="F731">
        <v>3.0920999999999998</v>
      </c>
    </row>
    <row r="732" spans="3:6" hidden="1" outlineLevel="1" x14ac:dyDescent="0.25">
      <c r="C732">
        <v>704</v>
      </c>
      <c r="D732">
        <v>3.3121</v>
      </c>
      <c r="E732">
        <v>4</v>
      </c>
      <c r="F732">
        <v>3.5386000000000002</v>
      </c>
    </row>
    <row r="733" spans="3:6" hidden="1" outlineLevel="1" x14ac:dyDescent="0.25">
      <c r="C733">
        <v>705</v>
      </c>
      <c r="D733">
        <v>2.774</v>
      </c>
      <c r="E733">
        <v>3.2</v>
      </c>
      <c r="F733">
        <v>2.7572000000000001</v>
      </c>
    </row>
    <row r="734" spans="3:6" hidden="1" outlineLevel="1" x14ac:dyDescent="0.25">
      <c r="C734">
        <v>706</v>
      </c>
      <c r="D734">
        <v>2.6095000000000002</v>
      </c>
      <c r="E734">
        <v>2</v>
      </c>
      <c r="F734">
        <v>3.1282999999999999</v>
      </c>
    </row>
    <row r="735" spans="3:6" hidden="1" outlineLevel="1" x14ac:dyDescent="0.25">
      <c r="C735">
        <v>707</v>
      </c>
      <c r="D735">
        <v>3.9321999999999999</v>
      </c>
      <c r="E735">
        <v>2.6</v>
      </c>
      <c r="F735">
        <v>3.1827999999999999</v>
      </c>
    </row>
    <row r="736" spans="3:6" hidden="1" outlineLevel="1" x14ac:dyDescent="0.25">
      <c r="C736">
        <v>708</v>
      </c>
      <c r="D736">
        <v>3.2077</v>
      </c>
      <c r="E736">
        <v>2.8</v>
      </c>
      <c r="F736">
        <v>3.1463999999999999</v>
      </c>
    </row>
    <row r="737" spans="3:6" hidden="1" outlineLevel="1" x14ac:dyDescent="0.25">
      <c r="C737">
        <v>709</v>
      </c>
      <c r="D737">
        <v>3.5356000000000001</v>
      </c>
      <c r="E737">
        <v>3.4</v>
      </c>
      <c r="F737">
        <v>3.6358999999999999</v>
      </c>
    </row>
    <row r="738" spans="3:6" hidden="1" outlineLevel="1" x14ac:dyDescent="0.25">
      <c r="C738">
        <v>710</v>
      </c>
      <c r="D738">
        <v>3.4937999999999998</v>
      </c>
      <c r="E738">
        <v>2.8</v>
      </c>
      <c r="F738">
        <v>3.5160999999999998</v>
      </c>
    </row>
    <row r="739" spans="3:6" hidden="1" outlineLevel="1" x14ac:dyDescent="0.25">
      <c r="C739">
        <v>711</v>
      </c>
      <c r="D739">
        <v>2.2418999999999998</v>
      </c>
      <c r="E739">
        <v>2.4</v>
      </c>
      <c r="F739">
        <v>4.0208000000000004</v>
      </c>
    </row>
    <row r="740" spans="3:6" hidden="1" outlineLevel="1" x14ac:dyDescent="0.25">
      <c r="C740">
        <v>712</v>
      </c>
      <c r="D740">
        <v>2.7673999999999999</v>
      </c>
      <c r="E740">
        <v>2.8</v>
      </c>
      <c r="F740">
        <v>2.9077999999999999</v>
      </c>
    </row>
    <row r="741" spans="3:6" hidden="1" outlineLevel="1" x14ac:dyDescent="0.25">
      <c r="C741">
        <v>713</v>
      </c>
      <c r="D741">
        <v>3.1960000000000002</v>
      </c>
      <c r="E741">
        <v>5</v>
      </c>
      <c r="F741">
        <v>3.8628</v>
      </c>
    </row>
    <row r="742" spans="3:6" hidden="1" outlineLevel="1" x14ac:dyDescent="0.25">
      <c r="C742">
        <v>714</v>
      </c>
      <c r="D742">
        <v>3.3549000000000002</v>
      </c>
      <c r="E742">
        <v>2.8</v>
      </c>
      <c r="F742">
        <v>3.3618999999999999</v>
      </c>
    </row>
    <row r="743" spans="3:6" hidden="1" outlineLevel="1" x14ac:dyDescent="0.25">
      <c r="C743">
        <v>715</v>
      </c>
      <c r="D743">
        <v>3.6503999999999999</v>
      </c>
      <c r="E743">
        <v>3</v>
      </c>
      <c r="F743">
        <v>3.7942999999999998</v>
      </c>
    </row>
    <row r="744" spans="3:6" hidden="1" outlineLevel="1" x14ac:dyDescent="0.25">
      <c r="C744">
        <v>716</v>
      </c>
      <c r="D744">
        <v>2.2688999999999999</v>
      </c>
      <c r="E744">
        <v>5.8</v>
      </c>
      <c r="F744">
        <v>2.3315999999999999</v>
      </c>
    </row>
    <row r="745" spans="3:6" hidden="1" outlineLevel="1" x14ac:dyDescent="0.25">
      <c r="C745">
        <v>717</v>
      </c>
      <c r="D745">
        <v>3.6869999999999998</v>
      </c>
      <c r="E745">
        <v>8</v>
      </c>
      <c r="F745">
        <v>2.8086000000000002</v>
      </c>
    </row>
    <row r="746" spans="3:6" hidden="1" outlineLevel="1" x14ac:dyDescent="0.25">
      <c r="C746">
        <v>718</v>
      </c>
      <c r="D746">
        <v>3.2597</v>
      </c>
      <c r="E746">
        <v>3</v>
      </c>
      <c r="F746">
        <v>2.7233999999999998</v>
      </c>
    </row>
    <row r="747" spans="3:6" hidden="1" outlineLevel="1" x14ac:dyDescent="0.25">
      <c r="C747">
        <v>719</v>
      </c>
      <c r="D747">
        <v>3.1088</v>
      </c>
      <c r="E747">
        <v>4</v>
      </c>
      <c r="F747">
        <v>3.4943</v>
      </c>
    </row>
    <row r="748" spans="3:6" hidden="1" outlineLevel="1" x14ac:dyDescent="0.25">
      <c r="C748">
        <v>720</v>
      </c>
      <c r="D748">
        <v>4.1262999999999996</v>
      </c>
      <c r="E748">
        <v>2.4</v>
      </c>
      <c r="F748">
        <v>3.5276000000000001</v>
      </c>
    </row>
    <row r="749" spans="3:6" hidden="1" outlineLevel="1" x14ac:dyDescent="0.25">
      <c r="C749">
        <v>721</v>
      </c>
      <c r="D749">
        <v>2.8212999999999999</v>
      </c>
      <c r="E749">
        <v>3.6</v>
      </c>
      <c r="F749">
        <v>4.4973000000000001</v>
      </c>
    </row>
    <row r="750" spans="3:6" hidden="1" outlineLevel="1" x14ac:dyDescent="0.25">
      <c r="C750">
        <v>722</v>
      </c>
      <c r="D750">
        <v>3.1947999999999999</v>
      </c>
      <c r="E750">
        <v>3.8</v>
      </c>
      <c r="F750">
        <v>3.1743999999999999</v>
      </c>
    </row>
    <row r="751" spans="3:6" hidden="1" outlineLevel="1" x14ac:dyDescent="0.25">
      <c r="C751">
        <v>723</v>
      </c>
      <c r="D751">
        <v>2.8197000000000001</v>
      </c>
      <c r="E751">
        <v>3.4</v>
      </c>
      <c r="F751">
        <v>4.1816000000000004</v>
      </c>
    </row>
    <row r="752" spans="3:6" hidden="1" outlineLevel="1" x14ac:dyDescent="0.25">
      <c r="C752">
        <v>724</v>
      </c>
      <c r="D752">
        <v>2.9129999999999998</v>
      </c>
      <c r="E752">
        <v>2.8</v>
      </c>
      <c r="F752">
        <v>3.1412</v>
      </c>
    </row>
    <row r="753" spans="3:6" hidden="1" outlineLevel="1" x14ac:dyDescent="0.25">
      <c r="C753">
        <v>725</v>
      </c>
      <c r="D753">
        <v>3.3258999999999999</v>
      </c>
      <c r="E753">
        <v>2.4</v>
      </c>
      <c r="F753">
        <v>4.0011999999999999</v>
      </c>
    </row>
    <row r="754" spans="3:6" hidden="1" outlineLevel="1" x14ac:dyDescent="0.25">
      <c r="C754">
        <v>726</v>
      </c>
      <c r="D754">
        <v>2.7547999999999999</v>
      </c>
      <c r="E754">
        <v>3.2</v>
      </c>
      <c r="F754">
        <v>4.2976000000000001</v>
      </c>
    </row>
    <row r="755" spans="3:6" hidden="1" outlineLevel="1" x14ac:dyDescent="0.25">
      <c r="C755">
        <v>727</v>
      </c>
      <c r="D755">
        <v>3.2949999999999999</v>
      </c>
      <c r="E755">
        <v>4.4000000000000004</v>
      </c>
      <c r="F755">
        <v>4.5254000000000003</v>
      </c>
    </row>
    <row r="756" spans="3:6" hidden="1" outlineLevel="1" x14ac:dyDescent="0.25">
      <c r="C756">
        <v>728</v>
      </c>
      <c r="D756">
        <v>3.548</v>
      </c>
      <c r="E756">
        <v>3.6</v>
      </c>
      <c r="F756">
        <v>2.8807999999999998</v>
      </c>
    </row>
    <row r="757" spans="3:6" hidden="1" outlineLevel="1" x14ac:dyDescent="0.25">
      <c r="C757">
        <v>729</v>
      </c>
      <c r="D757">
        <v>2.4723000000000002</v>
      </c>
      <c r="E757">
        <v>5</v>
      </c>
      <c r="F757">
        <v>3.3763999999999998</v>
      </c>
    </row>
    <row r="758" spans="3:6" hidden="1" outlineLevel="1" x14ac:dyDescent="0.25">
      <c r="C758">
        <v>730</v>
      </c>
      <c r="D758">
        <v>3.0377999999999998</v>
      </c>
      <c r="E758">
        <v>2.8</v>
      </c>
      <c r="F758">
        <v>3.5238999999999998</v>
      </c>
    </row>
    <row r="759" spans="3:6" hidden="1" outlineLevel="1" x14ac:dyDescent="0.25">
      <c r="C759">
        <v>731</v>
      </c>
      <c r="D759">
        <v>2.7765</v>
      </c>
      <c r="E759">
        <v>2.2000000000000002</v>
      </c>
      <c r="F759">
        <v>3.2282000000000002</v>
      </c>
    </row>
    <row r="760" spans="3:6" hidden="1" outlineLevel="1" x14ac:dyDescent="0.25">
      <c r="C760">
        <v>732</v>
      </c>
      <c r="D760">
        <v>2.9592999999999998</v>
      </c>
      <c r="E760">
        <v>4</v>
      </c>
      <c r="F760">
        <v>3.2263999999999999</v>
      </c>
    </row>
    <row r="761" spans="3:6" hidden="1" outlineLevel="1" x14ac:dyDescent="0.25">
      <c r="C761">
        <v>733</v>
      </c>
      <c r="D761">
        <v>3.6678999999999999</v>
      </c>
      <c r="E761">
        <v>3</v>
      </c>
      <c r="F761">
        <v>4.3532999999999999</v>
      </c>
    </row>
    <row r="762" spans="3:6" hidden="1" outlineLevel="1" x14ac:dyDescent="0.25">
      <c r="C762">
        <v>734</v>
      </c>
      <c r="D762">
        <v>2.6253000000000002</v>
      </c>
      <c r="E762">
        <v>5.6</v>
      </c>
      <c r="F762">
        <v>3.5535999999999999</v>
      </c>
    </row>
    <row r="763" spans="3:6" hidden="1" outlineLevel="1" x14ac:dyDescent="0.25">
      <c r="C763">
        <v>735</v>
      </c>
      <c r="D763">
        <v>2.8233999999999999</v>
      </c>
      <c r="E763">
        <v>4.8</v>
      </c>
      <c r="F763">
        <v>3.2997999999999998</v>
      </c>
    </row>
    <row r="764" spans="3:6" hidden="1" outlineLevel="1" x14ac:dyDescent="0.25">
      <c r="C764">
        <v>736</v>
      </c>
      <c r="D764">
        <v>3.2360000000000002</v>
      </c>
      <c r="E764">
        <v>3</v>
      </c>
      <c r="F764">
        <v>3.3098999999999998</v>
      </c>
    </row>
    <row r="765" spans="3:6" hidden="1" outlineLevel="1" x14ac:dyDescent="0.25">
      <c r="C765">
        <v>737</v>
      </c>
      <c r="D765">
        <v>2.9489999999999998</v>
      </c>
      <c r="E765">
        <v>3</v>
      </c>
      <c r="F765">
        <v>3.7031000000000001</v>
      </c>
    </row>
    <row r="766" spans="3:6" hidden="1" outlineLevel="1" x14ac:dyDescent="0.25">
      <c r="C766">
        <v>738</v>
      </c>
      <c r="D766">
        <v>2.8536999999999999</v>
      </c>
      <c r="E766">
        <v>2</v>
      </c>
      <c r="F766">
        <v>3.2658</v>
      </c>
    </row>
    <row r="767" spans="3:6" hidden="1" outlineLevel="1" x14ac:dyDescent="0.25">
      <c r="C767">
        <v>739</v>
      </c>
      <c r="D767">
        <v>3.6833</v>
      </c>
      <c r="E767">
        <v>3</v>
      </c>
      <c r="F767">
        <v>2.6496</v>
      </c>
    </row>
    <row r="768" spans="3:6" hidden="1" outlineLevel="1" x14ac:dyDescent="0.25">
      <c r="C768">
        <v>740</v>
      </c>
      <c r="D768">
        <v>4.4706999999999999</v>
      </c>
      <c r="E768">
        <v>4</v>
      </c>
      <c r="F768">
        <v>3.5760999999999998</v>
      </c>
    </row>
    <row r="769" spans="3:6" hidden="1" outlineLevel="1" x14ac:dyDescent="0.25">
      <c r="C769">
        <v>741</v>
      </c>
      <c r="D769">
        <v>3.1943000000000001</v>
      </c>
      <c r="E769">
        <v>3.4</v>
      </c>
      <c r="F769">
        <v>2.9232999999999998</v>
      </c>
    </row>
    <row r="770" spans="3:6" hidden="1" outlineLevel="1" x14ac:dyDescent="0.25">
      <c r="C770">
        <v>742</v>
      </c>
      <c r="D770">
        <v>2.8260000000000001</v>
      </c>
      <c r="E770">
        <v>2.8</v>
      </c>
      <c r="F770">
        <v>2.9862000000000002</v>
      </c>
    </row>
    <row r="771" spans="3:6" hidden="1" outlineLevel="1" x14ac:dyDescent="0.25">
      <c r="C771">
        <v>743</v>
      </c>
      <c r="D771">
        <v>3.5297999999999998</v>
      </c>
      <c r="E771">
        <v>2.6</v>
      </c>
      <c r="F771">
        <v>2.8717000000000001</v>
      </c>
    </row>
    <row r="772" spans="3:6" hidden="1" outlineLevel="1" x14ac:dyDescent="0.25">
      <c r="C772">
        <v>744</v>
      </c>
      <c r="D772">
        <v>2.8357000000000001</v>
      </c>
      <c r="E772">
        <v>2</v>
      </c>
      <c r="F772">
        <v>2.6879</v>
      </c>
    </row>
    <row r="773" spans="3:6" hidden="1" outlineLevel="1" x14ac:dyDescent="0.25">
      <c r="C773">
        <v>745</v>
      </c>
      <c r="D773">
        <v>2.7961</v>
      </c>
      <c r="E773">
        <v>5.2</v>
      </c>
      <c r="F773">
        <v>2.6461000000000001</v>
      </c>
    </row>
    <row r="774" spans="3:6" hidden="1" outlineLevel="1" x14ac:dyDescent="0.25">
      <c r="C774">
        <v>746</v>
      </c>
      <c r="D774">
        <v>3.4521000000000002</v>
      </c>
      <c r="E774">
        <v>4</v>
      </c>
      <c r="F774">
        <v>3.0341</v>
      </c>
    </row>
    <row r="775" spans="3:6" hidden="1" outlineLevel="1" x14ac:dyDescent="0.25">
      <c r="C775">
        <v>747</v>
      </c>
      <c r="D775">
        <v>3.7869999999999999</v>
      </c>
      <c r="E775">
        <v>3.4</v>
      </c>
      <c r="F775">
        <v>3.4081000000000001</v>
      </c>
    </row>
    <row r="776" spans="3:6" hidden="1" outlineLevel="1" x14ac:dyDescent="0.25">
      <c r="C776">
        <v>748</v>
      </c>
      <c r="D776">
        <v>2.5506000000000002</v>
      </c>
      <c r="E776">
        <v>2.8</v>
      </c>
      <c r="F776">
        <v>2.8182999999999998</v>
      </c>
    </row>
    <row r="777" spans="3:6" hidden="1" outlineLevel="1" x14ac:dyDescent="0.25">
      <c r="C777">
        <v>749</v>
      </c>
      <c r="D777">
        <v>3.1753</v>
      </c>
      <c r="E777">
        <v>5</v>
      </c>
      <c r="F777">
        <v>4.6788999999999996</v>
      </c>
    </row>
    <row r="778" spans="3:6" hidden="1" outlineLevel="1" x14ac:dyDescent="0.25">
      <c r="C778">
        <v>750</v>
      </c>
      <c r="D778">
        <v>2.7452999999999999</v>
      </c>
      <c r="E778">
        <v>2.8</v>
      </c>
      <c r="F778">
        <v>3.1303000000000001</v>
      </c>
    </row>
    <row r="779" spans="3:6" hidden="1" outlineLevel="1" x14ac:dyDescent="0.25">
      <c r="C779">
        <v>751</v>
      </c>
      <c r="D779">
        <v>4.0084</v>
      </c>
      <c r="E779">
        <v>3</v>
      </c>
      <c r="F779">
        <v>3.2406999999999999</v>
      </c>
    </row>
    <row r="780" spans="3:6" hidden="1" outlineLevel="1" x14ac:dyDescent="0.25">
      <c r="C780">
        <v>752</v>
      </c>
      <c r="D780">
        <v>2.8961999999999999</v>
      </c>
      <c r="E780">
        <v>2</v>
      </c>
      <c r="F780">
        <v>2.9157000000000002</v>
      </c>
    </row>
    <row r="781" spans="3:6" hidden="1" outlineLevel="1" x14ac:dyDescent="0.25">
      <c r="C781">
        <v>753</v>
      </c>
      <c r="D781">
        <v>3.8845999999999998</v>
      </c>
      <c r="E781">
        <v>5</v>
      </c>
      <c r="F781">
        <v>2.8136000000000001</v>
      </c>
    </row>
    <row r="782" spans="3:6" hidden="1" outlineLevel="1" x14ac:dyDescent="0.25">
      <c r="C782">
        <v>754</v>
      </c>
      <c r="D782">
        <v>3.2008000000000001</v>
      </c>
      <c r="E782">
        <v>7.8</v>
      </c>
      <c r="F782">
        <v>5.5727000000000002</v>
      </c>
    </row>
    <row r="783" spans="3:6" hidden="1" outlineLevel="1" x14ac:dyDescent="0.25">
      <c r="C783">
        <v>755</v>
      </c>
      <c r="D783">
        <v>3.1029</v>
      </c>
      <c r="E783">
        <v>3.8</v>
      </c>
      <c r="F783">
        <v>2.6476999999999999</v>
      </c>
    </row>
    <row r="784" spans="3:6" hidden="1" outlineLevel="1" x14ac:dyDescent="0.25">
      <c r="C784">
        <v>756</v>
      </c>
      <c r="D784">
        <v>3.3515000000000001</v>
      </c>
      <c r="E784">
        <v>3.4</v>
      </c>
      <c r="F784">
        <v>3.5314000000000001</v>
      </c>
    </row>
    <row r="785" spans="3:6" hidden="1" outlineLevel="1" x14ac:dyDescent="0.25">
      <c r="C785">
        <v>757</v>
      </c>
      <c r="D785">
        <v>3.754</v>
      </c>
      <c r="E785">
        <v>2.8</v>
      </c>
      <c r="F785">
        <v>3.4455</v>
      </c>
    </row>
    <row r="786" spans="3:6" hidden="1" outlineLevel="1" x14ac:dyDescent="0.25">
      <c r="C786">
        <v>758</v>
      </c>
      <c r="D786">
        <v>2.9908000000000001</v>
      </c>
      <c r="E786">
        <v>1.8</v>
      </c>
      <c r="F786">
        <v>3.0640000000000001</v>
      </c>
    </row>
    <row r="787" spans="3:6" hidden="1" outlineLevel="1" x14ac:dyDescent="0.25">
      <c r="C787">
        <v>759</v>
      </c>
      <c r="D787">
        <v>2.8170999999999999</v>
      </c>
      <c r="E787">
        <v>4</v>
      </c>
      <c r="F787">
        <v>3.6859999999999999</v>
      </c>
    </row>
    <row r="788" spans="3:6" hidden="1" outlineLevel="1" x14ac:dyDescent="0.25">
      <c r="C788">
        <v>760</v>
      </c>
      <c r="D788">
        <v>3.1488</v>
      </c>
      <c r="E788">
        <v>2.2000000000000002</v>
      </c>
      <c r="F788">
        <v>3.1777000000000002</v>
      </c>
    </row>
    <row r="789" spans="3:6" hidden="1" outlineLevel="1" x14ac:dyDescent="0.25">
      <c r="C789">
        <v>761</v>
      </c>
      <c r="D789">
        <v>2.7801999999999998</v>
      </c>
      <c r="E789">
        <v>3</v>
      </c>
      <c r="F789">
        <v>2.5270999999999999</v>
      </c>
    </row>
    <row r="790" spans="3:6" hidden="1" outlineLevel="1" x14ac:dyDescent="0.25">
      <c r="C790">
        <v>762</v>
      </c>
      <c r="D790">
        <v>3.0461999999999998</v>
      </c>
      <c r="E790">
        <v>2.8</v>
      </c>
      <c r="F790">
        <v>3.4746000000000001</v>
      </c>
    </row>
    <row r="791" spans="3:6" hidden="1" outlineLevel="1" x14ac:dyDescent="0.25">
      <c r="C791">
        <v>763</v>
      </c>
      <c r="D791">
        <v>2.2601</v>
      </c>
      <c r="E791">
        <v>5.6</v>
      </c>
      <c r="F791">
        <v>2.6745999999999999</v>
      </c>
    </row>
    <row r="792" spans="3:6" hidden="1" outlineLevel="1" x14ac:dyDescent="0.25">
      <c r="C792">
        <v>764</v>
      </c>
      <c r="D792">
        <v>2.1667999999999998</v>
      </c>
      <c r="E792">
        <v>3</v>
      </c>
      <c r="F792">
        <v>3.0608</v>
      </c>
    </row>
    <row r="793" spans="3:6" hidden="1" outlineLevel="1" x14ac:dyDescent="0.25">
      <c r="C793">
        <v>765</v>
      </c>
      <c r="D793">
        <v>3.3403</v>
      </c>
      <c r="E793">
        <v>3.6</v>
      </c>
      <c r="F793">
        <v>3.0070000000000001</v>
      </c>
    </row>
    <row r="794" spans="3:6" hidden="1" outlineLevel="1" x14ac:dyDescent="0.25">
      <c r="C794">
        <v>766</v>
      </c>
      <c r="D794">
        <v>3.2412999999999998</v>
      </c>
      <c r="E794">
        <v>3.8</v>
      </c>
      <c r="F794">
        <v>3.3233000000000001</v>
      </c>
    </row>
    <row r="795" spans="3:6" hidden="1" outlineLevel="1" x14ac:dyDescent="0.25">
      <c r="C795">
        <v>767</v>
      </c>
      <c r="D795">
        <v>3.1509</v>
      </c>
      <c r="E795">
        <v>2</v>
      </c>
      <c r="F795">
        <v>3.4154</v>
      </c>
    </row>
    <row r="796" spans="3:6" hidden="1" outlineLevel="1" x14ac:dyDescent="0.25">
      <c r="C796">
        <v>768</v>
      </c>
      <c r="D796">
        <v>2.7603</v>
      </c>
      <c r="E796">
        <v>3.6</v>
      </c>
      <c r="F796">
        <v>4.0736999999999997</v>
      </c>
    </row>
    <row r="797" spans="3:6" hidden="1" outlineLevel="1" x14ac:dyDescent="0.25">
      <c r="C797">
        <v>769</v>
      </c>
      <c r="D797">
        <v>4.1032000000000002</v>
      </c>
      <c r="E797">
        <v>1.8</v>
      </c>
      <c r="F797">
        <v>2.6204000000000001</v>
      </c>
    </row>
    <row r="798" spans="3:6" hidden="1" outlineLevel="1" x14ac:dyDescent="0.25">
      <c r="C798">
        <v>770</v>
      </c>
      <c r="D798">
        <v>3.2002999999999999</v>
      </c>
      <c r="E798">
        <v>4</v>
      </c>
      <c r="F798">
        <v>3.669</v>
      </c>
    </row>
    <row r="799" spans="3:6" hidden="1" outlineLevel="1" x14ac:dyDescent="0.25">
      <c r="C799">
        <v>771</v>
      </c>
      <c r="D799">
        <v>3.3589000000000002</v>
      </c>
      <c r="E799">
        <v>4</v>
      </c>
      <c r="F799">
        <v>4.4396000000000004</v>
      </c>
    </row>
    <row r="800" spans="3:6" hidden="1" outlineLevel="1" x14ac:dyDescent="0.25">
      <c r="C800">
        <v>772</v>
      </c>
      <c r="D800">
        <v>3.2408000000000001</v>
      </c>
      <c r="E800">
        <v>4.8</v>
      </c>
      <c r="F800">
        <v>2.8216000000000001</v>
      </c>
    </row>
    <row r="801" spans="3:6" hidden="1" outlineLevel="1" x14ac:dyDescent="0.25">
      <c r="C801">
        <v>773</v>
      </c>
      <c r="D801">
        <v>2.4540999999999999</v>
      </c>
      <c r="E801">
        <v>2.8</v>
      </c>
      <c r="F801">
        <v>3.7486000000000002</v>
      </c>
    </row>
    <row r="802" spans="3:6" hidden="1" outlineLevel="1" x14ac:dyDescent="0.25">
      <c r="C802">
        <v>774</v>
      </c>
      <c r="D802">
        <v>3.7947000000000002</v>
      </c>
      <c r="E802">
        <v>3.6</v>
      </c>
      <c r="F802">
        <v>3.5181</v>
      </c>
    </row>
    <row r="803" spans="3:6" hidden="1" outlineLevel="1" x14ac:dyDescent="0.25">
      <c r="C803">
        <v>775</v>
      </c>
      <c r="D803">
        <v>4.0233999999999996</v>
      </c>
      <c r="E803">
        <v>4</v>
      </c>
      <c r="F803">
        <v>2.8069000000000002</v>
      </c>
    </row>
    <row r="804" spans="3:6" hidden="1" outlineLevel="1" x14ac:dyDescent="0.25">
      <c r="C804">
        <v>776</v>
      </c>
      <c r="D804">
        <v>2.8420999999999998</v>
      </c>
      <c r="E804">
        <v>2.6</v>
      </c>
      <c r="F804">
        <v>3.1993</v>
      </c>
    </row>
    <row r="805" spans="3:6" hidden="1" outlineLevel="1" x14ac:dyDescent="0.25">
      <c r="C805">
        <v>777</v>
      </c>
      <c r="D805">
        <v>3.4828000000000001</v>
      </c>
      <c r="E805">
        <v>3.8</v>
      </c>
      <c r="F805">
        <v>3.9340999999999999</v>
      </c>
    </row>
    <row r="806" spans="3:6" hidden="1" outlineLevel="1" x14ac:dyDescent="0.25">
      <c r="C806">
        <v>778</v>
      </c>
      <c r="D806">
        <v>3.0941999999999998</v>
      </c>
      <c r="E806">
        <v>5.6</v>
      </c>
      <c r="F806">
        <v>3.0909</v>
      </c>
    </row>
    <row r="807" spans="3:6" hidden="1" outlineLevel="1" x14ac:dyDescent="0.25">
      <c r="C807">
        <v>779</v>
      </c>
      <c r="D807">
        <v>3.0476000000000001</v>
      </c>
      <c r="E807">
        <v>2</v>
      </c>
      <c r="F807">
        <v>2.8532999999999999</v>
      </c>
    </row>
    <row r="808" spans="3:6" hidden="1" outlineLevel="1" x14ac:dyDescent="0.25">
      <c r="C808">
        <v>780</v>
      </c>
      <c r="D808">
        <v>3.3833000000000002</v>
      </c>
      <c r="E808">
        <v>2.4</v>
      </c>
      <c r="F808">
        <v>4.2275999999999998</v>
      </c>
    </row>
    <row r="809" spans="3:6" hidden="1" outlineLevel="1" x14ac:dyDescent="0.25">
      <c r="C809">
        <v>781</v>
      </c>
      <c r="D809">
        <v>2.9982000000000002</v>
      </c>
      <c r="E809">
        <v>3.8</v>
      </c>
      <c r="F809">
        <v>4.4690000000000003</v>
      </c>
    </row>
    <row r="810" spans="3:6" hidden="1" outlineLevel="1" x14ac:dyDescent="0.25">
      <c r="C810">
        <v>782</v>
      </c>
      <c r="D810">
        <v>2.99</v>
      </c>
      <c r="E810">
        <v>3.4</v>
      </c>
      <c r="F810">
        <v>3.6038000000000001</v>
      </c>
    </row>
    <row r="811" spans="3:6" hidden="1" outlineLevel="1" x14ac:dyDescent="0.25">
      <c r="C811">
        <v>783</v>
      </c>
      <c r="D811">
        <v>3.6798999999999999</v>
      </c>
      <c r="E811">
        <v>2.8</v>
      </c>
      <c r="F811">
        <v>3.7018</v>
      </c>
    </row>
    <row r="812" spans="3:6" hidden="1" outlineLevel="1" x14ac:dyDescent="0.25">
      <c r="C812">
        <v>784</v>
      </c>
      <c r="D812">
        <v>2.9937999999999998</v>
      </c>
      <c r="E812">
        <v>2.6</v>
      </c>
      <c r="F812">
        <v>2.8950999999999998</v>
      </c>
    </row>
    <row r="813" spans="3:6" hidden="1" outlineLevel="1" x14ac:dyDescent="0.25">
      <c r="C813">
        <v>785</v>
      </c>
      <c r="D813">
        <v>2.6751</v>
      </c>
      <c r="E813">
        <v>2.6</v>
      </c>
      <c r="F813">
        <v>3.0663</v>
      </c>
    </row>
    <row r="814" spans="3:6" hidden="1" outlineLevel="1" x14ac:dyDescent="0.25">
      <c r="C814">
        <v>786</v>
      </c>
      <c r="D814">
        <v>3.0811000000000002</v>
      </c>
      <c r="E814">
        <v>3.2</v>
      </c>
      <c r="F814">
        <v>3.0325000000000002</v>
      </c>
    </row>
    <row r="815" spans="3:6" hidden="1" outlineLevel="1" x14ac:dyDescent="0.25">
      <c r="C815">
        <v>787</v>
      </c>
      <c r="D815">
        <v>3.1751</v>
      </c>
      <c r="E815">
        <v>3</v>
      </c>
      <c r="F815">
        <v>3.3852000000000002</v>
      </c>
    </row>
    <row r="816" spans="3:6" hidden="1" outlineLevel="1" x14ac:dyDescent="0.25">
      <c r="C816">
        <v>788</v>
      </c>
      <c r="D816">
        <v>2.9350999999999998</v>
      </c>
      <c r="E816">
        <v>3.8</v>
      </c>
      <c r="F816">
        <v>3.9121000000000001</v>
      </c>
    </row>
    <row r="817" spans="3:6" hidden="1" outlineLevel="1" x14ac:dyDescent="0.25">
      <c r="C817">
        <v>789</v>
      </c>
      <c r="D817">
        <v>3.4737</v>
      </c>
      <c r="E817">
        <v>3</v>
      </c>
      <c r="F817">
        <v>3.2240000000000002</v>
      </c>
    </row>
    <row r="818" spans="3:6" hidden="1" outlineLevel="1" x14ac:dyDescent="0.25">
      <c r="C818">
        <v>790</v>
      </c>
      <c r="D818">
        <v>3.5764999999999998</v>
      </c>
      <c r="E818">
        <v>2.8</v>
      </c>
      <c r="F818">
        <v>3.1520999999999999</v>
      </c>
    </row>
    <row r="819" spans="3:6" hidden="1" outlineLevel="1" x14ac:dyDescent="0.25">
      <c r="C819">
        <v>791</v>
      </c>
      <c r="D819">
        <v>3.4792999999999998</v>
      </c>
      <c r="E819">
        <v>5.6</v>
      </c>
      <c r="F819">
        <v>3.6086</v>
      </c>
    </row>
    <row r="820" spans="3:6" hidden="1" outlineLevel="1" x14ac:dyDescent="0.25">
      <c r="C820">
        <v>792</v>
      </c>
      <c r="D820">
        <v>3.0139999999999998</v>
      </c>
      <c r="E820">
        <v>2.6</v>
      </c>
      <c r="F820">
        <v>4.1115000000000004</v>
      </c>
    </row>
    <row r="821" spans="3:6" hidden="1" outlineLevel="1" x14ac:dyDescent="0.25">
      <c r="C821">
        <v>793</v>
      </c>
      <c r="D821">
        <v>3.1113</v>
      </c>
      <c r="E821">
        <v>6</v>
      </c>
      <c r="F821">
        <v>2.9691999999999998</v>
      </c>
    </row>
    <row r="822" spans="3:6" hidden="1" outlineLevel="1" x14ac:dyDescent="0.25">
      <c r="C822">
        <v>794</v>
      </c>
      <c r="D822">
        <v>2.9235000000000002</v>
      </c>
      <c r="E822">
        <v>4</v>
      </c>
      <c r="F822">
        <v>3.3891</v>
      </c>
    </row>
    <row r="823" spans="3:6" hidden="1" outlineLevel="1" x14ac:dyDescent="0.25">
      <c r="C823">
        <v>795</v>
      </c>
      <c r="D823">
        <v>3.2871999999999999</v>
      </c>
      <c r="E823">
        <v>2.8</v>
      </c>
      <c r="F823">
        <v>4.0621999999999998</v>
      </c>
    </row>
    <row r="824" spans="3:6" hidden="1" outlineLevel="1" x14ac:dyDescent="0.25">
      <c r="C824">
        <v>796</v>
      </c>
      <c r="D824">
        <v>3.0838000000000001</v>
      </c>
      <c r="E824">
        <v>3</v>
      </c>
      <c r="F824">
        <v>3.2749999999999999</v>
      </c>
    </row>
    <row r="825" spans="3:6" hidden="1" outlineLevel="1" x14ac:dyDescent="0.25">
      <c r="C825">
        <v>797</v>
      </c>
      <c r="D825">
        <v>2.9702000000000002</v>
      </c>
      <c r="E825">
        <v>3</v>
      </c>
      <c r="F825">
        <v>2.6152000000000002</v>
      </c>
    </row>
    <row r="826" spans="3:6" hidden="1" outlineLevel="1" x14ac:dyDescent="0.25">
      <c r="C826">
        <v>798</v>
      </c>
      <c r="D826">
        <v>2.9114</v>
      </c>
      <c r="E826">
        <v>3</v>
      </c>
      <c r="F826">
        <v>3.4539</v>
      </c>
    </row>
    <row r="827" spans="3:6" hidden="1" outlineLevel="1" x14ac:dyDescent="0.25">
      <c r="C827">
        <v>799</v>
      </c>
      <c r="D827">
        <v>3.0853999999999999</v>
      </c>
      <c r="E827">
        <v>3</v>
      </c>
      <c r="F827">
        <v>3.4895999999999998</v>
      </c>
    </row>
    <row r="828" spans="3:6" hidden="1" outlineLevel="1" x14ac:dyDescent="0.25">
      <c r="C828">
        <v>800</v>
      </c>
      <c r="D828">
        <v>3.3687999999999998</v>
      </c>
      <c r="E828">
        <v>5</v>
      </c>
      <c r="F828">
        <v>3.3024</v>
      </c>
    </row>
    <row r="829" spans="3:6" hidden="1" outlineLevel="1" x14ac:dyDescent="0.25">
      <c r="C829">
        <v>801</v>
      </c>
      <c r="D829">
        <v>2.9498000000000002</v>
      </c>
      <c r="E829">
        <v>3.2</v>
      </c>
      <c r="F829">
        <v>2.5693000000000001</v>
      </c>
    </row>
    <row r="830" spans="3:6" hidden="1" outlineLevel="1" x14ac:dyDescent="0.25">
      <c r="C830">
        <v>802</v>
      </c>
      <c r="D830">
        <v>3.3155000000000001</v>
      </c>
      <c r="E830">
        <v>3</v>
      </c>
      <c r="F830">
        <v>4.5232000000000001</v>
      </c>
    </row>
    <row r="831" spans="3:6" hidden="1" outlineLevel="1" x14ac:dyDescent="0.25">
      <c r="C831">
        <v>803</v>
      </c>
      <c r="D831">
        <v>4.5315000000000003</v>
      </c>
      <c r="E831">
        <v>2</v>
      </c>
      <c r="F831">
        <v>2.6213000000000002</v>
      </c>
    </row>
    <row r="832" spans="3:6" hidden="1" outlineLevel="1" x14ac:dyDescent="0.25">
      <c r="C832">
        <v>804</v>
      </c>
      <c r="D832">
        <v>3.6069</v>
      </c>
      <c r="E832">
        <v>3</v>
      </c>
      <c r="F832">
        <v>3.4359000000000002</v>
      </c>
    </row>
    <row r="833" spans="3:6" hidden="1" outlineLevel="1" x14ac:dyDescent="0.25">
      <c r="C833">
        <v>805</v>
      </c>
      <c r="D833">
        <v>3.1924999999999999</v>
      </c>
      <c r="E833">
        <v>3.6</v>
      </c>
      <c r="F833">
        <v>3.0716999999999999</v>
      </c>
    </row>
    <row r="834" spans="3:6" hidden="1" outlineLevel="1" x14ac:dyDescent="0.25">
      <c r="C834">
        <v>806</v>
      </c>
      <c r="D834">
        <v>3.0463</v>
      </c>
      <c r="E834">
        <v>3</v>
      </c>
      <c r="F834">
        <v>3.6623999999999999</v>
      </c>
    </row>
    <row r="835" spans="3:6" hidden="1" outlineLevel="1" x14ac:dyDescent="0.25">
      <c r="C835">
        <v>807</v>
      </c>
      <c r="D835">
        <v>3.0421999999999998</v>
      </c>
      <c r="E835">
        <v>3.6</v>
      </c>
      <c r="F835">
        <v>3.9986000000000002</v>
      </c>
    </row>
    <row r="836" spans="3:6" hidden="1" outlineLevel="1" x14ac:dyDescent="0.25">
      <c r="C836">
        <v>808</v>
      </c>
      <c r="D836">
        <v>2.6438999999999999</v>
      </c>
      <c r="E836">
        <v>5.8</v>
      </c>
      <c r="F836">
        <v>3.6166</v>
      </c>
    </row>
    <row r="837" spans="3:6" hidden="1" outlineLevel="1" x14ac:dyDescent="0.25">
      <c r="C837">
        <v>809</v>
      </c>
      <c r="D837">
        <v>3.3818000000000001</v>
      </c>
      <c r="E837">
        <v>5</v>
      </c>
      <c r="F837">
        <v>2.5522</v>
      </c>
    </row>
    <row r="838" spans="3:6" hidden="1" outlineLevel="1" x14ac:dyDescent="0.25">
      <c r="C838">
        <v>810</v>
      </c>
      <c r="D838">
        <v>4.1334999999999997</v>
      </c>
      <c r="E838">
        <v>2.8</v>
      </c>
      <c r="F838">
        <v>3.2810000000000001</v>
      </c>
    </row>
    <row r="839" spans="3:6" hidden="1" outlineLevel="1" x14ac:dyDescent="0.25">
      <c r="C839">
        <v>811</v>
      </c>
      <c r="D839">
        <v>4.1737000000000002</v>
      </c>
      <c r="E839">
        <v>4</v>
      </c>
      <c r="F839">
        <v>3.1703000000000001</v>
      </c>
    </row>
    <row r="840" spans="3:6" hidden="1" outlineLevel="1" x14ac:dyDescent="0.25">
      <c r="C840">
        <v>812</v>
      </c>
      <c r="D840">
        <v>2.8016999999999999</v>
      </c>
      <c r="E840">
        <v>2.4</v>
      </c>
      <c r="F840">
        <v>3.0800999999999998</v>
      </c>
    </row>
    <row r="841" spans="3:6" hidden="1" outlineLevel="1" x14ac:dyDescent="0.25">
      <c r="C841">
        <v>813</v>
      </c>
      <c r="D841">
        <v>3.1715</v>
      </c>
      <c r="E841">
        <v>2</v>
      </c>
      <c r="F841">
        <v>2.8203999999999998</v>
      </c>
    </row>
    <row r="842" spans="3:6" hidden="1" outlineLevel="1" x14ac:dyDescent="0.25">
      <c r="C842">
        <v>814</v>
      </c>
      <c r="D842">
        <v>3.5686</v>
      </c>
      <c r="E842">
        <v>4</v>
      </c>
      <c r="F842">
        <v>3.3687</v>
      </c>
    </row>
    <row r="843" spans="3:6" hidden="1" outlineLevel="1" x14ac:dyDescent="0.25">
      <c r="C843">
        <v>815</v>
      </c>
      <c r="D843">
        <v>3.3900999999999999</v>
      </c>
      <c r="E843">
        <v>4</v>
      </c>
      <c r="F843">
        <v>2.4718</v>
      </c>
    </row>
    <row r="844" spans="3:6" hidden="1" outlineLevel="1" x14ac:dyDescent="0.25">
      <c r="C844">
        <v>816</v>
      </c>
      <c r="D844">
        <v>2.5470999999999999</v>
      </c>
      <c r="E844">
        <v>3.2</v>
      </c>
      <c r="F844">
        <v>4.7839</v>
      </c>
    </row>
    <row r="845" spans="3:6" hidden="1" outlineLevel="1" x14ac:dyDescent="0.25">
      <c r="C845">
        <v>817</v>
      </c>
      <c r="D845">
        <v>3.9112</v>
      </c>
      <c r="E845">
        <v>3.6</v>
      </c>
      <c r="F845">
        <v>2.8090000000000002</v>
      </c>
    </row>
    <row r="846" spans="3:6" hidden="1" outlineLevel="1" x14ac:dyDescent="0.25">
      <c r="C846">
        <v>818</v>
      </c>
      <c r="D846">
        <v>3.4607000000000001</v>
      </c>
      <c r="E846">
        <v>3.6</v>
      </c>
      <c r="F846">
        <v>3.3064</v>
      </c>
    </row>
    <row r="847" spans="3:6" hidden="1" outlineLevel="1" x14ac:dyDescent="0.25">
      <c r="C847">
        <v>819</v>
      </c>
      <c r="D847">
        <v>3.4599000000000002</v>
      </c>
      <c r="E847">
        <v>4</v>
      </c>
      <c r="F847">
        <v>2.9171</v>
      </c>
    </row>
    <row r="848" spans="3:6" hidden="1" outlineLevel="1" x14ac:dyDescent="0.25">
      <c r="C848">
        <v>820</v>
      </c>
      <c r="D848">
        <v>3.3267000000000002</v>
      </c>
      <c r="E848">
        <v>2.6</v>
      </c>
      <c r="F848">
        <v>2.3329</v>
      </c>
    </row>
    <row r="849" spans="3:6" hidden="1" outlineLevel="1" x14ac:dyDescent="0.25">
      <c r="C849">
        <v>821</v>
      </c>
      <c r="D849">
        <v>3.5973000000000002</v>
      </c>
      <c r="E849">
        <v>3.2</v>
      </c>
      <c r="F849">
        <v>3.3281999999999998</v>
      </c>
    </row>
    <row r="850" spans="3:6" hidden="1" outlineLevel="1" x14ac:dyDescent="0.25">
      <c r="C850">
        <v>822</v>
      </c>
      <c r="D850">
        <v>3.0623</v>
      </c>
      <c r="E850">
        <v>3.2</v>
      </c>
      <c r="F850">
        <v>3.7210999999999999</v>
      </c>
    </row>
    <row r="851" spans="3:6" hidden="1" outlineLevel="1" x14ac:dyDescent="0.25">
      <c r="C851">
        <v>823</v>
      </c>
      <c r="D851">
        <v>3.0545</v>
      </c>
      <c r="E851">
        <v>3.2</v>
      </c>
      <c r="F851">
        <v>2.6240000000000001</v>
      </c>
    </row>
    <row r="852" spans="3:6" hidden="1" outlineLevel="1" x14ac:dyDescent="0.25">
      <c r="C852">
        <v>824</v>
      </c>
      <c r="D852">
        <v>2.8603999999999998</v>
      </c>
      <c r="E852">
        <v>2.8</v>
      </c>
      <c r="F852">
        <v>4.3116000000000003</v>
      </c>
    </row>
    <row r="853" spans="3:6" hidden="1" outlineLevel="1" x14ac:dyDescent="0.25">
      <c r="C853">
        <v>825</v>
      </c>
      <c r="D853">
        <v>3.6936</v>
      </c>
      <c r="E853">
        <v>3.4</v>
      </c>
      <c r="F853">
        <v>3.0270000000000001</v>
      </c>
    </row>
    <row r="854" spans="3:6" hidden="1" outlineLevel="1" x14ac:dyDescent="0.25">
      <c r="C854">
        <v>826</v>
      </c>
      <c r="D854">
        <v>3.0192000000000001</v>
      </c>
      <c r="E854">
        <v>2.4</v>
      </c>
      <c r="F854">
        <v>2.8532999999999999</v>
      </c>
    </row>
    <row r="855" spans="3:6" hidden="1" outlineLevel="1" x14ac:dyDescent="0.25">
      <c r="C855">
        <v>827</v>
      </c>
      <c r="D855">
        <v>3.4274</v>
      </c>
      <c r="E855">
        <v>3</v>
      </c>
      <c r="F855">
        <v>3.4380000000000002</v>
      </c>
    </row>
    <row r="856" spans="3:6" hidden="1" outlineLevel="1" x14ac:dyDescent="0.25">
      <c r="C856">
        <v>828</v>
      </c>
      <c r="D856">
        <v>2.7945000000000002</v>
      </c>
      <c r="E856">
        <v>2.8</v>
      </c>
      <c r="F856">
        <v>4.3445999999999998</v>
      </c>
    </row>
    <row r="857" spans="3:6" hidden="1" outlineLevel="1" x14ac:dyDescent="0.25">
      <c r="C857">
        <v>829</v>
      </c>
      <c r="D857">
        <v>3.2938000000000001</v>
      </c>
      <c r="E857">
        <v>2</v>
      </c>
      <c r="F857">
        <v>3.0316000000000001</v>
      </c>
    </row>
    <row r="858" spans="3:6" hidden="1" outlineLevel="1" x14ac:dyDescent="0.25">
      <c r="C858">
        <v>830</v>
      </c>
      <c r="D858">
        <v>3.3089</v>
      </c>
      <c r="E858">
        <v>3.6</v>
      </c>
      <c r="F858">
        <v>4.6577999999999999</v>
      </c>
    </row>
    <row r="859" spans="3:6" hidden="1" outlineLevel="1" x14ac:dyDescent="0.25">
      <c r="C859">
        <v>831</v>
      </c>
      <c r="D859">
        <v>3.4845000000000002</v>
      </c>
      <c r="E859">
        <v>2.8</v>
      </c>
      <c r="F859">
        <v>3.8256999999999999</v>
      </c>
    </row>
    <row r="860" spans="3:6" hidden="1" outlineLevel="1" x14ac:dyDescent="0.25">
      <c r="C860">
        <v>832</v>
      </c>
      <c r="D860">
        <v>3.0203000000000002</v>
      </c>
      <c r="E860">
        <v>4.4000000000000004</v>
      </c>
      <c r="F860">
        <v>3.2275999999999998</v>
      </c>
    </row>
    <row r="861" spans="3:6" hidden="1" outlineLevel="1" x14ac:dyDescent="0.25">
      <c r="C861">
        <v>833</v>
      </c>
      <c r="D861">
        <v>4.3906000000000001</v>
      </c>
      <c r="E861">
        <v>2.6</v>
      </c>
      <c r="F861">
        <v>3.0192000000000001</v>
      </c>
    </row>
    <row r="862" spans="3:6" hidden="1" outlineLevel="1" x14ac:dyDescent="0.25">
      <c r="C862">
        <v>834</v>
      </c>
      <c r="D862">
        <v>3.4722</v>
      </c>
      <c r="E862">
        <v>2.8</v>
      </c>
      <c r="F862">
        <v>3.0173000000000001</v>
      </c>
    </row>
    <row r="863" spans="3:6" hidden="1" outlineLevel="1" x14ac:dyDescent="0.25">
      <c r="C863">
        <v>835</v>
      </c>
      <c r="D863">
        <v>2.8944999999999999</v>
      </c>
      <c r="E863">
        <v>3.6</v>
      </c>
      <c r="F863">
        <v>2.7067000000000001</v>
      </c>
    </row>
    <row r="864" spans="3:6" hidden="1" outlineLevel="1" x14ac:dyDescent="0.25">
      <c r="C864">
        <v>836</v>
      </c>
      <c r="D864">
        <v>3.1172</v>
      </c>
      <c r="E864">
        <v>5.4</v>
      </c>
      <c r="F864">
        <v>3.0049999999999999</v>
      </c>
    </row>
    <row r="865" spans="3:6" hidden="1" outlineLevel="1" x14ac:dyDescent="0.25">
      <c r="C865">
        <v>837</v>
      </c>
      <c r="D865">
        <v>3.3944000000000001</v>
      </c>
      <c r="E865">
        <v>4</v>
      </c>
      <c r="F865">
        <v>2.9988999999999999</v>
      </c>
    </row>
    <row r="866" spans="3:6" hidden="1" outlineLevel="1" x14ac:dyDescent="0.25">
      <c r="C866">
        <v>838</v>
      </c>
      <c r="D866">
        <v>3.5626000000000002</v>
      </c>
      <c r="E866">
        <v>2.8</v>
      </c>
      <c r="F866">
        <v>3.7848999999999999</v>
      </c>
    </row>
    <row r="867" spans="3:6" hidden="1" outlineLevel="1" x14ac:dyDescent="0.25">
      <c r="C867">
        <v>839</v>
      </c>
      <c r="D867">
        <v>3.3338999999999999</v>
      </c>
      <c r="E867">
        <v>3</v>
      </c>
      <c r="F867">
        <v>2.3292000000000002</v>
      </c>
    </row>
    <row r="868" spans="3:6" hidden="1" outlineLevel="1" x14ac:dyDescent="0.25">
      <c r="C868">
        <v>840</v>
      </c>
      <c r="D868">
        <v>4.1113</v>
      </c>
      <c r="E868">
        <v>5</v>
      </c>
      <c r="F868">
        <v>3.6957</v>
      </c>
    </row>
    <row r="869" spans="3:6" hidden="1" outlineLevel="1" x14ac:dyDescent="0.25">
      <c r="C869">
        <v>841</v>
      </c>
      <c r="D869">
        <v>3.4074</v>
      </c>
      <c r="E869">
        <v>3.2</v>
      </c>
      <c r="F869">
        <v>3.2665999999999999</v>
      </c>
    </row>
    <row r="870" spans="3:6" hidden="1" outlineLevel="1" x14ac:dyDescent="0.25">
      <c r="C870">
        <v>842</v>
      </c>
      <c r="D870">
        <v>3.4243000000000001</v>
      </c>
      <c r="E870">
        <v>1.8</v>
      </c>
      <c r="F870">
        <v>3.5851999999999999</v>
      </c>
    </row>
    <row r="871" spans="3:6" hidden="1" outlineLevel="1" x14ac:dyDescent="0.25">
      <c r="C871">
        <v>843</v>
      </c>
      <c r="D871">
        <v>2.8708999999999998</v>
      </c>
      <c r="E871">
        <v>2.6</v>
      </c>
      <c r="F871">
        <v>4.4569000000000001</v>
      </c>
    </row>
    <row r="872" spans="3:6" hidden="1" outlineLevel="1" x14ac:dyDescent="0.25">
      <c r="C872">
        <v>844</v>
      </c>
      <c r="D872">
        <v>3.0472000000000001</v>
      </c>
      <c r="E872">
        <v>4.4000000000000004</v>
      </c>
      <c r="F872">
        <v>4.1120000000000001</v>
      </c>
    </row>
    <row r="873" spans="3:6" hidden="1" outlineLevel="1" x14ac:dyDescent="0.25">
      <c r="C873">
        <v>845</v>
      </c>
      <c r="D873">
        <v>3.8371</v>
      </c>
      <c r="E873">
        <v>3.6</v>
      </c>
      <c r="F873">
        <v>3.8376999999999999</v>
      </c>
    </row>
    <row r="874" spans="3:6" hidden="1" outlineLevel="1" x14ac:dyDescent="0.25">
      <c r="C874">
        <v>846</v>
      </c>
      <c r="D874">
        <v>2.4994000000000001</v>
      </c>
      <c r="E874">
        <v>4</v>
      </c>
      <c r="F874">
        <v>3.2723</v>
      </c>
    </row>
    <row r="875" spans="3:6" hidden="1" outlineLevel="1" x14ac:dyDescent="0.25">
      <c r="C875">
        <v>847</v>
      </c>
      <c r="D875">
        <v>2.6393</v>
      </c>
      <c r="E875">
        <v>2.8</v>
      </c>
      <c r="F875">
        <v>3.9350999999999998</v>
      </c>
    </row>
    <row r="876" spans="3:6" hidden="1" outlineLevel="1" x14ac:dyDescent="0.25">
      <c r="C876">
        <v>848</v>
      </c>
      <c r="D876">
        <v>2.6535000000000002</v>
      </c>
      <c r="E876">
        <v>6.4</v>
      </c>
      <c r="F876">
        <v>3.0164</v>
      </c>
    </row>
    <row r="877" spans="3:6" hidden="1" outlineLevel="1" x14ac:dyDescent="0.25">
      <c r="C877">
        <v>849</v>
      </c>
      <c r="D877">
        <v>2.8618999999999999</v>
      </c>
      <c r="E877">
        <v>1.8</v>
      </c>
      <c r="F877">
        <v>3.0552999999999999</v>
      </c>
    </row>
    <row r="878" spans="3:6" hidden="1" outlineLevel="1" x14ac:dyDescent="0.25">
      <c r="C878">
        <v>850</v>
      </c>
      <c r="D878">
        <v>2.4348000000000001</v>
      </c>
      <c r="E878">
        <v>3.2</v>
      </c>
      <c r="F878">
        <v>2.7191000000000001</v>
      </c>
    </row>
    <row r="879" spans="3:6" hidden="1" outlineLevel="1" x14ac:dyDescent="0.25">
      <c r="C879">
        <v>851</v>
      </c>
      <c r="D879">
        <v>2.6600999999999999</v>
      </c>
      <c r="E879">
        <v>3</v>
      </c>
      <c r="F879">
        <v>3.5541999999999998</v>
      </c>
    </row>
    <row r="880" spans="3:6" hidden="1" outlineLevel="1" x14ac:dyDescent="0.25">
      <c r="C880">
        <v>852</v>
      </c>
      <c r="D880">
        <v>3.1474000000000002</v>
      </c>
      <c r="E880">
        <v>3.6</v>
      </c>
      <c r="F880">
        <v>3.2054999999999998</v>
      </c>
    </row>
    <row r="881" spans="3:6" hidden="1" outlineLevel="1" x14ac:dyDescent="0.25">
      <c r="C881">
        <v>853</v>
      </c>
      <c r="D881">
        <v>4.0762999999999998</v>
      </c>
      <c r="E881">
        <v>3.4</v>
      </c>
      <c r="F881">
        <v>3.1833999999999998</v>
      </c>
    </row>
    <row r="882" spans="3:6" hidden="1" outlineLevel="1" x14ac:dyDescent="0.25">
      <c r="C882">
        <v>854</v>
      </c>
      <c r="D882">
        <v>3.9539</v>
      </c>
      <c r="E882">
        <v>6</v>
      </c>
      <c r="F882">
        <v>4.2464000000000004</v>
      </c>
    </row>
    <row r="883" spans="3:6" hidden="1" outlineLevel="1" x14ac:dyDescent="0.25">
      <c r="C883">
        <v>855</v>
      </c>
      <c r="D883">
        <v>3.6078000000000001</v>
      </c>
      <c r="E883">
        <v>4.8</v>
      </c>
      <c r="F883">
        <v>2.2612999999999999</v>
      </c>
    </row>
    <row r="884" spans="3:6" hidden="1" outlineLevel="1" x14ac:dyDescent="0.25">
      <c r="C884">
        <v>856</v>
      </c>
      <c r="D884">
        <v>2.9626000000000001</v>
      </c>
      <c r="E884">
        <v>3</v>
      </c>
      <c r="F884">
        <v>3.2202999999999999</v>
      </c>
    </row>
    <row r="885" spans="3:6" hidden="1" outlineLevel="1" x14ac:dyDescent="0.25">
      <c r="C885">
        <v>857</v>
      </c>
      <c r="D885">
        <v>3.3683999999999998</v>
      </c>
      <c r="E885">
        <v>5</v>
      </c>
      <c r="F885">
        <v>2.5133999999999999</v>
      </c>
    </row>
    <row r="886" spans="3:6" hidden="1" outlineLevel="1" x14ac:dyDescent="0.25">
      <c r="C886">
        <v>858</v>
      </c>
      <c r="D886">
        <v>3.5468000000000002</v>
      </c>
      <c r="E886">
        <v>3.6</v>
      </c>
      <c r="F886">
        <v>2.4904000000000002</v>
      </c>
    </row>
    <row r="887" spans="3:6" hidden="1" outlineLevel="1" x14ac:dyDescent="0.25">
      <c r="C887">
        <v>859</v>
      </c>
      <c r="D887">
        <v>3.2355</v>
      </c>
      <c r="E887">
        <v>1.8</v>
      </c>
      <c r="F887">
        <v>3.2263000000000002</v>
      </c>
    </row>
    <row r="888" spans="3:6" hidden="1" outlineLevel="1" x14ac:dyDescent="0.25">
      <c r="C888">
        <v>860</v>
      </c>
      <c r="D888">
        <v>3.0381999999999998</v>
      </c>
      <c r="E888">
        <v>5</v>
      </c>
      <c r="F888">
        <v>3.7844000000000002</v>
      </c>
    </row>
    <row r="889" spans="3:6" hidden="1" outlineLevel="1" x14ac:dyDescent="0.25">
      <c r="C889">
        <v>861</v>
      </c>
      <c r="D889">
        <v>3.6795</v>
      </c>
      <c r="E889">
        <v>2.8</v>
      </c>
      <c r="F889">
        <v>5.7492999999999999</v>
      </c>
    </row>
    <row r="890" spans="3:6" hidden="1" outlineLevel="1" x14ac:dyDescent="0.25">
      <c r="C890">
        <v>862</v>
      </c>
      <c r="D890">
        <v>2.4527999999999999</v>
      </c>
      <c r="E890">
        <v>4</v>
      </c>
      <c r="F890">
        <v>2.8786</v>
      </c>
    </row>
    <row r="891" spans="3:6" hidden="1" outlineLevel="1" x14ac:dyDescent="0.25">
      <c r="C891">
        <v>863</v>
      </c>
      <c r="D891">
        <v>3.3464999999999998</v>
      </c>
      <c r="E891">
        <v>4</v>
      </c>
      <c r="F891">
        <v>2.8045</v>
      </c>
    </row>
    <row r="892" spans="3:6" hidden="1" outlineLevel="1" x14ac:dyDescent="0.25">
      <c r="C892">
        <v>864</v>
      </c>
      <c r="D892">
        <v>2.8748999999999998</v>
      </c>
      <c r="E892">
        <v>5.6</v>
      </c>
      <c r="F892">
        <v>3.2850000000000001</v>
      </c>
    </row>
    <row r="893" spans="3:6" hidden="1" outlineLevel="1" x14ac:dyDescent="0.25">
      <c r="C893">
        <v>865</v>
      </c>
      <c r="D893">
        <v>2.6457000000000002</v>
      </c>
      <c r="E893">
        <v>2.8</v>
      </c>
      <c r="F893">
        <v>3.9312999999999998</v>
      </c>
    </row>
    <row r="894" spans="3:6" hidden="1" outlineLevel="1" x14ac:dyDescent="0.25">
      <c r="C894">
        <v>866</v>
      </c>
      <c r="D894">
        <v>3.2305000000000001</v>
      </c>
      <c r="E894">
        <v>5</v>
      </c>
      <c r="F894">
        <v>3.0533000000000001</v>
      </c>
    </row>
    <row r="895" spans="3:6" hidden="1" outlineLevel="1" x14ac:dyDescent="0.25">
      <c r="C895">
        <v>867</v>
      </c>
      <c r="D895">
        <v>2.4903</v>
      </c>
      <c r="E895">
        <v>2.4</v>
      </c>
      <c r="F895">
        <v>3.0106999999999999</v>
      </c>
    </row>
    <row r="896" spans="3:6" hidden="1" outlineLevel="1" x14ac:dyDescent="0.25">
      <c r="C896">
        <v>868</v>
      </c>
      <c r="D896">
        <v>2.8494000000000002</v>
      </c>
      <c r="E896">
        <v>3.4</v>
      </c>
      <c r="F896">
        <v>3.5255000000000001</v>
      </c>
    </row>
    <row r="897" spans="3:6" hidden="1" outlineLevel="1" x14ac:dyDescent="0.25">
      <c r="C897">
        <v>869</v>
      </c>
      <c r="D897">
        <v>3.1911</v>
      </c>
      <c r="E897">
        <v>3.6</v>
      </c>
      <c r="F897">
        <v>4.1172000000000004</v>
      </c>
    </row>
    <row r="898" spans="3:6" hidden="1" outlineLevel="1" x14ac:dyDescent="0.25">
      <c r="C898">
        <v>870</v>
      </c>
      <c r="D898">
        <v>2.6206</v>
      </c>
      <c r="E898">
        <v>2.8</v>
      </c>
      <c r="F898">
        <v>4.2961</v>
      </c>
    </row>
    <row r="899" spans="3:6" hidden="1" outlineLevel="1" x14ac:dyDescent="0.25">
      <c r="C899">
        <v>871</v>
      </c>
      <c r="D899">
        <v>3.2974000000000001</v>
      </c>
      <c r="E899">
        <v>2.8</v>
      </c>
      <c r="F899">
        <v>2.7692999999999999</v>
      </c>
    </row>
    <row r="900" spans="3:6" hidden="1" outlineLevel="1" x14ac:dyDescent="0.25">
      <c r="C900">
        <v>872</v>
      </c>
      <c r="D900">
        <v>2.9542000000000002</v>
      </c>
      <c r="E900">
        <v>2.4</v>
      </c>
      <c r="F900">
        <v>2.9725999999999999</v>
      </c>
    </row>
    <row r="901" spans="3:6" hidden="1" outlineLevel="1" x14ac:dyDescent="0.25">
      <c r="C901">
        <v>873</v>
      </c>
      <c r="D901">
        <v>3.0743999999999998</v>
      </c>
      <c r="E901">
        <v>3.2</v>
      </c>
      <c r="F901">
        <v>3.9851000000000001</v>
      </c>
    </row>
    <row r="902" spans="3:6" hidden="1" outlineLevel="1" x14ac:dyDescent="0.25">
      <c r="C902">
        <v>874</v>
      </c>
      <c r="D902">
        <v>2.7993999999999999</v>
      </c>
      <c r="E902">
        <v>6</v>
      </c>
      <c r="F902">
        <v>2.7664</v>
      </c>
    </row>
    <row r="903" spans="3:6" hidden="1" outlineLevel="1" x14ac:dyDescent="0.25">
      <c r="C903">
        <v>875</v>
      </c>
      <c r="D903">
        <v>3.1503000000000001</v>
      </c>
      <c r="E903">
        <v>3.2</v>
      </c>
      <c r="F903">
        <v>2.7075</v>
      </c>
    </row>
    <row r="904" spans="3:6" hidden="1" outlineLevel="1" x14ac:dyDescent="0.25">
      <c r="C904">
        <v>876</v>
      </c>
      <c r="D904">
        <v>3.448</v>
      </c>
      <c r="E904">
        <v>2.8</v>
      </c>
      <c r="F904">
        <v>3.7456</v>
      </c>
    </row>
    <row r="905" spans="3:6" hidden="1" outlineLevel="1" x14ac:dyDescent="0.25">
      <c r="C905">
        <v>877</v>
      </c>
      <c r="D905">
        <v>2.7934999999999999</v>
      </c>
      <c r="E905">
        <v>2.6</v>
      </c>
      <c r="F905">
        <v>2.6827000000000001</v>
      </c>
    </row>
    <row r="906" spans="3:6" hidden="1" outlineLevel="1" x14ac:dyDescent="0.25">
      <c r="C906">
        <v>878</v>
      </c>
      <c r="D906">
        <v>3.3927</v>
      </c>
      <c r="E906">
        <v>2</v>
      </c>
      <c r="F906">
        <v>2.7623000000000002</v>
      </c>
    </row>
    <row r="907" spans="3:6" hidden="1" outlineLevel="1" x14ac:dyDescent="0.25">
      <c r="C907">
        <v>879</v>
      </c>
      <c r="D907">
        <v>3.02</v>
      </c>
      <c r="E907">
        <v>3.4</v>
      </c>
      <c r="F907">
        <v>3.2599</v>
      </c>
    </row>
    <row r="908" spans="3:6" hidden="1" outlineLevel="1" x14ac:dyDescent="0.25">
      <c r="C908">
        <v>880</v>
      </c>
      <c r="D908">
        <v>3.8067000000000002</v>
      </c>
      <c r="E908">
        <v>2.2000000000000002</v>
      </c>
      <c r="F908">
        <v>2.7995000000000001</v>
      </c>
    </row>
    <row r="909" spans="3:6" hidden="1" outlineLevel="1" x14ac:dyDescent="0.25">
      <c r="C909">
        <v>881</v>
      </c>
      <c r="D909">
        <v>3.7736000000000001</v>
      </c>
      <c r="E909">
        <v>2.2000000000000002</v>
      </c>
      <c r="F909">
        <v>2.8763000000000001</v>
      </c>
    </row>
    <row r="910" spans="3:6" hidden="1" outlineLevel="1" x14ac:dyDescent="0.25">
      <c r="C910">
        <v>882</v>
      </c>
      <c r="D910">
        <v>3.4315000000000002</v>
      </c>
      <c r="E910">
        <v>2</v>
      </c>
      <c r="F910">
        <v>2.7401</v>
      </c>
    </row>
    <row r="911" spans="3:6" hidden="1" outlineLevel="1" x14ac:dyDescent="0.25">
      <c r="C911">
        <v>883</v>
      </c>
      <c r="D911">
        <v>2.7174999999999998</v>
      </c>
      <c r="E911">
        <v>2.6</v>
      </c>
      <c r="F911">
        <v>3.1101000000000001</v>
      </c>
    </row>
    <row r="912" spans="3:6" hidden="1" outlineLevel="1" x14ac:dyDescent="0.25">
      <c r="C912">
        <v>884</v>
      </c>
      <c r="D912">
        <v>2.9517000000000002</v>
      </c>
      <c r="E912">
        <v>3.2</v>
      </c>
      <c r="F912">
        <v>4.4565999999999999</v>
      </c>
    </row>
    <row r="913" spans="3:6" hidden="1" outlineLevel="1" x14ac:dyDescent="0.25">
      <c r="C913">
        <v>885</v>
      </c>
      <c r="D913">
        <v>2.9416000000000002</v>
      </c>
      <c r="E913">
        <v>4.5999999999999996</v>
      </c>
      <c r="F913">
        <v>3.8523999999999998</v>
      </c>
    </row>
    <row r="914" spans="3:6" hidden="1" outlineLevel="1" x14ac:dyDescent="0.25">
      <c r="C914">
        <v>886</v>
      </c>
      <c r="D914">
        <v>4.0944000000000003</v>
      </c>
      <c r="E914">
        <v>2</v>
      </c>
      <c r="F914">
        <v>3.1385999999999998</v>
      </c>
    </row>
    <row r="915" spans="3:6" hidden="1" outlineLevel="1" x14ac:dyDescent="0.25">
      <c r="C915">
        <v>887</v>
      </c>
      <c r="D915">
        <v>2.742</v>
      </c>
      <c r="E915">
        <v>3</v>
      </c>
      <c r="F915">
        <v>3.7006000000000001</v>
      </c>
    </row>
    <row r="916" spans="3:6" hidden="1" outlineLevel="1" x14ac:dyDescent="0.25">
      <c r="C916">
        <v>888</v>
      </c>
      <c r="D916">
        <v>2.7048999999999999</v>
      </c>
      <c r="E916">
        <v>3.6</v>
      </c>
      <c r="F916">
        <v>2.9598</v>
      </c>
    </row>
    <row r="917" spans="3:6" hidden="1" outlineLevel="1" x14ac:dyDescent="0.25">
      <c r="C917">
        <v>889</v>
      </c>
      <c r="D917">
        <v>3.2829000000000002</v>
      </c>
      <c r="E917">
        <v>2</v>
      </c>
      <c r="F917">
        <v>4.4615999999999998</v>
      </c>
    </row>
    <row r="918" spans="3:6" hidden="1" outlineLevel="1" x14ac:dyDescent="0.25">
      <c r="C918">
        <v>890</v>
      </c>
      <c r="D918">
        <v>3.5743</v>
      </c>
      <c r="E918">
        <v>2.8</v>
      </c>
      <c r="F918">
        <v>3.0024999999999999</v>
      </c>
    </row>
    <row r="919" spans="3:6" hidden="1" outlineLevel="1" x14ac:dyDescent="0.25">
      <c r="C919">
        <v>891</v>
      </c>
      <c r="D919">
        <v>3.0188000000000001</v>
      </c>
      <c r="E919">
        <v>3</v>
      </c>
      <c r="F919">
        <v>3.6867999999999999</v>
      </c>
    </row>
    <row r="920" spans="3:6" hidden="1" outlineLevel="1" x14ac:dyDescent="0.25">
      <c r="C920">
        <v>892</v>
      </c>
      <c r="D920">
        <v>2.8883999999999999</v>
      </c>
      <c r="E920">
        <v>2</v>
      </c>
      <c r="F920">
        <v>3.0224000000000002</v>
      </c>
    </row>
    <row r="921" spans="3:6" hidden="1" outlineLevel="1" x14ac:dyDescent="0.25">
      <c r="C921">
        <v>893</v>
      </c>
      <c r="D921">
        <v>3.2694999999999999</v>
      </c>
      <c r="E921">
        <v>3.4</v>
      </c>
      <c r="F921">
        <v>4.0339999999999998</v>
      </c>
    </row>
    <row r="922" spans="3:6" hidden="1" outlineLevel="1" x14ac:dyDescent="0.25">
      <c r="C922">
        <v>894</v>
      </c>
      <c r="D922">
        <v>3.5350999999999999</v>
      </c>
      <c r="E922">
        <v>2.6</v>
      </c>
      <c r="F922">
        <v>2.9020000000000001</v>
      </c>
    </row>
    <row r="923" spans="3:6" hidden="1" outlineLevel="1" x14ac:dyDescent="0.25">
      <c r="C923">
        <v>895</v>
      </c>
      <c r="D923">
        <v>3.5926999999999998</v>
      </c>
      <c r="E923">
        <v>3</v>
      </c>
      <c r="F923">
        <v>3.5013999999999998</v>
      </c>
    </row>
    <row r="924" spans="3:6" hidden="1" outlineLevel="1" x14ac:dyDescent="0.25">
      <c r="C924">
        <v>896</v>
      </c>
      <c r="D924">
        <v>3.6808000000000001</v>
      </c>
      <c r="E924">
        <v>3.6</v>
      </c>
      <c r="F924">
        <v>3.4146999999999998</v>
      </c>
    </row>
    <row r="925" spans="3:6" hidden="1" outlineLevel="1" x14ac:dyDescent="0.25">
      <c r="C925">
        <v>897</v>
      </c>
      <c r="D925">
        <v>3.0727000000000002</v>
      </c>
      <c r="E925">
        <v>4</v>
      </c>
      <c r="F925">
        <v>4.2731000000000003</v>
      </c>
    </row>
    <row r="926" spans="3:6" hidden="1" outlineLevel="1" x14ac:dyDescent="0.25">
      <c r="C926">
        <v>898</v>
      </c>
      <c r="D926">
        <v>2.8426999999999998</v>
      </c>
      <c r="E926">
        <v>4.4000000000000004</v>
      </c>
      <c r="F926">
        <v>3.9847999999999999</v>
      </c>
    </row>
    <row r="927" spans="3:6" hidden="1" outlineLevel="1" x14ac:dyDescent="0.25">
      <c r="C927">
        <v>899</v>
      </c>
      <c r="D927">
        <v>3.3841999999999999</v>
      </c>
      <c r="E927">
        <v>6</v>
      </c>
      <c r="F927">
        <v>3.0617999999999999</v>
      </c>
    </row>
    <row r="928" spans="3:6" hidden="1" outlineLevel="1" x14ac:dyDescent="0.25">
      <c r="C928">
        <v>900</v>
      </c>
      <c r="D928">
        <v>3.4127999999999998</v>
      </c>
      <c r="E928">
        <v>2.6</v>
      </c>
      <c r="F928">
        <v>3.4857999999999998</v>
      </c>
    </row>
    <row r="929" spans="3:6" hidden="1" outlineLevel="1" x14ac:dyDescent="0.25">
      <c r="C929">
        <v>901</v>
      </c>
      <c r="D929">
        <v>2.4643999999999999</v>
      </c>
      <c r="E929">
        <v>5</v>
      </c>
      <c r="F929">
        <v>3.4083999999999999</v>
      </c>
    </row>
    <row r="930" spans="3:6" hidden="1" outlineLevel="1" x14ac:dyDescent="0.25">
      <c r="C930">
        <v>902</v>
      </c>
      <c r="D930">
        <v>2.8210999999999999</v>
      </c>
      <c r="E930">
        <v>3.2</v>
      </c>
      <c r="F930">
        <v>3.3776999999999999</v>
      </c>
    </row>
    <row r="931" spans="3:6" hidden="1" outlineLevel="1" x14ac:dyDescent="0.25">
      <c r="C931">
        <v>903</v>
      </c>
      <c r="D931">
        <v>3.1406999999999998</v>
      </c>
      <c r="E931">
        <v>3.4</v>
      </c>
      <c r="F931">
        <v>3.7134</v>
      </c>
    </row>
    <row r="932" spans="3:6" hidden="1" outlineLevel="1" x14ac:dyDescent="0.25">
      <c r="C932">
        <v>904</v>
      </c>
      <c r="D932">
        <v>3.2296999999999998</v>
      </c>
      <c r="E932">
        <v>2</v>
      </c>
      <c r="F932">
        <v>3.181</v>
      </c>
    </row>
    <row r="933" spans="3:6" hidden="1" outlineLevel="1" x14ac:dyDescent="0.25">
      <c r="C933">
        <v>905</v>
      </c>
      <c r="D933">
        <v>3.1823999999999999</v>
      </c>
      <c r="E933">
        <v>4.4000000000000004</v>
      </c>
      <c r="F933">
        <v>3.9588999999999999</v>
      </c>
    </row>
    <row r="934" spans="3:6" hidden="1" outlineLevel="1" x14ac:dyDescent="0.25">
      <c r="C934">
        <v>906</v>
      </c>
      <c r="D934">
        <v>3.2117</v>
      </c>
      <c r="E934">
        <v>2.6</v>
      </c>
      <c r="F934">
        <v>5.3280000000000003</v>
      </c>
    </row>
    <row r="935" spans="3:6" hidden="1" outlineLevel="1" x14ac:dyDescent="0.25">
      <c r="C935">
        <v>907</v>
      </c>
      <c r="D935">
        <v>3.5024000000000002</v>
      </c>
      <c r="E935">
        <v>3.2</v>
      </c>
      <c r="F935">
        <v>3.8712</v>
      </c>
    </row>
    <row r="936" spans="3:6" hidden="1" outlineLevel="1" x14ac:dyDescent="0.25">
      <c r="C936">
        <v>908</v>
      </c>
      <c r="D936">
        <v>2.9081000000000001</v>
      </c>
      <c r="E936">
        <v>2.8</v>
      </c>
      <c r="F936">
        <v>3.3488000000000002</v>
      </c>
    </row>
    <row r="937" spans="3:6" hidden="1" outlineLevel="1" x14ac:dyDescent="0.25">
      <c r="C937">
        <v>909</v>
      </c>
      <c r="D937">
        <v>3.7523</v>
      </c>
      <c r="E937">
        <v>3.2</v>
      </c>
      <c r="F937">
        <v>3.496</v>
      </c>
    </row>
    <row r="938" spans="3:6" hidden="1" outlineLevel="1" x14ac:dyDescent="0.25">
      <c r="C938">
        <v>910</v>
      </c>
      <c r="D938">
        <v>2.9171999999999998</v>
      </c>
      <c r="E938">
        <v>3.4</v>
      </c>
      <c r="F938">
        <v>3.0459999999999998</v>
      </c>
    </row>
    <row r="939" spans="3:6" hidden="1" outlineLevel="1" x14ac:dyDescent="0.25">
      <c r="C939">
        <v>911</v>
      </c>
      <c r="D939">
        <v>3.4417</v>
      </c>
      <c r="E939">
        <v>4</v>
      </c>
      <c r="F939">
        <v>4.1651999999999996</v>
      </c>
    </row>
    <row r="940" spans="3:6" hidden="1" outlineLevel="1" x14ac:dyDescent="0.25">
      <c r="C940">
        <v>912</v>
      </c>
      <c r="D940">
        <v>3.4821</v>
      </c>
      <c r="E940">
        <v>5</v>
      </c>
      <c r="F940">
        <v>3.1238999999999999</v>
      </c>
    </row>
    <row r="941" spans="3:6" hidden="1" outlineLevel="1" x14ac:dyDescent="0.25">
      <c r="C941">
        <v>913</v>
      </c>
      <c r="D941">
        <v>3.2263999999999999</v>
      </c>
      <c r="E941">
        <v>3.6</v>
      </c>
      <c r="F941">
        <v>3.1423999999999999</v>
      </c>
    </row>
    <row r="942" spans="3:6" hidden="1" outlineLevel="1" x14ac:dyDescent="0.25">
      <c r="C942">
        <v>914</v>
      </c>
      <c r="D942">
        <v>3.1757</v>
      </c>
      <c r="E942">
        <v>2.2000000000000002</v>
      </c>
      <c r="F942">
        <v>4.1279000000000003</v>
      </c>
    </row>
    <row r="943" spans="3:6" hidden="1" outlineLevel="1" x14ac:dyDescent="0.25">
      <c r="C943">
        <v>915</v>
      </c>
      <c r="D943">
        <v>3.2538999999999998</v>
      </c>
      <c r="E943">
        <v>5</v>
      </c>
      <c r="F943">
        <v>3.0108999999999999</v>
      </c>
    </row>
    <row r="944" spans="3:6" hidden="1" outlineLevel="1" x14ac:dyDescent="0.25">
      <c r="C944">
        <v>916</v>
      </c>
      <c r="D944">
        <v>3.7917999999999998</v>
      </c>
      <c r="E944">
        <v>4</v>
      </c>
      <c r="F944">
        <v>4.6858000000000004</v>
      </c>
    </row>
    <row r="945" spans="3:6" hidden="1" outlineLevel="1" x14ac:dyDescent="0.25">
      <c r="C945">
        <v>917</v>
      </c>
      <c r="D945">
        <v>3.0343</v>
      </c>
      <c r="E945">
        <v>2.6</v>
      </c>
      <c r="F945">
        <v>3.2612999999999999</v>
      </c>
    </row>
    <row r="946" spans="3:6" hidden="1" outlineLevel="1" x14ac:dyDescent="0.25">
      <c r="C946">
        <v>918</v>
      </c>
      <c r="D946">
        <v>3.4298999999999999</v>
      </c>
      <c r="E946">
        <v>3.4</v>
      </c>
      <c r="F946">
        <v>3.1206999999999998</v>
      </c>
    </row>
    <row r="947" spans="3:6" hidden="1" outlineLevel="1" x14ac:dyDescent="0.25">
      <c r="C947">
        <v>919</v>
      </c>
      <c r="D947">
        <v>3.9725000000000001</v>
      </c>
      <c r="E947">
        <v>3</v>
      </c>
      <c r="F947">
        <v>2.2538</v>
      </c>
    </row>
    <row r="948" spans="3:6" hidden="1" outlineLevel="1" x14ac:dyDescent="0.25">
      <c r="C948">
        <v>920</v>
      </c>
      <c r="D948">
        <v>3.6543999999999999</v>
      </c>
      <c r="E948">
        <v>4</v>
      </c>
      <c r="F948">
        <v>3.4287000000000001</v>
      </c>
    </row>
    <row r="949" spans="3:6" hidden="1" outlineLevel="1" x14ac:dyDescent="0.25">
      <c r="C949">
        <v>921</v>
      </c>
      <c r="D949">
        <v>3.3433999999999999</v>
      </c>
      <c r="E949">
        <v>3</v>
      </c>
      <c r="F949">
        <v>2.8845999999999998</v>
      </c>
    </row>
    <row r="950" spans="3:6" hidden="1" outlineLevel="1" x14ac:dyDescent="0.25">
      <c r="C950">
        <v>922</v>
      </c>
      <c r="D950">
        <v>3.2587999999999999</v>
      </c>
      <c r="E950">
        <v>3.6</v>
      </c>
      <c r="F950">
        <v>3.4293</v>
      </c>
    </row>
    <row r="951" spans="3:6" hidden="1" outlineLevel="1" x14ac:dyDescent="0.25">
      <c r="C951">
        <v>923</v>
      </c>
      <c r="D951">
        <v>3.0449000000000002</v>
      </c>
      <c r="E951">
        <v>4.2</v>
      </c>
      <c r="F951">
        <v>3.3967999999999998</v>
      </c>
    </row>
    <row r="952" spans="3:6" hidden="1" outlineLevel="1" x14ac:dyDescent="0.25">
      <c r="C952">
        <v>924</v>
      </c>
      <c r="D952">
        <v>3.5766</v>
      </c>
      <c r="E952">
        <v>2.4</v>
      </c>
      <c r="F952">
        <v>4.2777000000000003</v>
      </c>
    </row>
    <row r="953" spans="3:6" hidden="1" outlineLevel="1" x14ac:dyDescent="0.25">
      <c r="C953">
        <v>925</v>
      </c>
      <c r="D953">
        <v>2.5788000000000002</v>
      </c>
      <c r="E953">
        <v>5</v>
      </c>
      <c r="F953">
        <v>3.927</v>
      </c>
    </row>
    <row r="954" spans="3:6" hidden="1" outlineLevel="1" x14ac:dyDescent="0.25">
      <c r="C954">
        <v>926</v>
      </c>
      <c r="D954">
        <v>4.1325000000000003</v>
      </c>
      <c r="E954">
        <v>2.6</v>
      </c>
      <c r="F954">
        <v>4.4783999999999997</v>
      </c>
    </row>
    <row r="955" spans="3:6" hidden="1" outlineLevel="1" x14ac:dyDescent="0.25">
      <c r="C955">
        <v>927</v>
      </c>
      <c r="D955">
        <v>2.3997999999999999</v>
      </c>
      <c r="E955">
        <v>3.2</v>
      </c>
      <c r="F955">
        <v>2.9956</v>
      </c>
    </row>
    <row r="956" spans="3:6" hidden="1" outlineLevel="1" x14ac:dyDescent="0.25">
      <c r="C956">
        <v>928</v>
      </c>
      <c r="D956">
        <v>3.2700999999999998</v>
      </c>
      <c r="E956">
        <v>2.4</v>
      </c>
      <c r="F956">
        <v>2.5693000000000001</v>
      </c>
    </row>
    <row r="957" spans="3:6" hidden="1" outlineLevel="1" x14ac:dyDescent="0.25">
      <c r="C957">
        <v>929</v>
      </c>
      <c r="D957">
        <v>2.923</v>
      </c>
      <c r="E957">
        <v>4</v>
      </c>
      <c r="F957">
        <v>3.1385999999999998</v>
      </c>
    </row>
    <row r="958" spans="3:6" hidden="1" outlineLevel="1" x14ac:dyDescent="0.25">
      <c r="C958">
        <v>930</v>
      </c>
      <c r="D958">
        <v>4.6069000000000004</v>
      </c>
      <c r="E958">
        <v>5</v>
      </c>
      <c r="F958">
        <v>3.4072</v>
      </c>
    </row>
    <row r="959" spans="3:6" hidden="1" outlineLevel="1" x14ac:dyDescent="0.25">
      <c r="C959">
        <v>931</v>
      </c>
      <c r="D959">
        <v>3.1511999999999998</v>
      </c>
      <c r="E959">
        <v>2.6</v>
      </c>
      <c r="F959">
        <v>3.8725999999999998</v>
      </c>
    </row>
    <row r="960" spans="3:6" hidden="1" outlineLevel="1" x14ac:dyDescent="0.25">
      <c r="C960">
        <v>932</v>
      </c>
      <c r="D960">
        <v>3.2942999999999998</v>
      </c>
      <c r="E960">
        <v>2.6</v>
      </c>
      <c r="F960">
        <v>2.4150999999999998</v>
      </c>
    </row>
    <row r="961" spans="3:6" hidden="1" outlineLevel="1" x14ac:dyDescent="0.25">
      <c r="C961">
        <v>933</v>
      </c>
      <c r="D961">
        <v>3.1863000000000001</v>
      </c>
      <c r="E961">
        <v>3.6</v>
      </c>
      <c r="F961">
        <v>3.4331</v>
      </c>
    </row>
    <row r="962" spans="3:6" hidden="1" outlineLevel="1" x14ac:dyDescent="0.25">
      <c r="C962">
        <v>934</v>
      </c>
      <c r="D962">
        <v>3.0987</v>
      </c>
      <c r="E962">
        <v>4</v>
      </c>
      <c r="F962">
        <v>4.1768999999999998</v>
      </c>
    </row>
    <row r="963" spans="3:6" hidden="1" outlineLevel="1" x14ac:dyDescent="0.25">
      <c r="C963">
        <v>935</v>
      </c>
      <c r="D963">
        <v>2.9744999999999999</v>
      </c>
      <c r="E963">
        <v>2</v>
      </c>
      <c r="F963">
        <v>3.5266999999999999</v>
      </c>
    </row>
    <row r="964" spans="3:6" hidden="1" outlineLevel="1" x14ac:dyDescent="0.25">
      <c r="C964">
        <v>936</v>
      </c>
      <c r="D964">
        <v>3.8172000000000001</v>
      </c>
      <c r="E964">
        <v>3.6</v>
      </c>
      <c r="F964">
        <v>3.0091999999999999</v>
      </c>
    </row>
    <row r="965" spans="3:6" hidden="1" outlineLevel="1" x14ac:dyDescent="0.25">
      <c r="C965">
        <v>937</v>
      </c>
      <c r="D965">
        <v>3.2776999999999998</v>
      </c>
      <c r="E965">
        <v>2.6</v>
      </c>
      <c r="F965">
        <v>3.5013000000000001</v>
      </c>
    </row>
    <row r="966" spans="3:6" hidden="1" outlineLevel="1" x14ac:dyDescent="0.25">
      <c r="C966">
        <v>938</v>
      </c>
      <c r="D966">
        <v>2.2970000000000002</v>
      </c>
      <c r="E966">
        <v>3.6</v>
      </c>
      <c r="F966">
        <v>3.0041000000000002</v>
      </c>
    </row>
    <row r="967" spans="3:6" hidden="1" outlineLevel="1" x14ac:dyDescent="0.25">
      <c r="C967">
        <v>939</v>
      </c>
      <c r="D967">
        <v>3.5215999999999998</v>
      </c>
      <c r="E967">
        <v>2.6</v>
      </c>
      <c r="F967">
        <v>3.5413999999999999</v>
      </c>
    </row>
    <row r="968" spans="3:6" hidden="1" outlineLevel="1" x14ac:dyDescent="0.25">
      <c r="C968">
        <v>940</v>
      </c>
      <c r="D968">
        <v>3.0425</v>
      </c>
      <c r="E968">
        <v>9</v>
      </c>
      <c r="F968">
        <v>3.0059999999999998</v>
      </c>
    </row>
    <row r="969" spans="3:6" hidden="1" outlineLevel="1" x14ac:dyDescent="0.25">
      <c r="C969">
        <v>941</v>
      </c>
      <c r="D969">
        <v>3.7423999999999999</v>
      </c>
      <c r="E969">
        <v>3</v>
      </c>
      <c r="F969">
        <v>5.4234</v>
      </c>
    </row>
    <row r="970" spans="3:6" hidden="1" outlineLevel="1" x14ac:dyDescent="0.25">
      <c r="C970">
        <v>942</v>
      </c>
      <c r="D970">
        <v>3.2057000000000002</v>
      </c>
      <c r="E970">
        <v>3.8</v>
      </c>
      <c r="F970">
        <v>3.4967000000000001</v>
      </c>
    </row>
    <row r="971" spans="3:6" hidden="1" outlineLevel="1" x14ac:dyDescent="0.25">
      <c r="C971">
        <v>943</v>
      </c>
      <c r="D971">
        <v>3.6429</v>
      </c>
      <c r="E971">
        <v>8</v>
      </c>
      <c r="F971">
        <v>3.6282999999999999</v>
      </c>
    </row>
    <row r="972" spans="3:6" hidden="1" outlineLevel="1" x14ac:dyDescent="0.25">
      <c r="C972">
        <v>944</v>
      </c>
      <c r="D972">
        <v>3.9270999999999998</v>
      </c>
      <c r="E972">
        <v>3.2</v>
      </c>
      <c r="F972">
        <v>2.8466</v>
      </c>
    </row>
    <row r="973" spans="3:6" hidden="1" outlineLevel="1" x14ac:dyDescent="0.25">
      <c r="C973">
        <v>945</v>
      </c>
      <c r="D973">
        <v>3.4819</v>
      </c>
      <c r="E973">
        <v>2.6</v>
      </c>
      <c r="F973">
        <v>3.3445999999999998</v>
      </c>
    </row>
    <row r="974" spans="3:6" hidden="1" outlineLevel="1" x14ac:dyDescent="0.25">
      <c r="C974">
        <v>946</v>
      </c>
      <c r="D974">
        <v>3.4605000000000001</v>
      </c>
      <c r="E974">
        <v>3.8</v>
      </c>
      <c r="F974">
        <v>4.9051</v>
      </c>
    </row>
    <row r="975" spans="3:6" hidden="1" outlineLevel="1" x14ac:dyDescent="0.25">
      <c r="C975">
        <v>947</v>
      </c>
      <c r="D975">
        <v>3.1381999999999999</v>
      </c>
      <c r="E975">
        <v>3</v>
      </c>
      <c r="F975">
        <v>3.9750999999999999</v>
      </c>
    </row>
    <row r="976" spans="3:6" hidden="1" outlineLevel="1" x14ac:dyDescent="0.25">
      <c r="C976">
        <v>948</v>
      </c>
      <c r="D976">
        <v>2.7967</v>
      </c>
      <c r="E976">
        <v>2</v>
      </c>
      <c r="F976">
        <v>5.2640000000000002</v>
      </c>
    </row>
    <row r="977" spans="3:6" hidden="1" outlineLevel="1" x14ac:dyDescent="0.25">
      <c r="C977">
        <v>949</v>
      </c>
      <c r="D977">
        <v>2.9026000000000001</v>
      </c>
      <c r="E977">
        <v>4</v>
      </c>
      <c r="F977">
        <v>2.7530999999999999</v>
      </c>
    </row>
    <row r="978" spans="3:6" hidden="1" outlineLevel="1" x14ac:dyDescent="0.25">
      <c r="C978">
        <v>950</v>
      </c>
      <c r="D978">
        <v>2.3170000000000002</v>
      </c>
      <c r="E978">
        <v>3.8</v>
      </c>
      <c r="F978">
        <v>2.4573</v>
      </c>
    </row>
    <row r="979" spans="3:6" hidden="1" outlineLevel="1" x14ac:dyDescent="0.25">
      <c r="C979">
        <v>951</v>
      </c>
      <c r="D979">
        <v>3.0238999999999998</v>
      </c>
      <c r="E979">
        <v>3</v>
      </c>
      <c r="F979">
        <v>3.4889000000000001</v>
      </c>
    </row>
    <row r="980" spans="3:6" hidden="1" outlineLevel="1" x14ac:dyDescent="0.25">
      <c r="C980">
        <v>952</v>
      </c>
      <c r="D980">
        <v>3.2330999999999999</v>
      </c>
      <c r="E980">
        <v>3</v>
      </c>
      <c r="F980">
        <v>4.3780999999999999</v>
      </c>
    </row>
    <row r="981" spans="3:6" hidden="1" outlineLevel="1" x14ac:dyDescent="0.25">
      <c r="C981">
        <v>953</v>
      </c>
      <c r="D981">
        <v>3.5626000000000002</v>
      </c>
      <c r="E981">
        <v>3.8</v>
      </c>
      <c r="F981">
        <v>3.4508000000000001</v>
      </c>
    </row>
    <row r="982" spans="3:6" hidden="1" outlineLevel="1" x14ac:dyDescent="0.25">
      <c r="C982">
        <v>954</v>
      </c>
      <c r="D982">
        <v>3.2587000000000002</v>
      </c>
      <c r="E982">
        <v>5.6</v>
      </c>
      <c r="F982">
        <v>2.6724999999999999</v>
      </c>
    </row>
    <row r="983" spans="3:6" hidden="1" outlineLevel="1" x14ac:dyDescent="0.25">
      <c r="C983">
        <v>955</v>
      </c>
      <c r="D983">
        <v>3.0467</v>
      </c>
      <c r="E983">
        <v>2.4</v>
      </c>
      <c r="F983">
        <v>3.8157000000000001</v>
      </c>
    </row>
    <row r="984" spans="3:6" hidden="1" outlineLevel="1" x14ac:dyDescent="0.25">
      <c r="C984">
        <v>956</v>
      </c>
      <c r="D984">
        <v>2.9358</v>
      </c>
      <c r="E984">
        <v>2.6</v>
      </c>
      <c r="F984">
        <v>3.8026</v>
      </c>
    </row>
    <row r="985" spans="3:6" hidden="1" outlineLevel="1" x14ac:dyDescent="0.25">
      <c r="C985">
        <v>957</v>
      </c>
      <c r="D985">
        <v>3.5444</v>
      </c>
      <c r="E985">
        <v>2.2000000000000002</v>
      </c>
      <c r="F985">
        <v>2.9685999999999999</v>
      </c>
    </row>
    <row r="986" spans="3:6" hidden="1" outlineLevel="1" x14ac:dyDescent="0.25">
      <c r="C986">
        <v>958</v>
      </c>
      <c r="D986">
        <v>3.5918999999999999</v>
      </c>
      <c r="E986">
        <v>3.6</v>
      </c>
      <c r="F986">
        <v>2.2644000000000002</v>
      </c>
    </row>
    <row r="987" spans="3:6" hidden="1" outlineLevel="1" x14ac:dyDescent="0.25">
      <c r="C987">
        <v>959</v>
      </c>
      <c r="D987">
        <v>2.9167999999999998</v>
      </c>
      <c r="E987">
        <v>4</v>
      </c>
      <c r="F987">
        <v>2.5108000000000001</v>
      </c>
    </row>
    <row r="988" spans="3:6" hidden="1" outlineLevel="1" x14ac:dyDescent="0.25">
      <c r="C988">
        <v>960</v>
      </c>
      <c r="D988">
        <v>3.5167999999999999</v>
      </c>
      <c r="E988">
        <v>4</v>
      </c>
      <c r="F988">
        <v>4.7465000000000002</v>
      </c>
    </row>
    <row r="989" spans="3:6" hidden="1" outlineLevel="1" x14ac:dyDescent="0.25">
      <c r="C989">
        <v>961</v>
      </c>
      <c r="D989">
        <v>3.2023000000000001</v>
      </c>
      <c r="E989">
        <v>3.4</v>
      </c>
      <c r="F989">
        <v>4.3609</v>
      </c>
    </row>
    <row r="990" spans="3:6" hidden="1" outlineLevel="1" x14ac:dyDescent="0.25">
      <c r="C990">
        <v>962</v>
      </c>
      <c r="D990">
        <v>3.4748000000000001</v>
      </c>
      <c r="E990">
        <v>3.2</v>
      </c>
      <c r="F990">
        <v>3.6778</v>
      </c>
    </row>
    <row r="991" spans="3:6" hidden="1" outlineLevel="1" x14ac:dyDescent="0.25">
      <c r="C991">
        <v>963</v>
      </c>
      <c r="D991">
        <v>4.5848000000000004</v>
      </c>
      <c r="E991">
        <v>2.8</v>
      </c>
      <c r="F991">
        <v>4.6749000000000001</v>
      </c>
    </row>
    <row r="992" spans="3:6" hidden="1" outlineLevel="1" x14ac:dyDescent="0.25">
      <c r="C992">
        <v>964</v>
      </c>
      <c r="D992">
        <v>3.8812000000000002</v>
      </c>
      <c r="E992">
        <v>3</v>
      </c>
      <c r="F992">
        <v>3.4754</v>
      </c>
    </row>
    <row r="993" spans="3:6" hidden="1" outlineLevel="1" x14ac:dyDescent="0.25">
      <c r="C993">
        <v>965</v>
      </c>
      <c r="D993">
        <v>3.2957000000000001</v>
      </c>
      <c r="E993">
        <v>3</v>
      </c>
      <c r="F993">
        <v>3.3283</v>
      </c>
    </row>
    <row r="994" spans="3:6" hidden="1" outlineLevel="1" x14ac:dyDescent="0.25">
      <c r="C994">
        <v>966</v>
      </c>
      <c r="D994">
        <v>3.8252999999999999</v>
      </c>
      <c r="E994">
        <v>2.8</v>
      </c>
      <c r="F994">
        <v>2.8077999999999999</v>
      </c>
    </row>
    <row r="995" spans="3:6" hidden="1" outlineLevel="1" x14ac:dyDescent="0.25">
      <c r="C995">
        <v>967</v>
      </c>
      <c r="D995">
        <v>4.3385999999999996</v>
      </c>
      <c r="E995">
        <v>2.8</v>
      </c>
      <c r="F995">
        <v>2.6674000000000002</v>
      </c>
    </row>
    <row r="996" spans="3:6" hidden="1" outlineLevel="1" x14ac:dyDescent="0.25">
      <c r="C996">
        <v>968</v>
      </c>
      <c r="D996">
        <v>3.6074000000000002</v>
      </c>
      <c r="E996">
        <v>2.8</v>
      </c>
      <c r="F996">
        <v>2.8677000000000001</v>
      </c>
    </row>
    <row r="997" spans="3:6" hidden="1" outlineLevel="1" x14ac:dyDescent="0.25">
      <c r="C997">
        <v>969</v>
      </c>
      <c r="D997">
        <v>2.4087000000000001</v>
      </c>
      <c r="E997">
        <v>3.6</v>
      </c>
      <c r="F997">
        <v>2.6964000000000001</v>
      </c>
    </row>
    <row r="998" spans="3:6" hidden="1" outlineLevel="1" x14ac:dyDescent="0.25">
      <c r="C998">
        <v>970</v>
      </c>
      <c r="D998">
        <v>3.4735</v>
      </c>
      <c r="E998">
        <v>3.6</v>
      </c>
      <c r="F998">
        <v>3.3812000000000002</v>
      </c>
    </row>
    <row r="999" spans="3:6" hidden="1" outlineLevel="1" x14ac:dyDescent="0.25">
      <c r="C999">
        <v>971</v>
      </c>
      <c r="D999">
        <v>3.7136999999999998</v>
      </c>
      <c r="E999">
        <v>2.6</v>
      </c>
      <c r="F999">
        <v>3.1351</v>
      </c>
    </row>
    <row r="1000" spans="3:6" hidden="1" outlineLevel="1" x14ac:dyDescent="0.25">
      <c r="C1000">
        <v>972</v>
      </c>
      <c r="D1000">
        <v>3.7568000000000001</v>
      </c>
      <c r="E1000">
        <v>5.2</v>
      </c>
      <c r="F1000">
        <v>3.6225999999999998</v>
      </c>
    </row>
    <row r="1001" spans="3:6" hidden="1" outlineLevel="1" x14ac:dyDescent="0.25">
      <c r="C1001">
        <v>973</v>
      </c>
      <c r="D1001">
        <v>3.2341000000000002</v>
      </c>
      <c r="E1001">
        <v>3.2</v>
      </c>
      <c r="F1001">
        <v>3.0171000000000001</v>
      </c>
    </row>
    <row r="1002" spans="3:6" hidden="1" outlineLevel="1" x14ac:dyDescent="0.25">
      <c r="C1002">
        <v>974</v>
      </c>
      <c r="D1002">
        <v>3.5019999999999998</v>
      </c>
      <c r="E1002">
        <v>1.8</v>
      </c>
      <c r="F1002">
        <v>3.1802000000000001</v>
      </c>
    </row>
    <row r="1003" spans="3:6" hidden="1" outlineLevel="1" x14ac:dyDescent="0.25">
      <c r="C1003">
        <v>975</v>
      </c>
      <c r="D1003">
        <v>3.2503000000000002</v>
      </c>
      <c r="E1003">
        <v>3.6</v>
      </c>
      <c r="F1003">
        <v>4.3254999999999999</v>
      </c>
    </row>
    <row r="1004" spans="3:6" hidden="1" outlineLevel="1" x14ac:dyDescent="0.25">
      <c r="C1004">
        <v>976</v>
      </c>
      <c r="D1004">
        <v>3.0857000000000001</v>
      </c>
      <c r="E1004">
        <v>1.6</v>
      </c>
      <c r="F1004">
        <v>2.8079999999999998</v>
      </c>
    </row>
    <row r="1005" spans="3:6" hidden="1" outlineLevel="1" x14ac:dyDescent="0.25">
      <c r="C1005">
        <v>977</v>
      </c>
      <c r="D1005">
        <v>2.8397999999999999</v>
      </c>
      <c r="E1005">
        <v>2.6</v>
      </c>
      <c r="F1005">
        <v>4.1353</v>
      </c>
    </row>
    <row r="1006" spans="3:6" hidden="1" outlineLevel="1" x14ac:dyDescent="0.25">
      <c r="C1006">
        <v>978</v>
      </c>
      <c r="D1006">
        <v>3.3601000000000001</v>
      </c>
      <c r="E1006">
        <v>3</v>
      </c>
      <c r="F1006">
        <v>3.1194999999999999</v>
      </c>
    </row>
    <row r="1007" spans="3:6" hidden="1" outlineLevel="1" x14ac:dyDescent="0.25">
      <c r="C1007">
        <v>979</v>
      </c>
      <c r="D1007">
        <v>3.5973999999999999</v>
      </c>
      <c r="E1007">
        <v>4.2</v>
      </c>
      <c r="F1007">
        <v>2.8555999999999999</v>
      </c>
    </row>
    <row r="1008" spans="3:6" hidden="1" outlineLevel="1" x14ac:dyDescent="0.25">
      <c r="C1008">
        <v>980</v>
      </c>
      <c r="D1008">
        <v>3.4201999999999999</v>
      </c>
      <c r="E1008">
        <v>4.5999999999999996</v>
      </c>
      <c r="F1008">
        <v>3.1406000000000001</v>
      </c>
    </row>
    <row r="1009" spans="3:6" hidden="1" outlineLevel="1" x14ac:dyDescent="0.25">
      <c r="C1009">
        <v>981</v>
      </c>
      <c r="D1009">
        <v>2.7866</v>
      </c>
      <c r="E1009">
        <v>6</v>
      </c>
      <c r="F1009">
        <v>3.0257000000000001</v>
      </c>
    </row>
    <row r="1010" spans="3:6" hidden="1" outlineLevel="1" x14ac:dyDescent="0.25">
      <c r="C1010">
        <v>982</v>
      </c>
      <c r="D1010">
        <v>3.0392999999999999</v>
      </c>
      <c r="E1010">
        <v>2</v>
      </c>
      <c r="F1010">
        <v>4.4657</v>
      </c>
    </row>
    <row r="1011" spans="3:6" hidden="1" outlineLevel="1" x14ac:dyDescent="0.25">
      <c r="C1011">
        <v>983</v>
      </c>
      <c r="D1011">
        <v>3.3182999999999998</v>
      </c>
      <c r="E1011">
        <v>3.6</v>
      </c>
      <c r="F1011">
        <v>4.0506000000000002</v>
      </c>
    </row>
    <row r="1012" spans="3:6" hidden="1" outlineLevel="1" x14ac:dyDescent="0.25">
      <c r="C1012">
        <v>984</v>
      </c>
      <c r="D1012">
        <v>3.6798999999999999</v>
      </c>
      <c r="E1012">
        <v>3</v>
      </c>
      <c r="F1012">
        <v>3.21</v>
      </c>
    </row>
    <row r="1013" spans="3:6" hidden="1" outlineLevel="1" x14ac:dyDescent="0.25">
      <c r="C1013">
        <v>985</v>
      </c>
      <c r="D1013">
        <v>2.5303</v>
      </c>
      <c r="E1013">
        <v>2</v>
      </c>
      <c r="F1013">
        <v>2.8119000000000001</v>
      </c>
    </row>
    <row r="1014" spans="3:6" hidden="1" outlineLevel="1" x14ac:dyDescent="0.25">
      <c r="C1014">
        <v>986</v>
      </c>
      <c r="D1014">
        <v>3.3889</v>
      </c>
      <c r="E1014">
        <v>2</v>
      </c>
      <c r="F1014">
        <v>2.6703000000000001</v>
      </c>
    </row>
    <row r="1015" spans="3:6" hidden="1" outlineLevel="1" x14ac:dyDescent="0.25">
      <c r="C1015">
        <v>987</v>
      </c>
      <c r="D1015">
        <v>2.7854000000000001</v>
      </c>
      <c r="E1015">
        <v>3</v>
      </c>
      <c r="F1015">
        <v>4.2933000000000003</v>
      </c>
    </row>
    <row r="1016" spans="3:6" hidden="1" outlineLevel="1" x14ac:dyDescent="0.25">
      <c r="C1016">
        <v>988</v>
      </c>
      <c r="D1016">
        <v>4.1853999999999996</v>
      </c>
      <c r="E1016">
        <v>3.6</v>
      </c>
      <c r="F1016">
        <v>3.3412999999999999</v>
      </c>
    </row>
    <row r="1017" spans="3:6" hidden="1" outlineLevel="1" x14ac:dyDescent="0.25">
      <c r="C1017">
        <v>989</v>
      </c>
      <c r="D1017">
        <v>2.4075000000000002</v>
      </c>
      <c r="E1017">
        <v>3.6</v>
      </c>
      <c r="F1017">
        <v>3.0678000000000001</v>
      </c>
    </row>
    <row r="1018" spans="3:6" hidden="1" outlineLevel="1" x14ac:dyDescent="0.25">
      <c r="C1018">
        <v>990</v>
      </c>
      <c r="D1018">
        <v>3.6591999999999998</v>
      </c>
      <c r="E1018">
        <v>2</v>
      </c>
      <c r="F1018">
        <v>4.4070999999999998</v>
      </c>
    </row>
    <row r="1019" spans="3:6" hidden="1" outlineLevel="1" x14ac:dyDescent="0.25">
      <c r="C1019">
        <v>991</v>
      </c>
      <c r="D1019">
        <v>3.3527999999999998</v>
      </c>
      <c r="E1019">
        <v>3</v>
      </c>
      <c r="F1019">
        <v>3.6252</v>
      </c>
    </row>
    <row r="1020" spans="3:6" hidden="1" outlineLevel="1" x14ac:dyDescent="0.25">
      <c r="C1020">
        <v>992</v>
      </c>
      <c r="D1020">
        <v>3.1004999999999998</v>
      </c>
      <c r="E1020">
        <v>3.6</v>
      </c>
      <c r="F1020">
        <v>2.9388999999999998</v>
      </c>
    </row>
    <row r="1021" spans="3:6" hidden="1" outlineLevel="1" x14ac:dyDescent="0.25">
      <c r="C1021">
        <v>993</v>
      </c>
      <c r="D1021">
        <v>3.3086000000000002</v>
      </c>
      <c r="E1021">
        <v>3</v>
      </c>
      <c r="F1021">
        <v>3.0802</v>
      </c>
    </row>
    <row r="1022" spans="3:6" hidden="1" outlineLevel="1" x14ac:dyDescent="0.25">
      <c r="C1022">
        <v>994</v>
      </c>
      <c r="D1022">
        <v>3.7538999999999998</v>
      </c>
      <c r="E1022">
        <v>1.6</v>
      </c>
      <c r="F1022">
        <v>4.5964</v>
      </c>
    </row>
    <row r="1023" spans="3:6" hidden="1" outlineLevel="1" x14ac:dyDescent="0.25">
      <c r="C1023">
        <v>995</v>
      </c>
      <c r="D1023">
        <v>2.9256000000000002</v>
      </c>
      <c r="E1023">
        <v>4</v>
      </c>
      <c r="F1023">
        <v>3.3307000000000002</v>
      </c>
    </row>
    <row r="1024" spans="3:6" hidden="1" outlineLevel="1" x14ac:dyDescent="0.25">
      <c r="C1024">
        <v>996</v>
      </c>
      <c r="D1024">
        <v>3.7806000000000002</v>
      </c>
      <c r="E1024">
        <v>2</v>
      </c>
      <c r="F1024">
        <v>4.9227999999999996</v>
      </c>
    </row>
    <row r="1025" spans="3:6" hidden="1" outlineLevel="1" x14ac:dyDescent="0.25">
      <c r="C1025">
        <v>997</v>
      </c>
      <c r="D1025">
        <v>3.7837999999999998</v>
      </c>
      <c r="E1025">
        <v>3</v>
      </c>
      <c r="F1025">
        <v>4.5053000000000001</v>
      </c>
    </row>
    <row r="1026" spans="3:6" hidden="1" outlineLevel="1" x14ac:dyDescent="0.25">
      <c r="C1026">
        <v>998</v>
      </c>
      <c r="D1026">
        <v>2.7940999999999998</v>
      </c>
      <c r="E1026">
        <v>3.6</v>
      </c>
      <c r="F1026">
        <v>2.7719999999999998</v>
      </c>
    </row>
    <row r="1027" spans="3:6" hidden="1" outlineLevel="1" x14ac:dyDescent="0.25">
      <c r="C1027">
        <v>999</v>
      </c>
      <c r="D1027">
        <v>3.2713999999999999</v>
      </c>
      <c r="E1027">
        <v>4</v>
      </c>
      <c r="F1027">
        <v>2.9935999999999998</v>
      </c>
    </row>
    <row r="1028" spans="3:6" hidden="1" outlineLevel="1" x14ac:dyDescent="0.25">
      <c r="C1028">
        <v>1000</v>
      </c>
      <c r="D1028">
        <v>3.9834000000000001</v>
      </c>
      <c r="E1028">
        <v>3.4</v>
      </c>
      <c r="F1028">
        <v>3.5990000000000002</v>
      </c>
    </row>
    <row r="1029" spans="3:6" hidden="1" outlineLevel="1" x14ac:dyDescent="0.25">
      <c r="C1029">
        <v>1001</v>
      </c>
      <c r="D1029">
        <v>3.5076000000000001</v>
      </c>
      <c r="E1029">
        <v>3</v>
      </c>
      <c r="F1029">
        <v>2.9112</v>
      </c>
    </row>
    <row r="1030" spans="3:6" hidden="1" outlineLevel="1" x14ac:dyDescent="0.25">
      <c r="C1030">
        <v>1002</v>
      </c>
      <c r="D1030">
        <v>3.1488999999999998</v>
      </c>
      <c r="E1030">
        <v>2.2000000000000002</v>
      </c>
      <c r="F1030">
        <v>2.1006</v>
      </c>
    </row>
    <row r="1031" spans="3:6" hidden="1" outlineLevel="1" x14ac:dyDescent="0.25">
      <c r="C1031">
        <v>1003</v>
      </c>
      <c r="D1031">
        <v>2.8519000000000001</v>
      </c>
      <c r="E1031">
        <v>3</v>
      </c>
      <c r="F1031">
        <v>2.5398000000000001</v>
      </c>
    </row>
    <row r="1032" spans="3:6" hidden="1" outlineLevel="1" x14ac:dyDescent="0.25">
      <c r="C1032">
        <v>1004</v>
      </c>
      <c r="D1032">
        <v>2.508</v>
      </c>
      <c r="E1032">
        <v>2.6</v>
      </c>
      <c r="F1032">
        <v>2.6608000000000001</v>
      </c>
    </row>
    <row r="1033" spans="3:6" hidden="1" outlineLevel="1" x14ac:dyDescent="0.25">
      <c r="C1033">
        <v>1005</v>
      </c>
      <c r="D1033">
        <v>2.9348000000000001</v>
      </c>
      <c r="E1033">
        <v>3.4</v>
      </c>
      <c r="F1033">
        <v>1.6201000000000001</v>
      </c>
    </row>
    <row r="1034" spans="3:6" hidden="1" outlineLevel="1" x14ac:dyDescent="0.25">
      <c r="C1034">
        <v>1006</v>
      </c>
      <c r="D1034">
        <v>3.8370000000000002</v>
      </c>
      <c r="E1034">
        <v>5</v>
      </c>
      <c r="F1034">
        <v>3.319</v>
      </c>
    </row>
    <row r="1035" spans="3:6" hidden="1" outlineLevel="1" x14ac:dyDescent="0.25">
      <c r="C1035">
        <v>1007</v>
      </c>
      <c r="D1035">
        <v>3.2323</v>
      </c>
      <c r="E1035">
        <v>4</v>
      </c>
      <c r="F1035">
        <v>3.4573</v>
      </c>
    </row>
    <row r="1036" spans="3:6" hidden="1" outlineLevel="1" x14ac:dyDescent="0.25">
      <c r="C1036">
        <v>1008</v>
      </c>
      <c r="D1036">
        <v>3.2484000000000002</v>
      </c>
      <c r="E1036">
        <v>3.6</v>
      </c>
      <c r="F1036">
        <v>3.6135999999999999</v>
      </c>
    </row>
    <row r="1037" spans="3:6" hidden="1" outlineLevel="1" x14ac:dyDescent="0.25">
      <c r="C1037">
        <v>1009</v>
      </c>
      <c r="D1037">
        <v>4.069</v>
      </c>
      <c r="E1037">
        <v>5.2</v>
      </c>
      <c r="F1037">
        <v>2.1187999999999998</v>
      </c>
    </row>
    <row r="1038" spans="3:6" hidden="1" outlineLevel="1" x14ac:dyDescent="0.25">
      <c r="C1038">
        <v>1010</v>
      </c>
      <c r="D1038">
        <v>3.2374000000000001</v>
      </c>
      <c r="E1038">
        <v>4.8</v>
      </c>
      <c r="F1038">
        <v>4.1714000000000002</v>
      </c>
    </row>
    <row r="1039" spans="3:6" hidden="1" outlineLevel="1" x14ac:dyDescent="0.25">
      <c r="C1039">
        <v>1011</v>
      </c>
      <c r="D1039">
        <v>2.9420999999999999</v>
      </c>
      <c r="E1039">
        <v>3</v>
      </c>
      <c r="F1039">
        <v>4.0094000000000003</v>
      </c>
    </row>
    <row r="1040" spans="3:6" hidden="1" outlineLevel="1" x14ac:dyDescent="0.25">
      <c r="C1040">
        <v>1012</v>
      </c>
      <c r="D1040">
        <v>2.931</v>
      </c>
      <c r="E1040">
        <v>4</v>
      </c>
      <c r="F1040">
        <v>3.2058</v>
      </c>
    </row>
    <row r="1041" spans="3:6" hidden="1" outlineLevel="1" x14ac:dyDescent="0.25">
      <c r="C1041">
        <v>1013</v>
      </c>
      <c r="D1041">
        <v>2.7122000000000002</v>
      </c>
      <c r="E1041">
        <v>5.6</v>
      </c>
      <c r="F1041">
        <v>2.5977000000000001</v>
      </c>
    </row>
    <row r="1042" spans="3:6" hidden="1" outlineLevel="1" x14ac:dyDescent="0.25">
      <c r="C1042">
        <v>1014</v>
      </c>
      <c r="D1042">
        <v>3.802</v>
      </c>
      <c r="E1042">
        <v>2.4</v>
      </c>
      <c r="F1042">
        <v>2.4670999999999998</v>
      </c>
    </row>
    <row r="1043" spans="3:6" hidden="1" outlineLevel="1" x14ac:dyDescent="0.25">
      <c r="C1043">
        <v>1015</v>
      </c>
      <c r="D1043">
        <v>2.9060999999999999</v>
      </c>
      <c r="E1043">
        <v>5</v>
      </c>
      <c r="F1043">
        <v>3.1943000000000001</v>
      </c>
    </row>
    <row r="1044" spans="3:6" hidden="1" outlineLevel="1" x14ac:dyDescent="0.25">
      <c r="C1044">
        <v>1016</v>
      </c>
      <c r="D1044">
        <v>2.6128999999999998</v>
      </c>
      <c r="E1044">
        <v>2.4</v>
      </c>
      <c r="F1044">
        <v>3.4904000000000002</v>
      </c>
    </row>
    <row r="1045" spans="3:6" hidden="1" outlineLevel="1" x14ac:dyDescent="0.25">
      <c r="C1045">
        <v>1017</v>
      </c>
      <c r="D1045">
        <v>2.6943000000000001</v>
      </c>
      <c r="E1045">
        <v>2.2000000000000002</v>
      </c>
      <c r="F1045">
        <v>4.8097000000000003</v>
      </c>
    </row>
    <row r="1046" spans="3:6" hidden="1" outlineLevel="1" x14ac:dyDescent="0.25">
      <c r="C1046">
        <v>1018</v>
      </c>
      <c r="D1046">
        <v>3.0876000000000001</v>
      </c>
      <c r="E1046">
        <v>3.2</v>
      </c>
      <c r="F1046">
        <v>3.4224999999999999</v>
      </c>
    </row>
    <row r="1047" spans="3:6" hidden="1" outlineLevel="1" x14ac:dyDescent="0.25">
      <c r="C1047">
        <v>1019</v>
      </c>
      <c r="D1047">
        <v>2.6023000000000001</v>
      </c>
      <c r="E1047">
        <v>2.4</v>
      </c>
      <c r="F1047">
        <v>2.9510999999999998</v>
      </c>
    </row>
    <row r="1048" spans="3:6" hidden="1" outlineLevel="1" x14ac:dyDescent="0.25">
      <c r="C1048">
        <v>1020</v>
      </c>
      <c r="D1048">
        <v>3.6924999999999999</v>
      </c>
      <c r="E1048">
        <v>3</v>
      </c>
      <c r="F1048">
        <v>3.7029999999999998</v>
      </c>
    </row>
    <row r="1049" spans="3:6" hidden="1" outlineLevel="1" x14ac:dyDescent="0.25">
      <c r="C1049">
        <v>1021</v>
      </c>
      <c r="D1049">
        <v>2.5882999999999998</v>
      </c>
      <c r="E1049">
        <v>2</v>
      </c>
      <c r="F1049">
        <v>3.5832999999999999</v>
      </c>
    </row>
    <row r="1050" spans="3:6" hidden="1" outlineLevel="1" x14ac:dyDescent="0.25">
      <c r="C1050">
        <v>1022</v>
      </c>
      <c r="D1050">
        <v>3.3409</v>
      </c>
      <c r="E1050">
        <v>4.4000000000000004</v>
      </c>
      <c r="F1050">
        <v>2.8546999999999998</v>
      </c>
    </row>
    <row r="1051" spans="3:6" hidden="1" outlineLevel="1" x14ac:dyDescent="0.25">
      <c r="C1051">
        <v>1023</v>
      </c>
      <c r="D1051">
        <v>3.1465999999999998</v>
      </c>
      <c r="E1051">
        <v>5</v>
      </c>
      <c r="F1051">
        <v>3.4782000000000002</v>
      </c>
    </row>
    <row r="1052" spans="3:6" hidden="1" outlineLevel="1" x14ac:dyDescent="0.25">
      <c r="C1052">
        <v>1024</v>
      </c>
      <c r="D1052">
        <v>2.8894000000000002</v>
      </c>
      <c r="E1052">
        <v>4.8</v>
      </c>
      <c r="F1052">
        <v>3.1312000000000002</v>
      </c>
    </row>
    <row r="1053" spans="3:6" hidden="1" outlineLevel="1" x14ac:dyDescent="0.25">
      <c r="C1053">
        <v>1025</v>
      </c>
      <c r="D1053">
        <v>2.8252999999999999</v>
      </c>
      <c r="E1053">
        <v>4.4000000000000004</v>
      </c>
      <c r="F1053">
        <v>3.2058</v>
      </c>
    </row>
    <row r="1054" spans="3:6" hidden="1" outlineLevel="1" x14ac:dyDescent="0.25">
      <c r="C1054">
        <v>1026</v>
      </c>
      <c r="D1054">
        <v>2.5548999999999999</v>
      </c>
      <c r="E1054">
        <v>3.6</v>
      </c>
      <c r="F1054">
        <v>2.5629</v>
      </c>
    </row>
    <row r="1055" spans="3:6" hidden="1" outlineLevel="1" x14ac:dyDescent="0.25">
      <c r="C1055">
        <v>1027</v>
      </c>
      <c r="D1055">
        <v>2.8595999999999999</v>
      </c>
      <c r="E1055">
        <v>3.2</v>
      </c>
      <c r="F1055">
        <v>2.4097</v>
      </c>
    </row>
    <row r="1056" spans="3:6" hidden="1" outlineLevel="1" x14ac:dyDescent="0.25">
      <c r="C1056">
        <v>1028</v>
      </c>
      <c r="D1056">
        <v>2.7482000000000002</v>
      </c>
      <c r="E1056">
        <v>3.6</v>
      </c>
      <c r="F1056">
        <v>3.6926000000000001</v>
      </c>
    </row>
    <row r="1057" spans="3:6" hidden="1" outlineLevel="1" x14ac:dyDescent="0.25">
      <c r="C1057">
        <v>1029</v>
      </c>
      <c r="D1057">
        <v>3.7669999999999999</v>
      </c>
      <c r="E1057">
        <v>3</v>
      </c>
      <c r="F1057">
        <v>2.8399000000000001</v>
      </c>
    </row>
    <row r="1058" spans="3:6" hidden="1" outlineLevel="1" x14ac:dyDescent="0.25">
      <c r="C1058">
        <v>1030</v>
      </c>
      <c r="D1058">
        <v>3.3683000000000001</v>
      </c>
      <c r="E1058">
        <v>2.8</v>
      </c>
      <c r="F1058">
        <v>2.2118000000000002</v>
      </c>
    </row>
    <row r="1059" spans="3:6" hidden="1" outlineLevel="1" x14ac:dyDescent="0.25">
      <c r="C1059">
        <v>1031</v>
      </c>
      <c r="D1059">
        <v>3.1623000000000001</v>
      </c>
      <c r="E1059">
        <v>4.8</v>
      </c>
      <c r="F1059">
        <v>3.3123</v>
      </c>
    </row>
    <row r="1060" spans="3:6" hidden="1" outlineLevel="1" x14ac:dyDescent="0.25">
      <c r="C1060">
        <v>1032</v>
      </c>
      <c r="D1060">
        <v>3.0089999999999999</v>
      </c>
      <c r="E1060">
        <v>1.6</v>
      </c>
      <c r="F1060">
        <v>3.0024999999999999</v>
      </c>
    </row>
    <row r="1061" spans="3:6" hidden="1" outlineLevel="1" x14ac:dyDescent="0.25">
      <c r="C1061">
        <v>1033</v>
      </c>
      <c r="D1061">
        <v>2.9622999999999999</v>
      </c>
      <c r="E1061">
        <v>3</v>
      </c>
      <c r="F1061">
        <v>3.5063</v>
      </c>
    </row>
    <row r="1062" spans="3:6" hidden="1" outlineLevel="1" x14ac:dyDescent="0.25">
      <c r="C1062">
        <v>1034</v>
      </c>
      <c r="D1062">
        <v>3.4142000000000001</v>
      </c>
      <c r="E1062">
        <v>2.4</v>
      </c>
      <c r="F1062">
        <v>4.0880999999999998</v>
      </c>
    </row>
    <row r="1063" spans="3:6" hidden="1" outlineLevel="1" x14ac:dyDescent="0.25">
      <c r="C1063">
        <v>1035</v>
      </c>
      <c r="D1063">
        <v>3.9922</v>
      </c>
      <c r="E1063">
        <v>3</v>
      </c>
      <c r="F1063">
        <v>3.6444000000000001</v>
      </c>
    </row>
    <row r="1064" spans="3:6" hidden="1" outlineLevel="1" x14ac:dyDescent="0.25">
      <c r="C1064">
        <v>1036</v>
      </c>
      <c r="D1064">
        <v>4.4691000000000001</v>
      </c>
      <c r="E1064">
        <v>3.6</v>
      </c>
      <c r="F1064">
        <v>2.6718000000000002</v>
      </c>
    </row>
    <row r="1065" spans="3:6" hidden="1" outlineLevel="1" x14ac:dyDescent="0.25">
      <c r="C1065">
        <v>1037</v>
      </c>
      <c r="D1065">
        <v>4.1189999999999998</v>
      </c>
      <c r="E1065">
        <v>3.8</v>
      </c>
      <c r="F1065">
        <v>3.8108</v>
      </c>
    </row>
    <row r="1066" spans="3:6" hidden="1" outlineLevel="1" x14ac:dyDescent="0.25">
      <c r="C1066">
        <v>1038</v>
      </c>
      <c r="D1066">
        <v>3.4727000000000001</v>
      </c>
      <c r="E1066">
        <v>3</v>
      </c>
      <c r="F1066">
        <v>3.3296999999999999</v>
      </c>
    </row>
    <row r="1067" spans="3:6" hidden="1" outlineLevel="1" x14ac:dyDescent="0.25">
      <c r="C1067">
        <v>1039</v>
      </c>
      <c r="D1067">
        <v>3.8163</v>
      </c>
      <c r="E1067">
        <v>3.4</v>
      </c>
      <c r="F1067">
        <v>3.9944999999999999</v>
      </c>
    </row>
    <row r="1068" spans="3:6" hidden="1" outlineLevel="1" x14ac:dyDescent="0.25">
      <c r="C1068">
        <v>1040</v>
      </c>
      <c r="D1068">
        <v>3.96</v>
      </c>
      <c r="E1068">
        <v>4</v>
      </c>
      <c r="F1068">
        <v>2.3016000000000001</v>
      </c>
    </row>
    <row r="1069" spans="3:6" hidden="1" outlineLevel="1" x14ac:dyDescent="0.25">
      <c r="C1069">
        <v>1041</v>
      </c>
      <c r="D1069">
        <v>3.8584000000000001</v>
      </c>
      <c r="E1069">
        <v>3.8</v>
      </c>
      <c r="F1069">
        <v>4.9907000000000004</v>
      </c>
    </row>
    <row r="1070" spans="3:6" hidden="1" outlineLevel="1" x14ac:dyDescent="0.25">
      <c r="C1070">
        <v>1042</v>
      </c>
      <c r="D1070">
        <v>2.7827000000000002</v>
      </c>
      <c r="E1070">
        <v>4.8</v>
      </c>
      <c r="F1070">
        <v>4.4962999999999997</v>
      </c>
    </row>
    <row r="1071" spans="3:6" hidden="1" outlineLevel="1" x14ac:dyDescent="0.25">
      <c r="C1071">
        <v>1043</v>
      </c>
      <c r="D1071">
        <v>2.8414999999999999</v>
      </c>
      <c r="E1071">
        <v>3</v>
      </c>
      <c r="F1071">
        <v>3.0249999999999999</v>
      </c>
    </row>
    <row r="1072" spans="3:6" hidden="1" outlineLevel="1" x14ac:dyDescent="0.25">
      <c r="C1072">
        <v>1044</v>
      </c>
      <c r="D1072">
        <v>3.2764000000000002</v>
      </c>
      <c r="E1072">
        <v>7.8</v>
      </c>
      <c r="F1072">
        <v>3.8285</v>
      </c>
    </row>
    <row r="1073" spans="3:6" hidden="1" outlineLevel="1" x14ac:dyDescent="0.25">
      <c r="C1073">
        <v>1045</v>
      </c>
      <c r="D1073">
        <v>3.6695000000000002</v>
      </c>
      <c r="E1073">
        <v>2.6</v>
      </c>
      <c r="F1073">
        <v>3.4973000000000001</v>
      </c>
    </row>
    <row r="1074" spans="3:6" hidden="1" outlineLevel="1" x14ac:dyDescent="0.25">
      <c r="C1074">
        <v>1046</v>
      </c>
      <c r="D1074">
        <v>3.6551999999999998</v>
      </c>
      <c r="E1074">
        <v>4</v>
      </c>
      <c r="F1074">
        <v>3.9264000000000001</v>
      </c>
    </row>
    <row r="1075" spans="3:6" hidden="1" outlineLevel="1" x14ac:dyDescent="0.25">
      <c r="C1075">
        <v>1047</v>
      </c>
      <c r="D1075">
        <v>2.6934999999999998</v>
      </c>
      <c r="E1075">
        <v>5</v>
      </c>
      <c r="F1075">
        <v>3.7185000000000001</v>
      </c>
    </row>
    <row r="1076" spans="3:6" hidden="1" outlineLevel="1" x14ac:dyDescent="0.25">
      <c r="C1076">
        <v>1048</v>
      </c>
      <c r="D1076">
        <v>3.5</v>
      </c>
      <c r="E1076">
        <v>6.4</v>
      </c>
      <c r="F1076">
        <v>3.5299</v>
      </c>
    </row>
    <row r="1077" spans="3:6" hidden="1" outlineLevel="1" x14ac:dyDescent="0.25">
      <c r="C1077">
        <v>1049</v>
      </c>
      <c r="D1077">
        <v>3.1768999999999998</v>
      </c>
      <c r="E1077">
        <v>3.2</v>
      </c>
      <c r="F1077">
        <v>4.2702999999999998</v>
      </c>
    </row>
    <row r="1078" spans="3:6" hidden="1" outlineLevel="1" x14ac:dyDescent="0.25">
      <c r="C1078">
        <v>1050</v>
      </c>
      <c r="D1078">
        <v>3.3527999999999998</v>
      </c>
      <c r="E1078">
        <v>5</v>
      </c>
      <c r="F1078">
        <v>3.0329999999999999</v>
      </c>
    </row>
    <row r="1079" spans="3:6" hidden="1" outlineLevel="1" x14ac:dyDescent="0.25">
      <c r="C1079">
        <v>1051</v>
      </c>
      <c r="D1079">
        <v>3.1166</v>
      </c>
      <c r="E1079">
        <v>2.6</v>
      </c>
      <c r="F1079">
        <v>3.0598999999999998</v>
      </c>
    </row>
    <row r="1080" spans="3:6" hidden="1" outlineLevel="1" x14ac:dyDescent="0.25">
      <c r="C1080">
        <v>1052</v>
      </c>
      <c r="D1080">
        <v>3.2713000000000001</v>
      </c>
      <c r="E1080">
        <v>3.6</v>
      </c>
      <c r="F1080">
        <v>3.4344999999999999</v>
      </c>
    </row>
    <row r="1081" spans="3:6" hidden="1" outlineLevel="1" x14ac:dyDescent="0.25">
      <c r="C1081">
        <v>1053</v>
      </c>
      <c r="D1081">
        <v>3.0714000000000001</v>
      </c>
      <c r="E1081">
        <v>3.2</v>
      </c>
      <c r="F1081">
        <v>3.7509999999999999</v>
      </c>
    </row>
    <row r="1082" spans="3:6" hidden="1" outlineLevel="1" x14ac:dyDescent="0.25">
      <c r="C1082">
        <v>1054</v>
      </c>
      <c r="D1082">
        <v>3.734</v>
      </c>
      <c r="E1082">
        <v>5</v>
      </c>
      <c r="F1082">
        <v>3.6970000000000001</v>
      </c>
    </row>
    <row r="1083" spans="3:6" hidden="1" outlineLevel="1" x14ac:dyDescent="0.25">
      <c r="C1083">
        <v>1055</v>
      </c>
      <c r="D1083">
        <v>3.3466</v>
      </c>
      <c r="E1083">
        <v>4</v>
      </c>
      <c r="F1083">
        <v>3.2966000000000002</v>
      </c>
    </row>
    <row r="1084" spans="3:6" hidden="1" outlineLevel="1" x14ac:dyDescent="0.25">
      <c r="C1084">
        <v>1056</v>
      </c>
      <c r="D1084">
        <v>3.8628999999999998</v>
      </c>
      <c r="E1084">
        <v>4</v>
      </c>
      <c r="F1084">
        <v>3.7242000000000002</v>
      </c>
    </row>
    <row r="1085" spans="3:6" hidden="1" outlineLevel="1" x14ac:dyDescent="0.25">
      <c r="C1085">
        <v>1057</v>
      </c>
      <c r="D1085">
        <v>2.9413999999999998</v>
      </c>
      <c r="E1085">
        <v>2.4</v>
      </c>
      <c r="F1085">
        <v>3.3342000000000001</v>
      </c>
    </row>
    <row r="1086" spans="3:6" hidden="1" outlineLevel="1" x14ac:dyDescent="0.25">
      <c r="C1086">
        <v>1058</v>
      </c>
      <c r="D1086">
        <v>3.2334000000000001</v>
      </c>
      <c r="E1086">
        <v>3</v>
      </c>
      <c r="F1086">
        <v>4.5339</v>
      </c>
    </row>
    <row r="1087" spans="3:6" hidden="1" outlineLevel="1" x14ac:dyDescent="0.25">
      <c r="C1087">
        <v>1059</v>
      </c>
      <c r="D1087">
        <v>3.2191999999999998</v>
      </c>
      <c r="E1087">
        <v>3.4</v>
      </c>
      <c r="F1087">
        <v>3.7235999999999998</v>
      </c>
    </row>
    <row r="1088" spans="3:6" hidden="1" outlineLevel="1" x14ac:dyDescent="0.25">
      <c r="C1088">
        <v>1060</v>
      </c>
      <c r="D1088">
        <v>2.6621000000000001</v>
      </c>
      <c r="E1088">
        <v>4</v>
      </c>
      <c r="F1088">
        <v>4.0571999999999999</v>
      </c>
    </row>
    <row r="1089" spans="3:6" hidden="1" outlineLevel="1" x14ac:dyDescent="0.25">
      <c r="C1089">
        <v>1061</v>
      </c>
      <c r="D1089">
        <v>3.7079</v>
      </c>
      <c r="E1089">
        <v>2.6</v>
      </c>
      <c r="F1089">
        <v>3.7160000000000002</v>
      </c>
    </row>
    <row r="1090" spans="3:6" hidden="1" outlineLevel="1" x14ac:dyDescent="0.25">
      <c r="C1090">
        <v>1062</v>
      </c>
      <c r="D1090">
        <v>3</v>
      </c>
      <c r="E1090">
        <v>4</v>
      </c>
      <c r="F1090">
        <v>2.8755000000000002</v>
      </c>
    </row>
    <row r="1091" spans="3:6" hidden="1" outlineLevel="1" x14ac:dyDescent="0.25">
      <c r="C1091">
        <v>1063</v>
      </c>
      <c r="D1091">
        <v>2.6617000000000002</v>
      </c>
      <c r="E1091">
        <v>4.8</v>
      </c>
      <c r="F1091">
        <v>3.5152000000000001</v>
      </c>
    </row>
    <row r="1092" spans="3:6" hidden="1" outlineLevel="1" x14ac:dyDescent="0.25">
      <c r="C1092">
        <v>1064</v>
      </c>
      <c r="D1092">
        <v>2.9215</v>
      </c>
      <c r="E1092">
        <v>2.8</v>
      </c>
      <c r="F1092">
        <v>4.3438999999999997</v>
      </c>
    </row>
    <row r="1093" spans="3:6" hidden="1" outlineLevel="1" x14ac:dyDescent="0.25">
      <c r="C1093">
        <v>1065</v>
      </c>
      <c r="D1093">
        <v>3.0905</v>
      </c>
      <c r="E1093">
        <v>3.6</v>
      </c>
      <c r="F1093">
        <v>2.9279999999999999</v>
      </c>
    </row>
    <row r="1094" spans="3:6" hidden="1" outlineLevel="1" x14ac:dyDescent="0.25">
      <c r="C1094">
        <v>1066</v>
      </c>
      <c r="D1094">
        <v>3.7454000000000001</v>
      </c>
      <c r="E1094">
        <v>3</v>
      </c>
      <c r="F1094">
        <v>2.9</v>
      </c>
    </row>
    <row r="1095" spans="3:6" hidden="1" outlineLevel="1" x14ac:dyDescent="0.25">
      <c r="C1095">
        <v>1067</v>
      </c>
      <c r="D1095">
        <v>2.7395</v>
      </c>
      <c r="E1095">
        <v>2</v>
      </c>
      <c r="F1095">
        <v>3.1402000000000001</v>
      </c>
    </row>
    <row r="1096" spans="3:6" hidden="1" outlineLevel="1" x14ac:dyDescent="0.25">
      <c r="C1096">
        <v>1068</v>
      </c>
      <c r="D1096">
        <v>2.9472</v>
      </c>
      <c r="E1096">
        <v>4</v>
      </c>
      <c r="F1096">
        <v>3.7972999999999999</v>
      </c>
    </row>
    <row r="1097" spans="3:6" hidden="1" outlineLevel="1" x14ac:dyDescent="0.25">
      <c r="C1097">
        <v>1069</v>
      </c>
      <c r="D1097">
        <v>2.7732000000000001</v>
      </c>
      <c r="E1097">
        <v>4.4000000000000004</v>
      </c>
      <c r="F1097">
        <v>2.78</v>
      </c>
    </row>
    <row r="1098" spans="3:6" hidden="1" outlineLevel="1" x14ac:dyDescent="0.25">
      <c r="C1098">
        <v>1070</v>
      </c>
      <c r="D1098">
        <v>3.2603</v>
      </c>
      <c r="E1098">
        <v>1.8</v>
      </c>
      <c r="F1098">
        <v>2.5783</v>
      </c>
    </row>
    <row r="1099" spans="3:6" hidden="1" outlineLevel="1" x14ac:dyDescent="0.25">
      <c r="C1099">
        <v>1071</v>
      </c>
      <c r="D1099">
        <v>3.2141000000000002</v>
      </c>
      <c r="E1099">
        <v>2.8</v>
      </c>
      <c r="F1099">
        <v>2.4973000000000001</v>
      </c>
    </row>
    <row r="1100" spans="3:6" hidden="1" outlineLevel="1" x14ac:dyDescent="0.25">
      <c r="C1100">
        <v>1072</v>
      </c>
      <c r="D1100">
        <v>3.1387</v>
      </c>
      <c r="E1100">
        <v>3</v>
      </c>
      <c r="F1100">
        <v>3.3744999999999998</v>
      </c>
    </row>
    <row r="1101" spans="3:6" hidden="1" outlineLevel="1" x14ac:dyDescent="0.25">
      <c r="C1101">
        <v>1073</v>
      </c>
      <c r="D1101">
        <v>2.7464</v>
      </c>
      <c r="E1101">
        <v>4</v>
      </c>
      <c r="F1101">
        <v>3.4556</v>
      </c>
    </row>
    <row r="1102" spans="3:6" hidden="1" outlineLevel="1" x14ac:dyDescent="0.25">
      <c r="C1102">
        <v>1074</v>
      </c>
      <c r="D1102">
        <v>3.0933000000000002</v>
      </c>
      <c r="E1102">
        <v>1.6</v>
      </c>
      <c r="F1102">
        <v>3.1732</v>
      </c>
    </row>
    <row r="1103" spans="3:6" hidden="1" outlineLevel="1" x14ac:dyDescent="0.25">
      <c r="C1103">
        <v>1075</v>
      </c>
      <c r="D1103">
        <v>3.2488999999999999</v>
      </c>
      <c r="E1103">
        <v>3.4</v>
      </c>
      <c r="F1103">
        <v>3.2711000000000001</v>
      </c>
    </row>
    <row r="1104" spans="3:6" hidden="1" outlineLevel="1" x14ac:dyDescent="0.25">
      <c r="C1104">
        <v>1076</v>
      </c>
      <c r="D1104">
        <v>3.7709000000000001</v>
      </c>
      <c r="E1104">
        <v>4.2</v>
      </c>
      <c r="F1104">
        <v>4.0574000000000003</v>
      </c>
    </row>
    <row r="1105" spans="3:6" hidden="1" outlineLevel="1" x14ac:dyDescent="0.25">
      <c r="C1105">
        <v>1077</v>
      </c>
      <c r="D1105">
        <v>3.4502000000000002</v>
      </c>
      <c r="E1105">
        <v>4</v>
      </c>
      <c r="F1105">
        <v>3.9607000000000001</v>
      </c>
    </row>
    <row r="1106" spans="3:6" hidden="1" outlineLevel="1" x14ac:dyDescent="0.25">
      <c r="C1106">
        <v>1078</v>
      </c>
      <c r="D1106">
        <v>3.3635000000000002</v>
      </c>
      <c r="E1106">
        <v>4.4000000000000004</v>
      </c>
      <c r="F1106">
        <v>3.4476</v>
      </c>
    </row>
    <row r="1107" spans="3:6" hidden="1" outlineLevel="1" x14ac:dyDescent="0.25">
      <c r="C1107">
        <v>1079</v>
      </c>
      <c r="D1107">
        <v>2.4792000000000001</v>
      </c>
      <c r="E1107">
        <v>3</v>
      </c>
      <c r="F1107">
        <v>3.4922</v>
      </c>
    </row>
    <row r="1108" spans="3:6" hidden="1" outlineLevel="1" x14ac:dyDescent="0.25">
      <c r="C1108">
        <v>1080</v>
      </c>
      <c r="D1108">
        <v>2.7240000000000002</v>
      </c>
      <c r="E1108">
        <v>5</v>
      </c>
      <c r="F1108">
        <v>2.7244999999999999</v>
      </c>
    </row>
    <row r="1109" spans="3:6" hidden="1" outlineLevel="1" x14ac:dyDescent="0.25">
      <c r="C1109">
        <v>1081</v>
      </c>
      <c r="D1109">
        <v>3.9763999999999999</v>
      </c>
      <c r="E1109">
        <v>3</v>
      </c>
      <c r="F1109">
        <v>2.5337999999999998</v>
      </c>
    </row>
    <row r="1110" spans="3:6" hidden="1" outlineLevel="1" x14ac:dyDescent="0.25">
      <c r="C1110">
        <v>1082</v>
      </c>
      <c r="D1110">
        <v>3.5916999999999999</v>
      </c>
      <c r="E1110">
        <v>3</v>
      </c>
      <c r="F1110">
        <v>2.9363000000000001</v>
      </c>
    </row>
    <row r="1111" spans="3:6" hidden="1" outlineLevel="1" x14ac:dyDescent="0.25">
      <c r="C1111">
        <v>1083</v>
      </c>
      <c r="D1111">
        <v>3.3835000000000002</v>
      </c>
      <c r="E1111">
        <v>3.6</v>
      </c>
      <c r="F1111">
        <v>2.2662</v>
      </c>
    </row>
    <row r="1112" spans="3:6" hidden="1" outlineLevel="1" x14ac:dyDescent="0.25">
      <c r="C1112">
        <v>1084</v>
      </c>
      <c r="D1112">
        <v>3.0306999999999999</v>
      </c>
      <c r="E1112">
        <v>3</v>
      </c>
      <c r="F1112">
        <v>3.9889999999999999</v>
      </c>
    </row>
    <row r="1113" spans="3:6" hidden="1" outlineLevel="1" x14ac:dyDescent="0.25">
      <c r="C1113">
        <v>1085</v>
      </c>
      <c r="D1113">
        <v>3.4289999999999998</v>
      </c>
      <c r="E1113">
        <v>2.8</v>
      </c>
      <c r="F1113">
        <v>4.0183</v>
      </c>
    </row>
    <row r="1114" spans="3:6" hidden="1" outlineLevel="1" x14ac:dyDescent="0.25">
      <c r="C1114">
        <v>1086</v>
      </c>
      <c r="D1114">
        <v>3.6343000000000001</v>
      </c>
      <c r="E1114">
        <v>4.4000000000000004</v>
      </c>
      <c r="F1114">
        <v>3.7852999999999999</v>
      </c>
    </row>
    <row r="1115" spans="3:6" hidden="1" outlineLevel="1" x14ac:dyDescent="0.25">
      <c r="C1115">
        <v>1087</v>
      </c>
      <c r="D1115">
        <v>2.8616000000000001</v>
      </c>
      <c r="E1115">
        <v>4</v>
      </c>
      <c r="F1115">
        <v>4.1173999999999999</v>
      </c>
    </row>
    <row r="1116" spans="3:6" hidden="1" outlineLevel="1" x14ac:dyDescent="0.25">
      <c r="C1116">
        <v>1088</v>
      </c>
      <c r="D1116">
        <v>2.9786000000000001</v>
      </c>
      <c r="E1116">
        <v>5.4</v>
      </c>
      <c r="F1116">
        <v>4.0461</v>
      </c>
    </row>
    <row r="1117" spans="3:6" hidden="1" outlineLevel="1" x14ac:dyDescent="0.25">
      <c r="C1117">
        <v>1089</v>
      </c>
      <c r="D1117">
        <v>2.9403999999999999</v>
      </c>
      <c r="E1117">
        <v>3</v>
      </c>
      <c r="F1117">
        <v>2.3976000000000002</v>
      </c>
    </row>
    <row r="1118" spans="3:6" hidden="1" outlineLevel="1" x14ac:dyDescent="0.25">
      <c r="C1118">
        <v>1090</v>
      </c>
      <c r="D1118">
        <v>3.0131000000000001</v>
      </c>
      <c r="E1118">
        <v>3.2</v>
      </c>
      <c r="F1118">
        <v>2.8702999999999999</v>
      </c>
    </row>
    <row r="1119" spans="3:6" hidden="1" outlineLevel="1" x14ac:dyDescent="0.25">
      <c r="C1119">
        <v>1091</v>
      </c>
      <c r="D1119">
        <v>3.6555</v>
      </c>
      <c r="E1119">
        <v>2.8</v>
      </c>
      <c r="F1119">
        <v>3.1970999999999998</v>
      </c>
    </row>
    <row r="1120" spans="3:6" hidden="1" outlineLevel="1" x14ac:dyDescent="0.25">
      <c r="C1120">
        <v>1092</v>
      </c>
      <c r="D1120">
        <v>3.6360999999999999</v>
      </c>
      <c r="E1120">
        <v>8</v>
      </c>
      <c r="F1120">
        <v>3.1111</v>
      </c>
    </row>
    <row r="1121" spans="3:6" hidden="1" outlineLevel="1" x14ac:dyDescent="0.25">
      <c r="C1121">
        <v>1093</v>
      </c>
      <c r="D1121">
        <v>2.6553</v>
      </c>
      <c r="E1121">
        <v>4.4000000000000004</v>
      </c>
      <c r="F1121">
        <v>2.383</v>
      </c>
    </row>
    <row r="1122" spans="3:6" hidden="1" outlineLevel="1" x14ac:dyDescent="0.25">
      <c r="C1122">
        <v>1094</v>
      </c>
      <c r="D1122">
        <v>3.1019999999999999</v>
      </c>
      <c r="E1122">
        <v>3.6</v>
      </c>
      <c r="F1122">
        <v>3.1541999999999999</v>
      </c>
    </row>
    <row r="1123" spans="3:6" hidden="1" outlineLevel="1" x14ac:dyDescent="0.25">
      <c r="C1123">
        <v>1095</v>
      </c>
      <c r="D1123">
        <v>4.0792999999999999</v>
      </c>
      <c r="E1123">
        <v>3</v>
      </c>
      <c r="F1123">
        <v>4.6242000000000001</v>
      </c>
    </row>
    <row r="1124" spans="3:6" hidden="1" outlineLevel="1" x14ac:dyDescent="0.25">
      <c r="C1124">
        <v>1096</v>
      </c>
      <c r="D1124">
        <v>3.1012</v>
      </c>
      <c r="E1124">
        <v>3.4</v>
      </c>
      <c r="F1124">
        <v>3.5767000000000002</v>
      </c>
    </row>
    <row r="1125" spans="3:6" hidden="1" outlineLevel="1" x14ac:dyDescent="0.25">
      <c r="C1125">
        <v>1097</v>
      </c>
      <c r="D1125">
        <v>3.3241999999999998</v>
      </c>
      <c r="E1125">
        <v>4</v>
      </c>
      <c r="F1125">
        <v>3.5560999999999998</v>
      </c>
    </row>
    <row r="1126" spans="3:6" hidden="1" outlineLevel="1" x14ac:dyDescent="0.25">
      <c r="C1126">
        <v>1098</v>
      </c>
      <c r="D1126">
        <v>3.8641999999999999</v>
      </c>
      <c r="E1126">
        <v>2.8</v>
      </c>
      <c r="F1126">
        <v>2.8351000000000002</v>
      </c>
    </row>
    <row r="1127" spans="3:6" hidden="1" outlineLevel="1" x14ac:dyDescent="0.25">
      <c r="C1127">
        <v>1099</v>
      </c>
      <c r="D1127">
        <v>3.9138999999999999</v>
      </c>
      <c r="E1127">
        <v>4</v>
      </c>
      <c r="F1127">
        <v>3.1248</v>
      </c>
    </row>
    <row r="1128" spans="3:6" hidden="1" outlineLevel="1" x14ac:dyDescent="0.25">
      <c r="C1128">
        <v>1100</v>
      </c>
      <c r="D1128">
        <v>2.4687000000000001</v>
      </c>
      <c r="E1128">
        <v>2</v>
      </c>
      <c r="F1128">
        <v>2.956</v>
      </c>
    </row>
    <row r="1129" spans="3:6" hidden="1" outlineLevel="1" x14ac:dyDescent="0.25">
      <c r="C1129">
        <v>1101</v>
      </c>
      <c r="D1129">
        <v>3.1408</v>
      </c>
      <c r="E1129">
        <v>2.4</v>
      </c>
      <c r="F1129">
        <v>2.9272999999999998</v>
      </c>
    </row>
    <row r="1130" spans="3:6" hidden="1" outlineLevel="1" x14ac:dyDescent="0.25">
      <c r="C1130">
        <v>1102</v>
      </c>
      <c r="D1130">
        <v>4.1802000000000001</v>
      </c>
      <c r="E1130">
        <v>2.6</v>
      </c>
      <c r="F1130">
        <v>3.1042000000000001</v>
      </c>
    </row>
    <row r="1131" spans="3:6" hidden="1" outlineLevel="1" x14ac:dyDescent="0.25">
      <c r="C1131">
        <v>1103</v>
      </c>
      <c r="D1131">
        <v>3.3984999999999999</v>
      </c>
      <c r="E1131">
        <v>3.2</v>
      </c>
      <c r="F1131">
        <v>2.9876</v>
      </c>
    </row>
    <row r="1132" spans="3:6" hidden="1" outlineLevel="1" x14ac:dyDescent="0.25">
      <c r="C1132">
        <v>1104</v>
      </c>
      <c r="D1132">
        <v>3.6004</v>
      </c>
      <c r="E1132">
        <v>3.8</v>
      </c>
      <c r="F1132">
        <v>3.0188999999999999</v>
      </c>
    </row>
    <row r="1133" spans="3:6" hidden="1" outlineLevel="1" x14ac:dyDescent="0.25">
      <c r="C1133">
        <v>1105</v>
      </c>
      <c r="D1133">
        <v>3.1236000000000002</v>
      </c>
      <c r="E1133">
        <v>4</v>
      </c>
      <c r="F1133">
        <v>3.6135999999999999</v>
      </c>
    </row>
    <row r="1134" spans="3:6" hidden="1" outlineLevel="1" x14ac:dyDescent="0.25">
      <c r="C1134">
        <v>1106</v>
      </c>
      <c r="D1134">
        <v>2.8197000000000001</v>
      </c>
      <c r="E1134">
        <v>3.6</v>
      </c>
      <c r="F1134">
        <v>2.6541999999999999</v>
      </c>
    </row>
    <row r="1135" spans="3:6" hidden="1" outlineLevel="1" x14ac:dyDescent="0.25">
      <c r="C1135">
        <v>1107</v>
      </c>
      <c r="D1135">
        <v>3.0701000000000001</v>
      </c>
      <c r="E1135">
        <v>3</v>
      </c>
      <c r="F1135">
        <v>4.5393999999999997</v>
      </c>
    </row>
    <row r="1136" spans="3:6" hidden="1" outlineLevel="1" x14ac:dyDescent="0.25">
      <c r="C1136">
        <v>1108</v>
      </c>
      <c r="D1136">
        <v>2.8780000000000001</v>
      </c>
      <c r="E1136">
        <v>2.8</v>
      </c>
      <c r="F1136">
        <v>3.6113</v>
      </c>
    </row>
    <row r="1137" spans="3:6" hidden="1" outlineLevel="1" x14ac:dyDescent="0.25">
      <c r="C1137">
        <v>1109</v>
      </c>
      <c r="D1137">
        <v>2.9232999999999998</v>
      </c>
      <c r="E1137">
        <v>3.2</v>
      </c>
      <c r="F1137">
        <v>2.9272999999999998</v>
      </c>
    </row>
    <row r="1138" spans="3:6" hidden="1" outlineLevel="1" x14ac:dyDescent="0.25">
      <c r="C1138">
        <v>1110</v>
      </c>
      <c r="D1138">
        <v>2.3763000000000001</v>
      </c>
      <c r="E1138">
        <v>3.4</v>
      </c>
      <c r="F1138">
        <v>2.4708000000000001</v>
      </c>
    </row>
    <row r="1139" spans="3:6" hidden="1" outlineLevel="1" x14ac:dyDescent="0.25">
      <c r="C1139">
        <v>1111</v>
      </c>
      <c r="D1139">
        <v>3.3614000000000002</v>
      </c>
      <c r="E1139">
        <v>5</v>
      </c>
      <c r="F1139">
        <v>4.1615000000000002</v>
      </c>
    </row>
    <row r="1140" spans="3:6" hidden="1" outlineLevel="1" x14ac:dyDescent="0.25">
      <c r="C1140">
        <v>1112</v>
      </c>
      <c r="D1140">
        <v>2.9963000000000002</v>
      </c>
      <c r="E1140">
        <v>4.4000000000000004</v>
      </c>
      <c r="F1140">
        <v>3.5316000000000001</v>
      </c>
    </row>
    <row r="1141" spans="3:6" hidden="1" outlineLevel="1" x14ac:dyDescent="0.25">
      <c r="C1141">
        <v>1113</v>
      </c>
      <c r="D1141">
        <v>3.4657</v>
      </c>
      <c r="E1141">
        <v>3.6</v>
      </c>
      <c r="F1141">
        <v>2.7145999999999999</v>
      </c>
    </row>
    <row r="1142" spans="3:6" hidden="1" outlineLevel="1" x14ac:dyDescent="0.25">
      <c r="C1142">
        <v>1114</v>
      </c>
      <c r="D1142">
        <v>3.5114000000000001</v>
      </c>
      <c r="E1142">
        <v>1.8</v>
      </c>
      <c r="F1142">
        <v>3.5611999999999999</v>
      </c>
    </row>
    <row r="1143" spans="3:6" hidden="1" outlineLevel="1" x14ac:dyDescent="0.25">
      <c r="C1143">
        <v>1115</v>
      </c>
      <c r="D1143">
        <v>3.6459000000000001</v>
      </c>
      <c r="E1143">
        <v>3.2</v>
      </c>
      <c r="F1143">
        <v>2.4918999999999998</v>
      </c>
    </row>
    <row r="1144" spans="3:6" hidden="1" outlineLevel="1" x14ac:dyDescent="0.25">
      <c r="C1144">
        <v>1116</v>
      </c>
      <c r="D1144">
        <v>4.5217999999999998</v>
      </c>
      <c r="E1144">
        <v>4.4000000000000004</v>
      </c>
      <c r="F1144">
        <v>2.8624000000000001</v>
      </c>
    </row>
    <row r="1145" spans="3:6" hidden="1" outlineLevel="1" x14ac:dyDescent="0.25">
      <c r="C1145">
        <v>1117</v>
      </c>
      <c r="D1145">
        <v>2.7023999999999999</v>
      </c>
      <c r="E1145">
        <v>4.4000000000000004</v>
      </c>
      <c r="F1145">
        <v>2.7075999999999998</v>
      </c>
    </row>
    <row r="1146" spans="3:6" hidden="1" outlineLevel="1" x14ac:dyDescent="0.25">
      <c r="C1146">
        <v>1118</v>
      </c>
      <c r="D1146">
        <v>2.8281999999999998</v>
      </c>
      <c r="E1146">
        <v>6</v>
      </c>
      <c r="F1146">
        <v>4.2195999999999998</v>
      </c>
    </row>
    <row r="1147" spans="3:6" hidden="1" outlineLevel="1" x14ac:dyDescent="0.25">
      <c r="C1147">
        <v>1119</v>
      </c>
      <c r="D1147">
        <v>2.9630000000000001</v>
      </c>
      <c r="E1147">
        <v>3.2</v>
      </c>
      <c r="F1147">
        <v>3.0849000000000002</v>
      </c>
    </row>
    <row r="1148" spans="3:6" hidden="1" outlineLevel="1" x14ac:dyDescent="0.25">
      <c r="C1148">
        <v>1120</v>
      </c>
      <c r="D1148">
        <v>3.1863999999999999</v>
      </c>
      <c r="E1148">
        <v>4.5999999999999996</v>
      </c>
      <c r="F1148">
        <v>3.6038000000000001</v>
      </c>
    </row>
    <row r="1149" spans="3:6" hidden="1" outlineLevel="1" x14ac:dyDescent="0.25">
      <c r="C1149">
        <v>1121</v>
      </c>
      <c r="D1149">
        <v>3.4904000000000002</v>
      </c>
      <c r="E1149">
        <v>4</v>
      </c>
      <c r="F1149">
        <v>2.8721000000000001</v>
      </c>
    </row>
    <row r="1150" spans="3:6" hidden="1" outlineLevel="1" x14ac:dyDescent="0.25">
      <c r="C1150">
        <v>1122</v>
      </c>
      <c r="D1150">
        <v>3.0754999999999999</v>
      </c>
      <c r="E1150">
        <v>5.2</v>
      </c>
      <c r="F1150">
        <v>3.0495000000000001</v>
      </c>
    </row>
    <row r="1151" spans="3:6" hidden="1" outlineLevel="1" x14ac:dyDescent="0.25">
      <c r="C1151">
        <v>1123</v>
      </c>
      <c r="D1151">
        <v>4.1443000000000003</v>
      </c>
      <c r="E1151">
        <v>4.4000000000000004</v>
      </c>
      <c r="F1151">
        <v>3.2844000000000002</v>
      </c>
    </row>
    <row r="1152" spans="3:6" hidden="1" outlineLevel="1" x14ac:dyDescent="0.25">
      <c r="C1152">
        <v>1124</v>
      </c>
      <c r="D1152">
        <v>3.0261</v>
      </c>
      <c r="E1152">
        <v>4.4000000000000004</v>
      </c>
      <c r="F1152">
        <v>3.7820999999999998</v>
      </c>
    </row>
    <row r="1153" spans="3:6" hidden="1" outlineLevel="1" x14ac:dyDescent="0.25">
      <c r="C1153">
        <v>1125</v>
      </c>
      <c r="D1153">
        <v>3.2839999999999998</v>
      </c>
      <c r="E1153">
        <v>2.4</v>
      </c>
      <c r="F1153">
        <v>3.4437000000000002</v>
      </c>
    </row>
    <row r="1154" spans="3:6" hidden="1" outlineLevel="1" x14ac:dyDescent="0.25">
      <c r="C1154">
        <v>1126</v>
      </c>
      <c r="D1154">
        <v>3.8652000000000002</v>
      </c>
      <c r="E1154">
        <v>3.2</v>
      </c>
      <c r="F1154">
        <v>3.2911999999999999</v>
      </c>
    </row>
    <row r="1155" spans="3:6" hidden="1" outlineLevel="1" x14ac:dyDescent="0.25">
      <c r="C1155">
        <v>1127</v>
      </c>
      <c r="D1155">
        <v>3.4413</v>
      </c>
      <c r="E1155">
        <v>3</v>
      </c>
      <c r="F1155">
        <v>3.7688000000000001</v>
      </c>
    </row>
    <row r="1156" spans="3:6" hidden="1" outlineLevel="1" x14ac:dyDescent="0.25">
      <c r="C1156">
        <v>1128</v>
      </c>
      <c r="D1156">
        <v>2.7109000000000001</v>
      </c>
      <c r="E1156">
        <v>2.6</v>
      </c>
      <c r="F1156">
        <v>3.3563000000000001</v>
      </c>
    </row>
    <row r="1157" spans="3:6" hidden="1" outlineLevel="1" x14ac:dyDescent="0.25">
      <c r="C1157">
        <v>1129</v>
      </c>
      <c r="D1157">
        <v>3.2351999999999999</v>
      </c>
      <c r="E1157">
        <v>3.8</v>
      </c>
      <c r="F1157">
        <v>4.4112</v>
      </c>
    </row>
    <row r="1158" spans="3:6" hidden="1" outlineLevel="1" x14ac:dyDescent="0.25">
      <c r="C1158">
        <v>1130</v>
      </c>
      <c r="D1158">
        <v>3.3917000000000002</v>
      </c>
      <c r="E1158">
        <v>6</v>
      </c>
      <c r="F1158">
        <v>3.8005</v>
      </c>
    </row>
    <row r="1159" spans="3:6" hidden="1" outlineLevel="1" x14ac:dyDescent="0.25">
      <c r="C1159">
        <v>1131</v>
      </c>
      <c r="D1159">
        <v>3.7515999999999998</v>
      </c>
      <c r="E1159">
        <v>5.8</v>
      </c>
      <c r="F1159">
        <v>3.1675</v>
      </c>
    </row>
    <row r="1160" spans="3:6" hidden="1" outlineLevel="1" x14ac:dyDescent="0.25">
      <c r="C1160">
        <v>1132</v>
      </c>
      <c r="D1160">
        <v>3.5861000000000001</v>
      </c>
      <c r="E1160">
        <v>3.6</v>
      </c>
      <c r="F1160">
        <v>4.0301</v>
      </c>
    </row>
    <row r="1161" spans="3:6" hidden="1" outlineLevel="1" x14ac:dyDescent="0.25">
      <c r="C1161">
        <v>1133</v>
      </c>
      <c r="D1161">
        <v>2.7456999999999998</v>
      </c>
      <c r="E1161">
        <v>3.2</v>
      </c>
      <c r="F1161">
        <v>4.1563999999999997</v>
      </c>
    </row>
    <row r="1162" spans="3:6" hidden="1" outlineLevel="1" x14ac:dyDescent="0.25">
      <c r="C1162">
        <v>1134</v>
      </c>
      <c r="D1162">
        <v>2.6636000000000002</v>
      </c>
      <c r="E1162">
        <v>4.4000000000000004</v>
      </c>
      <c r="F1162">
        <v>3.4333999999999998</v>
      </c>
    </row>
    <row r="1163" spans="3:6" hidden="1" outlineLevel="1" x14ac:dyDescent="0.25">
      <c r="C1163">
        <v>1135</v>
      </c>
      <c r="D1163">
        <v>2.9792000000000001</v>
      </c>
      <c r="E1163">
        <v>3.6</v>
      </c>
      <c r="F1163">
        <v>2.7463000000000002</v>
      </c>
    </row>
    <row r="1164" spans="3:6" hidden="1" outlineLevel="1" x14ac:dyDescent="0.25">
      <c r="C1164">
        <v>1136</v>
      </c>
      <c r="D1164">
        <v>2.8610000000000002</v>
      </c>
      <c r="E1164">
        <v>3.2</v>
      </c>
      <c r="F1164">
        <v>3.5966</v>
      </c>
    </row>
    <row r="1165" spans="3:6" hidden="1" outlineLevel="1" x14ac:dyDescent="0.25">
      <c r="C1165">
        <v>1137</v>
      </c>
      <c r="D1165">
        <v>3.1328</v>
      </c>
      <c r="E1165">
        <v>3.2</v>
      </c>
      <c r="F1165">
        <v>3.6842999999999999</v>
      </c>
    </row>
    <row r="1166" spans="3:6" hidden="1" outlineLevel="1" x14ac:dyDescent="0.25">
      <c r="C1166">
        <v>1138</v>
      </c>
      <c r="D1166">
        <v>2.5670000000000002</v>
      </c>
      <c r="E1166">
        <v>3.4</v>
      </c>
      <c r="F1166">
        <v>3.6602999999999999</v>
      </c>
    </row>
    <row r="1167" spans="3:6" hidden="1" outlineLevel="1" x14ac:dyDescent="0.25">
      <c r="C1167">
        <v>1139</v>
      </c>
      <c r="D1167">
        <v>3.4076</v>
      </c>
      <c r="E1167">
        <v>3</v>
      </c>
      <c r="F1167">
        <v>2.5573000000000001</v>
      </c>
    </row>
    <row r="1168" spans="3:6" hidden="1" outlineLevel="1" x14ac:dyDescent="0.25">
      <c r="C1168">
        <v>1140</v>
      </c>
      <c r="D1168">
        <v>3.8673000000000002</v>
      </c>
      <c r="E1168">
        <v>4</v>
      </c>
      <c r="F1168">
        <v>2.4967999999999999</v>
      </c>
    </row>
    <row r="1169" spans="3:6" hidden="1" outlineLevel="1" x14ac:dyDescent="0.25">
      <c r="C1169">
        <v>1141</v>
      </c>
      <c r="D1169">
        <v>3.0697000000000001</v>
      </c>
      <c r="E1169">
        <v>2</v>
      </c>
      <c r="F1169">
        <v>3.0594999999999999</v>
      </c>
    </row>
    <row r="1170" spans="3:6" hidden="1" outlineLevel="1" x14ac:dyDescent="0.25">
      <c r="C1170">
        <v>1142</v>
      </c>
      <c r="D1170">
        <v>3.4708999999999999</v>
      </c>
      <c r="E1170">
        <v>5.2</v>
      </c>
      <c r="F1170">
        <v>2.6882000000000001</v>
      </c>
    </row>
    <row r="1171" spans="3:6" hidden="1" outlineLevel="1" x14ac:dyDescent="0.25">
      <c r="C1171">
        <v>1143</v>
      </c>
      <c r="D1171">
        <v>3.2692000000000001</v>
      </c>
      <c r="E1171">
        <v>5</v>
      </c>
      <c r="F1171">
        <v>3.9051999999999998</v>
      </c>
    </row>
    <row r="1172" spans="3:6" hidden="1" outlineLevel="1" x14ac:dyDescent="0.25">
      <c r="C1172">
        <v>1144</v>
      </c>
      <c r="D1172">
        <v>3.4859</v>
      </c>
      <c r="E1172">
        <v>4.8</v>
      </c>
      <c r="F1172">
        <v>3.9695999999999998</v>
      </c>
    </row>
    <row r="1173" spans="3:6" hidden="1" outlineLevel="1" x14ac:dyDescent="0.25">
      <c r="C1173">
        <v>1145</v>
      </c>
      <c r="D1173">
        <v>2.8715000000000002</v>
      </c>
      <c r="E1173">
        <v>3</v>
      </c>
      <c r="F1173">
        <v>4.2072000000000003</v>
      </c>
    </row>
    <row r="1174" spans="3:6" hidden="1" outlineLevel="1" x14ac:dyDescent="0.25">
      <c r="C1174">
        <v>1146</v>
      </c>
      <c r="D1174">
        <v>2.5855999999999999</v>
      </c>
      <c r="E1174">
        <v>3.8</v>
      </c>
      <c r="F1174">
        <v>3.1392000000000002</v>
      </c>
    </row>
    <row r="1175" spans="3:6" hidden="1" outlineLevel="1" x14ac:dyDescent="0.25">
      <c r="C1175">
        <v>1147</v>
      </c>
      <c r="D1175">
        <v>3.9047000000000001</v>
      </c>
      <c r="E1175">
        <v>3</v>
      </c>
      <c r="F1175">
        <v>3.0112000000000001</v>
      </c>
    </row>
    <row r="1176" spans="3:6" hidden="1" outlineLevel="1" x14ac:dyDescent="0.25">
      <c r="C1176">
        <v>1148</v>
      </c>
      <c r="D1176">
        <v>2.4592999999999998</v>
      </c>
      <c r="E1176">
        <v>5.6</v>
      </c>
      <c r="F1176">
        <v>3.4445000000000001</v>
      </c>
    </row>
    <row r="1177" spans="3:6" hidden="1" outlineLevel="1" x14ac:dyDescent="0.25">
      <c r="C1177">
        <v>1149</v>
      </c>
      <c r="D1177">
        <v>4.3272000000000004</v>
      </c>
      <c r="E1177">
        <v>5</v>
      </c>
      <c r="F1177">
        <v>3.3879000000000001</v>
      </c>
    </row>
    <row r="1178" spans="3:6" hidden="1" outlineLevel="1" x14ac:dyDescent="0.25">
      <c r="C1178">
        <v>1150</v>
      </c>
      <c r="D1178">
        <v>3.7090999999999998</v>
      </c>
      <c r="E1178">
        <v>3</v>
      </c>
      <c r="F1178">
        <v>3.4342000000000001</v>
      </c>
    </row>
    <row r="1179" spans="3:6" hidden="1" outlineLevel="1" x14ac:dyDescent="0.25">
      <c r="C1179">
        <v>1151</v>
      </c>
      <c r="D1179">
        <v>4.3098000000000001</v>
      </c>
      <c r="E1179">
        <v>5</v>
      </c>
      <c r="F1179">
        <v>3.1193</v>
      </c>
    </row>
    <row r="1180" spans="3:6" hidden="1" outlineLevel="1" x14ac:dyDescent="0.25">
      <c r="C1180">
        <v>1152</v>
      </c>
      <c r="D1180">
        <v>3.0720000000000001</v>
      </c>
      <c r="E1180">
        <v>3.2</v>
      </c>
      <c r="F1180">
        <v>3.9350999999999998</v>
      </c>
    </row>
    <row r="1181" spans="3:6" hidden="1" outlineLevel="1" x14ac:dyDescent="0.25">
      <c r="C1181">
        <v>1153</v>
      </c>
      <c r="D1181">
        <v>3.3913000000000002</v>
      </c>
      <c r="E1181">
        <v>3</v>
      </c>
      <c r="F1181">
        <v>4.0138999999999996</v>
      </c>
    </row>
    <row r="1182" spans="3:6" hidden="1" outlineLevel="1" x14ac:dyDescent="0.25">
      <c r="C1182">
        <v>1154</v>
      </c>
      <c r="D1182">
        <v>3.2444000000000002</v>
      </c>
      <c r="E1182">
        <v>5.2</v>
      </c>
      <c r="F1182">
        <v>3.5630000000000002</v>
      </c>
    </row>
    <row r="1183" spans="3:6" hidden="1" outlineLevel="1" x14ac:dyDescent="0.25">
      <c r="C1183">
        <v>1155</v>
      </c>
      <c r="D1183">
        <v>3.6328</v>
      </c>
      <c r="E1183">
        <v>2.6</v>
      </c>
      <c r="F1183">
        <v>2.7685</v>
      </c>
    </row>
    <row r="1184" spans="3:6" hidden="1" outlineLevel="1" x14ac:dyDescent="0.25">
      <c r="C1184">
        <v>1156</v>
      </c>
      <c r="D1184">
        <v>2.9186000000000001</v>
      </c>
      <c r="E1184">
        <v>4</v>
      </c>
      <c r="F1184">
        <v>3.8811</v>
      </c>
    </row>
    <row r="1185" spans="3:6" hidden="1" outlineLevel="1" x14ac:dyDescent="0.25">
      <c r="C1185">
        <v>1157</v>
      </c>
      <c r="D1185">
        <v>3.7097000000000002</v>
      </c>
      <c r="E1185">
        <v>2.6</v>
      </c>
      <c r="F1185">
        <v>2.4679000000000002</v>
      </c>
    </row>
    <row r="1186" spans="3:6" hidden="1" outlineLevel="1" x14ac:dyDescent="0.25">
      <c r="C1186">
        <v>1158</v>
      </c>
      <c r="D1186">
        <v>3.6560000000000001</v>
      </c>
      <c r="E1186">
        <v>3</v>
      </c>
      <c r="F1186">
        <v>3.0066000000000002</v>
      </c>
    </row>
    <row r="1187" spans="3:6" hidden="1" outlineLevel="1" x14ac:dyDescent="0.25">
      <c r="C1187">
        <v>1159</v>
      </c>
      <c r="D1187">
        <v>3.1004</v>
      </c>
      <c r="E1187">
        <v>3.6</v>
      </c>
      <c r="F1187">
        <v>3.2113</v>
      </c>
    </row>
    <row r="1188" spans="3:6" hidden="1" outlineLevel="1" x14ac:dyDescent="0.25">
      <c r="C1188">
        <v>1160</v>
      </c>
      <c r="D1188">
        <v>3.7033</v>
      </c>
      <c r="E1188">
        <v>4.4000000000000004</v>
      </c>
      <c r="F1188">
        <v>3.1265000000000001</v>
      </c>
    </row>
    <row r="1189" spans="3:6" hidden="1" outlineLevel="1" x14ac:dyDescent="0.25">
      <c r="C1189">
        <v>1161</v>
      </c>
      <c r="D1189">
        <v>3.2286000000000001</v>
      </c>
      <c r="E1189">
        <v>2.4</v>
      </c>
      <c r="F1189">
        <v>2.3965000000000001</v>
      </c>
    </row>
    <row r="1190" spans="3:6" hidden="1" outlineLevel="1" x14ac:dyDescent="0.25">
      <c r="C1190">
        <v>1162</v>
      </c>
      <c r="D1190">
        <v>2.8549000000000002</v>
      </c>
      <c r="E1190">
        <v>6</v>
      </c>
      <c r="F1190">
        <v>2.4516</v>
      </c>
    </row>
    <row r="1191" spans="3:6" hidden="1" outlineLevel="1" x14ac:dyDescent="0.25">
      <c r="C1191">
        <v>1163</v>
      </c>
      <c r="D1191">
        <v>3.5905999999999998</v>
      </c>
      <c r="E1191">
        <v>8</v>
      </c>
      <c r="F1191">
        <v>3.8191000000000002</v>
      </c>
    </row>
    <row r="1192" spans="3:6" hidden="1" outlineLevel="1" x14ac:dyDescent="0.25">
      <c r="C1192">
        <v>1164</v>
      </c>
      <c r="D1192">
        <v>3.8706</v>
      </c>
      <c r="E1192">
        <v>3.6</v>
      </c>
      <c r="F1192">
        <v>2.5516999999999999</v>
      </c>
    </row>
    <row r="1193" spans="3:6" hidden="1" outlineLevel="1" x14ac:dyDescent="0.25">
      <c r="C1193">
        <v>1165</v>
      </c>
      <c r="D1193">
        <v>3.1276999999999999</v>
      </c>
      <c r="E1193">
        <v>4.4000000000000004</v>
      </c>
      <c r="F1193">
        <v>3.3852000000000002</v>
      </c>
    </row>
    <row r="1194" spans="3:6" hidden="1" outlineLevel="1" x14ac:dyDescent="0.25">
      <c r="C1194">
        <v>1166</v>
      </c>
      <c r="D1194">
        <v>3.0257000000000001</v>
      </c>
      <c r="E1194">
        <v>2.4</v>
      </c>
      <c r="F1194">
        <v>4.6521999999999997</v>
      </c>
    </row>
    <row r="1195" spans="3:6" hidden="1" outlineLevel="1" x14ac:dyDescent="0.25">
      <c r="C1195">
        <v>1167</v>
      </c>
      <c r="D1195">
        <v>2.8315999999999999</v>
      </c>
      <c r="E1195">
        <v>6</v>
      </c>
      <c r="F1195">
        <v>3.0575000000000001</v>
      </c>
    </row>
    <row r="1196" spans="3:6" hidden="1" outlineLevel="1" x14ac:dyDescent="0.25">
      <c r="C1196">
        <v>1168</v>
      </c>
      <c r="D1196">
        <v>3.5466000000000002</v>
      </c>
      <c r="E1196">
        <v>2.8</v>
      </c>
      <c r="F1196">
        <v>4.3047000000000004</v>
      </c>
    </row>
    <row r="1197" spans="3:6" hidden="1" outlineLevel="1" x14ac:dyDescent="0.25">
      <c r="C1197">
        <v>1169</v>
      </c>
      <c r="D1197">
        <v>3.5636999999999999</v>
      </c>
      <c r="E1197">
        <v>4</v>
      </c>
      <c r="F1197">
        <v>2.6419999999999999</v>
      </c>
    </row>
    <row r="1198" spans="3:6" hidden="1" outlineLevel="1" x14ac:dyDescent="0.25">
      <c r="C1198">
        <v>1170</v>
      </c>
      <c r="D1198">
        <v>4.0414000000000003</v>
      </c>
      <c r="E1198">
        <v>4</v>
      </c>
      <c r="F1198">
        <v>3.4380999999999999</v>
      </c>
    </row>
    <row r="1199" spans="3:6" hidden="1" outlineLevel="1" x14ac:dyDescent="0.25">
      <c r="C1199">
        <v>1171</v>
      </c>
      <c r="D1199">
        <v>3.6191</v>
      </c>
      <c r="E1199">
        <v>3.2</v>
      </c>
      <c r="F1199">
        <v>4.0187999999999997</v>
      </c>
    </row>
    <row r="1200" spans="3:6" hidden="1" outlineLevel="1" x14ac:dyDescent="0.25">
      <c r="C1200">
        <v>1172</v>
      </c>
      <c r="D1200">
        <v>3.3715000000000002</v>
      </c>
      <c r="E1200">
        <v>2.6</v>
      </c>
      <c r="F1200">
        <v>3.8277999999999999</v>
      </c>
    </row>
    <row r="1201" spans="3:6" hidden="1" outlineLevel="1" x14ac:dyDescent="0.25">
      <c r="C1201">
        <v>1173</v>
      </c>
      <c r="D1201">
        <v>2.9704000000000002</v>
      </c>
      <c r="E1201">
        <v>3</v>
      </c>
      <c r="F1201">
        <v>3.0739999999999998</v>
      </c>
    </row>
    <row r="1202" spans="3:6" hidden="1" outlineLevel="1" x14ac:dyDescent="0.25">
      <c r="C1202">
        <v>1174</v>
      </c>
      <c r="D1202">
        <v>3.3420000000000001</v>
      </c>
      <c r="E1202">
        <v>3.2</v>
      </c>
      <c r="F1202">
        <v>3.3858999999999999</v>
      </c>
    </row>
    <row r="1203" spans="3:6" hidden="1" outlineLevel="1" x14ac:dyDescent="0.25">
      <c r="C1203">
        <v>1175</v>
      </c>
      <c r="D1203">
        <v>2.7483</v>
      </c>
      <c r="E1203">
        <v>3.2</v>
      </c>
      <c r="F1203">
        <v>3.4506999999999999</v>
      </c>
    </row>
    <row r="1204" spans="3:6" hidden="1" outlineLevel="1" x14ac:dyDescent="0.25">
      <c r="C1204">
        <v>1176</v>
      </c>
      <c r="D1204">
        <v>3.1353</v>
      </c>
      <c r="E1204">
        <v>5</v>
      </c>
      <c r="F1204">
        <v>3.4944000000000002</v>
      </c>
    </row>
    <row r="1205" spans="3:6" hidden="1" outlineLevel="1" x14ac:dyDescent="0.25">
      <c r="C1205">
        <v>1177</v>
      </c>
      <c r="D1205">
        <v>3.4784000000000002</v>
      </c>
      <c r="E1205">
        <v>5</v>
      </c>
      <c r="F1205">
        <v>3.3527</v>
      </c>
    </row>
    <row r="1206" spans="3:6" hidden="1" outlineLevel="1" x14ac:dyDescent="0.25">
      <c r="C1206">
        <v>1178</v>
      </c>
      <c r="D1206">
        <v>3.1974</v>
      </c>
      <c r="E1206">
        <v>4</v>
      </c>
      <c r="F1206">
        <v>3.0750000000000002</v>
      </c>
    </row>
    <row r="1207" spans="3:6" hidden="1" outlineLevel="1" x14ac:dyDescent="0.25">
      <c r="C1207">
        <v>1179</v>
      </c>
      <c r="D1207">
        <v>3.1240000000000001</v>
      </c>
      <c r="E1207">
        <v>4</v>
      </c>
      <c r="F1207">
        <v>2.7416999999999998</v>
      </c>
    </row>
    <row r="1208" spans="3:6" hidden="1" outlineLevel="1" x14ac:dyDescent="0.25">
      <c r="C1208">
        <v>1180</v>
      </c>
      <c r="D1208">
        <v>3.1301999999999999</v>
      </c>
      <c r="E1208">
        <v>3</v>
      </c>
      <c r="F1208">
        <v>3.0583</v>
      </c>
    </row>
    <row r="1209" spans="3:6" hidden="1" outlineLevel="1" x14ac:dyDescent="0.25">
      <c r="C1209">
        <v>1181</v>
      </c>
      <c r="D1209">
        <v>2.7928999999999999</v>
      </c>
      <c r="E1209">
        <v>4</v>
      </c>
      <c r="F1209">
        <v>3.2496999999999998</v>
      </c>
    </row>
    <row r="1210" spans="3:6" hidden="1" outlineLevel="1" x14ac:dyDescent="0.25">
      <c r="C1210">
        <v>1182</v>
      </c>
      <c r="D1210">
        <v>4.0488</v>
      </c>
      <c r="E1210">
        <v>4.4000000000000004</v>
      </c>
      <c r="F1210">
        <v>3.1158000000000001</v>
      </c>
    </row>
    <row r="1211" spans="3:6" hidden="1" outlineLevel="1" x14ac:dyDescent="0.25">
      <c r="C1211">
        <v>1183</v>
      </c>
      <c r="D1211">
        <v>3.0478999999999998</v>
      </c>
      <c r="E1211">
        <v>3.6</v>
      </c>
      <c r="F1211">
        <v>4.1269</v>
      </c>
    </row>
    <row r="1212" spans="3:6" hidden="1" outlineLevel="1" x14ac:dyDescent="0.25">
      <c r="C1212">
        <v>1184</v>
      </c>
      <c r="D1212">
        <v>3.2938000000000001</v>
      </c>
      <c r="E1212">
        <v>3.2</v>
      </c>
      <c r="F1212">
        <v>3.3435000000000001</v>
      </c>
    </row>
    <row r="1213" spans="3:6" hidden="1" outlineLevel="1" x14ac:dyDescent="0.25">
      <c r="C1213">
        <v>1185</v>
      </c>
      <c r="D1213">
        <v>3.6063000000000001</v>
      </c>
      <c r="E1213">
        <v>4.4000000000000004</v>
      </c>
      <c r="F1213">
        <v>2.7425000000000002</v>
      </c>
    </row>
    <row r="1214" spans="3:6" hidden="1" outlineLevel="1" x14ac:dyDescent="0.25">
      <c r="C1214">
        <v>1186</v>
      </c>
      <c r="D1214">
        <v>2.7507000000000001</v>
      </c>
      <c r="E1214">
        <v>2.6</v>
      </c>
      <c r="F1214">
        <v>3.0438000000000001</v>
      </c>
    </row>
    <row r="1215" spans="3:6" hidden="1" outlineLevel="1" x14ac:dyDescent="0.25">
      <c r="C1215">
        <v>1187</v>
      </c>
      <c r="D1215">
        <v>2.7261000000000002</v>
      </c>
      <c r="E1215">
        <v>4.4000000000000004</v>
      </c>
      <c r="F1215">
        <v>3.5472999999999999</v>
      </c>
    </row>
    <row r="1216" spans="3:6" hidden="1" outlineLevel="1" x14ac:dyDescent="0.25">
      <c r="C1216">
        <v>1188</v>
      </c>
      <c r="D1216">
        <v>3.7884000000000002</v>
      </c>
      <c r="E1216">
        <v>4.4000000000000004</v>
      </c>
      <c r="F1216">
        <v>3.0924999999999998</v>
      </c>
    </row>
    <row r="1217" spans="3:6" hidden="1" outlineLevel="1" x14ac:dyDescent="0.25">
      <c r="C1217">
        <v>1189</v>
      </c>
      <c r="D1217">
        <v>3.6030000000000002</v>
      </c>
      <c r="E1217">
        <v>5.2</v>
      </c>
      <c r="F1217">
        <v>4.7385000000000002</v>
      </c>
    </row>
    <row r="1218" spans="3:6" hidden="1" outlineLevel="1" x14ac:dyDescent="0.25">
      <c r="C1218">
        <v>1190</v>
      </c>
      <c r="D1218">
        <v>3.5308999999999999</v>
      </c>
      <c r="E1218">
        <v>4</v>
      </c>
      <c r="F1218">
        <v>3.6720000000000002</v>
      </c>
    </row>
    <row r="1219" spans="3:6" hidden="1" outlineLevel="1" x14ac:dyDescent="0.25">
      <c r="C1219">
        <v>1191</v>
      </c>
      <c r="D1219">
        <v>2.9098999999999999</v>
      </c>
      <c r="E1219">
        <v>2</v>
      </c>
      <c r="F1219">
        <v>2.8264</v>
      </c>
    </row>
    <row r="1220" spans="3:6" hidden="1" outlineLevel="1" x14ac:dyDescent="0.25">
      <c r="C1220">
        <v>1192</v>
      </c>
      <c r="D1220">
        <v>2.7738</v>
      </c>
      <c r="E1220">
        <v>1.2</v>
      </c>
      <c r="F1220">
        <v>2.7349000000000001</v>
      </c>
    </row>
    <row r="1221" spans="3:6" hidden="1" outlineLevel="1" x14ac:dyDescent="0.25">
      <c r="C1221">
        <v>1193</v>
      </c>
      <c r="D1221">
        <v>3.1903999999999999</v>
      </c>
      <c r="E1221">
        <v>2</v>
      </c>
      <c r="F1221">
        <v>3.0362</v>
      </c>
    </row>
    <row r="1222" spans="3:6" hidden="1" outlineLevel="1" x14ac:dyDescent="0.25">
      <c r="C1222">
        <v>1194</v>
      </c>
      <c r="D1222">
        <v>3.0991</v>
      </c>
      <c r="E1222">
        <v>3</v>
      </c>
      <c r="F1222">
        <v>2.8174000000000001</v>
      </c>
    </row>
    <row r="1223" spans="3:6" hidden="1" outlineLevel="1" x14ac:dyDescent="0.25">
      <c r="C1223">
        <v>1195</v>
      </c>
      <c r="D1223">
        <v>3.0194999999999999</v>
      </c>
      <c r="E1223">
        <v>2.6</v>
      </c>
      <c r="F1223">
        <v>3.1838000000000002</v>
      </c>
    </row>
    <row r="1224" spans="3:6" hidden="1" outlineLevel="1" x14ac:dyDescent="0.25">
      <c r="C1224">
        <v>1196</v>
      </c>
      <c r="D1224">
        <v>2.5064000000000002</v>
      </c>
      <c r="E1224">
        <v>2.6</v>
      </c>
      <c r="F1224">
        <v>4.3201000000000001</v>
      </c>
    </row>
    <row r="1225" spans="3:6" hidden="1" outlineLevel="1" x14ac:dyDescent="0.25">
      <c r="C1225">
        <v>1197</v>
      </c>
      <c r="D1225">
        <v>2.9881000000000002</v>
      </c>
      <c r="E1225">
        <v>2</v>
      </c>
      <c r="F1225">
        <v>3.9468999999999999</v>
      </c>
    </row>
    <row r="1226" spans="3:6" hidden="1" outlineLevel="1" x14ac:dyDescent="0.25">
      <c r="C1226">
        <v>1198</v>
      </c>
      <c r="D1226">
        <v>3.3448000000000002</v>
      </c>
      <c r="E1226">
        <v>4.8</v>
      </c>
      <c r="F1226">
        <v>3.4073000000000002</v>
      </c>
    </row>
    <row r="1227" spans="3:6" hidden="1" outlineLevel="1" x14ac:dyDescent="0.25">
      <c r="C1227">
        <v>1199</v>
      </c>
      <c r="D1227">
        <v>3.3384999999999998</v>
      </c>
      <c r="E1227">
        <v>3.6</v>
      </c>
      <c r="F1227">
        <v>3.6031</v>
      </c>
    </row>
    <row r="1228" spans="3:6" hidden="1" outlineLevel="1" x14ac:dyDescent="0.25">
      <c r="C1228">
        <v>1200</v>
      </c>
      <c r="D1228">
        <v>3.2469000000000001</v>
      </c>
      <c r="E1228">
        <v>2.6</v>
      </c>
      <c r="F1228">
        <v>1.9892000000000001</v>
      </c>
    </row>
    <row r="1229" spans="3:6" hidden="1" outlineLevel="1" x14ac:dyDescent="0.25">
      <c r="C1229">
        <v>1201</v>
      </c>
      <c r="D1229">
        <v>3.28</v>
      </c>
      <c r="E1229">
        <v>3.6</v>
      </c>
      <c r="F1229">
        <v>2.6505999999999998</v>
      </c>
    </row>
    <row r="1230" spans="3:6" hidden="1" outlineLevel="1" x14ac:dyDescent="0.25">
      <c r="C1230">
        <v>1202</v>
      </c>
      <c r="D1230">
        <v>2.9157000000000002</v>
      </c>
      <c r="E1230">
        <v>3.2</v>
      </c>
      <c r="F1230">
        <v>3.6680999999999999</v>
      </c>
    </row>
    <row r="1231" spans="3:6" hidden="1" outlineLevel="1" x14ac:dyDescent="0.25">
      <c r="C1231">
        <v>1203</v>
      </c>
      <c r="D1231">
        <v>3.6036000000000001</v>
      </c>
      <c r="E1231">
        <v>2.6</v>
      </c>
      <c r="F1231">
        <v>3.3765000000000001</v>
      </c>
    </row>
    <row r="1232" spans="3:6" hidden="1" outlineLevel="1" x14ac:dyDescent="0.25">
      <c r="C1232">
        <v>1204</v>
      </c>
      <c r="D1232">
        <v>3.3854000000000002</v>
      </c>
      <c r="E1232">
        <v>3.2</v>
      </c>
      <c r="F1232">
        <v>2.7309000000000001</v>
      </c>
    </row>
    <row r="1233" spans="3:6" hidden="1" outlineLevel="1" x14ac:dyDescent="0.25">
      <c r="C1233">
        <v>1205</v>
      </c>
      <c r="D1233">
        <v>3.7637</v>
      </c>
      <c r="E1233">
        <v>3.6</v>
      </c>
      <c r="F1233">
        <v>3.2843</v>
      </c>
    </row>
    <row r="1234" spans="3:6" hidden="1" outlineLevel="1" x14ac:dyDescent="0.25">
      <c r="C1234">
        <v>1206</v>
      </c>
      <c r="D1234">
        <v>2.7747999999999999</v>
      </c>
      <c r="E1234">
        <v>3.6</v>
      </c>
      <c r="F1234">
        <v>3.2319</v>
      </c>
    </row>
    <row r="1235" spans="3:6" hidden="1" outlineLevel="1" x14ac:dyDescent="0.25">
      <c r="C1235">
        <v>1207</v>
      </c>
      <c r="D1235">
        <v>3.3214999999999999</v>
      </c>
      <c r="E1235">
        <v>6.4</v>
      </c>
      <c r="F1235">
        <v>3.1568999999999998</v>
      </c>
    </row>
    <row r="1236" spans="3:6" hidden="1" outlineLevel="1" x14ac:dyDescent="0.25">
      <c r="C1236">
        <v>1208</v>
      </c>
      <c r="D1236">
        <v>2.9346999999999999</v>
      </c>
      <c r="E1236">
        <v>4.4000000000000004</v>
      </c>
      <c r="F1236">
        <v>3.778</v>
      </c>
    </row>
    <row r="1237" spans="3:6" hidden="1" outlineLevel="1" x14ac:dyDescent="0.25">
      <c r="C1237">
        <v>1209</v>
      </c>
      <c r="D1237">
        <v>2.9085999999999999</v>
      </c>
      <c r="E1237">
        <v>4.4000000000000004</v>
      </c>
      <c r="F1237">
        <v>3.6172</v>
      </c>
    </row>
    <row r="1238" spans="3:6" hidden="1" outlineLevel="1" x14ac:dyDescent="0.25">
      <c r="C1238">
        <v>1210</v>
      </c>
      <c r="D1238">
        <v>3.1745000000000001</v>
      </c>
      <c r="E1238">
        <v>4.4000000000000004</v>
      </c>
      <c r="F1238">
        <v>3.3260999999999998</v>
      </c>
    </row>
    <row r="1239" spans="3:6" hidden="1" outlineLevel="1" x14ac:dyDescent="0.25">
      <c r="C1239">
        <v>1211</v>
      </c>
      <c r="D1239">
        <v>3.7477</v>
      </c>
      <c r="E1239">
        <v>3</v>
      </c>
      <c r="F1239">
        <v>2.6173000000000002</v>
      </c>
    </row>
    <row r="1240" spans="3:6" hidden="1" outlineLevel="1" x14ac:dyDescent="0.25">
      <c r="C1240">
        <v>1212</v>
      </c>
      <c r="D1240">
        <v>2.6617999999999999</v>
      </c>
      <c r="E1240">
        <v>3.2</v>
      </c>
      <c r="F1240">
        <v>3.8523000000000001</v>
      </c>
    </row>
    <row r="1241" spans="3:6" hidden="1" outlineLevel="1" x14ac:dyDescent="0.25">
      <c r="C1241">
        <v>1213</v>
      </c>
      <c r="D1241">
        <v>2.4258000000000002</v>
      </c>
      <c r="E1241">
        <v>5</v>
      </c>
      <c r="F1241">
        <v>3.6088</v>
      </c>
    </row>
    <row r="1242" spans="3:6" hidden="1" outlineLevel="1" x14ac:dyDescent="0.25">
      <c r="C1242">
        <v>1214</v>
      </c>
      <c r="D1242">
        <v>3.2879</v>
      </c>
      <c r="E1242">
        <v>2.6</v>
      </c>
      <c r="F1242">
        <v>3.5985999999999998</v>
      </c>
    </row>
    <row r="1243" spans="3:6" hidden="1" outlineLevel="1" x14ac:dyDescent="0.25">
      <c r="C1243">
        <v>1215</v>
      </c>
      <c r="D1243">
        <v>2.8096000000000001</v>
      </c>
      <c r="E1243">
        <v>4.8</v>
      </c>
      <c r="F1243">
        <v>2.4983</v>
      </c>
    </row>
    <row r="1244" spans="3:6" hidden="1" outlineLevel="1" x14ac:dyDescent="0.25">
      <c r="C1244">
        <v>1216</v>
      </c>
      <c r="D1244">
        <v>2.8327</v>
      </c>
      <c r="E1244">
        <v>3</v>
      </c>
      <c r="F1244">
        <v>3.7726999999999999</v>
      </c>
    </row>
    <row r="1245" spans="3:6" hidden="1" outlineLevel="1" x14ac:dyDescent="0.25">
      <c r="C1245">
        <v>1217</v>
      </c>
      <c r="D1245">
        <v>3.0446</v>
      </c>
      <c r="E1245">
        <v>3.8</v>
      </c>
      <c r="F1245">
        <v>3.5592000000000001</v>
      </c>
    </row>
    <row r="1246" spans="3:6" hidden="1" outlineLevel="1" x14ac:dyDescent="0.25">
      <c r="C1246">
        <v>1218</v>
      </c>
      <c r="D1246">
        <v>2.6238999999999999</v>
      </c>
      <c r="E1246">
        <v>7.2</v>
      </c>
      <c r="F1246">
        <v>4.125</v>
      </c>
    </row>
    <row r="1247" spans="3:6" hidden="1" outlineLevel="1" x14ac:dyDescent="0.25">
      <c r="C1247">
        <v>1219</v>
      </c>
      <c r="D1247">
        <v>3.4068000000000001</v>
      </c>
      <c r="E1247">
        <v>3.6</v>
      </c>
      <c r="F1247">
        <v>4.2332000000000001</v>
      </c>
    </row>
    <row r="1248" spans="3:6" hidden="1" outlineLevel="1" x14ac:dyDescent="0.25">
      <c r="C1248">
        <v>1220</v>
      </c>
      <c r="D1248">
        <v>2.6515</v>
      </c>
      <c r="E1248">
        <v>5</v>
      </c>
      <c r="F1248">
        <v>3.6288999999999998</v>
      </c>
    </row>
    <row r="1249" spans="3:6" hidden="1" outlineLevel="1" x14ac:dyDescent="0.25">
      <c r="C1249">
        <v>1221</v>
      </c>
      <c r="D1249">
        <v>2.9645999999999999</v>
      </c>
      <c r="E1249">
        <v>4</v>
      </c>
      <c r="F1249">
        <v>2.4895999999999998</v>
      </c>
    </row>
    <row r="1250" spans="3:6" hidden="1" outlineLevel="1" x14ac:dyDescent="0.25">
      <c r="C1250">
        <v>1222</v>
      </c>
      <c r="D1250">
        <v>3.6469999999999998</v>
      </c>
      <c r="E1250">
        <v>5</v>
      </c>
      <c r="F1250">
        <v>3.0627</v>
      </c>
    </row>
    <row r="1251" spans="3:6" hidden="1" outlineLevel="1" x14ac:dyDescent="0.25">
      <c r="C1251">
        <v>1223</v>
      </c>
      <c r="D1251">
        <v>2.8925999999999998</v>
      </c>
      <c r="E1251">
        <v>5</v>
      </c>
      <c r="F1251">
        <v>2.9754999999999998</v>
      </c>
    </row>
    <row r="1252" spans="3:6" hidden="1" outlineLevel="1" x14ac:dyDescent="0.25">
      <c r="C1252">
        <v>1224</v>
      </c>
      <c r="D1252">
        <v>2.8540999999999999</v>
      </c>
      <c r="E1252">
        <v>4.4000000000000004</v>
      </c>
      <c r="F1252">
        <v>2.6179999999999999</v>
      </c>
    </row>
    <row r="1253" spans="3:6" hidden="1" outlineLevel="1" x14ac:dyDescent="0.25">
      <c r="C1253">
        <v>1225</v>
      </c>
      <c r="D1253">
        <v>2.7252000000000001</v>
      </c>
      <c r="E1253">
        <v>3</v>
      </c>
      <c r="F1253">
        <v>3.2048000000000001</v>
      </c>
    </row>
    <row r="1254" spans="3:6" hidden="1" outlineLevel="1" x14ac:dyDescent="0.25">
      <c r="C1254">
        <v>1226</v>
      </c>
      <c r="D1254">
        <v>3.5413000000000001</v>
      </c>
      <c r="E1254">
        <v>4</v>
      </c>
      <c r="F1254">
        <v>3.9224999999999999</v>
      </c>
    </row>
    <row r="1255" spans="3:6" hidden="1" outlineLevel="1" x14ac:dyDescent="0.25">
      <c r="C1255">
        <v>1227</v>
      </c>
      <c r="D1255">
        <v>2.7553000000000001</v>
      </c>
      <c r="E1255">
        <v>5.8</v>
      </c>
      <c r="F1255">
        <v>4.3757999999999999</v>
      </c>
    </row>
    <row r="1256" spans="3:6" hidden="1" outlineLevel="1" x14ac:dyDescent="0.25">
      <c r="C1256">
        <v>1228</v>
      </c>
      <c r="D1256">
        <v>4.1547000000000001</v>
      </c>
      <c r="E1256">
        <v>3.8</v>
      </c>
      <c r="F1256">
        <v>3.8706</v>
      </c>
    </row>
    <row r="1257" spans="3:6" hidden="1" outlineLevel="1" x14ac:dyDescent="0.25">
      <c r="C1257">
        <v>1229</v>
      </c>
      <c r="D1257">
        <v>4.1353999999999997</v>
      </c>
      <c r="E1257">
        <v>2.4</v>
      </c>
      <c r="F1257">
        <v>2.7856999999999998</v>
      </c>
    </row>
    <row r="1258" spans="3:6" hidden="1" outlineLevel="1" x14ac:dyDescent="0.25">
      <c r="C1258">
        <v>1230</v>
      </c>
      <c r="D1258">
        <v>2.9765999999999999</v>
      </c>
      <c r="E1258">
        <v>3.6</v>
      </c>
      <c r="F1258">
        <v>3.4266000000000001</v>
      </c>
    </row>
    <row r="1259" spans="3:6" hidden="1" outlineLevel="1" x14ac:dyDescent="0.25">
      <c r="C1259">
        <v>1231</v>
      </c>
      <c r="D1259">
        <v>2.8647</v>
      </c>
      <c r="E1259">
        <v>2.6</v>
      </c>
      <c r="F1259">
        <v>2.4457</v>
      </c>
    </row>
    <row r="1260" spans="3:6" hidden="1" outlineLevel="1" x14ac:dyDescent="0.25">
      <c r="C1260">
        <v>1232</v>
      </c>
      <c r="D1260">
        <v>3.8372999999999999</v>
      </c>
      <c r="E1260">
        <v>3.6</v>
      </c>
      <c r="F1260">
        <v>3.8969999999999998</v>
      </c>
    </row>
    <row r="1261" spans="3:6" hidden="1" outlineLevel="1" x14ac:dyDescent="0.25">
      <c r="C1261">
        <v>1233</v>
      </c>
      <c r="D1261">
        <v>3.2966000000000002</v>
      </c>
      <c r="E1261">
        <v>4.8</v>
      </c>
      <c r="F1261">
        <v>3.0465</v>
      </c>
    </row>
    <row r="1262" spans="3:6" hidden="1" outlineLevel="1" x14ac:dyDescent="0.25">
      <c r="C1262">
        <v>1234</v>
      </c>
      <c r="D1262">
        <v>3.1092</v>
      </c>
      <c r="E1262">
        <v>2.4</v>
      </c>
      <c r="F1262">
        <v>3.2536999999999998</v>
      </c>
    </row>
    <row r="1263" spans="3:6" hidden="1" outlineLevel="1" x14ac:dyDescent="0.25">
      <c r="C1263">
        <v>1235</v>
      </c>
      <c r="D1263">
        <v>3.7814000000000001</v>
      </c>
      <c r="E1263">
        <v>2.8</v>
      </c>
      <c r="F1263">
        <v>3.0007999999999999</v>
      </c>
    </row>
    <row r="1264" spans="3:6" hidden="1" outlineLevel="1" x14ac:dyDescent="0.25">
      <c r="C1264">
        <v>1236</v>
      </c>
      <c r="D1264">
        <v>2.8127</v>
      </c>
      <c r="E1264">
        <v>2.2000000000000002</v>
      </c>
      <c r="F1264">
        <v>3.3664999999999998</v>
      </c>
    </row>
    <row r="1265" spans="3:6" hidden="1" outlineLevel="1" x14ac:dyDescent="0.25">
      <c r="C1265">
        <v>1237</v>
      </c>
      <c r="D1265">
        <v>2.8344999999999998</v>
      </c>
      <c r="E1265">
        <v>3.4</v>
      </c>
      <c r="F1265">
        <v>3.2198000000000002</v>
      </c>
    </row>
    <row r="1266" spans="3:6" hidden="1" outlineLevel="1" x14ac:dyDescent="0.25">
      <c r="C1266">
        <v>1238</v>
      </c>
      <c r="D1266">
        <v>3.4386000000000001</v>
      </c>
      <c r="E1266">
        <v>3.8</v>
      </c>
      <c r="F1266">
        <v>2.7605</v>
      </c>
    </row>
    <row r="1267" spans="3:6" hidden="1" outlineLevel="1" x14ac:dyDescent="0.25">
      <c r="C1267">
        <v>1239</v>
      </c>
      <c r="D1267">
        <v>3.0474000000000001</v>
      </c>
      <c r="E1267">
        <v>3.2</v>
      </c>
      <c r="F1267">
        <v>4.1486999999999998</v>
      </c>
    </row>
    <row r="1268" spans="3:6" hidden="1" outlineLevel="1" x14ac:dyDescent="0.25">
      <c r="C1268">
        <v>1240</v>
      </c>
      <c r="D1268">
        <v>2.9460000000000002</v>
      </c>
      <c r="E1268">
        <v>3.8</v>
      </c>
      <c r="F1268">
        <v>3.8050000000000002</v>
      </c>
    </row>
    <row r="1269" spans="3:6" hidden="1" outlineLevel="1" x14ac:dyDescent="0.25">
      <c r="C1269">
        <v>1241</v>
      </c>
      <c r="D1269">
        <v>4.1650999999999998</v>
      </c>
      <c r="E1269">
        <v>5</v>
      </c>
      <c r="F1269">
        <v>3.7869000000000002</v>
      </c>
    </row>
    <row r="1270" spans="3:6" hidden="1" outlineLevel="1" x14ac:dyDescent="0.25">
      <c r="C1270">
        <v>1242</v>
      </c>
      <c r="D1270">
        <v>3.5726</v>
      </c>
      <c r="E1270">
        <v>5.4</v>
      </c>
      <c r="F1270">
        <v>3.1322000000000001</v>
      </c>
    </row>
    <row r="1271" spans="3:6" hidden="1" outlineLevel="1" x14ac:dyDescent="0.25">
      <c r="C1271">
        <v>1243</v>
      </c>
      <c r="D1271">
        <v>2.5411000000000001</v>
      </c>
      <c r="E1271">
        <v>5</v>
      </c>
      <c r="F1271">
        <v>4.0427</v>
      </c>
    </row>
    <row r="1272" spans="3:6" hidden="1" outlineLevel="1" x14ac:dyDescent="0.25">
      <c r="C1272">
        <v>1244</v>
      </c>
      <c r="D1272">
        <v>3.5251000000000001</v>
      </c>
      <c r="E1272">
        <v>8</v>
      </c>
      <c r="F1272">
        <v>3.2075</v>
      </c>
    </row>
    <row r="1273" spans="3:6" hidden="1" outlineLevel="1" x14ac:dyDescent="0.25">
      <c r="C1273">
        <v>1245</v>
      </c>
      <c r="D1273">
        <v>4.2375999999999996</v>
      </c>
      <c r="E1273">
        <v>3</v>
      </c>
      <c r="F1273">
        <v>4.7849000000000004</v>
      </c>
    </row>
    <row r="1274" spans="3:6" hidden="1" outlineLevel="1" x14ac:dyDescent="0.25">
      <c r="C1274">
        <v>1246</v>
      </c>
      <c r="D1274">
        <v>3.3037999999999998</v>
      </c>
      <c r="E1274">
        <v>3</v>
      </c>
      <c r="F1274">
        <v>2.2671000000000001</v>
      </c>
    </row>
    <row r="1275" spans="3:6" hidden="1" outlineLevel="1" x14ac:dyDescent="0.25">
      <c r="C1275">
        <v>1247</v>
      </c>
      <c r="D1275">
        <v>2.4967000000000001</v>
      </c>
      <c r="E1275">
        <v>5</v>
      </c>
      <c r="F1275">
        <v>3.5971000000000002</v>
      </c>
    </row>
    <row r="1276" spans="3:6" hidden="1" outlineLevel="1" x14ac:dyDescent="0.25">
      <c r="C1276">
        <v>1248</v>
      </c>
      <c r="D1276">
        <v>2.6638000000000002</v>
      </c>
      <c r="E1276">
        <v>3</v>
      </c>
      <c r="F1276">
        <v>2.2890999999999999</v>
      </c>
    </row>
    <row r="1277" spans="3:6" hidden="1" outlineLevel="1" x14ac:dyDescent="0.25">
      <c r="C1277">
        <v>1249</v>
      </c>
      <c r="D1277">
        <v>3.363</v>
      </c>
      <c r="E1277">
        <v>3.2</v>
      </c>
      <c r="F1277">
        <v>3.133</v>
      </c>
    </row>
    <row r="1278" spans="3:6" hidden="1" outlineLevel="1" x14ac:dyDescent="0.25">
      <c r="C1278">
        <v>1250</v>
      </c>
      <c r="D1278">
        <v>2.6924000000000001</v>
      </c>
      <c r="E1278">
        <v>5</v>
      </c>
      <c r="F1278">
        <v>3.1040999999999999</v>
      </c>
    </row>
    <row r="1279" spans="3:6" hidden="1" outlineLevel="1" x14ac:dyDescent="0.25">
      <c r="C1279">
        <v>1251</v>
      </c>
      <c r="D1279">
        <v>2.5347</v>
      </c>
      <c r="E1279">
        <v>2.2000000000000002</v>
      </c>
      <c r="F1279">
        <v>2.6423999999999999</v>
      </c>
    </row>
    <row r="1280" spans="3:6" hidden="1" outlineLevel="1" x14ac:dyDescent="0.25">
      <c r="C1280">
        <v>1252</v>
      </c>
      <c r="D1280">
        <v>2.9592000000000001</v>
      </c>
      <c r="E1280">
        <v>3</v>
      </c>
      <c r="F1280">
        <v>2.8879000000000001</v>
      </c>
    </row>
    <row r="1281" spans="3:6" hidden="1" outlineLevel="1" x14ac:dyDescent="0.25">
      <c r="C1281">
        <v>1253</v>
      </c>
      <c r="D1281">
        <v>3.1951999999999998</v>
      </c>
      <c r="E1281">
        <v>3.2</v>
      </c>
      <c r="F1281">
        <v>2.9912999999999998</v>
      </c>
    </row>
    <row r="1282" spans="3:6" hidden="1" outlineLevel="1" x14ac:dyDescent="0.25">
      <c r="C1282">
        <v>1254</v>
      </c>
      <c r="D1282">
        <v>4.0926</v>
      </c>
      <c r="E1282">
        <v>3.4</v>
      </c>
      <c r="F1282">
        <v>3.6297999999999999</v>
      </c>
    </row>
    <row r="1283" spans="3:6" hidden="1" outlineLevel="1" x14ac:dyDescent="0.25">
      <c r="C1283">
        <v>1255</v>
      </c>
      <c r="D1283">
        <v>2.4834999999999998</v>
      </c>
      <c r="E1283">
        <v>2.4</v>
      </c>
      <c r="F1283">
        <v>3.3087</v>
      </c>
    </row>
    <row r="1284" spans="3:6" hidden="1" outlineLevel="1" x14ac:dyDescent="0.25">
      <c r="C1284">
        <v>1256</v>
      </c>
      <c r="D1284">
        <v>2.9801000000000002</v>
      </c>
      <c r="E1284">
        <v>8</v>
      </c>
      <c r="F1284">
        <v>4.0800999999999998</v>
      </c>
    </row>
    <row r="1285" spans="3:6" hidden="1" outlineLevel="1" x14ac:dyDescent="0.25">
      <c r="C1285">
        <v>1257</v>
      </c>
      <c r="D1285">
        <v>3.4986999999999999</v>
      </c>
      <c r="E1285">
        <v>3.6</v>
      </c>
      <c r="F1285">
        <v>2.8046000000000002</v>
      </c>
    </row>
    <row r="1286" spans="3:6" hidden="1" outlineLevel="1" x14ac:dyDescent="0.25">
      <c r="C1286">
        <v>1258</v>
      </c>
      <c r="D1286">
        <v>2.9603999999999999</v>
      </c>
      <c r="E1286">
        <v>2.8</v>
      </c>
      <c r="F1286">
        <v>3.2269999999999999</v>
      </c>
    </row>
    <row r="1287" spans="3:6" hidden="1" outlineLevel="1" x14ac:dyDescent="0.25">
      <c r="C1287">
        <v>1259</v>
      </c>
      <c r="D1287">
        <v>2.7311000000000001</v>
      </c>
      <c r="E1287">
        <v>1.4</v>
      </c>
      <c r="F1287">
        <v>2.7364999999999999</v>
      </c>
    </row>
    <row r="1288" spans="3:6" hidden="1" outlineLevel="1" x14ac:dyDescent="0.25">
      <c r="C1288">
        <v>1260</v>
      </c>
      <c r="D1288">
        <v>3.0215000000000001</v>
      </c>
      <c r="E1288">
        <v>4.2</v>
      </c>
      <c r="F1288">
        <v>3.0097999999999998</v>
      </c>
    </row>
    <row r="1289" spans="3:6" hidden="1" outlineLevel="1" x14ac:dyDescent="0.25">
      <c r="C1289">
        <v>1261</v>
      </c>
      <c r="D1289">
        <v>3.5571999999999999</v>
      </c>
      <c r="E1289">
        <v>3</v>
      </c>
      <c r="F1289">
        <v>3.5585</v>
      </c>
    </row>
    <row r="1290" spans="3:6" hidden="1" outlineLevel="1" x14ac:dyDescent="0.25">
      <c r="C1290">
        <v>1262</v>
      </c>
      <c r="D1290">
        <v>2.6463000000000001</v>
      </c>
      <c r="E1290">
        <v>3</v>
      </c>
      <c r="F1290">
        <v>3.7494999999999998</v>
      </c>
    </row>
    <row r="1291" spans="3:6" hidden="1" outlineLevel="1" x14ac:dyDescent="0.25">
      <c r="C1291">
        <v>1263</v>
      </c>
      <c r="D1291">
        <v>3.7523</v>
      </c>
      <c r="E1291">
        <v>6</v>
      </c>
      <c r="F1291">
        <v>3.5998000000000001</v>
      </c>
    </row>
    <row r="1292" spans="3:6" hidden="1" outlineLevel="1" x14ac:dyDescent="0.25">
      <c r="C1292">
        <v>1264</v>
      </c>
      <c r="D1292">
        <v>3.3472</v>
      </c>
      <c r="E1292">
        <v>4.4000000000000004</v>
      </c>
      <c r="F1292">
        <v>2.5889000000000002</v>
      </c>
    </row>
    <row r="1293" spans="3:6" hidden="1" outlineLevel="1" x14ac:dyDescent="0.25">
      <c r="C1293">
        <v>1265</v>
      </c>
      <c r="D1293">
        <v>3.3508</v>
      </c>
      <c r="E1293">
        <v>4</v>
      </c>
      <c r="F1293">
        <v>3.331</v>
      </c>
    </row>
    <row r="1294" spans="3:6" hidden="1" outlineLevel="1" x14ac:dyDescent="0.25">
      <c r="C1294">
        <v>1266</v>
      </c>
      <c r="D1294">
        <v>4.0967000000000002</v>
      </c>
      <c r="E1294">
        <v>2.6</v>
      </c>
      <c r="F1294">
        <v>3.0926999999999998</v>
      </c>
    </row>
    <row r="1295" spans="3:6" hidden="1" outlineLevel="1" x14ac:dyDescent="0.25">
      <c r="C1295">
        <v>1267</v>
      </c>
      <c r="D1295">
        <v>2.8883000000000001</v>
      </c>
      <c r="E1295">
        <v>1.8</v>
      </c>
      <c r="F1295">
        <v>3.1265000000000001</v>
      </c>
    </row>
    <row r="1296" spans="3:6" hidden="1" outlineLevel="1" x14ac:dyDescent="0.25">
      <c r="C1296">
        <v>1268</v>
      </c>
      <c r="D1296">
        <v>2.9058000000000002</v>
      </c>
      <c r="E1296">
        <v>4</v>
      </c>
      <c r="F1296">
        <v>3.2170999999999998</v>
      </c>
    </row>
    <row r="1297" spans="3:6" hidden="1" outlineLevel="1" x14ac:dyDescent="0.25">
      <c r="C1297">
        <v>1269</v>
      </c>
      <c r="D1297">
        <v>2.6734</v>
      </c>
      <c r="E1297">
        <v>6</v>
      </c>
      <c r="F1297">
        <v>3.5486</v>
      </c>
    </row>
    <row r="1298" spans="3:6" hidden="1" outlineLevel="1" x14ac:dyDescent="0.25">
      <c r="C1298">
        <v>1270</v>
      </c>
      <c r="D1298">
        <v>2.8965000000000001</v>
      </c>
      <c r="E1298">
        <v>2</v>
      </c>
      <c r="F1298">
        <v>2.8988</v>
      </c>
    </row>
    <row r="1299" spans="3:6" hidden="1" outlineLevel="1" x14ac:dyDescent="0.25">
      <c r="C1299">
        <v>1271</v>
      </c>
      <c r="D1299">
        <v>3.2921</v>
      </c>
      <c r="E1299">
        <v>5</v>
      </c>
      <c r="F1299">
        <v>3.6488999999999998</v>
      </c>
    </row>
    <row r="1300" spans="3:6" hidden="1" outlineLevel="1" x14ac:dyDescent="0.25">
      <c r="C1300">
        <v>1272</v>
      </c>
      <c r="D1300">
        <v>3.9060000000000001</v>
      </c>
      <c r="E1300">
        <v>4.8</v>
      </c>
      <c r="F1300">
        <v>3.5884999999999998</v>
      </c>
    </row>
    <row r="1301" spans="3:6" hidden="1" outlineLevel="1" x14ac:dyDescent="0.25">
      <c r="C1301">
        <v>1273</v>
      </c>
      <c r="D1301">
        <v>3.0326</v>
      </c>
      <c r="E1301">
        <v>3.4</v>
      </c>
      <c r="F1301">
        <v>2.7261000000000002</v>
      </c>
    </row>
    <row r="1302" spans="3:6" hidden="1" outlineLevel="1" x14ac:dyDescent="0.25">
      <c r="C1302">
        <v>1274</v>
      </c>
      <c r="D1302">
        <v>2.5876000000000001</v>
      </c>
      <c r="E1302">
        <v>2.8</v>
      </c>
      <c r="F1302">
        <v>3.7187999999999999</v>
      </c>
    </row>
    <row r="1303" spans="3:6" hidden="1" outlineLevel="1" x14ac:dyDescent="0.25">
      <c r="C1303">
        <v>1275</v>
      </c>
      <c r="D1303">
        <v>3.2928999999999999</v>
      </c>
      <c r="E1303">
        <v>2.4</v>
      </c>
      <c r="F1303">
        <v>2.8721999999999999</v>
      </c>
    </row>
    <row r="1304" spans="3:6" hidden="1" outlineLevel="1" x14ac:dyDescent="0.25">
      <c r="C1304">
        <v>1276</v>
      </c>
      <c r="D1304">
        <v>3.1852999999999998</v>
      </c>
      <c r="E1304">
        <v>2.8</v>
      </c>
      <c r="F1304">
        <v>2.2761</v>
      </c>
    </row>
    <row r="1305" spans="3:6" hidden="1" outlineLevel="1" x14ac:dyDescent="0.25">
      <c r="C1305">
        <v>1277</v>
      </c>
      <c r="D1305">
        <v>3.5495000000000001</v>
      </c>
      <c r="E1305">
        <v>3.2</v>
      </c>
      <c r="F1305">
        <v>3.6919</v>
      </c>
    </row>
    <row r="1306" spans="3:6" hidden="1" outlineLevel="1" x14ac:dyDescent="0.25">
      <c r="C1306">
        <v>1278</v>
      </c>
      <c r="D1306">
        <v>2.1181000000000001</v>
      </c>
      <c r="E1306">
        <v>3</v>
      </c>
      <c r="F1306">
        <v>3.2793000000000001</v>
      </c>
    </row>
    <row r="1307" spans="3:6" hidden="1" outlineLevel="1" x14ac:dyDescent="0.25">
      <c r="C1307">
        <v>1279</v>
      </c>
      <c r="D1307">
        <v>3.1461999999999999</v>
      </c>
      <c r="E1307">
        <v>5</v>
      </c>
      <c r="F1307">
        <v>2.6145999999999998</v>
      </c>
    </row>
    <row r="1308" spans="3:6" hidden="1" outlineLevel="1" x14ac:dyDescent="0.25">
      <c r="C1308">
        <v>1280</v>
      </c>
      <c r="D1308">
        <v>4.0476000000000001</v>
      </c>
      <c r="E1308">
        <v>3.6</v>
      </c>
      <c r="F1308">
        <v>3.3479999999999999</v>
      </c>
    </row>
    <row r="1309" spans="3:6" hidden="1" outlineLevel="1" x14ac:dyDescent="0.25">
      <c r="C1309">
        <v>1281</v>
      </c>
      <c r="D1309">
        <v>2.8279999999999998</v>
      </c>
      <c r="E1309">
        <v>2.2000000000000002</v>
      </c>
      <c r="F1309">
        <v>3.8458000000000001</v>
      </c>
    </row>
    <row r="1310" spans="3:6" hidden="1" outlineLevel="1" x14ac:dyDescent="0.25">
      <c r="C1310">
        <v>1282</v>
      </c>
      <c r="D1310">
        <v>3.3580000000000001</v>
      </c>
      <c r="E1310">
        <v>3</v>
      </c>
      <c r="F1310">
        <v>3.1757</v>
      </c>
    </row>
    <row r="1311" spans="3:6" hidden="1" outlineLevel="1" x14ac:dyDescent="0.25">
      <c r="C1311">
        <v>1283</v>
      </c>
      <c r="D1311">
        <v>2.6135000000000002</v>
      </c>
      <c r="E1311">
        <v>2.8</v>
      </c>
      <c r="F1311">
        <v>3.5796000000000001</v>
      </c>
    </row>
    <row r="1312" spans="3:6" hidden="1" outlineLevel="1" x14ac:dyDescent="0.25">
      <c r="C1312">
        <v>1284</v>
      </c>
      <c r="D1312">
        <v>4.4546999999999999</v>
      </c>
      <c r="E1312">
        <v>2.8</v>
      </c>
      <c r="F1312">
        <v>4.5906000000000002</v>
      </c>
    </row>
    <row r="1313" spans="3:6" hidden="1" outlineLevel="1" x14ac:dyDescent="0.25">
      <c r="C1313">
        <v>1285</v>
      </c>
      <c r="D1313">
        <v>3.2351999999999999</v>
      </c>
      <c r="E1313">
        <v>2.8</v>
      </c>
      <c r="F1313">
        <v>3.0506000000000002</v>
      </c>
    </row>
    <row r="1314" spans="3:6" hidden="1" outlineLevel="1" x14ac:dyDescent="0.25">
      <c r="C1314">
        <v>1286</v>
      </c>
      <c r="D1314">
        <v>3.7513000000000001</v>
      </c>
      <c r="E1314">
        <v>2.4</v>
      </c>
      <c r="F1314">
        <v>4.1086</v>
      </c>
    </row>
    <row r="1315" spans="3:6" hidden="1" outlineLevel="1" x14ac:dyDescent="0.25">
      <c r="C1315">
        <v>1287</v>
      </c>
      <c r="D1315">
        <v>2.6972999999999998</v>
      </c>
      <c r="E1315">
        <v>3.2</v>
      </c>
      <c r="F1315">
        <v>5.0039999999999996</v>
      </c>
    </row>
    <row r="1316" spans="3:6" hidden="1" outlineLevel="1" x14ac:dyDescent="0.25">
      <c r="C1316">
        <v>1288</v>
      </c>
      <c r="D1316">
        <v>3.2456</v>
      </c>
      <c r="E1316">
        <v>3.4</v>
      </c>
      <c r="F1316">
        <v>3.3571</v>
      </c>
    </row>
    <row r="1317" spans="3:6" hidden="1" outlineLevel="1" x14ac:dyDescent="0.25">
      <c r="C1317">
        <v>1289</v>
      </c>
      <c r="D1317">
        <v>3.8031000000000001</v>
      </c>
      <c r="E1317">
        <v>2.6</v>
      </c>
      <c r="F1317">
        <v>3.3414999999999999</v>
      </c>
    </row>
    <row r="1318" spans="3:6" hidden="1" outlineLevel="1" x14ac:dyDescent="0.25">
      <c r="C1318">
        <v>1290</v>
      </c>
      <c r="D1318">
        <v>3.1564999999999999</v>
      </c>
      <c r="E1318">
        <v>2</v>
      </c>
      <c r="F1318">
        <v>3.5781999999999998</v>
      </c>
    </row>
    <row r="1319" spans="3:6" hidden="1" outlineLevel="1" x14ac:dyDescent="0.25">
      <c r="C1319">
        <v>1291</v>
      </c>
      <c r="D1319">
        <v>3.2736000000000001</v>
      </c>
      <c r="E1319">
        <v>3.2</v>
      </c>
      <c r="F1319">
        <v>2.7332999999999998</v>
      </c>
    </row>
    <row r="1320" spans="3:6" hidden="1" outlineLevel="1" x14ac:dyDescent="0.25">
      <c r="C1320">
        <v>1292</v>
      </c>
      <c r="D1320">
        <v>3.1827999999999999</v>
      </c>
      <c r="E1320">
        <v>2.4</v>
      </c>
      <c r="F1320">
        <v>3.1499000000000001</v>
      </c>
    </row>
    <row r="1321" spans="3:6" hidden="1" outlineLevel="1" x14ac:dyDescent="0.25">
      <c r="C1321">
        <v>1293</v>
      </c>
      <c r="D1321">
        <v>4.5991</v>
      </c>
      <c r="E1321">
        <v>3.2</v>
      </c>
      <c r="F1321">
        <v>3.786</v>
      </c>
    </row>
    <row r="1322" spans="3:6" hidden="1" outlineLevel="1" x14ac:dyDescent="0.25">
      <c r="C1322">
        <v>1294</v>
      </c>
      <c r="D1322">
        <v>3.0735000000000001</v>
      </c>
      <c r="E1322">
        <v>3.6</v>
      </c>
      <c r="F1322">
        <v>2.9268000000000001</v>
      </c>
    </row>
    <row r="1323" spans="3:6" hidden="1" outlineLevel="1" x14ac:dyDescent="0.25">
      <c r="C1323">
        <v>1295</v>
      </c>
      <c r="D1323">
        <v>3.4641999999999999</v>
      </c>
      <c r="E1323">
        <v>2.8</v>
      </c>
      <c r="F1323">
        <v>3.1187999999999998</v>
      </c>
    </row>
    <row r="1324" spans="3:6" hidden="1" outlineLevel="1" x14ac:dyDescent="0.25">
      <c r="C1324">
        <v>1296</v>
      </c>
      <c r="D1324">
        <v>3.0327000000000002</v>
      </c>
      <c r="E1324">
        <v>3</v>
      </c>
      <c r="F1324">
        <v>3.7242000000000002</v>
      </c>
    </row>
    <row r="1325" spans="3:6" hidden="1" outlineLevel="1" x14ac:dyDescent="0.25">
      <c r="C1325">
        <v>1297</v>
      </c>
      <c r="D1325">
        <v>2.6295999999999999</v>
      </c>
      <c r="E1325">
        <v>4.5999999999999996</v>
      </c>
      <c r="F1325">
        <v>2.5306000000000002</v>
      </c>
    </row>
    <row r="1326" spans="3:6" hidden="1" outlineLevel="1" x14ac:dyDescent="0.25">
      <c r="C1326">
        <v>1298</v>
      </c>
      <c r="D1326">
        <v>3.6669</v>
      </c>
      <c r="E1326">
        <v>4.4000000000000004</v>
      </c>
      <c r="F1326">
        <v>3.4453</v>
      </c>
    </row>
    <row r="1327" spans="3:6" hidden="1" outlineLevel="1" x14ac:dyDescent="0.25">
      <c r="C1327">
        <v>1299</v>
      </c>
      <c r="D1327">
        <v>2.8056000000000001</v>
      </c>
      <c r="E1327">
        <v>3.4</v>
      </c>
      <c r="F1327">
        <v>3.1015999999999999</v>
      </c>
    </row>
    <row r="1328" spans="3:6" hidden="1" outlineLevel="1" x14ac:dyDescent="0.25">
      <c r="C1328">
        <v>1300</v>
      </c>
      <c r="D1328">
        <v>3.0682999999999998</v>
      </c>
      <c r="E1328">
        <v>5.2</v>
      </c>
      <c r="F1328">
        <v>4.4939999999999998</v>
      </c>
    </row>
    <row r="1329" spans="3:6" hidden="1" outlineLevel="1" x14ac:dyDescent="0.25">
      <c r="C1329">
        <v>1301</v>
      </c>
      <c r="D1329">
        <v>2.6869999999999998</v>
      </c>
      <c r="E1329">
        <v>3.6</v>
      </c>
      <c r="F1329">
        <v>3.0781999999999998</v>
      </c>
    </row>
    <row r="1330" spans="3:6" hidden="1" outlineLevel="1" x14ac:dyDescent="0.25">
      <c r="C1330">
        <v>1302</v>
      </c>
      <c r="D1330">
        <v>2.6158999999999999</v>
      </c>
      <c r="E1330">
        <v>4.4000000000000004</v>
      </c>
      <c r="F1330">
        <v>3.7698999999999998</v>
      </c>
    </row>
    <row r="1331" spans="3:6" hidden="1" outlineLevel="1" x14ac:dyDescent="0.25">
      <c r="C1331">
        <v>1303</v>
      </c>
      <c r="D1331">
        <v>3.4641999999999999</v>
      </c>
      <c r="E1331">
        <v>5.6</v>
      </c>
      <c r="F1331">
        <v>2.5594999999999999</v>
      </c>
    </row>
    <row r="1332" spans="3:6" hidden="1" outlineLevel="1" x14ac:dyDescent="0.25">
      <c r="C1332">
        <v>1304</v>
      </c>
      <c r="D1332">
        <v>3.2557999999999998</v>
      </c>
      <c r="E1332">
        <v>3.2</v>
      </c>
      <c r="F1332">
        <v>2.9975000000000001</v>
      </c>
    </row>
    <row r="1333" spans="3:6" hidden="1" outlineLevel="1" x14ac:dyDescent="0.25">
      <c r="C1333">
        <v>1305</v>
      </c>
      <c r="D1333">
        <v>3.0947</v>
      </c>
      <c r="E1333">
        <v>5.4</v>
      </c>
      <c r="F1333">
        <v>3.6364999999999998</v>
      </c>
    </row>
    <row r="1334" spans="3:6" hidden="1" outlineLevel="1" x14ac:dyDescent="0.25">
      <c r="C1334">
        <v>1306</v>
      </c>
      <c r="D1334">
        <v>3.2957000000000001</v>
      </c>
      <c r="E1334">
        <v>4.8</v>
      </c>
      <c r="F1334">
        <v>2.3249</v>
      </c>
    </row>
    <row r="1335" spans="3:6" hidden="1" outlineLevel="1" x14ac:dyDescent="0.25">
      <c r="C1335">
        <v>1307</v>
      </c>
      <c r="D1335">
        <v>3.173</v>
      </c>
      <c r="E1335">
        <v>5.2</v>
      </c>
      <c r="F1335">
        <v>2.8689</v>
      </c>
    </row>
    <row r="1336" spans="3:6" hidden="1" outlineLevel="1" x14ac:dyDescent="0.25">
      <c r="C1336">
        <v>1308</v>
      </c>
      <c r="D1336">
        <v>3.4258999999999999</v>
      </c>
      <c r="E1336">
        <v>4.4000000000000004</v>
      </c>
      <c r="F1336">
        <v>2.9575999999999998</v>
      </c>
    </row>
    <row r="1337" spans="3:6" hidden="1" outlineLevel="1" x14ac:dyDescent="0.25">
      <c r="C1337">
        <v>1309</v>
      </c>
      <c r="D1337">
        <v>2.9986000000000002</v>
      </c>
      <c r="E1337">
        <v>3.4</v>
      </c>
      <c r="F1337">
        <v>2.9954999999999998</v>
      </c>
    </row>
    <row r="1338" spans="3:6" hidden="1" outlineLevel="1" x14ac:dyDescent="0.25">
      <c r="C1338">
        <v>1310</v>
      </c>
      <c r="D1338">
        <v>3.9910999999999999</v>
      </c>
      <c r="E1338">
        <v>1.6</v>
      </c>
      <c r="F1338">
        <v>2.4657</v>
      </c>
    </row>
    <row r="1339" spans="3:6" hidden="1" outlineLevel="1" x14ac:dyDescent="0.25">
      <c r="C1339">
        <v>1311</v>
      </c>
      <c r="D1339">
        <v>3.9055</v>
      </c>
      <c r="E1339">
        <v>5</v>
      </c>
      <c r="F1339">
        <v>3.2593999999999999</v>
      </c>
    </row>
    <row r="1340" spans="3:6" hidden="1" outlineLevel="1" x14ac:dyDescent="0.25">
      <c r="C1340">
        <v>1312</v>
      </c>
      <c r="D1340">
        <v>2.8292000000000002</v>
      </c>
      <c r="E1340">
        <v>3</v>
      </c>
      <c r="F1340">
        <v>3.4022000000000001</v>
      </c>
    </row>
    <row r="1341" spans="3:6" hidden="1" outlineLevel="1" x14ac:dyDescent="0.25">
      <c r="C1341">
        <v>1313</v>
      </c>
      <c r="D1341">
        <v>2.3064</v>
      </c>
      <c r="E1341">
        <v>3</v>
      </c>
      <c r="F1341">
        <v>3.8209</v>
      </c>
    </row>
    <row r="1342" spans="3:6" hidden="1" outlineLevel="1" x14ac:dyDescent="0.25">
      <c r="C1342">
        <v>1314</v>
      </c>
      <c r="D1342">
        <v>3.2479</v>
      </c>
      <c r="E1342">
        <v>3.2</v>
      </c>
      <c r="F1342">
        <v>3.4087999999999998</v>
      </c>
    </row>
    <row r="1343" spans="3:6" hidden="1" outlineLevel="1" x14ac:dyDescent="0.25">
      <c r="C1343">
        <v>1315</v>
      </c>
      <c r="D1343">
        <v>3.3885000000000001</v>
      </c>
      <c r="E1343">
        <v>2.6</v>
      </c>
      <c r="F1343">
        <v>2.7248000000000001</v>
      </c>
    </row>
    <row r="1344" spans="3:6" hidden="1" outlineLevel="1" x14ac:dyDescent="0.25">
      <c r="C1344">
        <v>1316</v>
      </c>
      <c r="D1344">
        <v>3.4384000000000001</v>
      </c>
      <c r="E1344">
        <v>2.6</v>
      </c>
      <c r="F1344">
        <v>3.6726000000000001</v>
      </c>
    </row>
    <row r="1345" spans="3:6" hidden="1" outlineLevel="1" x14ac:dyDescent="0.25">
      <c r="C1345">
        <v>1317</v>
      </c>
      <c r="D1345">
        <v>3.3955000000000002</v>
      </c>
      <c r="E1345">
        <v>5.6</v>
      </c>
      <c r="F1345">
        <v>3.6993999999999998</v>
      </c>
    </row>
    <row r="1346" spans="3:6" hidden="1" outlineLevel="1" x14ac:dyDescent="0.25">
      <c r="C1346">
        <v>1318</v>
      </c>
      <c r="D1346">
        <v>2.9009</v>
      </c>
      <c r="E1346">
        <v>2.6</v>
      </c>
      <c r="F1346">
        <v>3.2921</v>
      </c>
    </row>
    <row r="1347" spans="3:6" hidden="1" outlineLevel="1" x14ac:dyDescent="0.25">
      <c r="C1347">
        <v>1319</v>
      </c>
      <c r="D1347">
        <v>3.4226999999999999</v>
      </c>
      <c r="E1347">
        <v>3.4</v>
      </c>
      <c r="F1347">
        <v>2.9060000000000001</v>
      </c>
    </row>
    <row r="1348" spans="3:6" hidden="1" outlineLevel="1" x14ac:dyDescent="0.25">
      <c r="C1348">
        <v>1320</v>
      </c>
      <c r="D1348">
        <v>2.9805999999999999</v>
      </c>
      <c r="E1348">
        <v>5.6</v>
      </c>
      <c r="F1348">
        <v>2.9739</v>
      </c>
    </row>
    <row r="1349" spans="3:6" hidden="1" outlineLevel="1" x14ac:dyDescent="0.25">
      <c r="C1349">
        <v>1321</v>
      </c>
      <c r="D1349">
        <v>2.9051999999999998</v>
      </c>
      <c r="E1349">
        <v>3.6</v>
      </c>
      <c r="F1349">
        <v>3.7212999999999998</v>
      </c>
    </row>
    <row r="1350" spans="3:6" hidden="1" outlineLevel="1" x14ac:dyDescent="0.25">
      <c r="C1350">
        <v>1322</v>
      </c>
      <c r="D1350">
        <v>3.5388000000000002</v>
      </c>
      <c r="E1350">
        <v>3</v>
      </c>
      <c r="F1350">
        <v>3.4657</v>
      </c>
    </row>
    <row r="1351" spans="3:6" hidden="1" outlineLevel="1" x14ac:dyDescent="0.25">
      <c r="C1351">
        <v>1323</v>
      </c>
      <c r="D1351">
        <v>3.3500999999999999</v>
      </c>
      <c r="E1351">
        <v>4.4000000000000004</v>
      </c>
      <c r="F1351">
        <v>3.0836999999999999</v>
      </c>
    </row>
    <row r="1352" spans="3:6" hidden="1" outlineLevel="1" x14ac:dyDescent="0.25">
      <c r="C1352">
        <v>1324</v>
      </c>
      <c r="D1352">
        <v>2.7593000000000001</v>
      </c>
      <c r="E1352">
        <v>5</v>
      </c>
      <c r="F1352">
        <v>3.1932</v>
      </c>
    </row>
    <row r="1353" spans="3:6" hidden="1" outlineLevel="1" x14ac:dyDescent="0.25">
      <c r="C1353">
        <v>1325</v>
      </c>
      <c r="D1353">
        <v>3.2128999999999999</v>
      </c>
      <c r="E1353">
        <v>2.4</v>
      </c>
      <c r="F1353">
        <v>3.4965999999999999</v>
      </c>
    </row>
    <row r="1354" spans="3:6" hidden="1" outlineLevel="1" x14ac:dyDescent="0.25">
      <c r="C1354">
        <v>1326</v>
      </c>
      <c r="D1354">
        <v>2.8603000000000001</v>
      </c>
      <c r="E1354">
        <v>6</v>
      </c>
      <c r="F1354">
        <v>3.9339</v>
      </c>
    </row>
    <row r="1355" spans="3:6" hidden="1" outlineLevel="1" x14ac:dyDescent="0.25">
      <c r="C1355">
        <v>1327</v>
      </c>
      <c r="D1355">
        <v>3.2347999999999999</v>
      </c>
      <c r="E1355">
        <v>3.6</v>
      </c>
      <c r="F1355">
        <v>3.9556</v>
      </c>
    </row>
    <row r="1356" spans="3:6" hidden="1" outlineLevel="1" x14ac:dyDescent="0.25">
      <c r="C1356">
        <v>1328</v>
      </c>
      <c r="D1356">
        <v>3.2437</v>
      </c>
      <c r="E1356">
        <v>4.8</v>
      </c>
      <c r="F1356">
        <v>3.6686000000000001</v>
      </c>
    </row>
    <row r="1357" spans="3:6" hidden="1" outlineLevel="1" x14ac:dyDescent="0.25">
      <c r="C1357">
        <v>1329</v>
      </c>
      <c r="D1357">
        <v>3.4245999999999999</v>
      </c>
      <c r="E1357">
        <v>3</v>
      </c>
      <c r="F1357">
        <v>3.1972999999999998</v>
      </c>
    </row>
    <row r="1358" spans="3:6" hidden="1" outlineLevel="1" x14ac:dyDescent="0.25">
      <c r="C1358">
        <v>1330</v>
      </c>
      <c r="D1358">
        <v>3.0444</v>
      </c>
      <c r="E1358">
        <v>5.6</v>
      </c>
      <c r="F1358">
        <v>3.5209999999999999</v>
      </c>
    </row>
    <row r="1359" spans="3:6" hidden="1" outlineLevel="1" x14ac:dyDescent="0.25">
      <c r="C1359">
        <v>1331</v>
      </c>
      <c r="D1359">
        <v>3.5095999999999998</v>
      </c>
      <c r="E1359">
        <v>3.2</v>
      </c>
      <c r="F1359">
        <v>3.3022</v>
      </c>
    </row>
    <row r="1360" spans="3:6" hidden="1" outlineLevel="1" x14ac:dyDescent="0.25">
      <c r="C1360">
        <v>1332</v>
      </c>
      <c r="D1360">
        <v>3.7448999999999999</v>
      </c>
      <c r="E1360">
        <v>3</v>
      </c>
      <c r="F1360">
        <v>3.3761999999999999</v>
      </c>
    </row>
    <row r="1361" spans="3:6" hidden="1" outlineLevel="1" x14ac:dyDescent="0.25">
      <c r="C1361">
        <v>1333</v>
      </c>
      <c r="D1361">
        <v>4.1677</v>
      </c>
      <c r="E1361">
        <v>2.2000000000000002</v>
      </c>
      <c r="F1361">
        <v>3.6038000000000001</v>
      </c>
    </row>
    <row r="1362" spans="3:6" hidden="1" outlineLevel="1" x14ac:dyDescent="0.25">
      <c r="C1362">
        <v>1334</v>
      </c>
      <c r="D1362">
        <v>3.0001000000000002</v>
      </c>
      <c r="E1362">
        <v>2</v>
      </c>
      <c r="F1362">
        <v>3.0975999999999999</v>
      </c>
    </row>
    <row r="1363" spans="3:6" hidden="1" outlineLevel="1" x14ac:dyDescent="0.25">
      <c r="C1363">
        <v>1335</v>
      </c>
      <c r="D1363">
        <v>3.0108000000000001</v>
      </c>
      <c r="E1363">
        <v>4.4000000000000004</v>
      </c>
      <c r="F1363">
        <v>2.7917000000000001</v>
      </c>
    </row>
    <row r="1364" spans="3:6" hidden="1" outlineLevel="1" x14ac:dyDescent="0.25">
      <c r="C1364">
        <v>1336</v>
      </c>
      <c r="D1364">
        <v>4.1379999999999999</v>
      </c>
      <c r="E1364">
        <v>3</v>
      </c>
      <c r="F1364">
        <v>4.0570000000000004</v>
      </c>
    </row>
    <row r="1365" spans="3:6" hidden="1" outlineLevel="1" x14ac:dyDescent="0.25">
      <c r="C1365">
        <v>1337</v>
      </c>
      <c r="D1365">
        <v>2.4561000000000002</v>
      </c>
      <c r="E1365">
        <v>2.4</v>
      </c>
      <c r="F1365">
        <v>2.9916999999999998</v>
      </c>
    </row>
    <row r="1366" spans="3:6" hidden="1" outlineLevel="1" x14ac:dyDescent="0.25">
      <c r="C1366">
        <v>1338</v>
      </c>
      <c r="D1366">
        <v>3.0661</v>
      </c>
      <c r="E1366">
        <v>2.6</v>
      </c>
      <c r="F1366">
        <v>4.0411000000000001</v>
      </c>
    </row>
    <row r="1367" spans="3:6" hidden="1" outlineLevel="1" x14ac:dyDescent="0.25">
      <c r="C1367">
        <v>1339</v>
      </c>
      <c r="D1367">
        <v>3.2989999999999999</v>
      </c>
      <c r="E1367">
        <v>1.8</v>
      </c>
      <c r="F1367">
        <v>3.2923</v>
      </c>
    </row>
    <row r="1368" spans="3:6" hidden="1" outlineLevel="1" x14ac:dyDescent="0.25">
      <c r="C1368">
        <v>1340</v>
      </c>
      <c r="D1368">
        <v>3.4310999999999998</v>
      </c>
      <c r="E1368">
        <v>3.6</v>
      </c>
      <c r="F1368">
        <v>3.3738000000000001</v>
      </c>
    </row>
    <row r="1369" spans="3:6" hidden="1" outlineLevel="1" x14ac:dyDescent="0.25">
      <c r="C1369">
        <v>1341</v>
      </c>
      <c r="D1369">
        <v>3.2833999999999999</v>
      </c>
      <c r="E1369">
        <v>2.8</v>
      </c>
      <c r="F1369">
        <v>2.3483000000000001</v>
      </c>
    </row>
    <row r="1370" spans="3:6" hidden="1" outlineLevel="1" x14ac:dyDescent="0.25">
      <c r="C1370">
        <v>1342</v>
      </c>
      <c r="D1370">
        <v>3.3085</v>
      </c>
      <c r="E1370">
        <v>2.4</v>
      </c>
      <c r="F1370">
        <v>3.2547999999999999</v>
      </c>
    </row>
    <row r="1371" spans="3:6" hidden="1" outlineLevel="1" x14ac:dyDescent="0.25">
      <c r="C1371">
        <v>1343</v>
      </c>
      <c r="D1371">
        <v>2.6928999999999998</v>
      </c>
      <c r="E1371">
        <v>4</v>
      </c>
      <c r="F1371">
        <v>2.7183000000000002</v>
      </c>
    </row>
    <row r="1372" spans="3:6" hidden="1" outlineLevel="1" x14ac:dyDescent="0.25">
      <c r="C1372">
        <v>1344</v>
      </c>
      <c r="D1372">
        <v>2.8142999999999998</v>
      </c>
      <c r="E1372">
        <v>2</v>
      </c>
      <c r="F1372">
        <v>2.8418000000000001</v>
      </c>
    </row>
    <row r="1373" spans="3:6" hidden="1" outlineLevel="1" x14ac:dyDescent="0.25">
      <c r="C1373">
        <v>1345</v>
      </c>
      <c r="D1373">
        <v>3.6084000000000001</v>
      </c>
      <c r="E1373">
        <v>3.2</v>
      </c>
      <c r="F1373">
        <v>3.6779999999999999</v>
      </c>
    </row>
    <row r="1374" spans="3:6" hidden="1" outlineLevel="1" x14ac:dyDescent="0.25">
      <c r="C1374">
        <v>1346</v>
      </c>
      <c r="D1374">
        <v>3.2547000000000001</v>
      </c>
      <c r="E1374">
        <v>2.6</v>
      </c>
      <c r="F1374">
        <v>2.9239000000000002</v>
      </c>
    </row>
    <row r="1375" spans="3:6" hidden="1" outlineLevel="1" x14ac:dyDescent="0.25">
      <c r="C1375">
        <v>1347</v>
      </c>
      <c r="D1375">
        <v>3.8513000000000002</v>
      </c>
      <c r="E1375">
        <v>2.8</v>
      </c>
      <c r="F1375">
        <v>3.7917999999999998</v>
      </c>
    </row>
    <row r="1376" spans="3:6" hidden="1" outlineLevel="1" x14ac:dyDescent="0.25">
      <c r="C1376">
        <v>1348</v>
      </c>
      <c r="D1376">
        <v>2.6787999999999998</v>
      </c>
      <c r="E1376">
        <v>3.2</v>
      </c>
      <c r="F1376">
        <v>2.6278999999999999</v>
      </c>
    </row>
    <row r="1377" spans="3:6" hidden="1" outlineLevel="1" x14ac:dyDescent="0.25">
      <c r="C1377">
        <v>1349</v>
      </c>
      <c r="D1377">
        <v>3.2519</v>
      </c>
      <c r="E1377">
        <v>4</v>
      </c>
      <c r="F1377">
        <v>2.9885999999999999</v>
      </c>
    </row>
    <row r="1378" spans="3:6" hidden="1" outlineLevel="1" x14ac:dyDescent="0.25">
      <c r="C1378">
        <v>1350</v>
      </c>
      <c r="D1378">
        <v>3.0794999999999999</v>
      </c>
      <c r="E1378">
        <v>4.8</v>
      </c>
      <c r="F1378">
        <v>2.4742000000000002</v>
      </c>
    </row>
    <row r="1379" spans="3:6" hidden="1" outlineLevel="1" x14ac:dyDescent="0.25">
      <c r="C1379">
        <v>1351</v>
      </c>
      <c r="D1379">
        <v>3.1133999999999999</v>
      </c>
      <c r="E1379">
        <v>3</v>
      </c>
      <c r="F1379">
        <v>3.2744</v>
      </c>
    </row>
    <row r="1380" spans="3:6" hidden="1" outlineLevel="1" x14ac:dyDescent="0.25">
      <c r="C1380">
        <v>1352</v>
      </c>
      <c r="D1380">
        <v>3.3199000000000001</v>
      </c>
      <c r="E1380">
        <v>5.6</v>
      </c>
      <c r="F1380">
        <v>3.6909999999999998</v>
      </c>
    </row>
    <row r="1381" spans="3:6" hidden="1" outlineLevel="1" x14ac:dyDescent="0.25">
      <c r="C1381">
        <v>1353</v>
      </c>
      <c r="D1381">
        <v>3.5655000000000001</v>
      </c>
      <c r="E1381">
        <v>3</v>
      </c>
      <c r="F1381">
        <v>3.4548000000000001</v>
      </c>
    </row>
    <row r="1382" spans="3:6" hidden="1" outlineLevel="1" x14ac:dyDescent="0.25">
      <c r="C1382">
        <v>1354</v>
      </c>
      <c r="D1382">
        <v>2.6234000000000002</v>
      </c>
      <c r="E1382">
        <v>3.6</v>
      </c>
      <c r="F1382">
        <v>3.7227999999999999</v>
      </c>
    </row>
    <row r="1383" spans="3:6" hidden="1" outlineLevel="1" x14ac:dyDescent="0.25">
      <c r="C1383">
        <v>1355</v>
      </c>
      <c r="D1383">
        <v>3.347</v>
      </c>
      <c r="E1383">
        <v>2.8</v>
      </c>
      <c r="F1383">
        <v>2.7439</v>
      </c>
    </row>
    <row r="1384" spans="3:6" hidden="1" outlineLevel="1" x14ac:dyDescent="0.25">
      <c r="C1384">
        <v>1356</v>
      </c>
      <c r="D1384">
        <v>3.5533000000000001</v>
      </c>
      <c r="E1384">
        <v>3.4</v>
      </c>
      <c r="F1384">
        <v>2.5297000000000001</v>
      </c>
    </row>
    <row r="1385" spans="3:6" hidden="1" outlineLevel="1" x14ac:dyDescent="0.25">
      <c r="C1385">
        <v>1357</v>
      </c>
      <c r="D1385">
        <v>3.7574000000000001</v>
      </c>
      <c r="E1385">
        <v>3</v>
      </c>
      <c r="F1385">
        <v>4.4870999999999999</v>
      </c>
    </row>
    <row r="1386" spans="3:6" hidden="1" outlineLevel="1" x14ac:dyDescent="0.25">
      <c r="C1386">
        <v>1358</v>
      </c>
      <c r="D1386">
        <v>2.6833999999999998</v>
      </c>
      <c r="E1386">
        <v>2.6</v>
      </c>
      <c r="F1386">
        <v>3.1465000000000001</v>
      </c>
    </row>
    <row r="1387" spans="3:6" hidden="1" outlineLevel="1" x14ac:dyDescent="0.25">
      <c r="C1387">
        <v>1359</v>
      </c>
      <c r="D1387">
        <v>3.3986000000000001</v>
      </c>
      <c r="E1387">
        <v>5</v>
      </c>
      <c r="F1387">
        <v>2.4626000000000001</v>
      </c>
    </row>
    <row r="1388" spans="3:6" hidden="1" outlineLevel="1" x14ac:dyDescent="0.25">
      <c r="C1388">
        <v>1360</v>
      </c>
      <c r="D1388">
        <v>3.2915000000000001</v>
      </c>
      <c r="E1388">
        <v>5</v>
      </c>
      <c r="F1388">
        <v>4.4785000000000004</v>
      </c>
    </row>
    <row r="1389" spans="3:6" hidden="1" outlineLevel="1" x14ac:dyDescent="0.25">
      <c r="C1389">
        <v>1361</v>
      </c>
      <c r="D1389">
        <v>3.5219</v>
      </c>
      <c r="E1389">
        <v>3.6</v>
      </c>
      <c r="F1389">
        <v>3.7040000000000002</v>
      </c>
    </row>
    <row r="1390" spans="3:6" hidden="1" outlineLevel="1" x14ac:dyDescent="0.25">
      <c r="C1390">
        <v>1362</v>
      </c>
      <c r="D1390">
        <v>2.8761999999999999</v>
      </c>
      <c r="E1390">
        <v>3.2</v>
      </c>
      <c r="F1390">
        <v>3.2033999999999998</v>
      </c>
    </row>
    <row r="1391" spans="3:6" hidden="1" outlineLevel="1" x14ac:dyDescent="0.25">
      <c r="C1391">
        <v>1363</v>
      </c>
      <c r="D1391">
        <v>3.2927</v>
      </c>
      <c r="E1391">
        <v>2.8</v>
      </c>
      <c r="F1391">
        <v>4.891</v>
      </c>
    </row>
    <row r="1392" spans="3:6" hidden="1" outlineLevel="1" x14ac:dyDescent="0.25">
      <c r="C1392">
        <v>1364</v>
      </c>
      <c r="D1392">
        <v>2.8210000000000002</v>
      </c>
      <c r="E1392">
        <v>2.4</v>
      </c>
      <c r="F1392">
        <v>3.0333000000000001</v>
      </c>
    </row>
    <row r="1393" spans="3:6" hidden="1" outlineLevel="1" x14ac:dyDescent="0.25">
      <c r="C1393">
        <v>1365</v>
      </c>
      <c r="D1393">
        <v>3.0571999999999999</v>
      </c>
      <c r="E1393">
        <v>3.6</v>
      </c>
      <c r="F1393">
        <v>3.0853999999999999</v>
      </c>
    </row>
    <row r="1394" spans="3:6" hidden="1" outlineLevel="1" x14ac:dyDescent="0.25">
      <c r="C1394">
        <v>1366</v>
      </c>
      <c r="D1394">
        <v>2.8357000000000001</v>
      </c>
      <c r="E1394">
        <v>2.6</v>
      </c>
      <c r="F1394">
        <v>3.4338000000000002</v>
      </c>
    </row>
    <row r="1395" spans="3:6" hidden="1" outlineLevel="1" x14ac:dyDescent="0.25">
      <c r="C1395">
        <v>1367</v>
      </c>
      <c r="D1395">
        <v>3.5192999999999999</v>
      </c>
      <c r="E1395">
        <v>2.8</v>
      </c>
      <c r="F1395">
        <v>3.6217000000000001</v>
      </c>
    </row>
    <row r="1396" spans="3:6" hidden="1" outlineLevel="1" x14ac:dyDescent="0.25">
      <c r="C1396">
        <v>1368</v>
      </c>
      <c r="D1396">
        <v>2.5257999999999998</v>
      </c>
      <c r="E1396">
        <v>2.8</v>
      </c>
      <c r="F1396">
        <v>3.7631999999999999</v>
      </c>
    </row>
    <row r="1397" spans="3:6" hidden="1" outlineLevel="1" x14ac:dyDescent="0.25">
      <c r="C1397">
        <v>1369</v>
      </c>
      <c r="D1397">
        <v>3.7027000000000001</v>
      </c>
      <c r="E1397">
        <v>3</v>
      </c>
      <c r="F1397">
        <v>2.8492999999999999</v>
      </c>
    </row>
    <row r="1398" spans="3:6" hidden="1" outlineLevel="1" x14ac:dyDescent="0.25">
      <c r="C1398">
        <v>1370</v>
      </c>
      <c r="D1398">
        <v>3.5381999999999998</v>
      </c>
      <c r="E1398">
        <v>3</v>
      </c>
      <c r="F1398">
        <v>3.9416000000000002</v>
      </c>
    </row>
    <row r="1399" spans="3:6" hidden="1" outlineLevel="1" x14ac:dyDescent="0.25">
      <c r="C1399">
        <v>1371</v>
      </c>
      <c r="D1399">
        <v>2.7964000000000002</v>
      </c>
      <c r="E1399">
        <v>4.4000000000000004</v>
      </c>
      <c r="F1399">
        <v>2.6233</v>
      </c>
    </row>
    <row r="1400" spans="3:6" hidden="1" outlineLevel="1" x14ac:dyDescent="0.25">
      <c r="C1400">
        <v>1372</v>
      </c>
      <c r="D1400">
        <v>3.5270000000000001</v>
      </c>
      <c r="E1400">
        <v>5</v>
      </c>
      <c r="F1400">
        <v>3.3721000000000001</v>
      </c>
    </row>
    <row r="1401" spans="3:6" hidden="1" outlineLevel="1" x14ac:dyDescent="0.25">
      <c r="C1401">
        <v>1373</v>
      </c>
      <c r="D1401">
        <v>3.1981000000000002</v>
      </c>
      <c r="E1401">
        <v>5.2</v>
      </c>
      <c r="F1401">
        <v>2.7128000000000001</v>
      </c>
    </row>
    <row r="1402" spans="3:6" hidden="1" outlineLevel="1" x14ac:dyDescent="0.25">
      <c r="C1402">
        <v>1374</v>
      </c>
      <c r="D1402">
        <v>2.7978999999999998</v>
      </c>
      <c r="E1402">
        <v>3</v>
      </c>
      <c r="F1402">
        <v>3.2934999999999999</v>
      </c>
    </row>
    <row r="1403" spans="3:6" hidden="1" outlineLevel="1" x14ac:dyDescent="0.25">
      <c r="C1403">
        <v>1375</v>
      </c>
      <c r="D1403">
        <v>3.8226</v>
      </c>
      <c r="E1403">
        <v>2</v>
      </c>
      <c r="F1403">
        <v>2.6791</v>
      </c>
    </row>
    <row r="1404" spans="3:6" hidden="1" outlineLevel="1" x14ac:dyDescent="0.25">
      <c r="C1404">
        <v>1376</v>
      </c>
      <c r="D1404">
        <v>3.5992000000000002</v>
      </c>
      <c r="E1404">
        <v>2.6</v>
      </c>
      <c r="F1404">
        <v>3.5851999999999999</v>
      </c>
    </row>
    <row r="1405" spans="3:6" hidden="1" outlineLevel="1" x14ac:dyDescent="0.25">
      <c r="C1405">
        <v>1377</v>
      </c>
      <c r="D1405">
        <v>3.3521000000000001</v>
      </c>
      <c r="E1405">
        <v>3</v>
      </c>
      <c r="F1405">
        <v>3.0606</v>
      </c>
    </row>
    <row r="1406" spans="3:6" hidden="1" outlineLevel="1" x14ac:dyDescent="0.25">
      <c r="C1406">
        <v>1378</v>
      </c>
      <c r="D1406">
        <v>3.4775</v>
      </c>
      <c r="E1406">
        <v>3.6</v>
      </c>
      <c r="F1406">
        <v>3.0566</v>
      </c>
    </row>
    <row r="1407" spans="3:6" hidden="1" outlineLevel="1" x14ac:dyDescent="0.25">
      <c r="C1407">
        <v>1379</v>
      </c>
      <c r="D1407">
        <v>3.7772999999999999</v>
      </c>
      <c r="E1407">
        <v>4</v>
      </c>
      <c r="F1407">
        <v>3.4620000000000002</v>
      </c>
    </row>
    <row r="1408" spans="3:6" hidden="1" outlineLevel="1" x14ac:dyDescent="0.25">
      <c r="C1408">
        <v>1380</v>
      </c>
      <c r="D1408">
        <v>3.222</v>
      </c>
      <c r="E1408">
        <v>4</v>
      </c>
      <c r="F1408">
        <v>3.3169</v>
      </c>
    </row>
    <row r="1409" spans="3:6" hidden="1" outlineLevel="1" x14ac:dyDescent="0.25">
      <c r="C1409">
        <v>1381</v>
      </c>
      <c r="D1409">
        <v>3.6297000000000001</v>
      </c>
      <c r="E1409">
        <v>2.8</v>
      </c>
      <c r="F1409">
        <v>3.3500999999999999</v>
      </c>
    </row>
    <row r="1410" spans="3:6" hidden="1" outlineLevel="1" x14ac:dyDescent="0.25">
      <c r="C1410">
        <v>1382</v>
      </c>
      <c r="D1410">
        <v>2.6976</v>
      </c>
      <c r="E1410">
        <v>6</v>
      </c>
      <c r="F1410">
        <v>3.5337000000000001</v>
      </c>
    </row>
    <row r="1411" spans="3:6" hidden="1" outlineLevel="1" x14ac:dyDescent="0.25">
      <c r="C1411">
        <v>1383</v>
      </c>
      <c r="D1411">
        <v>3.6680000000000001</v>
      </c>
      <c r="E1411">
        <v>3.6</v>
      </c>
      <c r="F1411">
        <v>3.3046000000000002</v>
      </c>
    </row>
    <row r="1412" spans="3:6" hidden="1" outlineLevel="1" x14ac:dyDescent="0.25">
      <c r="C1412">
        <v>1384</v>
      </c>
      <c r="D1412">
        <v>2.8654999999999999</v>
      </c>
      <c r="E1412">
        <v>4.4000000000000004</v>
      </c>
      <c r="F1412">
        <v>3.5367000000000002</v>
      </c>
    </row>
    <row r="1413" spans="3:6" hidden="1" outlineLevel="1" x14ac:dyDescent="0.25">
      <c r="C1413">
        <v>1385</v>
      </c>
      <c r="D1413">
        <v>3.0444</v>
      </c>
      <c r="E1413">
        <v>2.8</v>
      </c>
      <c r="F1413">
        <v>4.3684000000000003</v>
      </c>
    </row>
    <row r="1414" spans="3:6" hidden="1" outlineLevel="1" x14ac:dyDescent="0.25">
      <c r="C1414">
        <v>1386</v>
      </c>
      <c r="D1414">
        <v>3.2343999999999999</v>
      </c>
      <c r="E1414">
        <v>3.8</v>
      </c>
      <c r="F1414">
        <v>3.5072999999999999</v>
      </c>
    </row>
    <row r="1415" spans="3:6" hidden="1" outlineLevel="1" x14ac:dyDescent="0.25">
      <c r="C1415">
        <v>1387</v>
      </c>
      <c r="D1415">
        <v>2.9626000000000001</v>
      </c>
      <c r="E1415">
        <v>3.6</v>
      </c>
      <c r="F1415">
        <v>2.9125000000000001</v>
      </c>
    </row>
    <row r="1416" spans="3:6" hidden="1" outlineLevel="1" x14ac:dyDescent="0.25">
      <c r="C1416">
        <v>1388</v>
      </c>
      <c r="D1416">
        <v>2.9668999999999999</v>
      </c>
      <c r="E1416">
        <v>3.2</v>
      </c>
      <c r="F1416">
        <v>3.9083999999999999</v>
      </c>
    </row>
    <row r="1417" spans="3:6" hidden="1" outlineLevel="1" x14ac:dyDescent="0.25">
      <c r="C1417">
        <v>1389</v>
      </c>
      <c r="D1417">
        <v>3.1690999999999998</v>
      </c>
      <c r="E1417">
        <v>2.8</v>
      </c>
      <c r="F1417">
        <v>3.4584999999999999</v>
      </c>
    </row>
    <row r="1418" spans="3:6" hidden="1" outlineLevel="1" x14ac:dyDescent="0.25">
      <c r="C1418">
        <v>1390</v>
      </c>
      <c r="D1418">
        <v>3.5886999999999998</v>
      </c>
      <c r="E1418">
        <v>2.4</v>
      </c>
      <c r="F1418">
        <v>3.3504999999999998</v>
      </c>
    </row>
    <row r="1419" spans="3:6" hidden="1" outlineLevel="1" x14ac:dyDescent="0.25">
      <c r="C1419">
        <v>1391</v>
      </c>
      <c r="D1419">
        <v>2.6615000000000002</v>
      </c>
      <c r="E1419">
        <v>3</v>
      </c>
      <c r="F1419">
        <v>3.4266999999999999</v>
      </c>
    </row>
    <row r="1420" spans="3:6" hidden="1" outlineLevel="1" x14ac:dyDescent="0.25">
      <c r="C1420">
        <v>1392</v>
      </c>
      <c r="D1420">
        <v>3.5228999999999999</v>
      </c>
      <c r="E1420">
        <v>2.6</v>
      </c>
      <c r="F1420">
        <v>4.0818000000000003</v>
      </c>
    </row>
    <row r="1421" spans="3:6" hidden="1" outlineLevel="1" x14ac:dyDescent="0.25">
      <c r="C1421">
        <v>1393</v>
      </c>
      <c r="D1421">
        <v>4.3609999999999998</v>
      </c>
      <c r="E1421">
        <v>2.8</v>
      </c>
      <c r="F1421">
        <v>3.5038</v>
      </c>
    </row>
    <row r="1422" spans="3:6" hidden="1" outlineLevel="1" x14ac:dyDescent="0.25">
      <c r="C1422">
        <v>1394</v>
      </c>
      <c r="D1422">
        <v>3.8258999999999999</v>
      </c>
      <c r="E1422">
        <v>4.8</v>
      </c>
      <c r="F1422">
        <v>3.2631999999999999</v>
      </c>
    </row>
    <row r="1423" spans="3:6" hidden="1" outlineLevel="1" x14ac:dyDescent="0.25">
      <c r="C1423">
        <v>1395</v>
      </c>
      <c r="D1423">
        <v>3.0070999999999999</v>
      </c>
      <c r="E1423">
        <v>3</v>
      </c>
      <c r="F1423">
        <v>3.1892999999999998</v>
      </c>
    </row>
    <row r="1424" spans="3:6" hidden="1" outlineLevel="1" x14ac:dyDescent="0.25">
      <c r="C1424">
        <v>1396</v>
      </c>
      <c r="D1424">
        <v>3.2101000000000002</v>
      </c>
      <c r="E1424">
        <v>2.8</v>
      </c>
      <c r="F1424">
        <v>3.5882000000000001</v>
      </c>
    </row>
    <row r="1425" spans="3:6" hidden="1" outlineLevel="1" x14ac:dyDescent="0.25">
      <c r="C1425">
        <v>1397</v>
      </c>
      <c r="D1425">
        <v>3.2999000000000001</v>
      </c>
      <c r="E1425">
        <v>2.4</v>
      </c>
      <c r="F1425">
        <v>3.4073000000000002</v>
      </c>
    </row>
    <row r="1426" spans="3:6" hidden="1" outlineLevel="1" x14ac:dyDescent="0.25">
      <c r="C1426">
        <v>1398</v>
      </c>
      <c r="D1426">
        <v>2.7456</v>
      </c>
      <c r="E1426">
        <v>3.2</v>
      </c>
      <c r="F1426">
        <v>2.6196999999999999</v>
      </c>
    </row>
    <row r="1427" spans="3:6" hidden="1" outlineLevel="1" x14ac:dyDescent="0.25">
      <c r="C1427">
        <v>1399</v>
      </c>
      <c r="D1427">
        <v>2.6560000000000001</v>
      </c>
      <c r="E1427">
        <v>2.4</v>
      </c>
      <c r="F1427">
        <v>4.1025999999999998</v>
      </c>
    </row>
    <row r="1428" spans="3:6" hidden="1" outlineLevel="1" x14ac:dyDescent="0.25">
      <c r="C1428">
        <v>1400</v>
      </c>
      <c r="D1428">
        <v>2.5171000000000001</v>
      </c>
      <c r="E1428">
        <v>2.6</v>
      </c>
      <c r="F1428">
        <v>5.1035000000000004</v>
      </c>
    </row>
    <row r="1429" spans="3:6" hidden="1" outlineLevel="1" x14ac:dyDescent="0.25">
      <c r="C1429">
        <v>1401</v>
      </c>
      <c r="D1429">
        <v>3.2418</v>
      </c>
      <c r="E1429">
        <v>3.2</v>
      </c>
      <c r="F1429">
        <v>3.0026999999999999</v>
      </c>
    </row>
    <row r="1430" spans="3:6" hidden="1" outlineLevel="1" x14ac:dyDescent="0.25">
      <c r="C1430">
        <v>1402</v>
      </c>
      <c r="D1430">
        <v>3.9449999999999998</v>
      </c>
      <c r="E1430">
        <v>3.4</v>
      </c>
      <c r="F1430">
        <v>4.3632</v>
      </c>
    </row>
    <row r="1431" spans="3:6" hidden="1" outlineLevel="1" x14ac:dyDescent="0.25">
      <c r="C1431">
        <v>1403</v>
      </c>
      <c r="D1431">
        <v>3.4127000000000001</v>
      </c>
      <c r="E1431">
        <v>4</v>
      </c>
      <c r="F1431">
        <v>2.1385000000000001</v>
      </c>
    </row>
    <row r="1432" spans="3:6" hidden="1" outlineLevel="1" x14ac:dyDescent="0.25">
      <c r="C1432">
        <v>1404</v>
      </c>
      <c r="D1432">
        <v>2.7684000000000002</v>
      </c>
      <c r="E1432">
        <v>5</v>
      </c>
      <c r="F1432">
        <v>2.9754</v>
      </c>
    </row>
    <row r="1433" spans="3:6" hidden="1" outlineLevel="1" x14ac:dyDescent="0.25">
      <c r="C1433">
        <v>1405</v>
      </c>
      <c r="D1433">
        <v>2.5575000000000001</v>
      </c>
      <c r="E1433">
        <v>3</v>
      </c>
      <c r="F1433">
        <v>3.2873999999999999</v>
      </c>
    </row>
    <row r="1434" spans="3:6" hidden="1" outlineLevel="1" x14ac:dyDescent="0.25">
      <c r="C1434">
        <v>1406</v>
      </c>
      <c r="D1434">
        <v>3.7033</v>
      </c>
      <c r="E1434">
        <v>2.6</v>
      </c>
      <c r="F1434">
        <v>4.7657999999999996</v>
      </c>
    </row>
    <row r="1435" spans="3:6" hidden="1" outlineLevel="1" x14ac:dyDescent="0.25">
      <c r="C1435">
        <v>1407</v>
      </c>
      <c r="D1435">
        <v>3.3546</v>
      </c>
      <c r="E1435">
        <v>4.4000000000000004</v>
      </c>
      <c r="F1435">
        <v>3.6541999999999999</v>
      </c>
    </row>
    <row r="1436" spans="3:6" hidden="1" outlineLevel="1" x14ac:dyDescent="0.25">
      <c r="C1436">
        <v>1408</v>
      </c>
      <c r="D1436">
        <v>3.3369</v>
      </c>
      <c r="E1436">
        <v>2.6</v>
      </c>
      <c r="F1436">
        <v>4.6329000000000002</v>
      </c>
    </row>
    <row r="1437" spans="3:6" hidden="1" outlineLevel="1" x14ac:dyDescent="0.25">
      <c r="C1437">
        <v>1409</v>
      </c>
      <c r="D1437">
        <v>3.2749999999999999</v>
      </c>
      <c r="E1437">
        <v>4.4000000000000004</v>
      </c>
      <c r="F1437">
        <v>4.8183999999999996</v>
      </c>
    </row>
    <row r="1438" spans="3:6" hidden="1" outlineLevel="1" x14ac:dyDescent="0.25">
      <c r="C1438">
        <v>1410</v>
      </c>
      <c r="D1438">
        <v>3.9016999999999999</v>
      </c>
      <c r="E1438">
        <v>4.4000000000000004</v>
      </c>
      <c r="F1438">
        <v>3.1280999999999999</v>
      </c>
    </row>
    <row r="1439" spans="3:6" hidden="1" outlineLevel="1" x14ac:dyDescent="0.25">
      <c r="C1439">
        <v>1411</v>
      </c>
      <c r="D1439">
        <v>2.6861000000000002</v>
      </c>
      <c r="E1439">
        <v>3.8</v>
      </c>
      <c r="F1439">
        <v>4.6494999999999997</v>
      </c>
    </row>
    <row r="1440" spans="3:6" hidden="1" outlineLevel="1" x14ac:dyDescent="0.25">
      <c r="C1440">
        <v>1412</v>
      </c>
      <c r="D1440">
        <v>3.0749</v>
      </c>
      <c r="E1440">
        <v>3.2</v>
      </c>
      <c r="F1440">
        <v>3.1901999999999999</v>
      </c>
    </row>
    <row r="1441" spans="3:6" hidden="1" outlineLevel="1" x14ac:dyDescent="0.25">
      <c r="C1441">
        <v>1413</v>
      </c>
      <c r="D1441">
        <v>2.3089</v>
      </c>
      <c r="E1441">
        <v>2.2000000000000002</v>
      </c>
      <c r="F1441">
        <v>3.0034999999999998</v>
      </c>
    </row>
    <row r="1442" spans="3:6" hidden="1" outlineLevel="1" x14ac:dyDescent="0.25">
      <c r="C1442">
        <v>1414</v>
      </c>
      <c r="D1442">
        <v>3.5508999999999999</v>
      </c>
      <c r="E1442">
        <v>5.6</v>
      </c>
      <c r="F1442">
        <v>3.7660999999999998</v>
      </c>
    </row>
    <row r="1443" spans="3:6" hidden="1" outlineLevel="1" x14ac:dyDescent="0.25">
      <c r="C1443">
        <v>1415</v>
      </c>
      <c r="D1443">
        <v>2.4323000000000001</v>
      </c>
      <c r="E1443">
        <v>5</v>
      </c>
      <c r="F1443">
        <v>2.3925000000000001</v>
      </c>
    </row>
    <row r="1444" spans="3:6" hidden="1" outlineLevel="1" x14ac:dyDescent="0.25">
      <c r="C1444">
        <v>1416</v>
      </c>
      <c r="D1444">
        <v>3.5731999999999999</v>
      </c>
      <c r="E1444">
        <v>3.2</v>
      </c>
      <c r="F1444">
        <v>3.0084</v>
      </c>
    </row>
    <row r="1445" spans="3:6" hidden="1" outlineLevel="1" x14ac:dyDescent="0.25">
      <c r="C1445">
        <v>1417</v>
      </c>
      <c r="D1445">
        <v>3.1444999999999999</v>
      </c>
      <c r="E1445">
        <v>3.6</v>
      </c>
      <c r="F1445">
        <v>4.9671000000000003</v>
      </c>
    </row>
    <row r="1446" spans="3:6" hidden="1" outlineLevel="1" x14ac:dyDescent="0.25">
      <c r="C1446">
        <v>1418</v>
      </c>
      <c r="D1446">
        <v>2.6202999999999999</v>
      </c>
      <c r="E1446">
        <v>4</v>
      </c>
      <c r="F1446">
        <v>3.1566000000000001</v>
      </c>
    </row>
    <row r="1447" spans="3:6" hidden="1" outlineLevel="1" x14ac:dyDescent="0.25">
      <c r="C1447">
        <v>1419</v>
      </c>
      <c r="D1447">
        <v>3.8022</v>
      </c>
      <c r="E1447">
        <v>2.6</v>
      </c>
      <c r="F1447">
        <v>2.9702000000000002</v>
      </c>
    </row>
    <row r="1448" spans="3:6" hidden="1" outlineLevel="1" x14ac:dyDescent="0.25">
      <c r="C1448">
        <v>1420</v>
      </c>
      <c r="D1448">
        <v>3.2688000000000001</v>
      </c>
      <c r="E1448">
        <v>3</v>
      </c>
      <c r="F1448">
        <v>2.8106</v>
      </c>
    </row>
    <row r="1449" spans="3:6" hidden="1" outlineLevel="1" x14ac:dyDescent="0.25">
      <c r="C1449">
        <v>1421</v>
      </c>
      <c r="D1449">
        <v>3.4356</v>
      </c>
      <c r="E1449">
        <v>2.8</v>
      </c>
      <c r="F1449">
        <v>3.0268999999999999</v>
      </c>
    </row>
    <row r="1450" spans="3:6" hidden="1" outlineLevel="1" x14ac:dyDescent="0.25">
      <c r="C1450">
        <v>1422</v>
      </c>
      <c r="D1450">
        <v>3.3468</v>
      </c>
      <c r="E1450">
        <v>2.4</v>
      </c>
      <c r="F1450">
        <v>3.0729000000000002</v>
      </c>
    </row>
    <row r="1451" spans="3:6" hidden="1" outlineLevel="1" x14ac:dyDescent="0.25">
      <c r="C1451">
        <v>1423</v>
      </c>
      <c r="D1451">
        <v>3.3106</v>
      </c>
      <c r="E1451">
        <v>2.4</v>
      </c>
      <c r="F1451">
        <v>4.2378999999999998</v>
      </c>
    </row>
    <row r="1452" spans="3:6" hidden="1" outlineLevel="1" x14ac:dyDescent="0.25">
      <c r="C1452">
        <v>1424</v>
      </c>
      <c r="D1452">
        <v>3.9769999999999999</v>
      </c>
      <c r="E1452">
        <v>2.4</v>
      </c>
      <c r="F1452">
        <v>3.6189</v>
      </c>
    </row>
    <row r="1453" spans="3:6" hidden="1" outlineLevel="1" x14ac:dyDescent="0.25">
      <c r="C1453">
        <v>1425</v>
      </c>
      <c r="D1453">
        <v>3.1928999999999998</v>
      </c>
      <c r="E1453">
        <v>4</v>
      </c>
      <c r="F1453">
        <v>3.6425000000000001</v>
      </c>
    </row>
    <row r="1454" spans="3:6" hidden="1" outlineLevel="1" x14ac:dyDescent="0.25">
      <c r="C1454">
        <v>1426</v>
      </c>
      <c r="D1454">
        <v>3.2124999999999999</v>
      </c>
      <c r="E1454">
        <v>3.4</v>
      </c>
      <c r="F1454">
        <v>3.044</v>
      </c>
    </row>
    <row r="1455" spans="3:6" hidden="1" outlineLevel="1" x14ac:dyDescent="0.25">
      <c r="C1455">
        <v>1427</v>
      </c>
      <c r="D1455">
        <v>3.5615000000000001</v>
      </c>
      <c r="E1455">
        <v>3.8</v>
      </c>
      <c r="F1455">
        <v>2.7631999999999999</v>
      </c>
    </row>
    <row r="1456" spans="3:6" hidden="1" outlineLevel="1" x14ac:dyDescent="0.25">
      <c r="C1456">
        <v>1428</v>
      </c>
      <c r="D1456">
        <v>3.0015999999999998</v>
      </c>
      <c r="E1456">
        <v>2.8</v>
      </c>
      <c r="F1456">
        <v>3.9626999999999999</v>
      </c>
    </row>
    <row r="1457" spans="3:6" hidden="1" outlineLevel="1" x14ac:dyDescent="0.25">
      <c r="C1457">
        <v>1429</v>
      </c>
      <c r="D1457">
        <v>3.7246000000000001</v>
      </c>
      <c r="E1457">
        <v>2.2000000000000002</v>
      </c>
      <c r="F1457">
        <v>2.5365000000000002</v>
      </c>
    </row>
    <row r="1458" spans="3:6" hidden="1" outlineLevel="1" x14ac:dyDescent="0.25">
      <c r="C1458">
        <v>1430</v>
      </c>
      <c r="D1458">
        <v>3.4762</v>
      </c>
      <c r="E1458">
        <v>2.4</v>
      </c>
      <c r="F1458">
        <v>3.3071000000000002</v>
      </c>
    </row>
    <row r="1459" spans="3:6" hidden="1" outlineLevel="1" x14ac:dyDescent="0.25">
      <c r="C1459">
        <v>1431</v>
      </c>
      <c r="D1459">
        <v>2.6991999999999998</v>
      </c>
      <c r="E1459">
        <v>3</v>
      </c>
      <c r="F1459">
        <v>3.9563000000000001</v>
      </c>
    </row>
    <row r="1460" spans="3:6" hidden="1" outlineLevel="1" x14ac:dyDescent="0.25">
      <c r="C1460">
        <v>1432</v>
      </c>
      <c r="D1460">
        <v>3.8389000000000002</v>
      </c>
      <c r="E1460">
        <v>3</v>
      </c>
      <c r="F1460">
        <v>3.1417000000000002</v>
      </c>
    </row>
    <row r="1461" spans="3:6" hidden="1" outlineLevel="1" x14ac:dyDescent="0.25">
      <c r="C1461">
        <v>1433</v>
      </c>
      <c r="D1461">
        <v>3.0522999999999998</v>
      </c>
      <c r="E1461">
        <v>3.2</v>
      </c>
      <c r="F1461">
        <v>3.4060999999999999</v>
      </c>
    </row>
    <row r="1462" spans="3:6" hidden="1" outlineLevel="1" x14ac:dyDescent="0.25">
      <c r="C1462">
        <v>1434</v>
      </c>
      <c r="D1462">
        <v>2.7471999999999999</v>
      </c>
      <c r="E1462">
        <v>4.2</v>
      </c>
      <c r="F1462">
        <v>3.3721000000000001</v>
      </c>
    </row>
    <row r="1463" spans="3:6" hidden="1" outlineLevel="1" x14ac:dyDescent="0.25">
      <c r="C1463">
        <v>1435</v>
      </c>
      <c r="D1463">
        <v>3.8054000000000001</v>
      </c>
      <c r="E1463">
        <v>3</v>
      </c>
      <c r="F1463">
        <v>3.1617999999999999</v>
      </c>
    </row>
    <row r="1464" spans="3:6" hidden="1" outlineLevel="1" x14ac:dyDescent="0.25">
      <c r="C1464">
        <v>1436</v>
      </c>
      <c r="D1464">
        <v>3.9609000000000001</v>
      </c>
      <c r="E1464">
        <v>3.2</v>
      </c>
      <c r="F1464">
        <v>3.0522</v>
      </c>
    </row>
    <row r="1465" spans="3:6" hidden="1" outlineLevel="1" x14ac:dyDescent="0.25">
      <c r="C1465">
        <v>1437</v>
      </c>
      <c r="D1465">
        <v>4.3804999999999996</v>
      </c>
      <c r="E1465">
        <v>2.4</v>
      </c>
      <c r="F1465">
        <v>3.5558999999999998</v>
      </c>
    </row>
    <row r="1466" spans="3:6" hidden="1" outlineLevel="1" x14ac:dyDescent="0.25">
      <c r="C1466">
        <v>1438</v>
      </c>
      <c r="D1466">
        <v>2.8860999999999999</v>
      </c>
      <c r="E1466">
        <v>3.4</v>
      </c>
      <c r="F1466">
        <v>3.4849999999999999</v>
      </c>
    </row>
    <row r="1467" spans="3:6" hidden="1" outlineLevel="1" x14ac:dyDescent="0.25">
      <c r="C1467">
        <v>1439</v>
      </c>
      <c r="D1467">
        <v>3.3525</v>
      </c>
      <c r="E1467">
        <v>3</v>
      </c>
      <c r="F1467">
        <v>2.9695999999999998</v>
      </c>
    </row>
    <row r="1468" spans="3:6" hidden="1" outlineLevel="1" x14ac:dyDescent="0.25">
      <c r="C1468">
        <v>1440</v>
      </c>
      <c r="D1468">
        <v>2.8348</v>
      </c>
      <c r="E1468">
        <v>4.8</v>
      </c>
      <c r="F1468">
        <v>4.3811999999999998</v>
      </c>
    </row>
    <row r="1469" spans="3:6" hidden="1" outlineLevel="1" x14ac:dyDescent="0.25">
      <c r="C1469">
        <v>1441</v>
      </c>
      <c r="D1469">
        <v>3.4420000000000002</v>
      </c>
      <c r="E1469">
        <v>2</v>
      </c>
      <c r="F1469">
        <v>2.7477</v>
      </c>
    </row>
    <row r="1470" spans="3:6" hidden="1" outlineLevel="1" x14ac:dyDescent="0.25">
      <c r="C1470">
        <v>1442</v>
      </c>
      <c r="D1470">
        <v>3.6589999999999998</v>
      </c>
      <c r="E1470">
        <v>2.8</v>
      </c>
      <c r="F1470">
        <v>3.5629</v>
      </c>
    </row>
    <row r="1471" spans="3:6" hidden="1" outlineLevel="1" x14ac:dyDescent="0.25">
      <c r="C1471">
        <v>1443</v>
      </c>
      <c r="D1471">
        <v>3.0950000000000002</v>
      </c>
      <c r="E1471">
        <v>8</v>
      </c>
      <c r="F1471">
        <v>4.1771000000000003</v>
      </c>
    </row>
    <row r="1472" spans="3:6" hidden="1" outlineLevel="1" x14ac:dyDescent="0.25">
      <c r="C1472">
        <v>1444</v>
      </c>
      <c r="D1472">
        <v>3.6160000000000001</v>
      </c>
      <c r="E1472">
        <v>4.8</v>
      </c>
      <c r="F1472">
        <v>3.2128999999999999</v>
      </c>
    </row>
    <row r="1473" spans="3:6" hidden="1" outlineLevel="1" x14ac:dyDescent="0.25">
      <c r="C1473">
        <v>1445</v>
      </c>
      <c r="D1473">
        <v>3.9316</v>
      </c>
      <c r="E1473">
        <v>2.6</v>
      </c>
      <c r="F1473">
        <v>3.7538999999999998</v>
      </c>
    </row>
    <row r="1474" spans="3:6" hidden="1" outlineLevel="1" x14ac:dyDescent="0.25">
      <c r="C1474">
        <v>1446</v>
      </c>
      <c r="D1474">
        <v>4.2582000000000004</v>
      </c>
      <c r="E1474">
        <v>3.6</v>
      </c>
      <c r="F1474">
        <v>4.8962000000000003</v>
      </c>
    </row>
    <row r="1475" spans="3:6" hidden="1" outlineLevel="1" x14ac:dyDescent="0.25">
      <c r="C1475">
        <v>1447</v>
      </c>
      <c r="D1475">
        <v>2.8997999999999999</v>
      </c>
      <c r="E1475">
        <v>3.2</v>
      </c>
      <c r="F1475">
        <v>3.1566999999999998</v>
      </c>
    </row>
    <row r="1476" spans="3:6" hidden="1" outlineLevel="1" x14ac:dyDescent="0.25">
      <c r="C1476">
        <v>1448</v>
      </c>
      <c r="D1476">
        <v>3.9979</v>
      </c>
      <c r="E1476">
        <v>4.4000000000000004</v>
      </c>
      <c r="F1476">
        <v>3.4489000000000001</v>
      </c>
    </row>
    <row r="1477" spans="3:6" hidden="1" outlineLevel="1" x14ac:dyDescent="0.25">
      <c r="C1477">
        <v>1449</v>
      </c>
      <c r="D1477">
        <v>2.9544999999999999</v>
      </c>
      <c r="E1477">
        <v>3</v>
      </c>
      <c r="F1477">
        <v>2.9519000000000002</v>
      </c>
    </row>
    <row r="1478" spans="3:6" hidden="1" outlineLevel="1" x14ac:dyDescent="0.25">
      <c r="C1478">
        <v>1450</v>
      </c>
      <c r="D1478">
        <v>3.07</v>
      </c>
      <c r="E1478">
        <v>3.4</v>
      </c>
      <c r="F1478">
        <v>3.0629</v>
      </c>
    </row>
    <row r="1479" spans="3:6" hidden="1" outlineLevel="1" x14ac:dyDescent="0.25">
      <c r="C1479">
        <v>1451</v>
      </c>
      <c r="D1479">
        <v>3.0988000000000002</v>
      </c>
      <c r="E1479">
        <v>2.8</v>
      </c>
      <c r="F1479">
        <v>3.6692</v>
      </c>
    </row>
    <row r="1480" spans="3:6" hidden="1" outlineLevel="1" x14ac:dyDescent="0.25">
      <c r="C1480">
        <v>1452</v>
      </c>
      <c r="D1480">
        <v>3.6105</v>
      </c>
      <c r="E1480">
        <v>3</v>
      </c>
      <c r="F1480">
        <v>3.4784999999999999</v>
      </c>
    </row>
    <row r="1481" spans="3:6" hidden="1" outlineLevel="1" x14ac:dyDescent="0.25">
      <c r="C1481">
        <v>1453</v>
      </c>
      <c r="D1481">
        <v>3.2953000000000001</v>
      </c>
      <c r="E1481">
        <v>3.6</v>
      </c>
      <c r="F1481">
        <v>3.3971</v>
      </c>
    </row>
    <row r="1482" spans="3:6" hidden="1" outlineLevel="1" x14ac:dyDescent="0.25">
      <c r="C1482">
        <v>1454</v>
      </c>
      <c r="D1482">
        <v>3.1179999999999999</v>
      </c>
      <c r="E1482">
        <v>7.8</v>
      </c>
      <c r="F1482">
        <v>3.8624000000000001</v>
      </c>
    </row>
    <row r="1483" spans="3:6" hidden="1" outlineLevel="1" x14ac:dyDescent="0.25">
      <c r="C1483">
        <v>1455</v>
      </c>
      <c r="D1483">
        <v>2.7019000000000002</v>
      </c>
      <c r="E1483">
        <v>3.6</v>
      </c>
      <c r="F1483">
        <v>3.6280000000000001</v>
      </c>
    </row>
    <row r="1484" spans="3:6" hidden="1" outlineLevel="1" x14ac:dyDescent="0.25">
      <c r="C1484">
        <v>1456</v>
      </c>
      <c r="D1484">
        <v>3.3323</v>
      </c>
      <c r="E1484">
        <v>3</v>
      </c>
      <c r="F1484">
        <v>4.6390000000000002</v>
      </c>
    </row>
    <row r="1485" spans="3:6" hidden="1" outlineLevel="1" x14ac:dyDescent="0.25">
      <c r="C1485">
        <v>1457</v>
      </c>
      <c r="D1485">
        <v>3.4068999999999998</v>
      </c>
      <c r="E1485">
        <v>2.4</v>
      </c>
      <c r="F1485">
        <v>4.5308999999999999</v>
      </c>
    </row>
    <row r="1486" spans="3:6" hidden="1" outlineLevel="1" x14ac:dyDescent="0.25">
      <c r="C1486">
        <v>1458</v>
      </c>
      <c r="D1486">
        <v>4.1177000000000001</v>
      </c>
      <c r="E1486">
        <v>4.4000000000000004</v>
      </c>
      <c r="F1486">
        <v>4.1489000000000003</v>
      </c>
    </row>
    <row r="1487" spans="3:6" hidden="1" outlineLevel="1" x14ac:dyDescent="0.25">
      <c r="C1487">
        <v>1459</v>
      </c>
      <c r="D1487">
        <v>3.4597000000000002</v>
      </c>
      <c r="E1487">
        <v>3.2</v>
      </c>
      <c r="F1487">
        <v>3.0611000000000002</v>
      </c>
    </row>
    <row r="1488" spans="3:6" hidden="1" outlineLevel="1" x14ac:dyDescent="0.25">
      <c r="C1488">
        <v>1460</v>
      </c>
      <c r="D1488">
        <v>3.0103</v>
      </c>
      <c r="E1488">
        <v>2.8</v>
      </c>
      <c r="F1488">
        <v>2.7974999999999999</v>
      </c>
    </row>
    <row r="1489" spans="3:6" hidden="1" outlineLevel="1" x14ac:dyDescent="0.25">
      <c r="C1489">
        <v>1461</v>
      </c>
      <c r="D1489">
        <v>3.1520000000000001</v>
      </c>
      <c r="E1489">
        <v>4.8</v>
      </c>
      <c r="F1489">
        <v>3.8837999999999999</v>
      </c>
    </row>
    <row r="1490" spans="3:6" hidden="1" outlineLevel="1" x14ac:dyDescent="0.25">
      <c r="C1490">
        <v>1462</v>
      </c>
      <c r="D1490">
        <v>3.1932</v>
      </c>
      <c r="E1490">
        <v>2.8</v>
      </c>
      <c r="F1490">
        <v>2.9119000000000002</v>
      </c>
    </row>
    <row r="1491" spans="3:6" hidden="1" outlineLevel="1" x14ac:dyDescent="0.25">
      <c r="C1491">
        <v>1463</v>
      </c>
      <c r="D1491">
        <v>3.0345</v>
      </c>
      <c r="E1491">
        <v>2</v>
      </c>
      <c r="F1491">
        <v>3.4230999999999998</v>
      </c>
    </row>
    <row r="1492" spans="3:6" hidden="1" outlineLevel="1" x14ac:dyDescent="0.25">
      <c r="C1492">
        <v>1464</v>
      </c>
      <c r="D1492">
        <v>3.1509</v>
      </c>
      <c r="E1492">
        <v>2.6</v>
      </c>
      <c r="F1492">
        <v>3.2241</v>
      </c>
    </row>
    <row r="1493" spans="3:6" hidden="1" outlineLevel="1" x14ac:dyDescent="0.25">
      <c r="C1493">
        <v>1465</v>
      </c>
      <c r="D1493">
        <v>3.4178000000000002</v>
      </c>
      <c r="E1493">
        <v>3.2</v>
      </c>
      <c r="F1493">
        <v>3.2046000000000001</v>
      </c>
    </row>
    <row r="1494" spans="3:6" hidden="1" outlineLevel="1" x14ac:dyDescent="0.25">
      <c r="C1494">
        <v>1466</v>
      </c>
      <c r="D1494">
        <v>3.2894000000000001</v>
      </c>
      <c r="E1494">
        <v>3.8</v>
      </c>
      <c r="F1494">
        <v>3.3075000000000001</v>
      </c>
    </row>
    <row r="1495" spans="3:6" hidden="1" outlineLevel="1" x14ac:dyDescent="0.25">
      <c r="C1495">
        <v>1467</v>
      </c>
      <c r="D1495">
        <v>2.8256000000000001</v>
      </c>
      <c r="E1495">
        <v>2.8</v>
      </c>
      <c r="F1495">
        <v>2.5352000000000001</v>
      </c>
    </row>
    <row r="1496" spans="3:6" hidden="1" outlineLevel="1" x14ac:dyDescent="0.25">
      <c r="C1496">
        <v>1468</v>
      </c>
      <c r="D1496">
        <v>2.9430999999999998</v>
      </c>
      <c r="E1496">
        <v>3.6</v>
      </c>
      <c r="F1496">
        <v>2.8469000000000002</v>
      </c>
    </row>
    <row r="1497" spans="3:6" hidden="1" outlineLevel="1" x14ac:dyDescent="0.25">
      <c r="C1497">
        <v>1469</v>
      </c>
      <c r="D1497">
        <v>3.4971999999999999</v>
      </c>
      <c r="E1497">
        <v>2.8</v>
      </c>
      <c r="F1497">
        <v>2.9603999999999999</v>
      </c>
    </row>
    <row r="1498" spans="3:6" hidden="1" outlineLevel="1" x14ac:dyDescent="0.25">
      <c r="C1498">
        <v>1470</v>
      </c>
      <c r="D1498">
        <v>3.6448</v>
      </c>
      <c r="E1498">
        <v>3</v>
      </c>
      <c r="F1498">
        <v>3.1524000000000001</v>
      </c>
    </row>
    <row r="1499" spans="3:6" hidden="1" outlineLevel="1" x14ac:dyDescent="0.25">
      <c r="C1499">
        <v>1471</v>
      </c>
      <c r="D1499">
        <v>2.6884000000000001</v>
      </c>
      <c r="E1499">
        <v>2</v>
      </c>
      <c r="F1499">
        <v>3.1398000000000001</v>
      </c>
    </row>
    <row r="1500" spans="3:6" hidden="1" outlineLevel="1" x14ac:dyDescent="0.25">
      <c r="C1500">
        <v>1472</v>
      </c>
      <c r="D1500">
        <v>2.9975000000000001</v>
      </c>
      <c r="E1500">
        <v>4.8</v>
      </c>
      <c r="F1500">
        <v>3.0484</v>
      </c>
    </row>
    <row r="1501" spans="3:6" hidden="1" outlineLevel="1" x14ac:dyDescent="0.25">
      <c r="C1501">
        <v>1473</v>
      </c>
      <c r="D1501">
        <v>3.581</v>
      </c>
      <c r="E1501">
        <v>3.8</v>
      </c>
      <c r="F1501">
        <v>3.5779000000000001</v>
      </c>
    </row>
    <row r="1502" spans="3:6" hidden="1" outlineLevel="1" x14ac:dyDescent="0.25">
      <c r="C1502">
        <v>1474</v>
      </c>
      <c r="D1502">
        <v>3.6004999999999998</v>
      </c>
      <c r="E1502">
        <v>2.4</v>
      </c>
      <c r="F1502">
        <v>3.3693</v>
      </c>
    </row>
    <row r="1503" spans="3:6" hidden="1" outlineLevel="1" x14ac:dyDescent="0.25">
      <c r="C1503">
        <v>1475</v>
      </c>
      <c r="D1503">
        <v>3.03</v>
      </c>
      <c r="E1503">
        <v>4</v>
      </c>
      <c r="F1503">
        <v>3.9725000000000001</v>
      </c>
    </row>
    <row r="1504" spans="3:6" hidden="1" outlineLevel="1" x14ac:dyDescent="0.25">
      <c r="C1504">
        <v>1476</v>
      </c>
      <c r="D1504">
        <v>2.7313999999999998</v>
      </c>
      <c r="E1504">
        <v>4</v>
      </c>
      <c r="F1504">
        <v>3.3069999999999999</v>
      </c>
    </row>
    <row r="1505" spans="3:6" hidden="1" outlineLevel="1" x14ac:dyDescent="0.25">
      <c r="C1505">
        <v>1477</v>
      </c>
      <c r="D1505">
        <v>2.6804000000000001</v>
      </c>
      <c r="E1505">
        <v>3.4</v>
      </c>
      <c r="F1505">
        <v>2.6758999999999999</v>
      </c>
    </row>
    <row r="1506" spans="3:6" hidden="1" outlineLevel="1" x14ac:dyDescent="0.25">
      <c r="C1506">
        <v>1478</v>
      </c>
      <c r="D1506">
        <v>3.5122</v>
      </c>
      <c r="E1506">
        <v>3</v>
      </c>
      <c r="F1506">
        <v>2.7743000000000002</v>
      </c>
    </row>
    <row r="1507" spans="3:6" hidden="1" outlineLevel="1" x14ac:dyDescent="0.25">
      <c r="C1507">
        <v>1479</v>
      </c>
      <c r="D1507">
        <v>2.6598999999999999</v>
      </c>
      <c r="E1507">
        <v>2.6</v>
      </c>
      <c r="F1507">
        <v>3.0794999999999999</v>
      </c>
    </row>
    <row r="1508" spans="3:6" hidden="1" outlineLevel="1" x14ac:dyDescent="0.25">
      <c r="C1508">
        <v>1480</v>
      </c>
      <c r="D1508">
        <v>2.9763999999999999</v>
      </c>
      <c r="E1508">
        <v>3.6</v>
      </c>
      <c r="F1508">
        <v>3.4803000000000002</v>
      </c>
    </row>
    <row r="1509" spans="3:6" hidden="1" outlineLevel="1" x14ac:dyDescent="0.25">
      <c r="C1509">
        <v>1481</v>
      </c>
      <c r="D1509">
        <v>3.6566999999999998</v>
      </c>
      <c r="E1509">
        <v>2.4</v>
      </c>
      <c r="F1509">
        <v>2.9498000000000002</v>
      </c>
    </row>
    <row r="1510" spans="3:6" hidden="1" outlineLevel="1" x14ac:dyDescent="0.25">
      <c r="C1510">
        <v>1482</v>
      </c>
      <c r="D1510">
        <v>3.9241999999999999</v>
      </c>
      <c r="E1510">
        <v>2.8</v>
      </c>
      <c r="F1510">
        <v>3.8218000000000001</v>
      </c>
    </row>
    <row r="1511" spans="3:6" hidden="1" outlineLevel="1" x14ac:dyDescent="0.25">
      <c r="C1511">
        <v>1483</v>
      </c>
      <c r="D1511">
        <v>3.9664000000000001</v>
      </c>
      <c r="E1511">
        <v>4</v>
      </c>
      <c r="F1511">
        <v>2.9958</v>
      </c>
    </row>
    <row r="1512" spans="3:6" hidden="1" outlineLevel="1" x14ac:dyDescent="0.25">
      <c r="C1512">
        <v>1484</v>
      </c>
      <c r="D1512">
        <v>3.6859999999999999</v>
      </c>
      <c r="E1512">
        <v>2.4</v>
      </c>
      <c r="F1512">
        <v>4.7037000000000004</v>
      </c>
    </row>
    <row r="1513" spans="3:6" hidden="1" outlineLevel="1" x14ac:dyDescent="0.25">
      <c r="C1513">
        <v>1485</v>
      </c>
      <c r="D1513">
        <v>3.0516999999999999</v>
      </c>
      <c r="E1513">
        <v>3</v>
      </c>
      <c r="F1513">
        <v>2.6785000000000001</v>
      </c>
    </row>
    <row r="1514" spans="3:6" hidden="1" outlineLevel="1" x14ac:dyDescent="0.25">
      <c r="C1514">
        <v>1486</v>
      </c>
      <c r="D1514">
        <v>2.3944000000000001</v>
      </c>
      <c r="E1514">
        <v>4</v>
      </c>
      <c r="F1514">
        <v>2.7233999999999998</v>
      </c>
    </row>
    <row r="1515" spans="3:6" hidden="1" outlineLevel="1" x14ac:dyDescent="0.25">
      <c r="C1515">
        <v>1487</v>
      </c>
      <c r="D1515">
        <v>3.1993</v>
      </c>
      <c r="E1515">
        <v>1.8</v>
      </c>
      <c r="F1515">
        <v>3.3736000000000002</v>
      </c>
    </row>
    <row r="1516" spans="3:6" hidden="1" outlineLevel="1" x14ac:dyDescent="0.25">
      <c r="C1516">
        <v>1488</v>
      </c>
      <c r="D1516">
        <v>2.7682000000000002</v>
      </c>
      <c r="E1516">
        <v>3</v>
      </c>
      <c r="F1516">
        <v>3.3384</v>
      </c>
    </row>
    <row r="1517" spans="3:6" hidden="1" outlineLevel="1" x14ac:dyDescent="0.25">
      <c r="C1517">
        <v>1489</v>
      </c>
      <c r="D1517">
        <v>3.0367000000000002</v>
      </c>
      <c r="E1517">
        <v>4.4000000000000004</v>
      </c>
      <c r="F1517">
        <v>3.3694000000000002</v>
      </c>
    </row>
    <row r="1518" spans="3:6" hidden="1" outlineLevel="1" x14ac:dyDescent="0.25">
      <c r="C1518">
        <v>1490</v>
      </c>
      <c r="D1518">
        <v>2.6522000000000001</v>
      </c>
      <c r="E1518">
        <v>3.2</v>
      </c>
      <c r="F1518">
        <v>4.7337999999999996</v>
      </c>
    </row>
    <row r="1519" spans="3:6" hidden="1" outlineLevel="1" x14ac:dyDescent="0.25">
      <c r="C1519">
        <v>1491</v>
      </c>
      <c r="D1519">
        <v>4.0602999999999998</v>
      </c>
      <c r="E1519">
        <v>3</v>
      </c>
      <c r="F1519">
        <v>3.0512999999999999</v>
      </c>
    </row>
    <row r="1520" spans="3:6" hidden="1" outlineLevel="1" x14ac:dyDescent="0.25">
      <c r="C1520">
        <v>1492</v>
      </c>
      <c r="D1520">
        <v>3.1233</v>
      </c>
      <c r="E1520">
        <v>2.2000000000000002</v>
      </c>
      <c r="F1520">
        <v>3.5310000000000001</v>
      </c>
    </row>
    <row r="1521" spans="3:6" hidden="1" outlineLevel="1" x14ac:dyDescent="0.25">
      <c r="C1521">
        <v>1493</v>
      </c>
      <c r="D1521">
        <v>3.6059000000000001</v>
      </c>
      <c r="E1521">
        <v>2</v>
      </c>
      <c r="F1521">
        <v>2.7612999999999999</v>
      </c>
    </row>
    <row r="1522" spans="3:6" hidden="1" outlineLevel="1" x14ac:dyDescent="0.25">
      <c r="C1522">
        <v>1494</v>
      </c>
      <c r="D1522">
        <v>2.8551000000000002</v>
      </c>
      <c r="E1522">
        <v>3.6</v>
      </c>
      <c r="F1522">
        <v>2.1233</v>
      </c>
    </row>
    <row r="1523" spans="3:6" hidden="1" outlineLevel="1" x14ac:dyDescent="0.25">
      <c r="C1523">
        <v>1495</v>
      </c>
      <c r="D1523">
        <v>2.8607</v>
      </c>
      <c r="E1523">
        <v>2.8</v>
      </c>
      <c r="F1523">
        <v>3.1152000000000002</v>
      </c>
    </row>
    <row r="1524" spans="3:6" hidden="1" outlineLevel="1" x14ac:dyDescent="0.25">
      <c r="C1524">
        <v>1496</v>
      </c>
      <c r="D1524">
        <v>2.9502000000000002</v>
      </c>
      <c r="E1524">
        <v>1.8</v>
      </c>
      <c r="F1524">
        <v>2.7040999999999999</v>
      </c>
    </row>
    <row r="1525" spans="3:6" hidden="1" outlineLevel="1" x14ac:dyDescent="0.25">
      <c r="C1525">
        <v>1497</v>
      </c>
      <c r="D1525">
        <v>3.3755999999999999</v>
      </c>
      <c r="E1525">
        <v>6.4</v>
      </c>
      <c r="F1525">
        <v>3.3603000000000001</v>
      </c>
    </row>
    <row r="1526" spans="3:6" hidden="1" outlineLevel="1" x14ac:dyDescent="0.25">
      <c r="C1526">
        <v>1498</v>
      </c>
      <c r="D1526">
        <v>2.6863000000000001</v>
      </c>
      <c r="E1526">
        <v>5</v>
      </c>
      <c r="F1526">
        <v>2.5777000000000001</v>
      </c>
    </row>
    <row r="1527" spans="3:6" hidden="1" outlineLevel="1" x14ac:dyDescent="0.25">
      <c r="C1527">
        <v>1499</v>
      </c>
      <c r="D1527">
        <v>3.0539999999999998</v>
      </c>
      <c r="E1527">
        <v>3.6</v>
      </c>
      <c r="F1527">
        <v>4.4135999999999997</v>
      </c>
    </row>
    <row r="1528" spans="3:6" hidden="1" outlineLevel="1" x14ac:dyDescent="0.25">
      <c r="C1528">
        <v>1500</v>
      </c>
      <c r="D1528">
        <v>3.9882</v>
      </c>
      <c r="E1528">
        <v>3.6</v>
      </c>
      <c r="F1528">
        <v>2.8208000000000002</v>
      </c>
    </row>
    <row r="1529" spans="3:6" hidden="1" outlineLevel="1" x14ac:dyDescent="0.25">
      <c r="C1529">
        <v>1501</v>
      </c>
      <c r="D1529">
        <v>2.8647</v>
      </c>
      <c r="E1529">
        <v>3.6</v>
      </c>
      <c r="F1529">
        <v>3.8687</v>
      </c>
    </row>
    <row r="1530" spans="3:6" hidden="1" outlineLevel="1" x14ac:dyDescent="0.25">
      <c r="C1530">
        <v>1502</v>
      </c>
      <c r="D1530">
        <v>4.1535000000000002</v>
      </c>
      <c r="E1530">
        <v>2</v>
      </c>
      <c r="F1530">
        <v>3.9127999999999998</v>
      </c>
    </row>
    <row r="1531" spans="3:6" hidden="1" outlineLevel="1" x14ac:dyDescent="0.25">
      <c r="C1531">
        <v>1503</v>
      </c>
      <c r="D1531">
        <v>3.9497</v>
      </c>
      <c r="E1531">
        <v>2.6</v>
      </c>
      <c r="F1531">
        <v>2.9702000000000002</v>
      </c>
    </row>
    <row r="1532" spans="3:6" hidden="1" outlineLevel="1" x14ac:dyDescent="0.25">
      <c r="C1532">
        <v>1504</v>
      </c>
      <c r="D1532">
        <v>3.68</v>
      </c>
      <c r="E1532">
        <v>4</v>
      </c>
      <c r="F1532">
        <v>4.2180999999999997</v>
      </c>
    </row>
    <row r="1533" spans="3:6" hidden="1" outlineLevel="1" x14ac:dyDescent="0.25">
      <c r="C1533">
        <v>1505</v>
      </c>
      <c r="D1533">
        <v>2.8349000000000002</v>
      </c>
      <c r="E1533">
        <v>5</v>
      </c>
      <c r="F1533">
        <v>3.6573000000000002</v>
      </c>
    </row>
    <row r="1534" spans="3:6" hidden="1" outlineLevel="1" x14ac:dyDescent="0.25">
      <c r="C1534">
        <v>1506</v>
      </c>
      <c r="D1534">
        <v>2.8521000000000001</v>
      </c>
      <c r="E1534">
        <v>2.8</v>
      </c>
      <c r="F1534">
        <v>2.6103000000000001</v>
      </c>
    </row>
    <row r="1535" spans="3:6" hidden="1" outlineLevel="1" x14ac:dyDescent="0.25">
      <c r="C1535">
        <v>1507</v>
      </c>
      <c r="D1535">
        <v>2.9525000000000001</v>
      </c>
      <c r="E1535">
        <v>1.6</v>
      </c>
      <c r="F1535">
        <v>3.2397</v>
      </c>
    </row>
    <row r="1536" spans="3:6" hidden="1" outlineLevel="1" x14ac:dyDescent="0.25">
      <c r="C1536">
        <v>1508</v>
      </c>
      <c r="D1536">
        <v>3.2888999999999999</v>
      </c>
      <c r="E1536">
        <v>6.4</v>
      </c>
      <c r="F1536">
        <v>3.9419</v>
      </c>
    </row>
    <row r="1537" spans="3:6" hidden="1" outlineLevel="1" x14ac:dyDescent="0.25">
      <c r="C1537">
        <v>1509</v>
      </c>
      <c r="D1537">
        <v>3.2850000000000001</v>
      </c>
      <c r="E1537">
        <v>4</v>
      </c>
      <c r="F1537">
        <v>3.4325999999999999</v>
      </c>
    </row>
    <row r="1538" spans="3:6" hidden="1" outlineLevel="1" x14ac:dyDescent="0.25">
      <c r="C1538">
        <v>1510</v>
      </c>
      <c r="D1538">
        <v>3.1562000000000001</v>
      </c>
      <c r="E1538">
        <v>8</v>
      </c>
      <c r="F1538">
        <v>2.9861</v>
      </c>
    </row>
    <row r="1539" spans="3:6" hidden="1" outlineLevel="1" x14ac:dyDescent="0.25">
      <c r="C1539">
        <v>1511</v>
      </c>
      <c r="D1539">
        <v>3.9708000000000001</v>
      </c>
      <c r="E1539">
        <v>3.8</v>
      </c>
      <c r="F1539">
        <v>3.0272999999999999</v>
      </c>
    </row>
    <row r="1540" spans="3:6" hidden="1" outlineLevel="1" x14ac:dyDescent="0.25">
      <c r="C1540">
        <v>1512</v>
      </c>
      <c r="D1540">
        <v>3.5169000000000001</v>
      </c>
      <c r="E1540">
        <v>3</v>
      </c>
      <c r="F1540">
        <v>2.9485000000000001</v>
      </c>
    </row>
    <row r="1541" spans="3:6" hidden="1" outlineLevel="1" x14ac:dyDescent="0.25">
      <c r="C1541">
        <v>1513</v>
      </c>
      <c r="D1541">
        <v>3.3189000000000002</v>
      </c>
      <c r="E1541">
        <v>4</v>
      </c>
      <c r="F1541">
        <v>4.1262999999999996</v>
      </c>
    </row>
    <row r="1542" spans="3:6" hidden="1" outlineLevel="1" x14ac:dyDescent="0.25">
      <c r="C1542">
        <v>1514</v>
      </c>
      <c r="D1542">
        <v>2.8658000000000001</v>
      </c>
      <c r="E1542">
        <v>2</v>
      </c>
      <c r="F1542">
        <v>4.8099999999999996</v>
      </c>
    </row>
    <row r="1543" spans="3:6" hidden="1" outlineLevel="1" x14ac:dyDescent="0.25">
      <c r="C1543">
        <v>1515</v>
      </c>
      <c r="D1543">
        <v>2.863</v>
      </c>
      <c r="E1543">
        <v>3</v>
      </c>
      <c r="F1543">
        <v>2.7711000000000001</v>
      </c>
    </row>
    <row r="1544" spans="3:6" hidden="1" outlineLevel="1" x14ac:dyDescent="0.25">
      <c r="C1544">
        <v>1516</v>
      </c>
      <c r="D1544">
        <v>2.9437000000000002</v>
      </c>
      <c r="E1544">
        <v>2.2000000000000002</v>
      </c>
      <c r="F1544">
        <v>2.9741</v>
      </c>
    </row>
    <row r="1545" spans="3:6" hidden="1" outlineLevel="1" x14ac:dyDescent="0.25">
      <c r="C1545">
        <v>1517</v>
      </c>
      <c r="D1545">
        <v>3.0897999999999999</v>
      </c>
      <c r="E1545">
        <v>3.6</v>
      </c>
      <c r="F1545">
        <v>2.8210000000000002</v>
      </c>
    </row>
    <row r="1546" spans="3:6" hidden="1" outlineLevel="1" x14ac:dyDescent="0.25">
      <c r="C1546">
        <v>1518</v>
      </c>
      <c r="D1546">
        <v>2.7349999999999999</v>
      </c>
      <c r="E1546">
        <v>2.4</v>
      </c>
      <c r="F1546">
        <v>2.3589000000000002</v>
      </c>
    </row>
    <row r="1547" spans="3:6" hidden="1" outlineLevel="1" x14ac:dyDescent="0.25">
      <c r="C1547">
        <v>1519</v>
      </c>
      <c r="D1547">
        <v>3.0918000000000001</v>
      </c>
      <c r="E1547">
        <v>2.6</v>
      </c>
      <c r="F1547">
        <v>4.2706</v>
      </c>
    </row>
    <row r="1548" spans="3:6" hidden="1" outlineLevel="1" x14ac:dyDescent="0.25">
      <c r="C1548">
        <v>1520</v>
      </c>
      <c r="D1548">
        <v>3.1617999999999999</v>
      </c>
      <c r="E1548">
        <v>6</v>
      </c>
      <c r="F1548">
        <v>3.6680000000000001</v>
      </c>
    </row>
    <row r="1549" spans="3:6" hidden="1" outlineLevel="1" x14ac:dyDescent="0.25">
      <c r="C1549">
        <v>1521</v>
      </c>
      <c r="D1549">
        <v>3.7214999999999998</v>
      </c>
      <c r="E1549">
        <v>2.6</v>
      </c>
      <c r="F1549">
        <v>3.3016999999999999</v>
      </c>
    </row>
    <row r="1550" spans="3:6" hidden="1" outlineLevel="1" x14ac:dyDescent="0.25">
      <c r="C1550">
        <v>1522</v>
      </c>
      <c r="D1550">
        <v>3.1720000000000002</v>
      </c>
      <c r="E1550">
        <v>3.8</v>
      </c>
      <c r="F1550">
        <v>3.0829</v>
      </c>
    </row>
    <row r="1551" spans="3:6" hidden="1" outlineLevel="1" x14ac:dyDescent="0.25">
      <c r="C1551">
        <v>1523</v>
      </c>
      <c r="D1551">
        <v>3.1924999999999999</v>
      </c>
      <c r="E1551">
        <v>3.2</v>
      </c>
      <c r="F1551">
        <v>2.899</v>
      </c>
    </row>
    <row r="1552" spans="3:6" hidden="1" outlineLevel="1" x14ac:dyDescent="0.25">
      <c r="C1552">
        <v>1524</v>
      </c>
      <c r="D1552">
        <v>2.6747999999999998</v>
      </c>
      <c r="E1552">
        <v>4</v>
      </c>
      <c r="F1552">
        <v>3.9127000000000001</v>
      </c>
    </row>
    <row r="1553" spans="3:6" hidden="1" outlineLevel="1" x14ac:dyDescent="0.25">
      <c r="C1553">
        <v>1525</v>
      </c>
      <c r="D1553">
        <v>3.3069000000000002</v>
      </c>
      <c r="E1553">
        <v>2.8</v>
      </c>
      <c r="F1553">
        <v>3.6057999999999999</v>
      </c>
    </row>
    <row r="1554" spans="3:6" hidden="1" outlineLevel="1" x14ac:dyDescent="0.25">
      <c r="C1554">
        <v>1526</v>
      </c>
      <c r="D1554">
        <v>3.5179</v>
      </c>
      <c r="E1554">
        <v>2.6</v>
      </c>
      <c r="F1554">
        <v>3.5604</v>
      </c>
    </row>
    <row r="1555" spans="3:6" hidden="1" outlineLevel="1" x14ac:dyDescent="0.25">
      <c r="C1555">
        <v>1527</v>
      </c>
      <c r="D1555">
        <v>3.2561</v>
      </c>
      <c r="E1555">
        <v>3.6</v>
      </c>
      <c r="F1555">
        <v>3.7774000000000001</v>
      </c>
    </row>
    <row r="1556" spans="3:6" hidden="1" outlineLevel="1" x14ac:dyDescent="0.25">
      <c r="C1556">
        <v>1528</v>
      </c>
      <c r="D1556">
        <v>2.6905000000000001</v>
      </c>
      <c r="E1556">
        <v>3</v>
      </c>
      <c r="F1556">
        <v>2.0989</v>
      </c>
    </row>
    <row r="1557" spans="3:6" hidden="1" outlineLevel="1" x14ac:dyDescent="0.25">
      <c r="C1557">
        <v>1529</v>
      </c>
      <c r="D1557">
        <v>3.0941999999999998</v>
      </c>
      <c r="E1557">
        <v>4.4000000000000004</v>
      </c>
      <c r="F1557">
        <v>4.6814</v>
      </c>
    </row>
    <row r="1558" spans="3:6" hidden="1" outlineLevel="1" x14ac:dyDescent="0.25">
      <c r="C1558">
        <v>1530</v>
      </c>
      <c r="D1558">
        <v>3.83</v>
      </c>
      <c r="E1558">
        <v>3</v>
      </c>
      <c r="F1558">
        <v>3.3365</v>
      </c>
    </row>
    <row r="1559" spans="3:6" hidden="1" outlineLevel="1" x14ac:dyDescent="0.25">
      <c r="C1559">
        <v>1531</v>
      </c>
      <c r="D1559">
        <v>2.6772999999999998</v>
      </c>
      <c r="E1559">
        <v>5</v>
      </c>
      <c r="F1559">
        <v>2.956</v>
      </c>
    </row>
    <row r="1560" spans="3:6" hidden="1" outlineLevel="1" x14ac:dyDescent="0.25">
      <c r="C1560">
        <v>1532</v>
      </c>
      <c r="D1560">
        <v>3.3529</v>
      </c>
      <c r="E1560">
        <v>4.4000000000000004</v>
      </c>
      <c r="F1560">
        <v>4.4005000000000001</v>
      </c>
    </row>
    <row r="1561" spans="3:6" hidden="1" outlineLevel="1" x14ac:dyDescent="0.25">
      <c r="C1561">
        <v>1533</v>
      </c>
      <c r="D1561">
        <v>3.3908999999999998</v>
      </c>
      <c r="E1561">
        <v>4</v>
      </c>
      <c r="F1561">
        <v>4.5971000000000002</v>
      </c>
    </row>
    <row r="1562" spans="3:6" hidden="1" outlineLevel="1" x14ac:dyDescent="0.25">
      <c r="C1562">
        <v>1534</v>
      </c>
      <c r="D1562">
        <v>2.6476000000000002</v>
      </c>
      <c r="E1562">
        <v>3.6</v>
      </c>
      <c r="F1562">
        <v>4.4429999999999996</v>
      </c>
    </row>
    <row r="1563" spans="3:6" hidden="1" outlineLevel="1" x14ac:dyDescent="0.25">
      <c r="C1563">
        <v>1535</v>
      </c>
      <c r="D1563">
        <v>2.7698999999999998</v>
      </c>
      <c r="E1563">
        <v>3.2</v>
      </c>
      <c r="F1563">
        <v>2.8176999999999999</v>
      </c>
    </row>
    <row r="1564" spans="3:6" hidden="1" outlineLevel="1" x14ac:dyDescent="0.25">
      <c r="C1564">
        <v>1536</v>
      </c>
      <c r="D1564">
        <v>2.8483999999999998</v>
      </c>
      <c r="E1564">
        <v>3.2</v>
      </c>
      <c r="F1564">
        <v>4.0259</v>
      </c>
    </row>
    <row r="1565" spans="3:6" hidden="1" outlineLevel="1" x14ac:dyDescent="0.25">
      <c r="C1565">
        <v>1537</v>
      </c>
      <c r="D1565">
        <v>3.7033</v>
      </c>
      <c r="E1565">
        <v>4.4000000000000004</v>
      </c>
      <c r="F1565">
        <v>2.5950000000000002</v>
      </c>
    </row>
    <row r="1566" spans="3:6" hidden="1" outlineLevel="1" x14ac:dyDescent="0.25">
      <c r="C1566">
        <v>1538</v>
      </c>
      <c r="D1566">
        <v>3.62</v>
      </c>
      <c r="E1566">
        <v>3.2</v>
      </c>
      <c r="F1566">
        <v>3.7610999999999999</v>
      </c>
    </row>
    <row r="1567" spans="3:6" hidden="1" outlineLevel="1" x14ac:dyDescent="0.25">
      <c r="C1567">
        <v>1539</v>
      </c>
      <c r="D1567">
        <v>2.7717999999999998</v>
      </c>
      <c r="E1567">
        <v>3.8</v>
      </c>
      <c r="F1567">
        <v>2.7517999999999998</v>
      </c>
    </row>
    <row r="1568" spans="3:6" hidden="1" outlineLevel="1" x14ac:dyDescent="0.25">
      <c r="C1568">
        <v>1540</v>
      </c>
      <c r="D1568">
        <v>4.6135000000000002</v>
      </c>
      <c r="E1568">
        <v>2.8</v>
      </c>
      <c r="F1568">
        <v>3.4954999999999998</v>
      </c>
    </row>
    <row r="1569" spans="3:6" hidden="1" outlineLevel="1" x14ac:dyDescent="0.25">
      <c r="C1569">
        <v>1541</v>
      </c>
      <c r="D1569">
        <v>3.1675</v>
      </c>
      <c r="E1569">
        <v>3</v>
      </c>
      <c r="F1569">
        <v>3.2021000000000002</v>
      </c>
    </row>
    <row r="1570" spans="3:6" hidden="1" outlineLevel="1" x14ac:dyDescent="0.25">
      <c r="C1570">
        <v>1542</v>
      </c>
      <c r="D1570">
        <v>2.7025999999999999</v>
      </c>
      <c r="E1570">
        <v>2.6</v>
      </c>
      <c r="F1570">
        <v>2.8142</v>
      </c>
    </row>
    <row r="1571" spans="3:6" hidden="1" outlineLevel="1" x14ac:dyDescent="0.25">
      <c r="C1571">
        <v>1543</v>
      </c>
      <c r="D1571">
        <v>3.6339000000000001</v>
      </c>
      <c r="E1571">
        <v>3</v>
      </c>
      <c r="F1571">
        <v>3.113</v>
      </c>
    </row>
    <row r="1572" spans="3:6" hidden="1" outlineLevel="1" x14ac:dyDescent="0.25">
      <c r="C1572">
        <v>1544</v>
      </c>
      <c r="D1572">
        <v>3.3811</v>
      </c>
      <c r="E1572">
        <v>4.5999999999999996</v>
      </c>
      <c r="F1572">
        <v>2.7376999999999998</v>
      </c>
    </row>
    <row r="1573" spans="3:6" hidden="1" outlineLevel="1" x14ac:dyDescent="0.25">
      <c r="C1573">
        <v>1545</v>
      </c>
      <c r="D1573">
        <v>3.3793000000000002</v>
      </c>
      <c r="E1573">
        <v>4.4000000000000004</v>
      </c>
      <c r="F1573">
        <v>2.6059000000000001</v>
      </c>
    </row>
    <row r="1574" spans="3:6" hidden="1" outlineLevel="1" x14ac:dyDescent="0.25">
      <c r="C1574">
        <v>1546</v>
      </c>
      <c r="D1574">
        <v>3.4809000000000001</v>
      </c>
      <c r="E1574">
        <v>2.6</v>
      </c>
      <c r="F1574">
        <v>3.8260000000000001</v>
      </c>
    </row>
    <row r="1575" spans="3:6" hidden="1" outlineLevel="1" x14ac:dyDescent="0.25">
      <c r="C1575">
        <v>1547</v>
      </c>
      <c r="D1575">
        <v>3.1909000000000001</v>
      </c>
      <c r="E1575">
        <v>3</v>
      </c>
      <c r="F1575">
        <v>3.0880999999999998</v>
      </c>
    </row>
    <row r="1576" spans="3:6" hidden="1" outlineLevel="1" x14ac:dyDescent="0.25">
      <c r="C1576">
        <v>1548</v>
      </c>
      <c r="D1576">
        <v>2.7288000000000001</v>
      </c>
      <c r="E1576">
        <v>2</v>
      </c>
      <c r="F1576">
        <v>3.5743999999999998</v>
      </c>
    </row>
    <row r="1577" spans="3:6" hidden="1" outlineLevel="1" x14ac:dyDescent="0.25">
      <c r="C1577">
        <v>1549</v>
      </c>
      <c r="D1577">
        <v>2.7275</v>
      </c>
      <c r="E1577">
        <v>2.8</v>
      </c>
      <c r="F1577">
        <v>3.5251000000000001</v>
      </c>
    </row>
    <row r="1578" spans="3:6" hidden="1" outlineLevel="1" x14ac:dyDescent="0.25">
      <c r="C1578">
        <v>1550</v>
      </c>
      <c r="D1578">
        <v>3.0472000000000001</v>
      </c>
      <c r="E1578">
        <v>3.2</v>
      </c>
      <c r="F1578">
        <v>3.1825999999999999</v>
      </c>
    </row>
    <row r="1579" spans="3:6" hidden="1" outlineLevel="1" x14ac:dyDescent="0.25">
      <c r="C1579">
        <v>1551</v>
      </c>
      <c r="D1579">
        <v>3.1760000000000002</v>
      </c>
      <c r="E1579">
        <v>3.2</v>
      </c>
      <c r="F1579">
        <v>4.1772999999999998</v>
      </c>
    </row>
    <row r="1580" spans="3:6" hidden="1" outlineLevel="1" x14ac:dyDescent="0.25">
      <c r="C1580">
        <v>1552</v>
      </c>
      <c r="D1580">
        <v>2.9491000000000001</v>
      </c>
      <c r="E1580">
        <v>3.6</v>
      </c>
      <c r="F1580">
        <v>3.9641999999999999</v>
      </c>
    </row>
    <row r="1581" spans="3:6" hidden="1" outlineLevel="1" x14ac:dyDescent="0.25">
      <c r="C1581">
        <v>1553</v>
      </c>
      <c r="D1581">
        <v>3.8601000000000001</v>
      </c>
      <c r="E1581">
        <v>3.2</v>
      </c>
      <c r="F1581">
        <v>2.4643999999999999</v>
      </c>
    </row>
    <row r="1582" spans="3:6" hidden="1" outlineLevel="1" x14ac:dyDescent="0.25">
      <c r="C1582">
        <v>1554</v>
      </c>
      <c r="D1582">
        <v>2.6585999999999999</v>
      </c>
      <c r="E1582">
        <v>1.8</v>
      </c>
      <c r="F1582">
        <v>4.1143999999999998</v>
      </c>
    </row>
    <row r="1583" spans="3:6" hidden="1" outlineLevel="1" x14ac:dyDescent="0.25">
      <c r="C1583">
        <v>1555</v>
      </c>
      <c r="D1583">
        <v>3.0266999999999999</v>
      </c>
      <c r="E1583">
        <v>2</v>
      </c>
      <c r="F1583">
        <v>3.1297999999999999</v>
      </c>
    </row>
    <row r="1584" spans="3:6" hidden="1" outlineLevel="1" x14ac:dyDescent="0.25">
      <c r="C1584">
        <v>1556</v>
      </c>
      <c r="D1584">
        <v>4.7203999999999997</v>
      </c>
      <c r="E1584">
        <v>3</v>
      </c>
      <c r="F1584">
        <v>3.8317999999999999</v>
      </c>
    </row>
    <row r="1585" spans="3:6" hidden="1" outlineLevel="1" x14ac:dyDescent="0.25">
      <c r="C1585">
        <v>1557</v>
      </c>
      <c r="D1585">
        <v>3.9645999999999999</v>
      </c>
      <c r="E1585">
        <v>2.6</v>
      </c>
      <c r="F1585">
        <v>3.6539000000000001</v>
      </c>
    </row>
    <row r="1586" spans="3:6" hidden="1" outlineLevel="1" x14ac:dyDescent="0.25">
      <c r="C1586">
        <v>1558</v>
      </c>
      <c r="D1586">
        <v>3.2574000000000001</v>
      </c>
      <c r="E1586">
        <v>2.4</v>
      </c>
      <c r="F1586">
        <v>2.8731</v>
      </c>
    </row>
    <row r="1587" spans="3:6" hidden="1" outlineLevel="1" x14ac:dyDescent="0.25">
      <c r="C1587">
        <v>1559</v>
      </c>
      <c r="D1587">
        <v>3.5301999999999998</v>
      </c>
      <c r="E1587">
        <v>3</v>
      </c>
      <c r="F1587">
        <v>3.2046000000000001</v>
      </c>
    </row>
    <row r="1588" spans="3:6" hidden="1" outlineLevel="1" x14ac:dyDescent="0.25">
      <c r="C1588">
        <v>1560</v>
      </c>
      <c r="D1588">
        <v>3.2199</v>
      </c>
      <c r="E1588">
        <v>4.2</v>
      </c>
      <c r="F1588">
        <v>3.6878000000000002</v>
      </c>
    </row>
    <row r="1589" spans="3:6" hidden="1" outlineLevel="1" x14ac:dyDescent="0.25">
      <c r="C1589">
        <v>1561</v>
      </c>
      <c r="D1589">
        <v>3.0139999999999998</v>
      </c>
      <c r="E1589">
        <v>2.8</v>
      </c>
      <c r="F1589">
        <v>2.5720999999999998</v>
      </c>
    </row>
    <row r="1590" spans="3:6" hidden="1" outlineLevel="1" x14ac:dyDescent="0.25">
      <c r="C1590">
        <v>1562</v>
      </c>
      <c r="D1590">
        <v>3.1393</v>
      </c>
      <c r="E1590">
        <v>2.8</v>
      </c>
      <c r="F1590">
        <v>3.3773</v>
      </c>
    </row>
    <row r="1591" spans="3:6" hidden="1" outlineLevel="1" x14ac:dyDescent="0.25">
      <c r="C1591">
        <v>1563</v>
      </c>
      <c r="D1591">
        <v>2.4411999999999998</v>
      </c>
      <c r="E1591">
        <v>3.6</v>
      </c>
      <c r="F1591">
        <v>3.7130999999999998</v>
      </c>
    </row>
    <row r="1592" spans="3:6" hidden="1" outlineLevel="1" x14ac:dyDescent="0.25">
      <c r="C1592">
        <v>1564</v>
      </c>
      <c r="D1592">
        <v>3.7423000000000002</v>
      </c>
      <c r="E1592">
        <v>2.4</v>
      </c>
      <c r="F1592">
        <v>3.2951000000000001</v>
      </c>
    </row>
    <row r="1593" spans="3:6" hidden="1" outlineLevel="1" x14ac:dyDescent="0.25">
      <c r="C1593">
        <v>1565</v>
      </c>
      <c r="D1593">
        <v>4.0018000000000002</v>
      </c>
      <c r="E1593">
        <v>3</v>
      </c>
      <c r="F1593">
        <v>2.8087</v>
      </c>
    </row>
    <row r="1594" spans="3:6" hidden="1" outlineLevel="1" x14ac:dyDescent="0.25">
      <c r="C1594">
        <v>1566</v>
      </c>
      <c r="D1594">
        <v>2.9819</v>
      </c>
      <c r="E1594">
        <v>3</v>
      </c>
      <c r="F1594">
        <v>3.82</v>
      </c>
    </row>
    <row r="1595" spans="3:6" hidden="1" outlineLevel="1" x14ac:dyDescent="0.25">
      <c r="C1595">
        <v>1567</v>
      </c>
      <c r="D1595">
        <v>3.4497</v>
      </c>
      <c r="E1595">
        <v>1.6</v>
      </c>
      <c r="F1595">
        <v>3.2542</v>
      </c>
    </row>
    <row r="1596" spans="3:6" hidden="1" outlineLevel="1" x14ac:dyDescent="0.25">
      <c r="C1596">
        <v>1568</v>
      </c>
      <c r="D1596">
        <v>2.8174999999999999</v>
      </c>
      <c r="E1596">
        <v>5.6</v>
      </c>
      <c r="F1596">
        <v>2.8454999999999999</v>
      </c>
    </row>
    <row r="1597" spans="3:6" hidden="1" outlineLevel="1" x14ac:dyDescent="0.25">
      <c r="C1597">
        <v>1569</v>
      </c>
      <c r="D1597">
        <v>3.3509000000000002</v>
      </c>
      <c r="E1597">
        <v>2.4</v>
      </c>
      <c r="F1597">
        <v>2.8464</v>
      </c>
    </row>
    <row r="1598" spans="3:6" hidden="1" outlineLevel="1" x14ac:dyDescent="0.25">
      <c r="C1598">
        <v>1570</v>
      </c>
      <c r="D1598">
        <v>3.3355999999999999</v>
      </c>
      <c r="E1598">
        <v>3.2</v>
      </c>
      <c r="F1598">
        <v>2.6791999999999998</v>
      </c>
    </row>
    <row r="1599" spans="3:6" hidden="1" outlineLevel="1" x14ac:dyDescent="0.25">
      <c r="C1599">
        <v>1571</v>
      </c>
      <c r="D1599">
        <v>3.1284999999999998</v>
      </c>
      <c r="E1599">
        <v>2</v>
      </c>
      <c r="F1599">
        <v>4.1276000000000002</v>
      </c>
    </row>
    <row r="1600" spans="3:6" hidden="1" outlineLevel="1" x14ac:dyDescent="0.25">
      <c r="C1600">
        <v>1572</v>
      </c>
      <c r="D1600">
        <v>3.8056000000000001</v>
      </c>
      <c r="E1600">
        <v>1.8</v>
      </c>
      <c r="F1600">
        <v>3.1301999999999999</v>
      </c>
    </row>
    <row r="1601" spans="3:6" hidden="1" outlineLevel="1" x14ac:dyDescent="0.25">
      <c r="C1601">
        <v>1573</v>
      </c>
      <c r="D1601">
        <v>3.3005</v>
      </c>
      <c r="E1601">
        <v>3</v>
      </c>
      <c r="F1601">
        <v>3.3822000000000001</v>
      </c>
    </row>
    <row r="1602" spans="3:6" hidden="1" outlineLevel="1" x14ac:dyDescent="0.25">
      <c r="C1602">
        <v>1574</v>
      </c>
      <c r="D1602">
        <v>2.9872999999999998</v>
      </c>
      <c r="E1602">
        <v>4.4000000000000004</v>
      </c>
      <c r="F1602">
        <v>2.8898000000000001</v>
      </c>
    </row>
    <row r="1603" spans="3:6" hidden="1" outlineLevel="1" x14ac:dyDescent="0.25">
      <c r="C1603">
        <v>1575</v>
      </c>
      <c r="D1603">
        <v>3.8014000000000001</v>
      </c>
      <c r="E1603">
        <v>2.8</v>
      </c>
      <c r="F1603">
        <v>3.7987000000000002</v>
      </c>
    </row>
    <row r="1604" spans="3:6" hidden="1" outlineLevel="1" x14ac:dyDescent="0.25">
      <c r="C1604">
        <v>1576</v>
      </c>
      <c r="D1604">
        <v>3.2562000000000002</v>
      </c>
      <c r="E1604">
        <v>4.4000000000000004</v>
      </c>
      <c r="F1604">
        <v>3.7511999999999999</v>
      </c>
    </row>
    <row r="1605" spans="3:6" hidden="1" outlineLevel="1" x14ac:dyDescent="0.25">
      <c r="C1605">
        <v>1577</v>
      </c>
      <c r="D1605">
        <v>2.5396000000000001</v>
      </c>
      <c r="E1605">
        <v>3</v>
      </c>
      <c r="F1605">
        <v>3.6421000000000001</v>
      </c>
    </row>
    <row r="1606" spans="3:6" hidden="1" outlineLevel="1" x14ac:dyDescent="0.25">
      <c r="C1606">
        <v>1578</v>
      </c>
      <c r="D1606">
        <v>3.4943</v>
      </c>
      <c r="E1606">
        <v>3.6</v>
      </c>
      <c r="F1606">
        <v>3.6280999999999999</v>
      </c>
    </row>
    <row r="1607" spans="3:6" hidden="1" outlineLevel="1" x14ac:dyDescent="0.25">
      <c r="C1607">
        <v>1579</v>
      </c>
      <c r="D1607">
        <v>3.9015</v>
      </c>
      <c r="E1607">
        <v>3.2</v>
      </c>
      <c r="F1607">
        <v>2.4115000000000002</v>
      </c>
    </row>
    <row r="1608" spans="3:6" hidden="1" outlineLevel="1" x14ac:dyDescent="0.25">
      <c r="C1608">
        <v>1580</v>
      </c>
      <c r="D1608">
        <v>4.2041000000000004</v>
      </c>
      <c r="E1608">
        <v>2.8</v>
      </c>
      <c r="F1608">
        <v>3.6705000000000001</v>
      </c>
    </row>
    <row r="1609" spans="3:6" hidden="1" outlineLevel="1" x14ac:dyDescent="0.25">
      <c r="C1609">
        <v>1581</v>
      </c>
      <c r="D1609">
        <v>3.5855000000000001</v>
      </c>
      <c r="E1609">
        <v>3</v>
      </c>
      <c r="F1609">
        <v>2.4664000000000001</v>
      </c>
    </row>
    <row r="1610" spans="3:6" hidden="1" outlineLevel="1" x14ac:dyDescent="0.25">
      <c r="C1610">
        <v>1582</v>
      </c>
      <c r="D1610">
        <v>2.6400999999999999</v>
      </c>
      <c r="E1610">
        <v>3.2</v>
      </c>
      <c r="F1610">
        <v>3.7231999999999998</v>
      </c>
    </row>
    <row r="1611" spans="3:6" hidden="1" outlineLevel="1" x14ac:dyDescent="0.25">
      <c r="C1611">
        <v>1583</v>
      </c>
      <c r="D1611">
        <v>3.8769999999999998</v>
      </c>
      <c r="E1611">
        <v>2</v>
      </c>
      <c r="F1611">
        <v>2.5448</v>
      </c>
    </row>
    <row r="1612" spans="3:6" hidden="1" outlineLevel="1" x14ac:dyDescent="0.25">
      <c r="C1612">
        <v>1584</v>
      </c>
      <c r="D1612">
        <v>3.2681</v>
      </c>
      <c r="E1612">
        <v>3.2</v>
      </c>
      <c r="F1612">
        <v>2.8355999999999999</v>
      </c>
    </row>
    <row r="1613" spans="3:6" hidden="1" outlineLevel="1" x14ac:dyDescent="0.25">
      <c r="C1613">
        <v>1585</v>
      </c>
      <c r="D1613">
        <v>2.8877000000000002</v>
      </c>
      <c r="E1613">
        <v>4.8</v>
      </c>
      <c r="F1613">
        <v>4.0349000000000004</v>
      </c>
    </row>
    <row r="1614" spans="3:6" hidden="1" outlineLevel="1" x14ac:dyDescent="0.25">
      <c r="C1614">
        <v>1586</v>
      </c>
      <c r="D1614">
        <v>2.8647</v>
      </c>
      <c r="E1614">
        <v>4.2</v>
      </c>
      <c r="F1614">
        <v>3.3807</v>
      </c>
    </row>
    <row r="1615" spans="3:6" hidden="1" outlineLevel="1" x14ac:dyDescent="0.25">
      <c r="C1615">
        <v>1587</v>
      </c>
      <c r="D1615">
        <v>2.7747000000000002</v>
      </c>
      <c r="E1615">
        <v>2.2000000000000002</v>
      </c>
      <c r="F1615">
        <v>2.8690000000000002</v>
      </c>
    </row>
    <row r="1616" spans="3:6" hidden="1" outlineLevel="1" x14ac:dyDescent="0.25">
      <c r="C1616">
        <v>1588</v>
      </c>
      <c r="D1616">
        <v>2.7988</v>
      </c>
      <c r="E1616">
        <v>2.6</v>
      </c>
      <c r="F1616">
        <v>3.5853000000000002</v>
      </c>
    </row>
    <row r="1617" spans="3:6" hidden="1" outlineLevel="1" x14ac:dyDescent="0.25">
      <c r="C1617">
        <v>1589</v>
      </c>
      <c r="D1617">
        <v>2.5017</v>
      </c>
      <c r="E1617">
        <v>2.4</v>
      </c>
      <c r="F1617">
        <v>3.0259999999999998</v>
      </c>
    </row>
    <row r="1618" spans="3:6" hidden="1" outlineLevel="1" x14ac:dyDescent="0.25">
      <c r="C1618">
        <v>1590</v>
      </c>
      <c r="D1618">
        <v>3.6947999999999999</v>
      </c>
      <c r="E1618">
        <v>3</v>
      </c>
      <c r="F1618">
        <v>3.3742999999999999</v>
      </c>
    </row>
    <row r="1619" spans="3:6" hidden="1" outlineLevel="1" x14ac:dyDescent="0.25">
      <c r="C1619">
        <v>1591</v>
      </c>
      <c r="D1619">
        <v>3.2323</v>
      </c>
      <c r="E1619">
        <v>4</v>
      </c>
      <c r="F1619">
        <v>4.3387000000000002</v>
      </c>
    </row>
    <row r="1620" spans="3:6" hidden="1" outlineLevel="1" x14ac:dyDescent="0.25">
      <c r="C1620">
        <v>1592</v>
      </c>
      <c r="D1620">
        <v>4.1028000000000002</v>
      </c>
      <c r="E1620">
        <v>6.4</v>
      </c>
      <c r="F1620">
        <v>3.6467000000000001</v>
      </c>
    </row>
    <row r="1621" spans="3:6" hidden="1" outlineLevel="1" x14ac:dyDescent="0.25">
      <c r="C1621">
        <v>1593</v>
      </c>
      <c r="D1621">
        <v>2.988</v>
      </c>
      <c r="E1621">
        <v>3.4</v>
      </c>
      <c r="F1621">
        <v>2.6985000000000001</v>
      </c>
    </row>
    <row r="1622" spans="3:6" hidden="1" outlineLevel="1" x14ac:dyDescent="0.25">
      <c r="C1622">
        <v>1594</v>
      </c>
      <c r="D1622">
        <v>2.4094000000000002</v>
      </c>
      <c r="E1622">
        <v>2.8</v>
      </c>
      <c r="F1622">
        <v>3.7622</v>
      </c>
    </row>
    <row r="1623" spans="3:6" hidden="1" outlineLevel="1" x14ac:dyDescent="0.25">
      <c r="C1623">
        <v>1595</v>
      </c>
      <c r="D1623">
        <v>3.2435</v>
      </c>
      <c r="E1623">
        <v>3.6</v>
      </c>
      <c r="F1623">
        <v>3.29</v>
      </c>
    </row>
    <row r="1624" spans="3:6" hidden="1" outlineLevel="1" x14ac:dyDescent="0.25">
      <c r="C1624">
        <v>1596</v>
      </c>
      <c r="D1624">
        <v>2.9540999999999999</v>
      </c>
      <c r="E1624">
        <v>4</v>
      </c>
      <c r="F1624">
        <v>4.0058999999999996</v>
      </c>
    </row>
    <row r="1625" spans="3:6" hidden="1" outlineLevel="1" x14ac:dyDescent="0.25">
      <c r="C1625">
        <v>1597</v>
      </c>
      <c r="D1625">
        <v>3.0971000000000002</v>
      </c>
      <c r="E1625">
        <v>2.4</v>
      </c>
      <c r="F1625">
        <v>3.2698</v>
      </c>
    </row>
    <row r="1626" spans="3:6" hidden="1" outlineLevel="1" x14ac:dyDescent="0.25">
      <c r="C1626">
        <v>1598</v>
      </c>
      <c r="D1626">
        <v>3.544</v>
      </c>
      <c r="E1626">
        <v>4.4000000000000004</v>
      </c>
      <c r="F1626">
        <v>3.2770000000000001</v>
      </c>
    </row>
    <row r="1627" spans="3:6" hidden="1" outlineLevel="1" x14ac:dyDescent="0.25">
      <c r="C1627">
        <v>1599</v>
      </c>
      <c r="D1627">
        <v>3.8178000000000001</v>
      </c>
      <c r="E1627">
        <v>4.4000000000000004</v>
      </c>
      <c r="F1627">
        <v>2.4125000000000001</v>
      </c>
    </row>
    <row r="1628" spans="3:6" hidden="1" outlineLevel="1" x14ac:dyDescent="0.25">
      <c r="C1628">
        <v>1600</v>
      </c>
      <c r="D1628">
        <v>3.2448000000000001</v>
      </c>
      <c r="E1628">
        <v>3.4</v>
      </c>
      <c r="F1628">
        <v>3.4592000000000001</v>
      </c>
    </row>
    <row r="1629" spans="3:6" hidden="1" outlineLevel="1" x14ac:dyDescent="0.25">
      <c r="C1629">
        <v>1601</v>
      </c>
      <c r="D1629">
        <v>4.2012</v>
      </c>
      <c r="E1629">
        <v>4.4000000000000004</v>
      </c>
      <c r="F1629">
        <v>2.5834000000000001</v>
      </c>
    </row>
    <row r="1630" spans="3:6" hidden="1" outlineLevel="1" x14ac:dyDescent="0.25">
      <c r="C1630">
        <v>1602</v>
      </c>
      <c r="D1630">
        <v>2.7909999999999999</v>
      </c>
      <c r="E1630">
        <v>3</v>
      </c>
      <c r="F1630">
        <v>3.7448999999999999</v>
      </c>
    </row>
    <row r="1631" spans="3:6" hidden="1" outlineLevel="1" x14ac:dyDescent="0.25">
      <c r="C1631">
        <v>1603</v>
      </c>
      <c r="D1631">
        <v>2.7621000000000002</v>
      </c>
      <c r="E1631">
        <v>2.8</v>
      </c>
      <c r="F1631">
        <v>4.5795000000000003</v>
      </c>
    </row>
    <row r="1632" spans="3:6" hidden="1" outlineLevel="1" x14ac:dyDescent="0.25">
      <c r="C1632">
        <v>1604</v>
      </c>
      <c r="D1632">
        <v>3.4117000000000002</v>
      </c>
      <c r="E1632">
        <v>4.8</v>
      </c>
      <c r="F1632">
        <v>3.7944</v>
      </c>
    </row>
    <row r="1633" spans="3:6" hidden="1" outlineLevel="1" x14ac:dyDescent="0.25">
      <c r="C1633">
        <v>1605</v>
      </c>
      <c r="D1633">
        <v>2.8292999999999999</v>
      </c>
      <c r="E1633">
        <v>3.2</v>
      </c>
      <c r="F1633">
        <v>2.9058000000000002</v>
      </c>
    </row>
    <row r="1634" spans="3:6" hidden="1" outlineLevel="1" x14ac:dyDescent="0.25">
      <c r="C1634">
        <v>1606</v>
      </c>
      <c r="D1634">
        <v>4.1367000000000003</v>
      </c>
      <c r="E1634">
        <v>3</v>
      </c>
      <c r="F1634">
        <v>2.7351999999999999</v>
      </c>
    </row>
    <row r="1635" spans="3:6" hidden="1" outlineLevel="1" x14ac:dyDescent="0.25">
      <c r="C1635">
        <v>1607</v>
      </c>
      <c r="D1635">
        <v>2.8031000000000001</v>
      </c>
      <c r="E1635">
        <v>3.8</v>
      </c>
      <c r="F1635">
        <v>2.6892999999999998</v>
      </c>
    </row>
    <row r="1636" spans="3:6" hidden="1" outlineLevel="1" x14ac:dyDescent="0.25">
      <c r="C1636">
        <v>1608</v>
      </c>
      <c r="D1636">
        <v>3.1410999999999998</v>
      </c>
      <c r="E1636">
        <v>2.6</v>
      </c>
      <c r="F1636">
        <v>3.4089999999999998</v>
      </c>
    </row>
    <row r="1637" spans="3:6" hidden="1" outlineLevel="1" x14ac:dyDescent="0.25">
      <c r="C1637">
        <v>1609</v>
      </c>
      <c r="D1637">
        <v>3.4641000000000002</v>
      </c>
      <c r="E1637">
        <v>3.6</v>
      </c>
      <c r="F1637">
        <v>3.4296000000000002</v>
      </c>
    </row>
    <row r="1638" spans="3:6" hidden="1" outlineLevel="1" x14ac:dyDescent="0.25">
      <c r="C1638">
        <v>1610</v>
      </c>
      <c r="D1638">
        <v>4.5804</v>
      </c>
      <c r="E1638">
        <v>2.8</v>
      </c>
      <c r="F1638">
        <v>3.1922000000000001</v>
      </c>
    </row>
    <row r="1639" spans="3:6" hidden="1" outlineLevel="1" x14ac:dyDescent="0.25">
      <c r="C1639">
        <v>1611</v>
      </c>
      <c r="D1639">
        <v>3.2105000000000001</v>
      </c>
      <c r="E1639">
        <v>3</v>
      </c>
      <c r="F1639">
        <v>3.8650000000000002</v>
      </c>
    </row>
    <row r="1640" spans="3:6" hidden="1" outlineLevel="1" x14ac:dyDescent="0.25">
      <c r="C1640">
        <v>1612</v>
      </c>
      <c r="D1640">
        <v>3.0695999999999999</v>
      </c>
      <c r="E1640">
        <v>3</v>
      </c>
      <c r="F1640">
        <v>3.8698000000000001</v>
      </c>
    </row>
    <row r="1641" spans="3:6" hidden="1" outlineLevel="1" x14ac:dyDescent="0.25">
      <c r="C1641">
        <v>1613</v>
      </c>
      <c r="D1641">
        <v>2.9443999999999999</v>
      </c>
      <c r="E1641">
        <v>3</v>
      </c>
      <c r="F1641">
        <v>4.141</v>
      </c>
    </row>
    <row r="1642" spans="3:6" hidden="1" outlineLevel="1" x14ac:dyDescent="0.25">
      <c r="C1642">
        <v>1614</v>
      </c>
      <c r="D1642">
        <v>3.5133999999999999</v>
      </c>
      <c r="E1642">
        <v>2</v>
      </c>
      <c r="F1642">
        <v>2.6223000000000001</v>
      </c>
    </row>
    <row r="1643" spans="3:6" hidden="1" outlineLevel="1" x14ac:dyDescent="0.25">
      <c r="C1643">
        <v>1615</v>
      </c>
      <c r="D1643">
        <v>3.4531000000000001</v>
      </c>
      <c r="E1643">
        <v>1.6</v>
      </c>
      <c r="F1643">
        <v>4.8628999999999998</v>
      </c>
    </row>
    <row r="1644" spans="3:6" hidden="1" outlineLevel="1" x14ac:dyDescent="0.25">
      <c r="C1644">
        <v>1616</v>
      </c>
      <c r="D1644">
        <v>2.9815999999999998</v>
      </c>
      <c r="E1644">
        <v>3.6</v>
      </c>
      <c r="F1644">
        <v>3.6219000000000001</v>
      </c>
    </row>
    <row r="1645" spans="3:6" hidden="1" outlineLevel="1" x14ac:dyDescent="0.25">
      <c r="C1645">
        <v>1617</v>
      </c>
      <c r="D1645">
        <v>3.1297999999999999</v>
      </c>
      <c r="E1645">
        <v>3</v>
      </c>
      <c r="F1645">
        <v>4.1482000000000001</v>
      </c>
    </row>
    <row r="1646" spans="3:6" hidden="1" outlineLevel="1" x14ac:dyDescent="0.25">
      <c r="C1646">
        <v>1618</v>
      </c>
      <c r="D1646">
        <v>3.1070000000000002</v>
      </c>
      <c r="E1646">
        <v>3.6</v>
      </c>
      <c r="F1646">
        <v>2.5720999999999998</v>
      </c>
    </row>
    <row r="1647" spans="3:6" hidden="1" outlineLevel="1" x14ac:dyDescent="0.25">
      <c r="C1647">
        <v>1619</v>
      </c>
      <c r="D1647">
        <v>3.5905</v>
      </c>
      <c r="E1647">
        <v>2</v>
      </c>
      <c r="F1647">
        <v>3.6427999999999998</v>
      </c>
    </row>
    <row r="1648" spans="3:6" hidden="1" outlineLevel="1" x14ac:dyDescent="0.25">
      <c r="C1648">
        <v>1620</v>
      </c>
      <c r="D1648">
        <v>3.0268999999999999</v>
      </c>
      <c r="E1648">
        <v>3.2</v>
      </c>
      <c r="F1648">
        <v>4.0434999999999999</v>
      </c>
    </row>
    <row r="1649" spans="3:6" hidden="1" outlineLevel="1" x14ac:dyDescent="0.25">
      <c r="C1649">
        <v>1621</v>
      </c>
      <c r="D1649">
        <v>3.3041</v>
      </c>
      <c r="E1649">
        <v>4</v>
      </c>
      <c r="F1649">
        <v>3.3454000000000002</v>
      </c>
    </row>
    <row r="1650" spans="3:6" hidden="1" outlineLevel="1" x14ac:dyDescent="0.25">
      <c r="C1650">
        <v>1622</v>
      </c>
      <c r="D1650">
        <v>3.1278000000000001</v>
      </c>
      <c r="E1650">
        <v>3</v>
      </c>
      <c r="F1650">
        <v>2.2993999999999999</v>
      </c>
    </row>
    <row r="1651" spans="3:6" hidden="1" outlineLevel="1" x14ac:dyDescent="0.25">
      <c r="C1651">
        <v>1623</v>
      </c>
      <c r="D1651">
        <v>3.55</v>
      </c>
      <c r="E1651">
        <v>3.6</v>
      </c>
      <c r="F1651">
        <v>3.4100999999999999</v>
      </c>
    </row>
    <row r="1652" spans="3:6" hidden="1" outlineLevel="1" x14ac:dyDescent="0.25">
      <c r="C1652">
        <v>1624</v>
      </c>
      <c r="D1652">
        <v>3.2515000000000001</v>
      </c>
      <c r="E1652">
        <v>3.4</v>
      </c>
      <c r="F1652">
        <v>3.5385</v>
      </c>
    </row>
    <row r="1653" spans="3:6" hidden="1" outlineLevel="1" x14ac:dyDescent="0.25">
      <c r="C1653">
        <v>1625</v>
      </c>
      <c r="D1653">
        <v>3.0101</v>
      </c>
      <c r="E1653">
        <v>3.6</v>
      </c>
      <c r="F1653">
        <v>3.2141999999999999</v>
      </c>
    </row>
    <row r="1654" spans="3:6" hidden="1" outlineLevel="1" x14ac:dyDescent="0.25">
      <c r="C1654">
        <v>1626</v>
      </c>
      <c r="D1654">
        <v>2.7784</v>
      </c>
      <c r="E1654">
        <v>2</v>
      </c>
      <c r="F1654">
        <v>4.5869</v>
      </c>
    </row>
    <row r="1655" spans="3:6" hidden="1" outlineLevel="1" x14ac:dyDescent="0.25">
      <c r="C1655">
        <v>1627</v>
      </c>
      <c r="D1655">
        <v>4.0644999999999998</v>
      </c>
      <c r="E1655">
        <v>3.6</v>
      </c>
      <c r="F1655">
        <v>2.9171</v>
      </c>
    </row>
    <row r="1656" spans="3:6" hidden="1" outlineLevel="1" x14ac:dyDescent="0.25">
      <c r="C1656">
        <v>1628</v>
      </c>
      <c r="D1656">
        <v>3.0653000000000001</v>
      </c>
      <c r="E1656">
        <v>3</v>
      </c>
      <c r="F1656">
        <v>3.7422</v>
      </c>
    </row>
    <row r="1657" spans="3:6" hidden="1" outlineLevel="1" x14ac:dyDescent="0.25">
      <c r="C1657">
        <v>1629</v>
      </c>
      <c r="D1657">
        <v>2.7315999999999998</v>
      </c>
      <c r="E1657">
        <v>2.8</v>
      </c>
      <c r="F1657">
        <v>3.1741000000000001</v>
      </c>
    </row>
    <row r="1658" spans="3:6" hidden="1" outlineLevel="1" x14ac:dyDescent="0.25">
      <c r="C1658">
        <v>1630</v>
      </c>
      <c r="D1658">
        <v>2.9218999999999999</v>
      </c>
      <c r="E1658">
        <v>3.2</v>
      </c>
      <c r="F1658">
        <v>3.7545999999999999</v>
      </c>
    </row>
    <row r="1659" spans="3:6" hidden="1" outlineLevel="1" x14ac:dyDescent="0.25">
      <c r="C1659">
        <v>1631</v>
      </c>
      <c r="D1659">
        <v>2.4903</v>
      </c>
      <c r="E1659">
        <v>3</v>
      </c>
      <c r="F1659">
        <v>3.4392</v>
      </c>
    </row>
    <row r="1660" spans="3:6" hidden="1" outlineLevel="1" x14ac:dyDescent="0.25">
      <c r="C1660">
        <v>1632</v>
      </c>
      <c r="D1660">
        <v>2.7212000000000001</v>
      </c>
      <c r="E1660">
        <v>2.8</v>
      </c>
      <c r="F1660">
        <v>3.8673000000000002</v>
      </c>
    </row>
    <row r="1661" spans="3:6" hidden="1" outlineLevel="1" x14ac:dyDescent="0.25">
      <c r="C1661">
        <v>1633</v>
      </c>
      <c r="D1661">
        <v>2.6421000000000001</v>
      </c>
      <c r="E1661">
        <v>2.4</v>
      </c>
      <c r="F1661">
        <v>2.7155</v>
      </c>
    </row>
    <row r="1662" spans="3:6" hidden="1" outlineLevel="1" x14ac:dyDescent="0.25">
      <c r="C1662">
        <v>1634</v>
      </c>
      <c r="D1662">
        <v>2.9083000000000001</v>
      </c>
      <c r="E1662">
        <v>3</v>
      </c>
      <c r="F1662">
        <v>2.6585000000000001</v>
      </c>
    </row>
    <row r="1663" spans="3:6" hidden="1" outlineLevel="1" x14ac:dyDescent="0.25">
      <c r="C1663">
        <v>1635</v>
      </c>
      <c r="D1663">
        <v>3.0270000000000001</v>
      </c>
      <c r="E1663">
        <v>1.6</v>
      </c>
      <c r="F1663">
        <v>3.8022</v>
      </c>
    </row>
    <row r="1664" spans="3:6" hidden="1" outlineLevel="1" x14ac:dyDescent="0.25">
      <c r="C1664">
        <v>1636</v>
      </c>
      <c r="D1664">
        <v>2.5767000000000002</v>
      </c>
      <c r="E1664">
        <v>3.2</v>
      </c>
      <c r="F1664">
        <v>3.9474999999999998</v>
      </c>
    </row>
    <row r="1665" spans="3:6" hidden="1" outlineLevel="1" x14ac:dyDescent="0.25">
      <c r="C1665">
        <v>1637</v>
      </c>
      <c r="D1665">
        <v>3.9066999999999998</v>
      </c>
      <c r="E1665">
        <v>5.4</v>
      </c>
      <c r="F1665">
        <v>3.181</v>
      </c>
    </row>
    <row r="1666" spans="3:6" hidden="1" outlineLevel="1" x14ac:dyDescent="0.25">
      <c r="C1666">
        <v>1638</v>
      </c>
      <c r="D1666">
        <v>2.9115000000000002</v>
      </c>
      <c r="E1666">
        <v>2.8</v>
      </c>
      <c r="F1666">
        <v>3.0379</v>
      </c>
    </row>
    <row r="1667" spans="3:6" hidden="1" outlineLevel="1" x14ac:dyDescent="0.25">
      <c r="C1667">
        <v>1639</v>
      </c>
      <c r="D1667">
        <v>3.63</v>
      </c>
      <c r="E1667">
        <v>3</v>
      </c>
      <c r="F1667">
        <v>3.0779000000000001</v>
      </c>
    </row>
    <row r="1668" spans="3:6" hidden="1" outlineLevel="1" x14ac:dyDescent="0.25">
      <c r="C1668">
        <v>1640</v>
      </c>
      <c r="D1668">
        <v>2.9201000000000001</v>
      </c>
      <c r="E1668">
        <v>3</v>
      </c>
      <c r="F1668">
        <v>3.0196000000000001</v>
      </c>
    </row>
    <row r="1669" spans="3:6" hidden="1" outlineLevel="1" x14ac:dyDescent="0.25">
      <c r="C1669">
        <v>1641</v>
      </c>
      <c r="D1669">
        <v>4.0094000000000003</v>
      </c>
      <c r="E1669">
        <v>3.4</v>
      </c>
      <c r="F1669">
        <v>3.9058000000000002</v>
      </c>
    </row>
    <row r="1670" spans="3:6" hidden="1" outlineLevel="1" x14ac:dyDescent="0.25">
      <c r="C1670">
        <v>1642</v>
      </c>
      <c r="D1670">
        <v>3.5173000000000001</v>
      </c>
      <c r="E1670">
        <v>4.5999999999999996</v>
      </c>
      <c r="F1670">
        <v>3.387</v>
      </c>
    </row>
    <row r="1671" spans="3:6" hidden="1" outlineLevel="1" x14ac:dyDescent="0.25">
      <c r="C1671">
        <v>1643</v>
      </c>
      <c r="D1671">
        <v>2.7629000000000001</v>
      </c>
      <c r="E1671">
        <v>4</v>
      </c>
      <c r="F1671">
        <v>2.9786000000000001</v>
      </c>
    </row>
    <row r="1672" spans="3:6" hidden="1" outlineLevel="1" x14ac:dyDescent="0.25">
      <c r="C1672">
        <v>1644</v>
      </c>
      <c r="D1672">
        <v>2.8820999999999999</v>
      </c>
      <c r="E1672">
        <v>5</v>
      </c>
      <c r="F1672">
        <v>3.0118999999999998</v>
      </c>
    </row>
    <row r="1673" spans="3:6" hidden="1" outlineLevel="1" x14ac:dyDescent="0.25">
      <c r="C1673">
        <v>1645</v>
      </c>
      <c r="D1673">
        <v>4.3135000000000003</v>
      </c>
      <c r="E1673">
        <v>2.2000000000000002</v>
      </c>
      <c r="F1673">
        <v>2.7938000000000001</v>
      </c>
    </row>
    <row r="1674" spans="3:6" hidden="1" outlineLevel="1" x14ac:dyDescent="0.25">
      <c r="C1674">
        <v>1646</v>
      </c>
      <c r="D1674">
        <v>3.1467999999999998</v>
      </c>
      <c r="E1674">
        <v>3.2</v>
      </c>
      <c r="F1674">
        <v>3.6545000000000001</v>
      </c>
    </row>
    <row r="1675" spans="3:6" hidden="1" outlineLevel="1" x14ac:dyDescent="0.25">
      <c r="C1675">
        <v>1647</v>
      </c>
      <c r="D1675">
        <v>2.8456000000000001</v>
      </c>
      <c r="E1675">
        <v>4</v>
      </c>
      <c r="F1675">
        <v>2.7444000000000002</v>
      </c>
    </row>
    <row r="1676" spans="3:6" hidden="1" outlineLevel="1" x14ac:dyDescent="0.25">
      <c r="C1676">
        <v>1648</v>
      </c>
      <c r="D1676">
        <v>2.5455000000000001</v>
      </c>
      <c r="E1676">
        <v>3</v>
      </c>
      <c r="F1676">
        <v>3.6669999999999998</v>
      </c>
    </row>
    <row r="1677" spans="3:6" hidden="1" outlineLevel="1" x14ac:dyDescent="0.25">
      <c r="C1677">
        <v>1649</v>
      </c>
      <c r="D1677">
        <v>2.9171999999999998</v>
      </c>
      <c r="E1677">
        <v>5</v>
      </c>
      <c r="F1677">
        <v>3.7284000000000002</v>
      </c>
    </row>
    <row r="1678" spans="3:6" hidden="1" outlineLevel="1" x14ac:dyDescent="0.25">
      <c r="C1678">
        <v>1650</v>
      </c>
      <c r="D1678">
        <v>3.5446</v>
      </c>
      <c r="E1678">
        <v>3.6</v>
      </c>
      <c r="F1678">
        <v>2.7989999999999999</v>
      </c>
    </row>
    <row r="1679" spans="3:6" hidden="1" outlineLevel="1" x14ac:dyDescent="0.25">
      <c r="C1679">
        <v>1651</v>
      </c>
      <c r="D1679">
        <v>3.3664999999999998</v>
      </c>
      <c r="E1679">
        <v>4.5999999999999996</v>
      </c>
      <c r="F1679">
        <v>3.0078</v>
      </c>
    </row>
    <row r="1680" spans="3:6" hidden="1" outlineLevel="1" x14ac:dyDescent="0.25">
      <c r="C1680">
        <v>1652</v>
      </c>
      <c r="D1680">
        <v>3.6667999999999998</v>
      </c>
      <c r="E1680">
        <v>7.2</v>
      </c>
      <c r="F1680">
        <v>2.1225000000000001</v>
      </c>
    </row>
    <row r="1681" spans="3:6" hidden="1" outlineLevel="1" x14ac:dyDescent="0.25">
      <c r="C1681">
        <v>1653</v>
      </c>
      <c r="D1681">
        <v>3.1012</v>
      </c>
      <c r="E1681">
        <v>2</v>
      </c>
      <c r="F1681">
        <v>3.4047999999999998</v>
      </c>
    </row>
    <row r="1682" spans="3:6" hidden="1" outlineLevel="1" x14ac:dyDescent="0.25">
      <c r="C1682">
        <v>1654</v>
      </c>
      <c r="D1682">
        <v>3.8967999999999998</v>
      </c>
      <c r="E1682">
        <v>3</v>
      </c>
      <c r="F1682">
        <v>3.7027999999999999</v>
      </c>
    </row>
    <row r="1683" spans="3:6" hidden="1" outlineLevel="1" x14ac:dyDescent="0.25">
      <c r="C1683">
        <v>1655</v>
      </c>
      <c r="D1683">
        <v>2.5651999999999999</v>
      </c>
      <c r="E1683">
        <v>3.2</v>
      </c>
      <c r="F1683">
        <v>4.2220000000000004</v>
      </c>
    </row>
    <row r="1684" spans="3:6" hidden="1" outlineLevel="1" x14ac:dyDescent="0.25">
      <c r="C1684">
        <v>1656</v>
      </c>
      <c r="D1684">
        <v>2.8246000000000002</v>
      </c>
      <c r="E1684">
        <v>2.8</v>
      </c>
      <c r="F1684">
        <v>4.0176999999999996</v>
      </c>
    </row>
    <row r="1685" spans="3:6" hidden="1" outlineLevel="1" x14ac:dyDescent="0.25">
      <c r="C1685">
        <v>1657</v>
      </c>
      <c r="D1685">
        <v>3.7810000000000001</v>
      </c>
      <c r="E1685">
        <v>2.8</v>
      </c>
      <c r="F1685">
        <v>3.1983000000000001</v>
      </c>
    </row>
    <row r="1686" spans="3:6" hidden="1" outlineLevel="1" x14ac:dyDescent="0.25">
      <c r="C1686">
        <v>1658</v>
      </c>
      <c r="D1686">
        <v>3.3007</v>
      </c>
      <c r="E1686">
        <v>3.4</v>
      </c>
      <c r="F1686">
        <v>4.7664</v>
      </c>
    </row>
    <row r="1687" spans="3:6" hidden="1" outlineLevel="1" x14ac:dyDescent="0.25">
      <c r="C1687">
        <v>1659</v>
      </c>
      <c r="D1687">
        <v>3.3224999999999998</v>
      </c>
      <c r="E1687">
        <v>3.2</v>
      </c>
      <c r="F1687">
        <v>3.3117999999999999</v>
      </c>
    </row>
    <row r="1688" spans="3:6" hidden="1" outlineLevel="1" x14ac:dyDescent="0.25">
      <c r="C1688">
        <v>1660</v>
      </c>
      <c r="D1688">
        <v>3.3786999999999998</v>
      </c>
      <c r="E1688">
        <v>7</v>
      </c>
      <c r="F1688">
        <v>3.0828000000000002</v>
      </c>
    </row>
    <row r="1689" spans="3:6" hidden="1" outlineLevel="1" x14ac:dyDescent="0.25">
      <c r="C1689">
        <v>1661</v>
      </c>
      <c r="D1689">
        <v>3.5121000000000002</v>
      </c>
      <c r="E1689">
        <v>3.6</v>
      </c>
      <c r="F1689">
        <v>3.5668000000000002</v>
      </c>
    </row>
    <row r="1690" spans="3:6" hidden="1" outlineLevel="1" x14ac:dyDescent="0.25">
      <c r="C1690">
        <v>1662</v>
      </c>
      <c r="D1690">
        <v>3.3923000000000001</v>
      </c>
      <c r="E1690">
        <v>2.8</v>
      </c>
      <c r="F1690">
        <v>4.1513999999999998</v>
      </c>
    </row>
    <row r="1691" spans="3:6" hidden="1" outlineLevel="1" x14ac:dyDescent="0.25">
      <c r="C1691">
        <v>1663</v>
      </c>
      <c r="D1691">
        <v>4.0321999999999996</v>
      </c>
      <c r="E1691">
        <v>2.8</v>
      </c>
      <c r="F1691">
        <v>3.6052</v>
      </c>
    </row>
    <row r="1692" spans="3:6" hidden="1" outlineLevel="1" x14ac:dyDescent="0.25">
      <c r="C1692">
        <v>1664</v>
      </c>
      <c r="D1692">
        <v>3.1732</v>
      </c>
      <c r="E1692">
        <v>3.8</v>
      </c>
      <c r="F1692">
        <v>3.8759999999999999</v>
      </c>
    </row>
    <row r="1693" spans="3:6" hidden="1" outlineLevel="1" x14ac:dyDescent="0.25">
      <c r="C1693">
        <v>1665</v>
      </c>
      <c r="D1693">
        <v>3.3248000000000002</v>
      </c>
      <c r="E1693">
        <v>2.6</v>
      </c>
      <c r="F1693">
        <v>3.3252999999999999</v>
      </c>
    </row>
    <row r="1694" spans="3:6" hidden="1" outlineLevel="1" x14ac:dyDescent="0.25">
      <c r="C1694">
        <v>1666</v>
      </c>
      <c r="D1694">
        <v>3.1579000000000002</v>
      </c>
      <c r="E1694">
        <v>2.4</v>
      </c>
      <c r="F1694">
        <v>3.0278999999999998</v>
      </c>
    </row>
    <row r="1695" spans="3:6" hidden="1" outlineLevel="1" x14ac:dyDescent="0.25">
      <c r="C1695">
        <v>1667</v>
      </c>
      <c r="D1695">
        <v>3.4407999999999999</v>
      </c>
      <c r="E1695">
        <v>4</v>
      </c>
      <c r="F1695">
        <v>2.7250999999999999</v>
      </c>
    </row>
    <row r="1696" spans="3:6" hidden="1" outlineLevel="1" x14ac:dyDescent="0.25">
      <c r="C1696">
        <v>1668</v>
      </c>
      <c r="D1696">
        <v>3.5097</v>
      </c>
      <c r="E1696">
        <v>4.4000000000000004</v>
      </c>
      <c r="F1696">
        <v>3.085</v>
      </c>
    </row>
    <row r="1697" spans="3:6" hidden="1" outlineLevel="1" x14ac:dyDescent="0.25">
      <c r="C1697">
        <v>1669</v>
      </c>
      <c r="D1697">
        <v>3.2532999999999999</v>
      </c>
      <c r="E1697">
        <v>3.2</v>
      </c>
      <c r="F1697">
        <v>3.5375000000000001</v>
      </c>
    </row>
    <row r="1698" spans="3:6" hidden="1" outlineLevel="1" x14ac:dyDescent="0.25">
      <c r="C1698">
        <v>1670</v>
      </c>
      <c r="D1698">
        <v>3.2806000000000002</v>
      </c>
      <c r="E1698">
        <v>2.6</v>
      </c>
      <c r="F1698">
        <v>3.6212</v>
      </c>
    </row>
    <row r="1699" spans="3:6" hidden="1" outlineLevel="1" x14ac:dyDescent="0.25">
      <c r="C1699">
        <v>1671</v>
      </c>
      <c r="D1699">
        <v>3.6442999999999999</v>
      </c>
      <c r="E1699">
        <v>4</v>
      </c>
      <c r="F1699">
        <v>2.8542000000000001</v>
      </c>
    </row>
    <row r="1700" spans="3:6" hidden="1" outlineLevel="1" x14ac:dyDescent="0.25">
      <c r="C1700">
        <v>1672</v>
      </c>
      <c r="D1700">
        <v>2.9702000000000002</v>
      </c>
      <c r="E1700">
        <v>4.8</v>
      </c>
      <c r="F1700">
        <v>4.2530999999999999</v>
      </c>
    </row>
    <row r="1701" spans="3:6" hidden="1" outlineLevel="1" x14ac:dyDescent="0.25">
      <c r="C1701">
        <v>1673</v>
      </c>
      <c r="D1701">
        <v>3.1246</v>
      </c>
      <c r="E1701">
        <v>2.2000000000000002</v>
      </c>
      <c r="F1701">
        <v>2.8319000000000001</v>
      </c>
    </row>
    <row r="1702" spans="3:6" hidden="1" outlineLevel="1" x14ac:dyDescent="0.25">
      <c r="C1702">
        <v>1674</v>
      </c>
      <c r="D1702">
        <v>2.6597</v>
      </c>
      <c r="E1702">
        <v>2.8</v>
      </c>
      <c r="F1702">
        <v>2.8060999999999998</v>
      </c>
    </row>
    <row r="1703" spans="3:6" hidden="1" outlineLevel="1" x14ac:dyDescent="0.25">
      <c r="C1703">
        <v>1675</v>
      </c>
      <c r="D1703">
        <v>2.4899</v>
      </c>
      <c r="E1703">
        <v>4</v>
      </c>
      <c r="F1703">
        <v>2.8248000000000002</v>
      </c>
    </row>
    <row r="1704" spans="3:6" hidden="1" outlineLevel="1" x14ac:dyDescent="0.25">
      <c r="C1704">
        <v>1676</v>
      </c>
      <c r="D1704">
        <v>2.9003999999999999</v>
      </c>
      <c r="E1704">
        <v>2</v>
      </c>
      <c r="F1704">
        <v>2.0253000000000001</v>
      </c>
    </row>
    <row r="1705" spans="3:6" hidden="1" outlineLevel="1" x14ac:dyDescent="0.25">
      <c r="C1705">
        <v>1677</v>
      </c>
      <c r="D1705">
        <v>3.5889000000000002</v>
      </c>
      <c r="E1705">
        <v>2.8</v>
      </c>
      <c r="F1705">
        <v>4.0125999999999999</v>
      </c>
    </row>
    <row r="1706" spans="3:6" hidden="1" outlineLevel="1" x14ac:dyDescent="0.25">
      <c r="C1706">
        <v>1678</v>
      </c>
      <c r="D1706">
        <v>2.7919</v>
      </c>
      <c r="E1706">
        <v>2.2000000000000002</v>
      </c>
      <c r="F1706">
        <v>3.1474000000000002</v>
      </c>
    </row>
    <row r="1707" spans="3:6" hidden="1" outlineLevel="1" x14ac:dyDescent="0.25">
      <c r="C1707">
        <v>1679</v>
      </c>
      <c r="D1707">
        <v>4.7816000000000001</v>
      </c>
      <c r="E1707">
        <v>2</v>
      </c>
      <c r="F1707">
        <v>3.5137</v>
      </c>
    </row>
    <row r="1708" spans="3:6" hidden="1" outlineLevel="1" x14ac:dyDescent="0.25">
      <c r="C1708">
        <v>1680</v>
      </c>
      <c r="D1708">
        <v>3.2486999999999999</v>
      </c>
      <c r="E1708">
        <v>2.8</v>
      </c>
      <c r="F1708">
        <v>3.577</v>
      </c>
    </row>
    <row r="1709" spans="3:6" hidden="1" outlineLevel="1" x14ac:dyDescent="0.25">
      <c r="C1709">
        <v>1681</v>
      </c>
      <c r="D1709">
        <v>2.8249</v>
      </c>
      <c r="E1709">
        <v>3</v>
      </c>
      <c r="F1709">
        <v>3.5686</v>
      </c>
    </row>
    <row r="1710" spans="3:6" hidden="1" outlineLevel="1" x14ac:dyDescent="0.25">
      <c r="C1710">
        <v>1682</v>
      </c>
      <c r="D1710">
        <v>3.7029999999999998</v>
      </c>
      <c r="E1710">
        <v>2.8</v>
      </c>
      <c r="F1710">
        <v>3.7164999999999999</v>
      </c>
    </row>
    <row r="1711" spans="3:6" hidden="1" outlineLevel="1" x14ac:dyDescent="0.25">
      <c r="C1711">
        <v>1683</v>
      </c>
      <c r="D1711">
        <v>2.8491</v>
      </c>
      <c r="E1711">
        <v>2.8</v>
      </c>
      <c r="F1711">
        <v>4.7797999999999998</v>
      </c>
    </row>
    <row r="1712" spans="3:6" hidden="1" outlineLevel="1" x14ac:dyDescent="0.25">
      <c r="C1712">
        <v>1684</v>
      </c>
      <c r="D1712">
        <v>3.2911000000000001</v>
      </c>
      <c r="E1712">
        <v>4</v>
      </c>
      <c r="F1712">
        <v>2.6718999999999999</v>
      </c>
    </row>
    <row r="1713" spans="3:6" hidden="1" outlineLevel="1" x14ac:dyDescent="0.25">
      <c r="C1713">
        <v>1685</v>
      </c>
      <c r="D1713">
        <v>2.9685999999999999</v>
      </c>
      <c r="E1713">
        <v>2.8</v>
      </c>
      <c r="F1713">
        <v>3.0994000000000002</v>
      </c>
    </row>
    <row r="1714" spans="3:6" hidden="1" outlineLevel="1" x14ac:dyDescent="0.25">
      <c r="C1714">
        <v>1686</v>
      </c>
      <c r="D1714">
        <v>2.8218000000000001</v>
      </c>
      <c r="E1714">
        <v>4.8</v>
      </c>
      <c r="F1714">
        <v>2.2988</v>
      </c>
    </row>
    <row r="1715" spans="3:6" hidden="1" outlineLevel="1" x14ac:dyDescent="0.25">
      <c r="C1715">
        <v>1687</v>
      </c>
      <c r="D1715">
        <v>3.4817</v>
      </c>
      <c r="E1715">
        <v>3.8</v>
      </c>
      <c r="F1715">
        <v>3.4369999999999998</v>
      </c>
    </row>
    <row r="1716" spans="3:6" hidden="1" outlineLevel="1" x14ac:dyDescent="0.25">
      <c r="C1716">
        <v>1688</v>
      </c>
      <c r="D1716">
        <v>3.3075999999999999</v>
      </c>
      <c r="E1716">
        <v>3.6</v>
      </c>
      <c r="F1716">
        <v>2.8898000000000001</v>
      </c>
    </row>
    <row r="1717" spans="3:6" hidden="1" outlineLevel="1" x14ac:dyDescent="0.25">
      <c r="C1717">
        <v>1689</v>
      </c>
      <c r="D1717">
        <v>2.4664000000000001</v>
      </c>
      <c r="E1717">
        <v>4.5999999999999996</v>
      </c>
      <c r="F1717">
        <v>3.3786999999999998</v>
      </c>
    </row>
    <row r="1718" spans="3:6" hidden="1" outlineLevel="1" x14ac:dyDescent="0.25">
      <c r="C1718">
        <v>1690</v>
      </c>
      <c r="D1718">
        <v>3.5638000000000001</v>
      </c>
      <c r="E1718">
        <v>2.6</v>
      </c>
      <c r="F1718">
        <v>4.3422999999999998</v>
      </c>
    </row>
    <row r="1719" spans="3:6" hidden="1" outlineLevel="1" x14ac:dyDescent="0.25">
      <c r="C1719">
        <v>1691</v>
      </c>
      <c r="D1719">
        <v>3.2547000000000001</v>
      </c>
      <c r="E1719">
        <v>4.2</v>
      </c>
      <c r="F1719">
        <v>2.2976000000000001</v>
      </c>
    </row>
    <row r="1720" spans="3:6" hidden="1" outlineLevel="1" x14ac:dyDescent="0.25">
      <c r="C1720">
        <v>1692</v>
      </c>
      <c r="D1720">
        <v>3.3513999999999999</v>
      </c>
      <c r="E1720">
        <v>2</v>
      </c>
      <c r="F1720">
        <v>3.0646</v>
      </c>
    </row>
    <row r="1721" spans="3:6" hidden="1" outlineLevel="1" x14ac:dyDescent="0.25">
      <c r="C1721">
        <v>1693</v>
      </c>
      <c r="D1721">
        <v>2.6168999999999998</v>
      </c>
      <c r="E1721">
        <v>3</v>
      </c>
      <c r="F1721">
        <v>3.1305999999999998</v>
      </c>
    </row>
    <row r="1722" spans="3:6" hidden="1" outlineLevel="1" x14ac:dyDescent="0.25">
      <c r="C1722">
        <v>1694</v>
      </c>
      <c r="D1722">
        <v>3.0988000000000002</v>
      </c>
      <c r="E1722">
        <v>3.2</v>
      </c>
      <c r="F1722">
        <v>2.1030000000000002</v>
      </c>
    </row>
    <row r="1723" spans="3:6" hidden="1" outlineLevel="1" x14ac:dyDescent="0.25">
      <c r="C1723">
        <v>1695</v>
      </c>
      <c r="D1723">
        <v>2.5661</v>
      </c>
      <c r="E1723">
        <v>5</v>
      </c>
      <c r="F1723">
        <v>4.1775000000000002</v>
      </c>
    </row>
    <row r="1724" spans="3:6" hidden="1" outlineLevel="1" x14ac:dyDescent="0.25">
      <c r="C1724">
        <v>1696</v>
      </c>
      <c r="D1724">
        <v>4.0167000000000002</v>
      </c>
      <c r="E1724">
        <v>4</v>
      </c>
      <c r="F1724">
        <v>3.5470000000000002</v>
      </c>
    </row>
    <row r="1725" spans="3:6" hidden="1" outlineLevel="1" x14ac:dyDescent="0.25">
      <c r="C1725">
        <v>1697</v>
      </c>
      <c r="D1725">
        <v>3.5880000000000001</v>
      </c>
      <c r="E1725">
        <v>3</v>
      </c>
      <c r="F1725">
        <v>3.3247</v>
      </c>
    </row>
    <row r="1726" spans="3:6" hidden="1" outlineLevel="1" x14ac:dyDescent="0.25">
      <c r="C1726">
        <v>1698</v>
      </c>
      <c r="D1726">
        <v>3.1303999999999998</v>
      </c>
      <c r="E1726">
        <v>3.6</v>
      </c>
      <c r="F1726">
        <v>2.9392999999999998</v>
      </c>
    </row>
    <row r="1727" spans="3:6" hidden="1" outlineLevel="1" x14ac:dyDescent="0.25">
      <c r="C1727">
        <v>1699</v>
      </c>
      <c r="D1727">
        <v>3.6107</v>
      </c>
      <c r="E1727">
        <v>2.8</v>
      </c>
      <c r="F1727">
        <v>4.7343999999999999</v>
      </c>
    </row>
    <row r="1728" spans="3:6" hidden="1" outlineLevel="1" x14ac:dyDescent="0.25">
      <c r="C1728">
        <v>1700</v>
      </c>
      <c r="D1728">
        <v>2.7820999999999998</v>
      </c>
      <c r="E1728">
        <v>2.4</v>
      </c>
      <c r="F1728">
        <v>3.3755000000000002</v>
      </c>
    </row>
    <row r="1729" spans="3:6" hidden="1" outlineLevel="1" x14ac:dyDescent="0.25">
      <c r="C1729">
        <v>1701</v>
      </c>
      <c r="D1729">
        <v>3.1455000000000002</v>
      </c>
      <c r="E1729">
        <v>3.6</v>
      </c>
      <c r="F1729">
        <v>3.6383000000000001</v>
      </c>
    </row>
    <row r="1730" spans="3:6" hidden="1" outlineLevel="1" x14ac:dyDescent="0.25">
      <c r="C1730">
        <v>1702</v>
      </c>
      <c r="D1730">
        <v>2.7343999999999999</v>
      </c>
      <c r="E1730">
        <v>4.4000000000000004</v>
      </c>
      <c r="F1730">
        <v>2.6488999999999998</v>
      </c>
    </row>
    <row r="1731" spans="3:6" hidden="1" outlineLevel="1" x14ac:dyDescent="0.25">
      <c r="C1731">
        <v>1703</v>
      </c>
      <c r="D1731">
        <v>3.6440999999999999</v>
      </c>
      <c r="E1731">
        <v>3.4</v>
      </c>
      <c r="F1731">
        <v>2.4415</v>
      </c>
    </row>
    <row r="1732" spans="3:6" hidden="1" outlineLevel="1" x14ac:dyDescent="0.25">
      <c r="C1732">
        <v>1704</v>
      </c>
      <c r="D1732">
        <v>2.9548000000000001</v>
      </c>
      <c r="E1732">
        <v>2</v>
      </c>
      <c r="F1732">
        <v>3.8140999999999998</v>
      </c>
    </row>
    <row r="1733" spans="3:6" hidden="1" outlineLevel="1" x14ac:dyDescent="0.25">
      <c r="C1733">
        <v>1705</v>
      </c>
      <c r="D1733">
        <v>2.9832999999999998</v>
      </c>
      <c r="E1733">
        <v>3.8</v>
      </c>
      <c r="F1733">
        <v>3.12</v>
      </c>
    </row>
    <row r="1734" spans="3:6" hidden="1" outlineLevel="1" x14ac:dyDescent="0.25">
      <c r="C1734">
        <v>1706</v>
      </c>
      <c r="D1734">
        <v>2.9058999999999999</v>
      </c>
      <c r="E1734">
        <v>3.2</v>
      </c>
      <c r="F1734">
        <v>4.1162999999999998</v>
      </c>
    </row>
    <row r="1735" spans="3:6" hidden="1" outlineLevel="1" x14ac:dyDescent="0.25">
      <c r="C1735">
        <v>1707</v>
      </c>
      <c r="D1735">
        <v>2.9022000000000001</v>
      </c>
      <c r="E1735">
        <v>3</v>
      </c>
      <c r="F1735">
        <v>2.8932000000000002</v>
      </c>
    </row>
    <row r="1736" spans="3:6" hidden="1" outlineLevel="1" x14ac:dyDescent="0.25">
      <c r="C1736">
        <v>1708</v>
      </c>
      <c r="D1736">
        <v>3.2827000000000002</v>
      </c>
      <c r="E1736">
        <v>4.4000000000000004</v>
      </c>
      <c r="F1736">
        <v>2.5889000000000002</v>
      </c>
    </row>
    <row r="1737" spans="3:6" hidden="1" outlineLevel="1" x14ac:dyDescent="0.25">
      <c r="C1737">
        <v>1709</v>
      </c>
      <c r="D1737">
        <v>2.569</v>
      </c>
      <c r="E1737">
        <v>4.4000000000000004</v>
      </c>
      <c r="F1737">
        <v>3.3631000000000002</v>
      </c>
    </row>
    <row r="1738" spans="3:6" hidden="1" outlineLevel="1" x14ac:dyDescent="0.25">
      <c r="C1738">
        <v>1710</v>
      </c>
      <c r="D1738">
        <v>2.8557999999999999</v>
      </c>
      <c r="E1738">
        <v>4.4000000000000004</v>
      </c>
      <c r="F1738">
        <v>3.3999000000000001</v>
      </c>
    </row>
    <row r="1739" spans="3:6" hidden="1" outlineLevel="1" x14ac:dyDescent="0.25">
      <c r="C1739">
        <v>1711</v>
      </c>
      <c r="D1739">
        <v>2.9262000000000001</v>
      </c>
      <c r="E1739">
        <v>3.8</v>
      </c>
      <c r="F1739">
        <v>3.4437000000000002</v>
      </c>
    </row>
    <row r="1740" spans="3:6" hidden="1" outlineLevel="1" x14ac:dyDescent="0.25">
      <c r="C1740">
        <v>1712</v>
      </c>
      <c r="D1740">
        <v>3.7635000000000001</v>
      </c>
      <c r="E1740">
        <v>2</v>
      </c>
      <c r="F1740">
        <v>3.5668000000000002</v>
      </c>
    </row>
    <row r="1741" spans="3:6" hidden="1" outlineLevel="1" x14ac:dyDescent="0.25">
      <c r="C1741">
        <v>1713</v>
      </c>
      <c r="D1741">
        <v>3.3161999999999998</v>
      </c>
      <c r="E1741">
        <v>2.6</v>
      </c>
      <c r="F1741">
        <v>2.9889999999999999</v>
      </c>
    </row>
    <row r="1742" spans="3:6" hidden="1" outlineLevel="1" x14ac:dyDescent="0.25">
      <c r="C1742">
        <v>1714</v>
      </c>
      <c r="D1742">
        <v>3.3986000000000001</v>
      </c>
      <c r="E1742">
        <v>2.4</v>
      </c>
      <c r="F1742">
        <v>2.4940000000000002</v>
      </c>
    </row>
    <row r="1743" spans="3:6" hidden="1" outlineLevel="1" x14ac:dyDescent="0.25">
      <c r="C1743">
        <v>1715</v>
      </c>
      <c r="D1743">
        <v>2.9342999999999999</v>
      </c>
      <c r="E1743">
        <v>3.6</v>
      </c>
      <c r="F1743">
        <v>2.7511999999999999</v>
      </c>
    </row>
    <row r="1744" spans="3:6" hidden="1" outlineLevel="1" x14ac:dyDescent="0.25">
      <c r="C1744">
        <v>1716</v>
      </c>
      <c r="D1744">
        <v>3.3752</v>
      </c>
      <c r="E1744">
        <v>2.8</v>
      </c>
      <c r="F1744">
        <v>4.9992000000000001</v>
      </c>
    </row>
    <row r="1745" spans="3:6" hidden="1" outlineLevel="1" x14ac:dyDescent="0.25">
      <c r="C1745">
        <v>1717</v>
      </c>
      <c r="D1745">
        <v>2.9967000000000001</v>
      </c>
      <c r="E1745">
        <v>3.4</v>
      </c>
      <c r="F1745">
        <v>3.4483999999999999</v>
      </c>
    </row>
    <row r="1746" spans="3:6" hidden="1" outlineLevel="1" x14ac:dyDescent="0.25">
      <c r="C1746">
        <v>1718</v>
      </c>
      <c r="D1746">
        <v>3.33</v>
      </c>
      <c r="E1746">
        <v>5</v>
      </c>
      <c r="F1746">
        <v>3.9418000000000002</v>
      </c>
    </row>
    <row r="1747" spans="3:6" hidden="1" outlineLevel="1" x14ac:dyDescent="0.25">
      <c r="C1747">
        <v>1719</v>
      </c>
      <c r="D1747">
        <v>3.6202999999999999</v>
      </c>
      <c r="E1747">
        <v>4.4000000000000004</v>
      </c>
      <c r="F1747">
        <v>3.5226999999999999</v>
      </c>
    </row>
    <row r="1748" spans="3:6" hidden="1" outlineLevel="1" x14ac:dyDescent="0.25">
      <c r="C1748">
        <v>1720</v>
      </c>
      <c r="D1748">
        <v>3.4784999999999999</v>
      </c>
      <c r="E1748">
        <v>8</v>
      </c>
      <c r="F1748">
        <v>3.4691999999999998</v>
      </c>
    </row>
    <row r="1749" spans="3:6" hidden="1" outlineLevel="1" x14ac:dyDescent="0.25">
      <c r="C1749">
        <v>1721</v>
      </c>
      <c r="D1749">
        <v>2.9708999999999999</v>
      </c>
      <c r="E1749">
        <v>4.4000000000000004</v>
      </c>
      <c r="F1749">
        <v>4.3213999999999997</v>
      </c>
    </row>
    <row r="1750" spans="3:6" hidden="1" outlineLevel="1" x14ac:dyDescent="0.25">
      <c r="C1750">
        <v>1722</v>
      </c>
      <c r="D1750">
        <v>4.2571000000000003</v>
      </c>
      <c r="E1750">
        <v>2.8</v>
      </c>
      <c r="F1750">
        <v>3.9458000000000002</v>
      </c>
    </row>
    <row r="1751" spans="3:6" hidden="1" outlineLevel="1" x14ac:dyDescent="0.25">
      <c r="C1751">
        <v>1723</v>
      </c>
      <c r="D1751">
        <v>3.0171000000000001</v>
      </c>
      <c r="E1751">
        <v>3.2</v>
      </c>
      <c r="F1751">
        <v>2.5672999999999999</v>
      </c>
    </row>
    <row r="1752" spans="3:6" hidden="1" outlineLevel="1" x14ac:dyDescent="0.25">
      <c r="C1752">
        <v>1724</v>
      </c>
      <c r="D1752">
        <v>3.4508000000000001</v>
      </c>
      <c r="E1752">
        <v>4.4000000000000004</v>
      </c>
      <c r="F1752">
        <v>3.8016000000000001</v>
      </c>
    </row>
    <row r="1753" spans="3:6" hidden="1" outlineLevel="1" x14ac:dyDescent="0.25">
      <c r="C1753">
        <v>1725</v>
      </c>
      <c r="D1753">
        <v>3.4601000000000002</v>
      </c>
      <c r="E1753">
        <v>3</v>
      </c>
      <c r="F1753">
        <v>4.2938000000000001</v>
      </c>
    </row>
    <row r="1754" spans="3:6" hidden="1" outlineLevel="1" x14ac:dyDescent="0.25">
      <c r="C1754">
        <v>1726</v>
      </c>
      <c r="D1754">
        <v>3.5251999999999999</v>
      </c>
      <c r="E1754">
        <v>5</v>
      </c>
      <c r="F1754">
        <v>2.6579000000000002</v>
      </c>
    </row>
    <row r="1755" spans="3:6" hidden="1" outlineLevel="1" x14ac:dyDescent="0.25">
      <c r="C1755">
        <v>1727</v>
      </c>
      <c r="D1755">
        <v>3.5531999999999999</v>
      </c>
      <c r="E1755">
        <v>3</v>
      </c>
      <c r="F1755">
        <v>3.3258000000000001</v>
      </c>
    </row>
    <row r="1756" spans="3:6" hidden="1" outlineLevel="1" x14ac:dyDescent="0.25">
      <c r="C1756">
        <v>1728</v>
      </c>
      <c r="D1756">
        <v>2.4525000000000001</v>
      </c>
      <c r="E1756">
        <v>3.6</v>
      </c>
      <c r="F1756">
        <v>3.4350000000000001</v>
      </c>
    </row>
    <row r="1757" spans="3:6" hidden="1" outlineLevel="1" x14ac:dyDescent="0.25">
      <c r="C1757">
        <v>1729</v>
      </c>
      <c r="D1757">
        <v>3.8184999999999998</v>
      </c>
      <c r="E1757">
        <v>4</v>
      </c>
      <c r="F1757">
        <v>3.0017</v>
      </c>
    </row>
    <row r="1758" spans="3:6" hidden="1" outlineLevel="1" x14ac:dyDescent="0.25">
      <c r="C1758">
        <v>1730</v>
      </c>
      <c r="D1758">
        <v>3.18</v>
      </c>
      <c r="E1758">
        <v>3.6</v>
      </c>
      <c r="F1758">
        <v>3.6747999999999998</v>
      </c>
    </row>
    <row r="1759" spans="3:6" hidden="1" outlineLevel="1" x14ac:dyDescent="0.25">
      <c r="C1759">
        <v>1731</v>
      </c>
      <c r="D1759">
        <v>3.6838000000000002</v>
      </c>
      <c r="E1759">
        <v>2.6</v>
      </c>
      <c r="F1759">
        <v>3.0611000000000002</v>
      </c>
    </row>
    <row r="1760" spans="3:6" hidden="1" outlineLevel="1" x14ac:dyDescent="0.25">
      <c r="C1760">
        <v>1732</v>
      </c>
      <c r="D1760">
        <v>3.0198999999999998</v>
      </c>
      <c r="E1760">
        <v>4.8</v>
      </c>
      <c r="F1760">
        <v>2.2237</v>
      </c>
    </row>
    <row r="1761" spans="3:6" hidden="1" outlineLevel="1" x14ac:dyDescent="0.25">
      <c r="C1761">
        <v>1733</v>
      </c>
      <c r="D1761">
        <v>3.7768999999999999</v>
      </c>
      <c r="E1761">
        <v>3</v>
      </c>
      <c r="F1761">
        <v>3.9413999999999998</v>
      </c>
    </row>
    <row r="1762" spans="3:6" hidden="1" outlineLevel="1" x14ac:dyDescent="0.25">
      <c r="C1762">
        <v>1734</v>
      </c>
      <c r="D1762">
        <v>3.4702000000000002</v>
      </c>
      <c r="E1762">
        <v>2</v>
      </c>
      <c r="F1762">
        <v>4.4485999999999999</v>
      </c>
    </row>
    <row r="1763" spans="3:6" hidden="1" outlineLevel="1" x14ac:dyDescent="0.25">
      <c r="C1763">
        <v>1735</v>
      </c>
      <c r="D1763">
        <v>3.5546000000000002</v>
      </c>
      <c r="E1763">
        <v>5</v>
      </c>
      <c r="F1763">
        <v>2.8062999999999998</v>
      </c>
    </row>
    <row r="1764" spans="3:6" hidden="1" outlineLevel="1" x14ac:dyDescent="0.25">
      <c r="C1764">
        <v>1736</v>
      </c>
      <c r="D1764">
        <v>3.1593</v>
      </c>
      <c r="E1764">
        <v>2.4</v>
      </c>
      <c r="F1764">
        <v>2.3449</v>
      </c>
    </row>
    <row r="1765" spans="3:6" hidden="1" outlineLevel="1" x14ac:dyDescent="0.25">
      <c r="C1765">
        <v>1737</v>
      </c>
      <c r="D1765">
        <v>3.4906000000000001</v>
      </c>
      <c r="E1765">
        <v>3.2</v>
      </c>
      <c r="F1765">
        <v>3.5571999999999999</v>
      </c>
    </row>
    <row r="1766" spans="3:6" hidden="1" outlineLevel="1" x14ac:dyDescent="0.25">
      <c r="C1766">
        <v>1738</v>
      </c>
      <c r="D1766">
        <v>4.1557000000000004</v>
      </c>
      <c r="E1766">
        <v>3.4</v>
      </c>
      <c r="F1766">
        <v>4.0087000000000002</v>
      </c>
    </row>
    <row r="1767" spans="3:6" hidden="1" outlineLevel="1" x14ac:dyDescent="0.25">
      <c r="C1767">
        <v>1739</v>
      </c>
      <c r="D1767">
        <v>3.7801999999999998</v>
      </c>
      <c r="E1767">
        <v>4.8</v>
      </c>
      <c r="F1767">
        <v>5.0766</v>
      </c>
    </row>
    <row r="1768" spans="3:6" hidden="1" outlineLevel="1" x14ac:dyDescent="0.25">
      <c r="C1768">
        <v>1740</v>
      </c>
      <c r="D1768">
        <v>3.6484000000000001</v>
      </c>
      <c r="E1768">
        <v>2.8</v>
      </c>
      <c r="F1768">
        <v>2.5387</v>
      </c>
    </row>
    <row r="1769" spans="3:6" hidden="1" outlineLevel="1" x14ac:dyDescent="0.25">
      <c r="C1769">
        <v>1741</v>
      </c>
      <c r="D1769">
        <v>3.6021999999999998</v>
      </c>
      <c r="E1769">
        <v>4.4000000000000004</v>
      </c>
      <c r="F1769">
        <v>3.5304000000000002</v>
      </c>
    </row>
    <row r="1770" spans="3:6" hidden="1" outlineLevel="1" x14ac:dyDescent="0.25">
      <c r="C1770">
        <v>1742</v>
      </c>
      <c r="D1770">
        <v>3.7831999999999999</v>
      </c>
      <c r="E1770">
        <v>4.4000000000000004</v>
      </c>
      <c r="F1770">
        <v>2.6263000000000001</v>
      </c>
    </row>
    <row r="1771" spans="3:6" hidden="1" outlineLevel="1" x14ac:dyDescent="0.25">
      <c r="C1771">
        <v>1743</v>
      </c>
      <c r="D1771">
        <v>3.1082999999999998</v>
      </c>
      <c r="E1771">
        <v>3.8</v>
      </c>
      <c r="F1771">
        <v>3.3538999999999999</v>
      </c>
    </row>
    <row r="1772" spans="3:6" hidden="1" outlineLevel="1" x14ac:dyDescent="0.25">
      <c r="C1772">
        <v>1744</v>
      </c>
      <c r="D1772">
        <v>3.2206000000000001</v>
      </c>
      <c r="E1772">
        <v>3</v>
      </c>
      <c r="F1772">
        <v>3.5392999999999999</v>
      </c>
    </row>
    <row r="1773" spans="3:6" hidden="1" outlineLevel="1" x14ac:dyDescent="0.25">
      <c r="C1773">
        <v>1745</v>
      </c>
      <c r="D1773">
        <v>3.8839000000000001</v>
      </c>
      <c r="E1773">
        <v>5</v>
      </c>
      <c r="F1773">
        <v>4.1661000000000001</v>
      </c>
    </row>
    <row r="1774" spans="3:6" hidden="1" outlineLevel="1" x14ac:dyDescent="0.25">
      <c r="C1774">
        <v>1746</v>
      </c>
      <c r="D1774">
        <v>3.3860999999999999</v>
      </c>
      <c r="E1774">
        <v>3.6</v>
      </c>
      <c r="F1774">
        <v>2.819</v>
      </c>
    </row>
    <row r="1775" spans="3:6" hidden="1" outlineLevel="1" x14ac:dyDescent="0.25">
      <c r="C1775">
        <v>1747</v>
      </c>
      <c r="D1775">
        <v>2.6796000000000002</v>
      </c>
      <c r="E1775">
        <v>2.2000000000000002</v>
      </c>
      <c r="F1775">
        <v>3.6017000000000001</v>
      </c>
    </row>
    <row r="1776" spans="3:6" hidden="1" outlineLevel="1" x14ac:dyDescent="0.25">
      <c r="C1776">
        <v>1748</v>
      </c>
      <c r="D1776">
        <v>3.0712000000000002</v>
      </c>
      <c r="E1776">
        <v>2.6</v>
      </c>
      <c r="F1776">
        <v>4.0305</v>
      </c>
    </row>
    <row r="1777" spans="3:6" hidden="1" outlineLevel="1" x14ac:dyDescent="0.25">
      <c r="C1777">
        <v>1749</v>
      </c>
      <c r="D1777">
        <v>3.2852000000000001</v>
      </c>
      <c r="E1777">
        <v>3.2</v>
      </c>
      <c r="F1777">
        <v>3.7991999999999999</v>
      </c>
    </row>
    <row r="1778" spans="3:6" hidden="1" outlineLevel="1" x14ac:dyDescent="0.25">
      <c r="C1778">
        <v>1750</v>
      </c>
      <c r="D1778">
        <v>3.6644000000000001</v>
      </c>
      <c r="E1778">
        <v>3.2</v>
      </c>
      <c r="F1778">
        <v>4.1688000000000001</v>
      </c>
    </row>
    <row r="1779" spans="3:6" hidden="1" outlineLevel="1" x14ac:dyDescent="0.25">
      <c r="C1779">
        <v>1751</v>
      </c>
      <c r="D1779">
        <v>2.7071999999999998</v>
      </c>
      <c r="E1779">
        <v>2.8</v>
      </c>
      <c r="F1779">
        <v>3.7930999999999999</v>
      </c>
    </row>
    <row r="1780" spans="3:6" hidden="1" outlineLevel="1" x14ac:dyDescent="0.25">
      <c r="C1780">
        <v>1752</v>
      </c>
      <c r="D1780">
        <v>3.2136</v>
      </c>
      <c r="E1780">
        <v>3</v>
      </c>
      <c r="F1780">
        <v>3.1959</v>
      </c>
    </row>
    <row r="1781" spans="3:6" hidden="1" outlineLevel="1" x14ac:dyDescent="0.25">
      <c r="C1781">
        <v>1753</v>
      </c>
      <c r="D1781">
        <v>3.3391000000000002</v>
      </c>
      <c r="E1781">
        <v>4.4000000000000004</v>
      </c>
      <c r="F1781">
        <v>3.0562</v>
      </c>
    </row>
    <row r="1782" spans="3:6" hidden="1" outlineLevel="1" x14ac:dyDescent="0.25">
      <c r="C1782">
        <v>1754</v>
      </c>
      <c r="D1782">
        <v>3.6095000000000002</v>
      </c>
      <c r="E1782">
        <v>2.8</v>
      </c>
      <c r="F1782">
        <v>3.4424999999999999</v>
      </c>
    </row>
    <row r="1783" spans="3:6" hidden="1" outlineLevel="1" x14ac:dyDescent="0.25">
      <c r="C1783">
        <v>1755</v>
      </c>
      <c r="D1783">
        <v>2.9940000000000002</v>
      </c>
      <c r="E1783">
        <v>6</v>
      </c>
      <c r="F1783">
        <v>3.2717999999999998</v>
      </c>
    </row>
    <row r="1784" spans="3:6" hidden="1" outlineLevel="1" x14ac:dyDescent="0.25">
      <c r="C1784">
        <v>1756</v>
      </c>
      <c r="D1784">
        <v>3.5491999999999999</v>
      </c>
      <c r="E1784">
        <v>4.8</v>
      </c>
      <c r="F1784">
        <v>2.7877999999999998</v>
      </c>
    </row>
    <row r="1785" spans="3:6" hidden="1" outlineLevel="1" x14ac:dyDescent="0.25">
      <c r="C1785">
        <v>1757</v>
      </c>
      <c r="D1785">
        <v>3.1204000000000001</v>
      </c>
      <c r="E1785">
        <v>2.4</v>
      </c>
      <c r="F1785">
        <v>2.9064999999999999</v>
      </c>
    </row>
    <row r="1786" spans="3:6" hidden="1" outlineLevel="1" x14ac:dyDescent="0.25">
      <c r="C1786">
        <v>1758</v>
      </c>
      <c r="D1786">
        <v>2.7183999999999999</v>
      </c>
      <c r="E1786">
        <v>2.8</v>
      </c>
      <c r="F1786">
        <v>2.7288999999999999</v>
      </c>
    </row>
    <row r="1787" spans="3:6" hidden="1" outlineLevel="1" x14ac:dyDescent="0.25">
      <c r="C1787">
        <v>1759</v>
      </c>
      <c r="D1787">
        <v>3.1926000000000001</v>
      </c>
      <c r="E1787">
        <v>3.8</v>
      </c>
      <c r="F1787">
        <v>3.2783000000000002</v>
      </c>
    </row>
    <row r="1788" spans="3:6" hidden="1" outlineLevel="1" x14ac:dyDescent="0.25">
      <c r="C1788">
        <v>1760</v>
      </c>
      <c r="D1788">
        <v>3.7686000000000002</v>
      </c>
      <c r="E1788">
        <v>4</v>
      </c>
      <c r="F1788">
        <v>2.5565000000000002</v>
      </c>
    </row>
    <row r="1789" spans="3:6" hidden="1" outlineLevel="1" x14ac:dyDescent="0.25">
      <c r="C1789">
        <v>1761</v>
      </c>
      <c r="D1789">
        <v>3.0931000000000002</v>
      </c>
      <c r="E1789">
        <v>3</v>
      </c>
      <c r="F1789">
        <v>3.5265</v>
      </c>
    </row>
    <row r="1790" spans="3:6" hidden="1" outlineLevel="1" x14ac:dyDescent="0.25">
      <c r="C1790">
        <v>1762</v>
      </c>
      <c r="D1790">
        <v>3.2576999999999998</v>
      </c>
      <c r="E1790">
        <v>5.2</v>
      </c>
      <c r="F1790">
        <v>3.2115</v>
      </c>
    </row>
    <row r="1791" spans="3:6" hidden="1" outlineLevel="1" x14ac:dyDescent="0.25">
      <c r="C1791">
        <v>1763</v>
      </c>
      <c r="D1791">
        <v>3.7974999999999999</v>
      </c>
      <c r="E1791">
        <v>2.8</v>
      </c>
      <c r="F1791">
        <v>3.4456000000000002</v>
      </c>
    </row>
    <row r="1792" spans="3:6" hidden="1" outlineLevel="1" x14ac:dyDescent="0.25">
      <c r="C1792">
        <v>1764</v>
      </c>
      <c r="D1792">
        <v>3.7511000000000001</v>
      </c>
      <c r="E1792">
        <v>3.4</v>
      </c>
      <c r="F1792">
        <v>2.6772999999999998</v>
      </c>
    </row>
    <row r="1793" spans="3:6" hidden="1" outlineLevel="1" x14ac:dyDescent="0.25">
      <c r="C1793">
        <v>1765</v>
      </c>
      <c r="D1793">
        <v>2.6362999999999999</v>
      </c>
      <c r="E1793">
        <v>2.8</v>
      </c>
      <c r="F1793">
        <v>2.7145000000000001</v>
      </c>
    </row>
    <row r="1794" spans="3:6" hidden="1" outlineLevel="1" x14ac:dyDescent="0.25">
      <c r="C1794">
        <v>1766</v>
      </c>
      <c r="D1794">
        <v>3.6783999999999999</v>
      </c>
      <c r="E1794">
        <v>3.2</v>
      </c>
      <c r="F1794">
        <v>3.8755000000000002</v>
      </c>
    </row>
    <row r="1795" spans="3:6" hidden="1" outlineLevel="1" x14ac:dyDescent="0.25">
      <c r="C1795">
        <v>1767</v>
      </c>
      <c r="D1795">
        <v>2.9952000000000001</v>
      </c>
      <c r="E1795">
        <v>3</v>
      </c>
      <c r="F1795">
        <v>2.9756</v>
      </c>
    </row>
    <row r="1796" spans="3:6" hidden="1" outlineLevel="1" x14ac:dyDescent="0.25">
      <c r="C1796">
        <v>1768</v>
      </c>
      <c r="D1796">
        <v>3.1564999999999999</v>
      </c>
      <c r="E1796">
        <v>3</v>
      </c>
      <c r="F1796">
        <v>3.9198</v>
      </c>
    </row>
    <row r="1797" spans="3:6" hidden="1" outlineLevel="1" x14ac:dyDescent="0.25">
      <c r="C1797">
        <v>1769</v>
      </c>
      <c r="D1797">
        <v>3.1501000000000001</v>
      </c>
      <c r="E1797">
        <v>4.4000000000000004</v>
      </c>
      <c r="F1797">
        <v>3.21</v>
      </c>
    </row>
    <row r="1798" spans="3:6" hidden="1" outlineLevel="1" x14ac:dyDescent="0.25">
      <c r="C1798">
        <v>1770</v>
      </c>
      <c r="D1798">
        <v>3.3673999999999999</v>
      </c>
      <c r="E1798">
        <v>2</v>
      </c>
      <c r="F1798">
        <v>3.6855000000000002</v>
      </c>
    </row>
    <row r="1799" spans="3:6" hidden="1" outlineLevel="1" x14ac:dyDescent="0.25">
      <c r="C1799">
        <v>1771</v>
      </c>
      <c r="D1799">
        <v>3.2441</v>
      </c>
      <c r="E1799">
        <v>4.4000000000000004</v>
      </c>
      <c r="F1799">
        <v>4.4950000000000001</v>
      </c>
    </row>
    <row r="1800" spans="3:6" hidden="1" outlineLevel="1" x14ac:dyDescent="0.25">
      <c r="C1800">
        <v>1772</v>
      </c>
      <c r="D1800">
        <v>3.0678000000000001</v>
      </c>
      <c r="E1800">
        <v>5</v>
      </c>
      <c r="F1800">
        <v>2.8039000000000001</v>
      </c>
    </row>
    <row r="1801" spans="3:6" hidden="1" outlineLevel="1" x14ac:dyDescent="0.25">
      <c r="C1801">
        <v>1773</v>
      </c>
      <c r="D1801">
        <v>3.3161999999999998</v>
      </c>
      <c r="E1801">
        <v>3</v>
      </c>
      <c r="F1801">
        <v>4.0194999999999999</v>
      </c>
    </row>
    <row r="1802" spans="3:6" hidden="1" outlineLevel="1" x14ac:dyDescent="0.25">
      <c r="C1802">
        <v>1774</v>
      </c>
      <c r="D1802">
        <v>3.5994000000000002</v>
      </c>
      <c r="E1802">
        <v>4</v>
      </c>
      <c r="F1802">
        <v>2.4439000000000002</v>
      </c>
    </row>
    <row r="1803" spans="3:6" hidden="1" outlineLevel="1" x14ac:dyDescent="0.25">
      <c r="C1803">
        <v>1775</v>
      </c>
      <c r="D1803">
        <v>2.9994000000000001</v>
      </c>
      <c r="E1803">
        <v>2.6</v>
      </c>
      <c r="F1803">
        <v>3.3664000000000001</v>
      </c>
    </row>
    <row r="1804" spans="3:6" hidden="1" outlineLevel="1" x14ac:dyDescent="0.25">
      <c r="C1804">
        <v>1776</v>
      </c>
      <c r="D1804">
        <v>3.2422</v>
      </c>
      <c r="E1804">
        <v>4.4000000000000004</v>
      </c>
      <c r="F1804">
        <v>2.2856999999999998</v>
      </c>
    </row>
    <row r="1805" spans="3:6" hidden="1" outlineLevel="1" x14ac:dyDescent="0.25">
      <c r="C1805">
        <v>1777</v>
      </c>
      <c r="D1805">
        <v>3.1932999999999998</v>
      </c>
      <c r="E1805">
        <v>3.2</v>
      </c>
      <c r="F1805">
        <v>3.2902999999999998</v>
      </c>
    </row>
    <row r="1806" spans="3:6" hidden="1" outlineLevel="1" x14ac:dyDescent="0.25">
      <c r="C1806">
        <v>1778</v>
      </c>
      <c r="D1806">
        <v>3.3039999999999998</v>
      </c>
      <c r="E1806">
        <v>4</v>
      </c>
      <c r="F1806">
        <v>3.3254000000000001</v>
      </c>
    </row>
    <row r="1807" spans="3:6" hidden="1" outlineLevel="1" x14ac:dyDescent="0.25">
      <c r="C1807">
        <v>1779</v>
      </c>
      <c r="D1807">
        <v>3.2572999999999999</v>
      </c>
      <c r="E1807">
        <v>4.4000000000000004</v>
      </c>
      <c r="F1807">
        <v>3.8468</v>
      </c>
    </row>
    <row r="1808" spans="3:6" hidden="1" outlineLevel="1" x14ac:dyDescent="0.25">
      <c r="C1808">
        <v>1780</v>
      </c>
      <c r="D1808">
        <v>3.6086</v>
      </c>
      <c r="E1808">
        <v>3.6</v>
      </c>
      <c r="F1808">
        <v>3.5739000000000001</v>
      </c>
    </row>
    <row r="1809" spans="3:6" hidden="1" outlineLevel="1" x14ac:dyDescent="0.25">
      <c r="C1809">
        <v>1781</v>
      </c>
      <c r="D1809">
        <v>3.0301</v>
      </c>
      <c r="E1809">
        <v>2.6</v>
      </c>
      <c r="F1809">
        <v>2.5148999999999999</v>
      </c>
    </row>
    <row r="1810" spans="3:6" hidden="1" outlineLevel="1" x14ac:dyDescent="0.25">
      <c r="C1810">
        <v>1782</v>
      </c>
      <c r="D1810">
        <v>2.9445000000000001</v>
      </c>
      <c r="E1810">
        <v>6</v>
      </c>
      <c r="F1810">
        <v>3.2791000000000001</v>
      </c>
    </row>
    <row r="1811" spans="3:6" hidden="1" outlineLevel="1" x14ac:dyDescent="0.25">
      <c r="C1811">
        <v>1783</v>
      </c>
      <c r="D1811">
        <v>3.0541</v>
      </c>
      <c r="E1811">
        <v>2.8</v>
      </c>
      <c r="F1811">
        <v>3.2522000000000002</v>
      </c>
    </row>
    <row r="1812" spans="3:6" hidden="1" outlineLevel="1" x14ac:dyDescent="0.25">
      <c r="C1812">
        <v>1784</v>
      </c>
      <c r="D1812">
        <v>3.2261000000000002</v>
      </c>
      <c r="E1812">
        <v>1.8</v>
      </c>
      <c r="F1812">
        <v>3.0960999999999999</v>
      </c>
    </row>
    <row r="1813" spans="3:6" hidden="1" outlineLevel="1" x14ac:dyDescent="0.25">
      <c r="C1813">
        <v>1785</v>
      </c>
      <c r="D1813">
        <v>2.8902000000000001</v>
      </c>
      <c r="E1813">
        <v>3.2</v>
      </c>
      <c r="F1813">
        <v>2.6274999999999999</v>
      </c>
    </row>
    <row r="1814" spans="3:6" hidden="1" outlineLevel="1" x14ac:dyDescent="0.25">
      <c r="C1814">
        <v>1786</v>
      </c>
      <c r="D1814">
        <v>3.4647000000000001</v>
      </c>
      <c r="E1814">
        <v>4</v>
      </c>
      <c r="F1814">
        <v>2.5207999999999999</v>
      </c>
    </row>
    <row r="1815" spans="3:6" hidden="1" outlineLevel="1" x14ac:dyDescent="0.25">
      <c r="C1815">
        <v>1787</v>
      </c>
      <c r="D1815">
        <v>3.3601999999999999</v>
      </c>
      <c r="E1815">
        <v>4.2</v>
      </c>
      <c r="F1815">
        <v>3.4773000000000001</v>
      </c>
    </row>
    <row r="1816" spans="3:6" hidden="1" outlineLevel="1" x14ac:dyDescent="0.25">
      <c r="C1816">
        <v>1788</v>
      </c>
      <c r="D1816">
        <v>3.0099</v>
      </c>
      <c r="E1816">
        <v>3.2</v>
      </c>
      <c r="F1816">
        <v>4.0537000000000001</v>
      </c>
    </row>
    <row r="1817" spans="3:6" hidden="1" outlineLevel="1" x14ac:dyDescent="0.25">
      <c r="C1817">
        <v>1789</v>
      </c>
      <c r="D1817">
        <v>3.4651999999999998</v>
      </c>
      <c r="E1817">
        <v>3.6</v>
      </c>
      <c r="F1817">
        <v>3.5444</v>
      </c>
    </row>
    <row r="1818" spans="3:6" hidden="1" outlineLevel="1" x14ac:dyDescent="0.25">
      <c r="C1818">
        <v>1790</v>
      </c>
      <c r="D1818">
        <v>3.1438000000000001</v>
      </c>
      <c r="E1818">
        <v>3.2</v>
      </c>
      <c r="F1818">
        <v>2.9729999999999999</v>
      </c>
    </row>
    <row r="1819" spans="3:6" hidden="1" outlineLevel="1" x14ac:dyDescent="0.25">
      <c r="C1819">
        <v>1791</v>
      </c>
      <c r="D1819">
        <v>2.9068000000000001</v>
      </c>
      <c r="E1819">
        <v>4</v>
      </c>
      <c r="F1819">
        <v>3.2475000000000001</v>
      </c>
    </row>
    <row r="1820" spans="3:6" hidden="1" outlineLevel="1" x14ac:dyDescent="0.25">
      <c r="C1820">
        <v>1792</v>
      </c>
      <c r="D1820">
        <v>2.9483000000000001</v>
      </c>
      <c r="E1820">
        <v>2.8</v>
      </c>
      <c r="F1820">
        <v>3.4163000000000001</v>
      </c>
    </row>
    <row r="1821" spans="3:6" hidden="1" outlineLevel="1" x14ac:dyDescent="0.25">
      <c r="C1821">
        <v>1793</v>
      </c>
      <c r="D1821">
        <v>3.7176999999999998</v>
      </c>
      <c r="E1821">
        <v>3.6</v>
      </c>
      <c r="F1821">
        <v>2.956</v>
      </c>
    </row>
    <row r="1822" spans="3:6" hidden="1" outlineLevel="1" x14ac:dyDescent="0.25">
      <c r="C1822">
        <v>1794</v>
      </c>
      <c r="D1822">
        <v>2.5453999999999999</v>
      </c>
      <c r="E1822">
        <v>4.8</v>
      </c>
      <c r="F1822">
        <v>3.9579</v>
      </c>
    </row>
    <row r="1823" spans="3:6" hidden="1" outlineLevel="1" x14ac:dyDescent="0.25">
      <c r="C1823">
        <v>1795</v>
      </c>
      <c r="D1823">
        <v>3.0118</v>
      </c>
      <c r="E1823">
        <v>3</v>
      </c>
      <c r="F1823">
        <v>3.0994999999999999</v>
      </c>
    </row>
    <row r="1824" spans="3:6" hidden="1" outlineLevel="1" x14ac:dyDescent="0.25">
      <c r="C1824">
        <v>1796</v>
      </c>
      <c r="D1824">
        <v>3.0185</v>
      </c>
      <c r="E1824">
        <v>4</v>
      </c>
      <c r="F1824">
        <v>2.9843000000000002</v>
      </c>
    </row>
    <row r="1825" spans="3:6" hidden="1" outlineLevel="1" x14ac:dyDescent="0.25">
      <c r="C1825">
        <v>1797</v>
      </c>
      <c r="D1825">
        <v>2.9634</v>
      </c>
      <c r="E1825">
        <v>3.8</v>
      </c>
      <c r="F1825">
        <v>3.7808000000000002</v>
      </c>
    </row>
    <row r="1826" spans="3:6" hidden="1" outlineLevel="1" x14ac:dyDescent="0.25">
      <c r="C1826">
        <v>1798</v>
      </c>
      <c r="D1826">
        <v>3.6892</v>
      </c>
      <c r="E1826">
        <v>3.6</v>
      </c>
      <c r="F1826">
        <v>3.6743999999999999</v>
      </c>
    </row>
    <row r="1827" spans="3:6" hidden="1" outlineLevel="1" x14ac:dyDescent="0.25">
      <c r="C1827">
        <v>1799</v>
      </c>
      <c r="D1827">
        <v>2.7585999999999999</v>
      </c>
      <c r="E1827">
        <v>3.8</v>
      </c>
      <c r="F1827">
        <v>4.8193999999999999</v>
      </c>
    </row>
    <row r="1828" spans="3:6" hidden="1" outlineLevel="1" x14ac:dyDescent="0.25">
      <c r="C1828">
        <v>1800</v>
      </c>
      <c r="D1828">
        <v>3.2717000000000001</v>
      </c>
      <c r="E1828">
        <v>3</v>
      </c>
      <c r="F1828">
        <v>3.2844000000000002</v>
      </c>
    </row>
    <row r="1829" spans="3:6" hidden="1" outlineLevel="1" x14ac:dyDescent="0.25">
      <c r="C1829">
        <v>1801</v>
      </c>
      <c r="D1829">
        <v>4.2386999999999997</v>
      </c>
      <c r="E1829">
        <v>3</v>
      </c>
      <c r="F1829">
        <v>2.7204999999999999</v>
      </c>
    </row>
    <row r="1830" spans="3:6" hidden="1" outlineLevel="1" x14ac:dyDescent="0.25">
      <c r="C1830">
        <v>1802</v>
      </c>
      <c r="D1830">
        <v>4.1197999999999997</v>
      </c>
      <c r="E1830">
        <v>3</v>
      </c>
      <c r="F1830">
        <v>4.4080000000000004</v>
      </c>
    </row>
    <row r="1831" spans="3:6" hidden="1" outlineLevel="1" x14ac:dyDescent="0.25">
      <c r="C1831">
        <v>1803</v>
      </c>
      <c r="D1831">
        <v>3.1776</v>
      </c>
      <c r="E1831">
        <v>8</v>
      </c>
      <c r="F1831">
        <v>3.5133000000000001</v>
      </c>
    </row>
    <row r="1832" spans="3:6" hidden="1" outlineLevel="1" x14ac:dyDescent="0.25">
      <c r="C1832">
        <v>1804</v>
      </c>
      <c r="D1832">
        <v>3.4390999999999998</v>
      </c>
      <c r="E1832">
        <v>3.6</v>
      </c>
      <c r="F1832">
        <v>3.0282</v>
      </c>
    </row>
    <row r="1833" spans="3:6" hidden="1" outlineLevel="1" x14ac:dyDescent="0.25">
      <c r="C1833">
        <v>1805</v>
      </c>
      <c r="D1833">
        <v>4.0644999999999998</v>
      </c>
      <c r="E1833">
        <v>3.4</v>
      </c>
      <c r="F1833">
        <v>3.8254999999999999</v>
      </c>
    </row>
    <row r="1834" spans="3:6" hidden="1" outlineLevel="1" x14ac:dyDescent="0.25">
      <c r="C1834">
        <v>1806</v>
      </c>
      <c r="D1834">
        <v>2.7799</v>
      </c>
      <c r="E1834">
        <v>2.2000000000000002</v>
      </c>
      <c r="F1834">
        <v>2.8885000000000001</v>
      </c>
    </row>
    <row r="1835" spans="3:6" hidden="1" outlineLevel="1" x14ac:dyDescent="0.25">
      <c r="C1835">
        <v>1807</v>
      </c>
      <c r="D1835">
        <v>2.9603000000000002</v>
      </c>
      <c r="E1835">
        <v>2</v>
      </c>
      <c r="F1835">
        <v>4.3849</v>
      </c>
    </row>
    <row r="1836" spans="3:6" hidden="1" outlineLevel="1" x14ac:dyDescent="0.25">
      <c r="C1836">
        <v>1808</v>
      </c>
      <c r="D1836">
        <v>2.9695</v>
      </c>
      <c r="E1836">
        <v>4</v>
      </c>
      <c r="F1836">
        <v>3.4748999999999999</v>
      </c>
    </row>
    <row r="1837" spans="3:6" hidden="1" outlineLevel="1" x14ac:dyDescent="0.25">
      <c r="C1837">
        <v>1809</v>
      </c>
      <c r="D1837">
        <v>3.1291000000000002</v>
      </c>
      <c r="E1837">
        <v>3</v>
      </c>
      <c r="F1837">
        <v>2.8193999999999999</v>
      </c>
    </row>
    <row r="1838" spans="3:6" hidden="1" outlineLevel="1" x14ac:dyDescent="0.25">
      <c r="C1838">
        <v>1810</v>
      </c>
      <c r="D1838">
        <v>3.1903999999999999</v>
      </c>
      <c r="E1838">
        <v>3.4</v>
      </c>
      <c r="F1838">
        <v>4.5315000000000003</v>
      </c>
    </row>
    <row r="1839" spans="3:6" hidden="1" outlineLevel="1" x14ac:dyDescent="0.25">
      <c r="C1839">
        <v>1811</v>
      </c>
      <c r="D1839">
        <v>3.0453999999999999</v>
      </c>
      <c r="E1839">
        <v>5</v>
      </c>
      <c r="F1839">
        <v>3.637</v>
      </c>
    </row>
    <row r="1840" spans="3:6" hidden="1" outlineLevel="1" x14ac:dyDescent="0.25">
      <c r="C1840">
        <v>1812</v>
      </c>
      <c r="D1840">
        <v>3.1981000000000002</v>
      </c>
      <c r="E1840">
        <v>3</v>
      </c>
      <c r="F1840">
        <v>2.6998000000000002</v>
      </c>
    </row>
    <row r="1841" spans="3:6" hidden="1" outlineLevel="1" x14ac:dyDescent="0.25">
      <c r="C1841">
        <v>1813</v>
      </c>
      <c r="D1841">
        <v>2.9422999999999999</v>
      </c>
      <c r="E1841">
        <v>2</v>
      </c>
      <c r="F1841">
        <v>3.6375000000000002</v>
      </c>
    </row>
    <row r="1842" spans="3:6" hidden="1" outlineLevel="1" x14ac:dyDescent="0.25">
      <c r="C1842">
        <v>1814</v>
      </c>
      <c r="D1842">
        <v>2.9853999999999998</v>
      </c>
      <c r="E1842">
        <v>2.8</v>
      </c>
      <c r="F1842">
        <v>3.0754999999999999</v>
      </c>
    </row>
    <row r="1843" spans="3:6" hidden="1" outlineLevel="1" x14ac:dyDescent="0.25">
      <c r="C1843">
        <v>1815</v>
      </c>
      <c r="D1843">
        <v>3.7970999999999999</v>
      </c>
      <c r="E1843">
        <v>3</v>
      </c>
      <c r="F1843">
        <v>4.2327000000000004</v>
      </c>
    </row>
    <row r="1844" spans="3:6" hidden="1" outlineLevel="1" x14ac:dyDescent="0.25">
      <c r="C1844">
        <v>1816</v>
      </c>
      <c r="D1844">
        <v>2.9325999999999999</v>
      </c>
      <c r="E1844">
        <v>2.2000000000000002</v>
      </c>
      <c r="F1844">
        <v>3.0129000000000001</v>
      </c>
    </row>
    <row r="1845" spans="3:6" hidden="1" outlineLevel="1" x14ac:dyDescent="0.25">
      <c r="C1845">
        <v>1817</v>
      </c>
      <c r="D1845">
        <v>3.8973</v>
      </c>
      <c r="E1845">
        <v>5.4</v>
      </c>
      <c r="F1845">
        <v>3.8927</v>
      </c>
    </row>
    <row r="1846" spans="3:6" hidden="1" outlineLevel="1" x14ac:dyDescent="0.25">
      <c r="C1846">
        <v>1818</v>
      </c>
      <c r="D1846">
        <v>3.0049000000000001</v>
      </c>
      <c r="E1846">
        <v>6</v>
      </c>
      <c r="F1846">
        <v>3.1661999999999999</v>
      </c>
    </row>
    <row r="1847" spans="3:6" hidden="1" outlineLevel="1" x14ac:dyDescent="0.25">
      <c r="C1847">
        <v>1819</v>
      </c>
      <c r="D1847">
        <v>3.1667999999999998</v>
      </c>
      <c r="E1847">
        <v>5.6</v>
      </c>
      <c r="F1847">
        <v>2.5329999999999999</v>
      </c>
    </row>
    <row r="1848" spans="3:6" hidden="1" outlineLevel="1" x14ac:dyDescent="0.25">
      <c r="C1848">
        <v>1820</v>
      </c>
      <c r="D1848">
        <v>2.9542000000000002</v>
      </c>
      <c r="E1848">
        <v>2</v>
      </c>
      <c r="F1848">
        <v>3.7067999999999999</v>
      </c>
    </row>
    <row r="1849" spans="3:6" hidden="1" outlineLevel="1" x14ac:dyDescent="0.25">
      <c r="C1849">
        <v>1821</v>
      </c>
      <c r="D1849">
        <v>2.5230999999999999</v>
      </c>
      <c r="E1849">
        <v>2.8</v>
      </c>
      <c r="F1849">
        <v>3.7503000000000002</v>
      </c>
    </row>
    <row r="1850" spans="3:6" hidden="1" outlineLevel="1" x14ac:dyDescent="0.25">
      <c r="C1850">
        <v>1822</v>
      </c>
      <c r="D1850">
        <v>3.6074000000000002</v>
      </c>
      <c r="E1850">
        <v>3.2</v>
      </c>
      <c r="F1850">
        <v>2.4935999999999998</v>
      </c>
    </row>
    <row r="1851" spans="3:6" hidden="1" outlineLevel="1" x14ac:dyDescent="0.25">
      <c r="C1851">
        <v>1823</v>
      </c>
      <c r="D1851">
        <v>3.4906999999999999</v>
      </c>
      <c r="E1851">
        <v>3</v>
      </c>
      <c r="F1851">
        <v>3.5817000000000001</v>
      </c>
    </row>
    <row r="1852" spans="3:6" hidden="1" outlineLevel="1" x14ac:dyDescent="0.25">
      <c r="C1852">
        <v>1824</v>
      </c>
      <c r="D1852">
        <v>3.1120999999999999</v>
      </c>
      <c r="E1852">
        <v>3</v>
      </c>
      <c r="F1852">
        <v>3.2275999999999998</v>
      </c>
    </row>
    <row r="1853" spans="3:6" hidden="1" outlineLevel="1" x14ac:dyDescent="0.25">
      <c r="C1853">
        <v>1825</v>
      </c>
      <c r="D1853">
        <v>4.1440999999999999</v>
      </c>
      <c r="E1853">
        <v>4</v>
      </c>
      <c r="F1853">
        <v>3.4472999999999998</v>
      </c>
    </row>
    <row r="1854" spans="3:6" hidden="1" outlineLevel="1" x14ac:dyDescent="0.25">
      <c r="C1854">
        <v>1826</v>
      </c>
      <c r="D1854">
        <v>3.4510999999999998</v>
      </c>
      <c r="E1854">
        <v>4</v>
      </c>
      <c r="F1854">
        <v>2.54</v>
      </c>
    </row>
    <row r="1855" spans="3:6" hidden="1" outlineLevel="1" x14ac:dyDescent="0.25">
      <c r="C1855">
        <v>1827</v>
      </c>
      <c r="D1855">
        <v>2.5154000000000001</v>
      </c>
      <c r="E1855">
        <v>2.8</v>
      </c>
      <c r="F1855">
        <v>3.2290999999999999</v>
      </c>
    </row>
    <row r="1856" spans="3:6" hidden="1" outlineLevel="1" x14ac:dyDescent="0.25">
      <c r="C1856">
        <v>1828</v>
      </c>
      <c r="D1856">
        <v>2.6650999999999998</v>
      </c>
      <c r="E1856">
        <v>3.8</v>
      </c>
      <c r="F1856">
        <v>3.1410999999999998</v>
      </c>
    </row>
    <row r="1857" spans="3:6" hidden="1" outlineLevel="1" x14ac:dyDescent="0.25">
      <c r="C1857">
        <v>1829</v>
      </c>
      <c r="D1857">
        <v>3.4742999999999999</v>
      </c>
      <c r="E1857">
        <v>4.4000000000000004</v>
      </c>
      <c r="F1857">
        <v>3.4148000000000001</v>
      </c>
    </row>
    <row r="1858" spans="3:6" hidden="1" outlineLevel="1" x14ac:dyDescent="0.25">
      <c r="C1858">
        <v>1830</v>
      </c>
      <c r="D1858">
        <v>2.7572000000000001</v>
      </c>
      <c r="E1858">
        <v>3.6</v>
      </c>
      <c r="F1858">
        <v>3.5407000000000002</v>
      </c>
    </row>
    <row r="1859" spans="3:6" hidden="1" outlineLevel="1" x14ac:dyDescent="0.25">
      <c r="C1859">
        <v>1831</v>
      </c>
      <c r="D1859">
        <v>3.5265</v>
      </c>
      <c r="E1859">
        <v>5.6</v>
      </c>
      <c r="F1859">
        <v>3.4740000000000002</v>
      </c>
    </row>
    <row r="1860" spans="3:6" hidden="1" outlineLevel="1" x14ac:dyDescent="0.25">
      <c r="C1860">
        <v>1832</v>
      </c>
      <c r="D1860">
        <v>3.9226000000000001</v>
      </c>
      <c r="E1860">
        <v>2.8</v>
      </c>
      <c r="F1860">
        <v>3.6067</v>
      </c>
    </row>
    <row r="1861" spans="3:6" hidden="1" outlineLevel="1" x14ac:dyDescent="0.25">
      <c r="C1861">
        <v>1833</v>
      </c>
      <c r="D1861">
        <v>3.2347999999999999</v>
      </c>
      <c r="E1861">
        <v>5</v>
      </c>
      <c r="F1861">
        <v>3.8328000000000002</v>
      </c>
    </row>
    <row r="1862" spans="3:6" hidden="1" outlineLevel="1" x14ac:dyDescent="0.25">
      <c r="C1862">
        <v>1834</v>
      </c>
      <c r="D1862">
        <v>3.2238000000000002</v>
      </c>
      <c r="E1862">
        <v>3.4</v>
      </c>
      <c r="F1862">
        <v>3.4641000000000002</v>
      </c>
    </row>
    <row r="1863" spans="3:6" hidden="1" outlineLevel="1" x14ac:dyDescent="0.25">
      <c r="C1863">
        <v>1835</v>
      </c>
      <c r="D1863">
        <v>3.6371000000000002</v>
      </c>
      <c r="E1863">
        <v>3.4</v>
      </c>
      <c r="F1863">
        <v>3.5886999999999998</v>
      </c>
    </row>
    <row r="1864" spans="3:6" hidden="1" outlineLevel="1" x14ac:dyDescent="0.25">
      <c r="C1864">
        <v>1836</v>
      </c>
      <c r="D1864">
        <v>3.9175</v>
      </c>
      <c r="E1864">
        <v>8</v>
      </c>
      <c r="F1864">
        <v>3.0853999999999999</v>
      </c>
    </row>
    <row r="1865" spans="3:6" hidden="1" outlineLevel="1" x14ac:dyDescent="0.25">
      <c r="C1865">
        <v>1837</v>
      </c>
      <c r="D1865">
        <v>3.2376</v>
      </c>
      <c r="E1865">
        <v>3.2</v>
      </c>
      <c r="F1865">
        <v>2.7705000000000002</v>
      </c>
    </row>
    <row r="1866" spans="3:6" hidden="1" outlineLevel="1" x14ac:dyDescent="0.25">
      <c r="C1866">
        <v>1838</v>
      </c>
      <c r="D1866">
        <v>3.2275999999999998</v>
      </c>
      <c r="E1866">
        <v>1.8</v>
      </c>
      <c r="F1866">
        <v>2.6332</v>
      </c>
    </row>
    <row r="1867" spans="3:6" hidden="1" outlineLevel="1" x14ac:dyDescent="0.25">
      <c r="C1867">
        <v>1839</v>
      </c>
      <c r="D1867">
        <v>3.8256999999999999</v>
      </c>
      <c r="E1867">
        <v>3</v>
      </c>
      <c r="F1867">
        <v>3.9459</v>
      </c>
    </row>
    <row r="1868" spans="3:6" hidden="1" outlineLevel="1" x14ac:dyDescent="0.25">
      <c r="C1868">
        <v>1840</v>
      </c>
      <c r="D1868">
        <v>3.8424</v>
      </c>
      <c r="E1868">
        <v>3</v>
      </c>
      <c r="F1868">
        <v>3.6204000000000001</v>
      </c>
    </row>
    <row r="1869" spans="3:6" hidden="1" outlineLevel="1" x14ac:dyDescent="0.25">
      <c r="C1869">
        <v>1841</v>
      </c>
      <c r="D1869">
        <v>2.5032000000000001</v>
      </c>
      <c r="E1869">
        <v>8</v>
      </c>
      <c r="F1869">
        <v>3.7296999999999998</v>
      </c>
    </row>
    <row r="1870" spans="3:6" hidden="1" outlineLevel="1" x14ac:dyDescent="0.25">
      <c r="C1870">
        <v>1842</v>
      </c>
      <c r="D1870">
        <v>3.2193000000000001</v>
      </c>
      <c r="E1870">
        <v>3</v>
      </c>
      <c r="F1870">
        <v>3.7749000000000001</v>
      </c>
    </row>
    <row r="1871" spans="3:6" hidden="1" outlineLevel="1" x14ac:dyDescent="0.25">
      <c r="C1871">
        <v>1843</v>
      </c>
      <c r="D1871">
        <v>3.2622</v>
      </c>
      <c r="E1871">
        <v>3.6</v>
      </c>
      <c r="F1871">
        <v>2.8197000000000001</v>
      </c>
    </row>
    <row r="1872" spans="3:6" hidden="1" outlineLevel="1" x14ac:dyDescent="0.25">
      <c r="C1872">
        <v>1844</v>
      </c>
      <c r="D1872">
        <v>3.3237000000000001</v>
      </c>
      <c r="E1872">
        <v>3</v>
      </c>
      <c r="F1872">
        <v>3.7608999999999999</v>
      </c>
    </row>
    <row r="1873" spans="3:6" hidden="1" outlineLevel="1" x14ac:dyDescent="0.25">
      <c r="C1873">
        <v>1845</v>
      </c>
      <c r="D1873">
        <v>3.5021</v>
      </c>
      <c r="E1873">
        <v>3.6</v>
      </c>
      <c r="F1873">
        <v>2.6739999999999999</v>
      </c>
    </row>
    <row r="1874" spans="3:6" hidden="1" outlineLevel="1" x14ac:dyDescent="0.25">
      <c r="C1874">
        <v>1846</v>
      </c>
      <c r="D1874">
        <v>2.8146</v>
      </c>
      <c r="E1874">
        <v>3</v>
      </c>
      <c r="F1874">
        <v>3.1113</v>
      </c>
    </row>
    <row r="1875" spans="3:6" hidden="1" outlineLevel="1" x14ac:dyDescent="0.25">
      <c r="C1875">
        <v>1847</v>
      </c>
      <c r="D1875">
        <v>2.9298999999999999</v>
      </c>
      <c r="E1875">
        <v>5</v>
      </c>
      <c r="F1875">
        <v>2.9733000000000001</v>
      </c>
    </row>
    <row r="1876" spans="3:6" hidden="1" outlineLevel="1" x14ac:dyDescent="0.25">
      <c r="C1876">
        <v>1848</v>
      </c>
      <c r="D1876">
        <v>2.7734000000000001</v>
      </c>
      <c r="E1876">
        <v>5.4</v>
      </c>
      <c r="F1876">
        <v>2.4933999999999998</v>
      </c>
    </row>
    <row r="1877" spans="3:6" hidden="1" outlineLevel="1" x14ac:dyDescent="0.25">
      <c r="C1877">
        <v>1849</v>
      </c>
      <c r="D1877">
        <v>2.8468</v>
      </c>
      <c r="E1877">
        <v>3</v>
      </c>
      <c r="F1877">
        <v>3.6865999999999999</v>
      </c>
    </row>
    <row r="1878" spans="3:6" hidden="1" outlineLevel="1" x14ac:dyDescent="0.25">
      <c r="C1878">
        <v>1850</v>
      </c>
      <c r="D1878">
        <v>3.4426999999999999</v>
      </c>
      <c r="E1878">
        <v>3</v>
      </c>
      <c r="F1878">
        <v>3.0234999999999999</v>
      </c>
    </row>
    <row r="1879" spans="3:6" hidden="1" outlineLevel="1" x14ac:dyDescent="0.25">
      <c r="C1879">
        <v>1851</v>
      </c>
      <c r="D1879">
        <v>3.4407000000000001</v>
      </c>
      <c r="E1879">
        <v>2.4</v>
      </c>
      <c r="F1879">
        <v>2.9946999999999999</v>
      </c>
    </row>
    <row r="1880" spans="3:6" hidden="1" outlineLevel="1" x14ac:dyDescent="0.25">
      <c r="C1880">
        <v>1852</v>
      </c>
      <c r="D1880">
        <v>3.492</v>
      </c>
      <c r="E1880">
        <v>6</v>
      </c>
      <c r="F1880">
        <v>3.5430999999999999</v>
      </c>
    </row>
    <row r="1881" spans="3:6" hidden="1" outlineLevel="1" x14ac:dyDescent="0.25">
      <c r="C1881">
        <v>1853</v>
      </c>
      <c r="D1881">
        <v>2.3778000000000001</v>
      </c>
      <c r="E1881">
        <v>2.6</v>
      </c>
      <c r="F1881">
        <v>4.1715</v>
      </c>
    </row>
    <row r="1882" spans="3:6" hidden="1" outlineLevel="1" x14ac:dyDescent="0.25">
      <c r="C1882">
        <v>1854</v>
      </c>
      <c r="D1882">
        <v>2.7808999999999999</v>
      </c>
      <c r="E1882">
        <v>3</v>
      </c>
      <c r="F1882">
        <v>3.3382999999999998</v>
      </c>
    </row>
    <row r="1883" spans="3:6" hidden="1" outlineLevel="1" x14ac:dyDescent="0.25">
      <c r="C1883">
        <v>1855</v>
      </c>
      <c r="D1883">
        <v>3.4906999999999999</v>
      </c>
      <c r="E1883">
        <v>3.4</v>
      </c>
      <c r="F1883">
        <v>4.3593000000000002</v>
      </c>
    </row>
    <row r="1884" spans="3:6" hidden="1" outlineLevel="1" x14ac:dyDescent="0.25">
      <c r="C1884">
        <v>1856</v>
      </c>
      <c r="D1884">
        <v>3.9140999999999999</v>
      </c>
      <c r="E1884">
        <v>2.4</v>
      </c>
      <c r="F1884">
        <v>3.2361</v>
      </c>
    </row>
    <row r="1885" spans="3:6" hidden="1" outlineLevel="1" x14ac:dyDescent="0.25">
      <c r="C1885">
        <v>1857</v>
      </c>
      <c r="D1885">
        <v>2.9093</v>
      </c>
      <c r="E1885">
        <v>2.8</v>
      </c>
      <c r="F1885">
        <v>2.4963000000000002</v>
      </c>
    </row>
    <row r="1886" spans="3:6" hidden="1" outlineLevel="1" x14ac:dyDescent="0.25">
      <c r="C1886">
        <v>1858</v>
      </c>
      <c r="D1886">
        <v>3.3149999999999999</v>
      </c>
      <c r="E1886">
        <v>3</v>
      </c>
      <c r="F1886">
        <v>3.5708000000000002</v>
      </c>
    </row>
    <row r="1887" spans="3:6" hidden="1" outlineLevel="1" x14ac:dyDescent="0.25">
      <c r="C1887">
        <v>1859</v>
      </c>
      <c r="D1887">
        <v>3.1505999999999998</v>
      </c>
      <c r="E1887">
        <v>2</v>
      </c>
      <c r="F1887">
        <v>3.7732999999999999</v>
      </c>
    </row>
    <row r="1888" spans="3:6" hidden="1" outlineLevel="1" x14ac:dyDescent="0.25">
      <c r="C1888">
        <v>1860</v>
      </c>
      <c r="D1888">
        <v>3.7833000000000001</v>
      </c>
      <c r="E1888">
        <v>7.8</v>
      </c>
      <c r="F1888">
        <v>2.8157000000000001</v>
      </c>
    </row>
    <row r="1889" spans="3:6" hidden="1" outlineLevel="1" x14ac:dyDescent="0.25">
      <c r="C1889">
        <v>1861</v>
      </c>
      <c r="D1889">
        <v>3.1126999999999998</v>
      </c>
      <c r="E1889">
        <v>5.4</v>
      </c>
      <c r="F1889">
        <v>2.9358</v>
      </c>
    </row>
    <row r="1890" spans="3:6" hidden="1" outlineLevel="1" x14ac:dyDescent="0.25">
      <c r="C1890">
        <v>1862</v>
      </c>
      <c r="D1890">
        <v>2.5926</v>
      </c>
      <c r="E1890">
        <v>4.4000000000000004</v>
      </c>
      <c r="F1890">
        <v>2.4508000000000001</v>
      </c>
    </row>
    <row r="1891" spans="3:6" hidden="1" outlineLevel="1" x14ac:dyDescent="0.25">
      <c r="C1891">
        <v>1863</v>
      </c>
      <c r="D1891">
        <v>3.0710000000000002</v>
      </c>
      <c r="E1891">
        <v>2</v>
      </c>
      <c r="F1891">
        <v>3.7391000000000001</v>
      </c>
    </row>
    <row r="1892" spans="3:6" hidden="1" outlineLevel="1" x14ac:dyDescent="0.25">
      <c r="C1892">
        <v>1864</v>
      </c>
      <c r="D1892">
        <v>3.8997000000000002</v>
      </c>
      <c r="E1892">
        <v>5</v>
      </c>
      <c r="F1892">
        <v>3.3180000000000001</v>
      </c>
    </row>
    <row r="1893" spans="3:6" hidden="1" outlineLevel="1" x14ac:dyDescent="0.25">
      <c r="C1893">
        <v>1865</v>
      </c>
      <c r="D1893">
        <v>4.6989000000000001</v>
      </c>
      <c r="E1893">
        <v>5</v>
      </c>
      <c r="F1893">
        <v>3.0173999999999999</v>
      </c>
    </row>
    <row r="1894" spans="3:6" hidden="1" outlineLevel="1" x14ac:dyDescent="0.25">
      <c r="C1894">
        <v>1866</v>
      </c>
      <c r="D1894">
        <v>2.9215</v>
      </c>
      <c r="E1894">
        <v>3.2</v>
      </c>
      <c r="F1894">
        <v>2.9409999999999998</v>
      </c>
    </row>
    <row r="1895" spans="3:6" hidden="1" outlineLevel="1" x14ac:dyDescent="0.25">
      <c r="C1895">
        <v>1867</v>
      </c>
      <c r="D1895">
        <v>3.7587999999999999</v>
      </c>
      <c r="E1895">
        <v>1.8</v>
      </c>
      <c r="F1895">
        <v>3.6211000000000002</v>
      </c>
    </row>
    <row r="1896" spans="3:6" hidden="1" outlineLevel="1" x14ac:dyDescent="0.25">
      <c r="C1896">
        <v>1868</v>
      </c>
      <c r="D1896">
        <v>2.4588999999999999</v>
      </c>
      <c r="E1896">
        <v>4</v>
      </c>
      <c r="F1896">
        <v>4.6410999999999998</v>
      </c>
    </row>
    <row r="1897" spans="3:6" hidden="1" outlineLevel="1" x14ac:dyDescent="0.25">
      <c r="C1897">
        <v>1869</v>
      </c>
      <c r="D1897">
        <v>2.9601999999999999</v>
      </c>
      <c r="E1897">
        <v>2.8</v>
      </c>
      <c r="F1897">
        <v>4.2361000000000004</v>
      </c>
    </row>
    <row r="1898" spans="3:6" hidden="1" outlineLevel="1" x14ac:dyDescent="0.25">
      <c r="C1898">
        <v>1870</v>
      </c>
      <c r="D1898">
        <v>3.9348999999999998</v>
      </c>
      <c r="E1898">
        <v>5.6</v>
      </c>
      <c r="F1898">
        <v>3.6951999999999998</v>
      </c>
    </row>
    <row r="1899" spans="3:6" hidden="1" outlineLevel="1" x14ac:dyDescent="0.25">
      <c r="C1899">
        <v>1871</v>
      </c>
      <c r="D1899">
        <v>4.282</v>
      </c>
      <c r="E1899">
        <v>4</v>
      </c>
      <c r="F1899">
        <v>3.3864999999999998</v>
      </c>
    </row>
    <row r="1900" spans="3:6" hidden="1" outlineLevel="1" x14ac:dyDescent="0.25">
      <c r="C1900">
        <v>1872</v>
      </c>
      <c r="D1900">
        <v>2.5876999999999999</v>
      </c>
      <c r="E1900">
        <v>2</v>
      </c>
      <c r="F1900">
        <v>3.2905000000000002</v>
      </c>
    </row>
    <row r="1901" spans="3:6" hidden="1" outlineLevel="1" x14ac:dyDescent="0.25">
      <c r="C1901">
        <v>1873</v>
      </c>
      <c r="D1901">
        <v>3.5800999999999998</v>
      </c>
      <c r="E1901">
        <v>4.8</v>
      </c>
      <c r="F1901">
        <v>3.0731000000000002</v>
      </c>
    </row>
    <row r="1902" spans="3:6" hidden="1" outlineLevel="1" x14ac:dyDescent="0.25">
      <c r="C1902">
        <v>1874</v>
      </c>
      <c r="D1902">
        <v>3.2130999999999998</v>
      </c>
      <c r="E1902">
        <v>3</v>
      </c>
      <c r="F1902">
        <v>5.2321999999999997</v>
      </c>
    </row>
    <row r="1903" spans="3:6" hidden="1" outlineLevel="1" x14ac:dyDescent="0.25">
      <c r="C1903">
        <v>1875</v>
      </c>
      <c r="D1903">
        <v>3.3994</v>
      </c>
      <c r="E1903">
        <v>5</v>
      </c>
      <c r="F1903">
        <v>2.9744000000000002</v>
      </c>
    </row>
    <row r="1904" spans="3:6" hidden="1" outlineLevel="1" x14ac:dyDescent="0.25">
      <c r="C1904">
        <v>1876</v>
      </c>
      <c r="D1904">
        <v>2.8776000000000002</v>
      </c>
      <c r="E1904">
        <v>4.4000000000000004</v>
      </c>
      <c r="F1904">
        <v>3.7044999999999999</v>
      </c>
    </row>
    <row r="1905" spans="3:6" hidden="1" outlineLevel="1" x14ac:dyDescent="0.25">
      <c r="C1905">
        <v>1877</v>
      </c>
      <c r="D1905">
        <v>3.1640999999999999</v>
      </c>
      <c r="E1905">
        <v>2.2000000000000002</v>
      </c>
      <c r="F1905">
        <v>4.2164999999999999</v>
      </c>
    </row>
    <row r="1906" spans="3:6" hidden="1" outlineLevel="1" x14ac:dyDescent="0.25">
      <c r="C1906">
        <v>1878</v>
      </c>
      <c r="D1906">
        <v>3.7210999999999999</v>
      </c>
      <c r="E1906">
        <v>3.2</v>
      </c>
      <c r="F1906">
        <v>3.3290999999999999</v>
      </c>
    </row>
    <row r="1907" spans="3:6" hidden="1" outlineLevel="1" x14ac:dyDescent="0.25">
      <c r="C1907">
        <v>1879</v>
      </c>
      <c r="D1907">
        <v>3.6391</v>
      </c>
      <c r="E1907">
        <v>3.2</v>
      </c>
      <c r="F1907">
        <v>3.2684000000000002</v>
      </c>
    </row>
    <row r="1908" spans="3:6" hidden="1" outlineLevel="1" x14ac:dyDescent="0.25">
      <c r="C1908">
        <v>1880</v>
      </c>
      <c r="D1908">
        <v>3.1124000000000001</v>
      </c>
      <c r="E1908">
        <v>2.8</v>
      </c>
      <c r="F1908">
        <v>3.5451000000000001</v>
      </c>
    </row>
    <row r="1909" spans="3:6" hidden="1" outlineLevel="1" x14ac:dyDescent="0.25">
      <c r="C1909">
        <v>1881</v>
      </c>
      <c r="D1909">
        <v>3.9533</v>
      </c>
      <c r="E1909">
        <v>3.6</v>
      </c>
      <c r="F1909">
        <v>3.2073</v>
      </c>
    </row>
    <row r="1910" spans="3:6" hidden="1" outlineLevel="1" x14ac:dyDescent="0.25">
      <c r="C1910">
        <v>1882</v>
      </c>
      <c r="D1910">
        <v>3.5244</v>
      </c>
      <c r="E1910">
        <v>4.4000000000000004</v>
      </c>
      <c r="F1910">
        <v>3.7427000000000001</v>
      </c>
    </row>
    <row r="1911" spans="3:6" hidden="1" outlineLevel="1" x14ac:dyDescent="0.25">
      <c r="C1911">
        <v>1883</v>
      </c>
      <c r="D1911">
        <v>3.3664999999999998</v>
      </c>
      <c r="E1911">
        <v>3.6</v>
      </c>
      <c r="F1911">
        <v>3.6554000000000002</v>
      </c>
    </row>
    <row r="1912" spans="3:6" hidden="1" outlineLevel="1" x14ac:dyDescent="0.25">
      <c r="C1912">
        <v>1884</v>
      </c>
      <c r="D1912">
        <v>3.3698000000000001</v>
      </c>
      <c r="E1912">
        <v>2.8</v>
      </c>
      <c r="F1912">
        <v>2.9496000000000002</v>
      </c>
    </row>
    <row r="1913" spans="3:6" hidden="1" outlineLevel="1" x14ac:dyDescent="0.25">
      <c r="C1913">
        <v>1885</v>
      </c>
      <c r="D1913">
        <v>2.5358000000000001</v>
      </c>
      <c r="E1913">
        <v>3.2</v>
      </c>
      <c r="F1913">
        <v>4.0052000000000003</v>
      </c>
    </row>
    <row r="1914" spans="3:6" hidden="1" outlineLevel="1" x14ac:dyDescent="0.25">
      <c r="C1914">
        <v>1886</v>
      </c>
      <c r="D1914">
        <v>2.9474</v>
      </c>
      <c r="E1914">
        <v>3.8</v>
      </c>
      <c r="F1914">
        <v>2.8792</v>
      </c>
    </row>
    <row r="1915" spans="3:6" hidden="1" outlineLevel="1" x14ac:dyDescent="0.25">
      <c r="C1915">
        <v>1887</v>
      </c>
      <c r="D1915">
        <v>2.8086000000000002</v>
      </c>
      <c r="E1915">
        <v>3.4</v>
      </c>
      <c r="F1915">
        <v>3.8597999999999999</v>
      </c>
    </row>
    <row r="1916" spans="3:6" hidden="1" outlineLevel="1" x14ac:dyDescent="0.25">
      <c r="C1916">
        <v>1888</v>
      </c>
      <c r="D1916">
        <v>3.3778000000000001</v>
      </c>
      <c r="E1916">
        <v>3.4</v>
      </c>
      <c r="F1916">
        <v>4.7896000000000001</v>
      </c>
    </row>
    <row r="1917" spans="3:6" hidden="1" outlineLevel="1" x14ac:dyDescent="0.25">
      <c r="C1917">
        <v>1889</v>
      </c>
      <c r="D1917">
        <v>3.0697999999999999</v>
      </c>
      <c r="E1917">
        <v>2</v>
      </c>
      <c r="F1917">
        <v>4.6952999999999996</v>
      </c>
    </row>
    <row r="1918" spans="3:6" hidden="1" outlineLevel="1" x14ac:dyDescent="0.25">
      <c r="C1918">
        <v>1890</v>
      </c>
      <c r="D1918">
        <v>2.6718999999999999</v>
      </c>
      <c r="E1918">
        <v>3.6</v>
      </c>
      <c r="F1918">
        <v>3.4596</v>
      </c>
    </row>
    <row r="1919" spans="3:6" hidden="1" outlineLevel="1" x14ac:dyDescent="0.25">
      <c r="C1919">
        <v>1891</v>
      </c>
      <c r="D1919">
        <v>3.9093</v>
      </c>
      <c r="E1919">
        <v>3</v>
      </c>
      <c r="F1919">
        <v>3.8068</v>
      </c>
    </row>
    <row r="1920" spans="3:6" hidden="1" outlineLevel="1" x14ac:dyDescent="0.25">
      <c r="C1920">
        <v>1892</v>
      </c>
      <c r="D1920">
        <v>3.1423000000000001</v>
      </c>
      <c r="E1920">
        <v>2.8</v>
      </c>
      <c r="F1920">
        <v>3.3592</v>
      </c>
    </row>
    <row r="1921" spans="3:6" hidden="1" outlineLevel="1" x14ac:dyDescent="0.25">
      <c r="C1921">
        <v>1893</v>
      </c>
      <c r="D1921">
        <v>2.8834</v>
      </c>
      <c r="E1921">
        <v>2.8</v>
      </c>
      <c r="F1921">
        <v>3.3698000000000001</v>
      </c>
    </row>
    <row r="1922" spans="3:6" hidden="1" outlineLevel="1" x14ac:dyDescent="0.25">
      <c r="C1922">
        <v>1894</v>
      </c>
      <c r="D1922">
        <v>3.1629999999999998</v>
      </c>
      <c r="E1922">
        <v>3</v>
      </c>
      <c r="F1922">
        <v>3.4777999999999998</v>
      </c>
    </row>
    <row r="1923" spans="3:6" hidden="1" outlineLevel="1" x14ac:dyDescent="0.25">
      <c r="C1923">
        <v>1895</v>
      </c>
      <c r="D1923">
        <v>2.9514999999999998</v>
      </c>
      <c r="E1923">
        <v>3</v>
      </c>
      <c r="F1923">
        <v>3.5686</v>
      </c>
    </row>
    <row r="1924" spans="3:6" hidden="1" outlineLevel="1" x14ac:dyDescent="0.25">
      <c r="C1924">
        <v>1896</v>
      </c>
      <c r="D1924">
        <v>2.7629000000000001</v>
      </c>
      <c r="E1924">
        <v>3</v>
      </c>
      <c r="F1924">
        <v>3.5348000000000002</v>
      </c>
    </row>
    <row r="1925" spans="3:6" hidden="1" outlineLevel="1" x14ac:dyDescent="0.25">
      <c r="C1925">
        <v>1897</v>
      </c>
      <c r="D1925">
        <v>3.5455000000000001</v>
      </c>
      <c r="E1925">
        <v>2.8</v>
      </c>
      <c r="F1925">
        <v>3.9866999999999999</v>
      </c>
    </row>
    <row r="1926" spans="3:6" hidden="1" outlineLevel="1" x14ac:dyDescent="0.25">
      <c r="C1926">
        <v>1898</v>
      </c>
      <c r="D1926">
        <v>3.4037999999999999</v>
      </c>
      <c r="E1926">
        <v>5.2</v>
      </c>
      <c r="F1926">
        <v>2.6842000000000001</v>
      </c>
    </row>
    <row r="1927" spans="3:6" hidden="1" outlineLevel="1" x14ac:dyDescent="0.25">
      <c r="C1927">
        <v>1899</v>
      </c>
      <c r="D1927">
        <v>3.3567999999999998</v>
      </c>
      <c r="E1927">
        <v>4</v>
      </c>
      <c r="F1927">
        <v>4.2887000000000004</v>
      </c>
    </row>
    <row r="1928" spans="3:6" hidden="1" outlineLevel="1" x14ac:dyDescent="0.25">
      <c r="C1928">
        <v>1900</v>
      </c>
      <c r="D1928">
        <v>3.0278</v>
      </c>
      <c r="E1928">
        <v>3</v>
      </c>
      <c r="F1928">
        <v>3.2726999999999999</v>
      </c>
    </row>
    <row r="1929" spans="3:6" hidden="1" outlineLevel="1" x14ac:dyDescent="0.25">
      <c r="C1929">
        <v>1901</v>
      </c>
      <c r="D1929">
        <v>2.81</v>
      </c>
      <c r="E1929">
        <v>2.2000000000000002</v>
      </c>
      <c r="F1929">
        <v>4.8776000000000002</v>
      </c>
    </row>
    <row r="1930" spans="3:6" hidden="1" outlineLevel="1" x14ac:dyDescent="0.25">
      <c r="C1930">
        <v>1902</v>
      </c>
      <c r="D1930">
        <v>3.4140999999999999</v>
      </c>
      <c r="E1930">
        <v>2.8</v>
      </c>
      <c r="F1930">
        <v>3.5465</v>
      </c>
    </row>
    <row r="1931" spans="3:6" hidden="1" outlineLevel="1" x14ac:dyDescent="0.25">
      <c r="C1931">
        <v>1903</v>
      </c>
      <c r="D1931">
        <v>3.2012999999999998</v>
      </c>
      <c r="E1931">
        <v>2.8</v>
      </c>
      <c r="F1931">
        <v>3.7997000000000001</v>
      </c>
    </row>
    <row r="1932" spans="3:6" hidden="1" outlineLevel="1" x14ac:dyDescent="0.25">
      <c r="C1932">
        <v>1904</v>
      </c>
      <c r="D1932">
        <v>3.4580000000000002</v>
      </c>
      <c r="E1932">
        <v>2</v>
      </c>
      <c r="F1932">
        <v>3.2602000000000002</v>
      </c>
    </row>
    <row r="1933" spans="3:6" hidden="1" outlineLevel="1" x14ac:dyDescent="0.25">
      <c r="C1933">
        <v>1905</v>
      </c>
      <c r="D1933">
        <v>2.3540999999999999</v>
      </c>
      <c r="E1933">
        <v>3.4</v>
      </c>
      <c r="F1933">
        <v>3.5394000000000001</v>
      </c>
    </row>
    <row r="1934" spans="3:6" hidden="1" outlineLevel="1" x14ac:dyDescent="0.25">
      <c r="C1934">
        <v>1906</v>
      </c>
      <c r="D1934">
        <v>3.9613999999999998</v>
      </c>
      <c r="E1934">
        <v>3.4</v>
      </c>
      <c r="F1934">
        <v>4.1181000000000001</v>
      </c>
    </row>
    <row r="1935" spans="3:6" hidden="1" outlineLevel="1" x14ac:dyDescent="0.25">
      <c r="C1935">
        <v>1907</v>
      </c>
      <c r="D1935">
        <v>2.7509000000000001</v>
      </c>
      <c r="E1935">
        <v>4.8</v>
      </c>
      <c r="F1935">
        <v>2.5691999999999999</v>
      </c>
    </row>
    <row r="1936" spans="3:6" hidden="1" outlineLevel="1" x14ac:dyDescent="0.25">
      <c r="C1936">
        <v>1908</v>
      </c>
      <c r="D1936">
        <v>3.2951000000000001</v>
      </c>
      <c r="E1936">
        <v>2.6</v>
      </c>
      <c r="F1936">
        <v>3.9102000000000001</v>
      </c>
    </row>
    <row r="1937" spans="3:6" hidden="1" outlineLevel="1" x14ac:dyDescent="0.25">
      <c r="C1937">
        <v>1909</v>
      </c>
      <c r="D1937">
        <v>3.2885</v>
      </c>
      <c r="E1937">
        <v>2</v>
      </c>
      <c r="F1937">
        <v>2.7696999999999998</v>
      </c>
    </row>
    <row r="1938" spans="3:6" hidden="1" outlineLevel="1" x14ac:dyDescent="0.25">
      <c r="C1938">
        <v>1910</v>
      </c>
      <c r="D1938">
        <v>3.1749000000000001</v>
      </c>
      <c r="E1938">
        <v>4</v>
      </c>
      <c r="F1938">
        <v>2.8338000000000001</v>
      </c>
    </row>
    <row r="1939" spans="3:6" hidden="1" outlineLevel="1" x14ac:dyDescent="0.25">
      <c r="C1939">
        <v>1911</v>
      </c>
      <c r="D1939">
        <v>3.4819</v>
      </c>
      <c r="E1939">
        <v>2.8</v>
      </c>
      <c r="F1939">
        <v>4.0049000000000001</v>
      </c>
    </row>
    <row r="1940" spans="3:6" hidden="1" outlineLevel="1" x14ac:dyDescent="0.25">
      <c r="C1940">
        <v>1912</v>
      </c>
      <c r="D1940">
        <v>2.7892000000000001</v>
      </c>
      <c r="E1940">
        <v>4.4000000000000004</v>
      </c>
      <c r="F1940">
        <v>2.8515000000000001</v>
      </c>
    </row>
    <row r="1941" spans="3:6" hidden="1" outlineLevel="1" x14ac:dyDescent="0.25">
      <c r="C1941">
        <v>1913</v>
      </c>
      <c r="D1941">
        <v>2.8458000000000001</v>
      </c>
      <c r="E1941">
        <v>3.6</v>
      </c>
      <c r="F1941">
        <v>3.4792000000000001</v>
      </c>
    </row>
    <row r="1942" spans="3:6" hidden="1" outlineLevel="1" x14ac:dyDescent="0.25">
      <c r="C1942">
        <v>1914</v>
      </c>
      <c r="D1942">
        <v>3.3635000000000002</v>
      </c>
      <c r="E1942">
        <v>2.8</v>
      </c>
      <c r="F1942">
        <v>3.7528000000000001</v>
      </c>
    </row>
    <row r="1943" spans="3:6" hidden="1" outlineLevel="1" x14ac:dyDescent="0.25">
      <c r="C1943">
        <v>1915</v>
      </c>
      <c r="D1943">
        <v>3.181</v>
      </c>
      <c r="E1943">
        <v>2.8</v>
      </c>
      <c r="F1943">
        <v>4.0335999999999999</v>
      </c>
    </row>
    <row r="1944" spans="3:6" hidden="1" outlineLevel="1" x14ac:dyDescent="0.25">
      <c r="C1944">
        <v>1916</v>
      </c>
      <c r="D1944">
        <v>3.1373000000000002</v>
      </c>
      <c r="E1944">
        <v>2.8</v>
      </c>
      <c r="F1944">
        <v>2.6812</v>
      </c>
    </row>
    <row r="1945" spans="3:6" hidden="1" outlineLevel="1" x14ac:dyDescent="0.25">
      <c r="C1945">
        <v>1917</v>
      </c>
      <c r="D1945">
        <v>3.5619000000000001</v>
      </c>
      <c r="E1945">
        <v>4.8</v>
      </c>
      <c r="F1945">
        <v>2.9849999999999999</v>
      </c>
    </row>
    <row r="1946" spans="3:6" hidden="1" outlineLevel="1" x14ac:dyDescent="0.25">
      <c r="C1946">
        <v>1918</v>
      </c>
      <c r="D1946">
        <v>3.0297999999999998</v>
      </c>
      <c r="E1946">
        <v>2.8</v>
      </c>
      <c r="F1946">
        <v>4.0494000000000003</v>
      </c>
    </row>
    <row r="1947" spans="3:6" hidden="1" outlineLevel="1" x14ac:dyDescent="0.25">
      <c r="C1947">
        <v>1919</v>
      </c>
      <c r="D1947">
        <v>2.5828000000000002</v>
      </c>
      <c r="E1947">
        <v>4</v>
      </c>
      <c r="F1947">
        <v>3.6509999999999998</v>
      </c>
    </row>
    <row r="1948" spans="3:6" hidden="1" outlineLevel="1" x14ac:dyDescent="0.25">
      <c r="C1948">
        <v>1920</v>
      </c>
      <c r="D1948">
        <v>3.8736999999999999</v>
      </c>
      <c r="E1948">
        <v>3</v>
      </c>
      <c r="F1948">
        <v>3.7086000000000001</v>
      </c>
    </row>
    <row r="1949" spans="3:6" hidden="1" outlineLevel="1" x14ac:dyDescent="0.25">
      <c r="C1949">
        <v>1921</v>
      </c>
      <c r="D1949">
        <v>2.8249</v>
      </c>
      <c r="E1949">
        <v>2.6</v>
      </c>
      <c r="F1949">
        <v>2.6337000000000002</v>
      </c>
    </row>
    <row r="1950" spans="3:6" hidden="1" outlineLevel="1" x14ac:dyDescent="0.25">
      <c r="C1950">
        <v>1922</v>
      </c>
      <c r="D1950">
        <v>2.5619000000000001</v>
      </c>
      <c r="E1950">
        <v>2</v>
      </c>
      <c r="F1950">
        <v>3.4464000000000001</v>
      </c>
    </row>
    <row r="1951" spans="3:6" hidden="1" outlineLevel="1" x14ac:dyDescent="0.25">
      <c r="C1951">
        <v>1923</v>
      </c>
      <c r="D1951">
        <v>3.3917999999999999</v>
      </c>
      <c r="E1951">
        <v>4</v>
      </c>
      <c r="F1951">
        <v>3.6585000000000001</v>
      </c>
    </row>
    <row r="1952" spans="3:6" hidden="1" outlineLevel="1" x14ac:dyDescent="0.25">
      <c r="C1952">
        <v>1924</v>
      </c>
      <c r="D1952">
        <v>3.0455999999999999</v>
      </c>
      <c r="E1952">
        <v>3.4</v>
      </c>
      <c r="F1952">
        <v>3.5794999999999999</v>
      </c>
    </row>
    <row r="1953" spans="3:6" hidden="1" outlineLevel="1" x14ac:dyDescent="0.25">
      <c r="C1953">
        <v>1925</v>
      </c>
      <c r="D1953">
        <v>2.6190000000000002</v>
      </c>
      <c r="E1953">
        <v>3.2</v>
      </c>
      <c r="F1953">
        <v>3.6751</v>
      </c>
    </row>
    <row r="1954" spans="3:6" hidden="1" outlineLevel="1" x14ac:dyDescent="0.25">
      <c r="C1954">
        <v>1926</v>
      </c>
      <c r="D1954">
        <v>2.8365</v>
      </c>
      <c r="E1954">
        <v>3</v>
      </c>
      <c r="F1954">
        <v>3.4643000000000002</v>
      </c>
    </row>
    <row r="1955" spans="3:6" hidden="1" outlineLevel="1" x14ac:dyDescent="0.25">
      <c r="C1955">
        <v>1927</v>
      </c>
      <c r="D1955">
        <v>3.9106999999999998</v>
      </c>
      <c r="E1955">
        <v>4.4000000000000004</v>
      </c>
      <c r="F1955">
        <v>2.8022999999999998</v>
      </c>
    </row>
    <row r="1956" spans="3:6" hidden="1" outlineLevel="1" x14ac:dyDescent="0.25">
      <c r="C1956">
        <v>1928</v>
      </c>
      <c r="D1956">
        <v>3.4245999999999999</v>
      </c>
      <c r="E1956">
        <v>6</v>
      </c>
      <c r="F1956">
        <v>3.1404000000000001</v>
      </c>
    </row>
    <row r="1957" spans="3:6" hidden="1" outlineLevel="1" x14ac:dyDescent="0.25">
      <c r="C1957">
        <v>1929</v>
      </c>
      <c r="D1957">
        <v>3.5636000000000001</v>
      </c>
      <c r="E1957">
        <v>2.4</v>
      </c>
      <c r="F1957">
        <v>3.2330999999999999</v>
      </c>
    </row>
    <row r="1958" spans="3:6" hidden="1" outlineLevel="1" x14ac:dyDescent="0.25">
      <c r="C1958">
        <v>1930</v>
      </c>
      <c r="D1958">
        <v>2.8917000000000002</v>
      </c>
      <c r="E1958">
        <v>3</v>
      </c>
      <c r="F1958">
        <v>3.7258</v>
      </c>
    </row>
    <row r="1959" spans="3:6" hidden="1" outlineLevel="1" x14ac:dyDescent="0.25">
      <c r="C1959">
        <v>1931</v>
      </c>
      <c r="D1959">
        <v>2.8222</v>
      </c>
      <c r="E1959">
        <v>5.6</v>
      </c>
      <c r="F1959">
        <v>2.8931</v>
      </c>
    </row>
    <row r="1960" spans="3:6" hidden="1" outlineLevel="1" x14ac:dyDescent="0.25">
      <c r="C1960">
        <v>1932</v>
      </c>
      <c r="D1960">
        <v>2.7484999999999999</v>
      </c>
      <c r="E1960">
        <v>3.2</v>
      </c>
      <c r="F1960">
        <v>3.3397999999999999</v>
      </c>
    </row>
    <row r="1961" spans="3:6" hidden="1" outlineLevel="1" x14ac:dyDescent="0.25">
      <c r="C1961">
        <v>1933</v>
      </c>
      <c r="D1961">
        <v>2.9438</v>
      </c>
      <c r="E1961">
        <v>2.8</v>
      </c>
      <c r="F1961">
        <v>3.2501000000000002</v>
      </c>
    </row>
    <row r="1962" spans="3:6" hidden="1" outlineLevel="1" x14ac:dyDescent="0.25">
      <c r="C1962">
        <v>1934</v>
      </c>
      <c r="D1962">
        <v>2.9918999999999998</v>
      </c>
      <c r="E1962">
        <v>2.8</v>
      </c>
      <c r="F1962">
        <v>3.4075000000000002</v>
      </c>
    </row>
    <row r="1963" spans="3:6" hidden="1" outlineLevel="1" x14ac:dyDescent="0.25">
      <c r="C1963">
        <v>1935</v>
      </c>
      <c r="D1963">
        <v>2.9786999999999999</v>
      </c>
      <c r="E1963">
        <v>4</v>
      </c>
      <c r="F1963">
        <v>3.6745999999999999</v>
      </c>
    </row>
    <row r="1964" spans="3:6" hidden="1" outlineLevel="1" x14ac:dyDescent="0.25">
      <c r="C1964">
        <v>1936</v>
      </c>
      <c r="D1964">
        <v>3.9403999999999999</v>
      </c>
      <c r="E1964">
        <v>3.6</v>
      </c>
      <c r="F1964">
        <v>3.2551999999999999</v>
      </c>
    </row>
    <row r="1965" spans="3:6" hidden="1" outlineLevel="1" x14ac:dyDescent="0.25">
      <c r="C1965">
        <v>1937</v>
      </c>
      <c r="D1965">
        <v>3.6328</v>
      </c>
      <c r="E1965">
        <v>2.6</v>
      </c>
      <c r="F1965">
        <v>3.6522000000000001</v>
      </c>
    </row>
    <row r="1966" spans="3:6" hidden="1" outlineLevel="1" x14ac:dyDescent="0.25">
      <c r="C1966">
        <v>1938</v>
      </c>
      <c r="D1966">
        <v>3.5251000000000001</v>
      </c>
      <c r="E1966">
        <v>2.4</v>
      </c>
      <c r="F1966">
        <v>4.2579000000000002</v>
      </c>
    </row>
    <row r="1967" spans="3:6" hidden="1" outlineLevel="1" x14ac:dyDescent="0.25">
      <c r="C1967">
        <v>1939</v>
      </c>
      <c r="D1967">
        <v>3.2462</v>
      </c>
      <c r="E1967">
        <v>5</v>
      </c>
      <c r="F1967">
        <v>3.4325999999999999</v>
      </c>
    </row>
    <row r="1968" spans="3:6" hidden="1" outlineLevel="1" x14ac:dyDescent="0.25">
      <c r="C1968">
        <v>1940</v>
      </c>
      <c r="D1968">
        <v>2.9411</v>
      </c>
      <c r="E1968">
        <v>5</v>
      </c>
      <c r="F1968">
        <v>2.8891</v>
      </c>
    </row>
    <row r="1969" spans="3:6" hidden="1" outlineLevel="1" x14ac:dyDescent="0.25">
      <c r="C1969">
        <v>1941</v>
      </c>
      <c r="D1969">
        <v>2.8201000000000001</v>
      </c>
      <c r="E1969">
        <v>4</v>
      </c>
      <c r="F1969">
        <v>3.9058000000000002</v>
      </c>
    </row>
    <row r="1970" spans="3:6" hidden="1" outlineLevel="1" x14ac:dyDescent="0.25">
      <c r="C1970">
        <v>1942</v>
      </c>
      <c r="D1970">
        <v>2.4125000000000001</v>
      </c>
      <c r="E1970">
        <v>3</v>
      </c>
      <c r="F1970">
        <v>2.4725999999999999</v>
      </c>
    </row>
    <row r="1971" spans="3:6" hidden="1" outlineLevel="1" x14ac:dyDescent="0.25">
      <c r="C1971">
        <v>1943</v>
      </c>
      <c r="D1971">
        <v>3.8698000000000001</v>
      </c>
      <c r="E1971">
        <v>3.4</v>
      </c>
      <c r="F1971">
        <v>3.5409999999999999</v>
      </c>
    </row>
    <row r="1972" spans="3:6" hidden="1" outlineLevel="1" x14ac:dyDescent="0.25">
      <c r="C1972">
        <v>1944</v>
      </c>
      <c r="D1972">
        <v>3.6760999999999999</v>
      </c>
      <c r="E1972">
        <v>3.4</v>
      </c>
      <c r="F1972">
        <v>4.4287000000000001</v>
      </c>
    </row>
    <row r="1973" spans="3:6" hidden="1" outlineLevel="1" x14ac:dyDescent="0.25">
      <c r="C1973">
        <v>1945</v>
      </c>
      <c r="D1973">
        <v>3.0381999999999998</v>
      </c>
      <c r="E1973">
        <v>7</v>
      </c>
      <c r="F1973">
        <v>4.1306000000000003</v>
      </c>
    </row>
    <row r="1974" spans="3:6" hidden="1" outlineLevel="1" x14ac:dyDescent="0.25">
      <c r="C1974">
        <v>1946</v>
      </c>
      <c r="D1974">
        <v>3.5608</v>
      </c>
      <c r="E1974">
        <v>2.8</v>
      </c>
      <c r="F1974">
        <v>4.0526999999999997</v>
      </c>
    </row>
    <row r="1975" spans="3:6" hidden="1" outlineLevel="1" x14ac:dyDescent="0.25">
      <c r="C1975">
        <v>1947</v>
      </c>
      <c r="D1975">
        <v>3.0234000000000001</v>
      </c>
      <c r="E1975">
        <v>2.4</v>
      </c>
      <c r="F1975">
        <v>4.6746999999999996</v>
      </c>
    </row>
    <row r="1976" spans="3:6" hidden="1" outlineLevel="1" x14ac:dyDescent="0.25">
      <c r="C1976">
        <v>1948</v>
      </c>
      <c r="D1976">
        <v>3.4253</v>
      </c>
      <c r="E1976">
        <v>3</v>
      </c>
      <c r="F1976">
        <v>2.6032000000000002</v>
      </c>
    </row>
    <row r="1977" spans="3:6" hidden="1" outlineLevel="1" x14ac:dyDescent="0.25">
      <c r="C1977">
        <v>1949</v>
      </c>
      <c r="D1977">
        <v>4.0994000000000002</v>
      </c>
      <c r="E1977">
        <v>3.2</v>
      </c>
      <c r="F1977">
        <v>3.0110999999999999</v>
      </c>
    </row>
    <row r="1978" spans="3:6" hidden="1" outlineLevel="1" x14ac:dyDescent="0.25">
      <c r="C1978">
        <v>1950</v>
      </c>
      <c r="D1978">
        <v>3.5781999999999998</v>
      </c>
      <c r="E1978">
        <v>2.8</v>
      </c>
      <c r="F1978">
        <v>4.5730000000000004</v>
      </c>
    </row>
    <row r="1979" spans="3:6" hidden="1" outlineLevel="1" x14ac:dyDescent="0.25">
      <c r="C1979">
        <v>1951</v>
      </c>
      <c r="D1979">
        <v>3.0756000000000001</v>
      </c>
      <c r="E1979">
        <v>7</v>
      </c>
      <c r="F1979">
        <v>3.4255</v>
      </c>
    </row>
    <row r="1980" spans="3:6" hidden="1" outlineLevel="1" x14ac:dyDescent="0.25">
      <c r="C1980">
        <v>1952</v>
      </c>
      <c r="D1980">
        <v>3.1856</v>
      </c>
      <c r="E1980">
        <v>3.6</v>
      </c>
      <c r="F1980">
        <v>3.5108000000000001</v>
      </c>
    </row>
    <row r="1981" spans="3:6" hidden="1" outlineLevel="1" x14ac:dyDescent="0.25">
      <c r="C1981">
        <v>1953</v>
      </c>
      <c r="D1981">
        <v>3.0371999999999999</v>
      </c>
      <c r="E1981">
        <v>4</v>
      </c>
      <c r="F1981">
        <v>3.6086999999999998</v>
      </c>
    </row>
    <row r="1982" spans="3:6" hidden="1" outlineLevel="1" x14ac:dyDescent="0.25">
      <c r="C1982">
        <v>1954</v>
      </c>
      <c r="D1982">
        <v>3.9489999999999998</v>
      </c>
      <c r="E1982">
        <v>3.2</v>
      </c>
      <c r="F1982">
        <v>3.1714000000000002</v>
      </c>
    </row>
    <row r="1983" spans="3:6" hidden="1" outlineLevel="1" x14ac:dyDescent="0.25">
      <c r="C1983">
        <v>1955</v>
      </c>
      <c r="D1983">
        <v>4.2450999999999999</v>
      </c>
      <c r="E1983">
        <v>4</v>
      </c>
      <c r="F1983">
        <v>3.7018</v>
      </c>
    </row>
    <row r="1984" spans="3:6" hidden="1" outlineLevel="1" x14ac:dyDescent="0.25">
      <c r="C1984">
        <v>1956</v>
      </c>
      <c r="D1984">
        <v>3.7231000000000001</v>
      </c>
      <c r="E1984">
        <v>3.6</v>
      </c>
      <c r="F1984">
        <v>3.1730999999999998</v>
      </c>
    </row>
    <row r="1985" spans="3:6" hidden="1" outlineLevel="1" x14ac:dyDescent="0.25">
      <c r="C1985">
        <v>1957</v>
      </c>
      <c r="D1985">
        <v>3.2711000000000001</v>
      </c>
      <c r="E1985">
        <v>4.4000000000000004</v>
      </c>
      <c r="F1985">
        <v>2.5579999999999998</v>
      </c>
    </row>
    <row r="1986" spans="3:6" hidden="1" outlineLevel="1" x14ac:dyDescent="0.25">
      <c r="C1986">
        <v>1958</v>
      </c>
      <c r="D1986">
        <v>2.7267000000000001</v>
      </c>
      <c r="E1986">
        <v>2.8</v>
      </c>
      <c r="F1986">
        <v>3.1202000000000001</v>
      </c>
    </row>
    <row r="1987" spans="3:6" hidden="1" outlineLevel="1" x14ac:dyDescent="0.25">
      <c r="C1987">
        <v>1959</v>
      </c>
      <c r="D1987">
        <v>2.4739</v>
      </c>
      <c r="E1987">
        <v>3.8</v>
      </c>
      <c r="F1987">
        <v>3.1051000000000002</v>
      </c>
    </row>
    <row r="1988" spans="3:6" hidden="1" outlineLevel="1" x14ac:dyDescent="0.25">
      <c r="C1988">
        <v>1960</v>
      </c>
      <c r="D1988">
        <v>3.9009</v>
      </c>
      <c r="E1988">
        <v>2</v>
      </c>
      <c r="F1988">
        <v>3.0091000000000001</v>
      </c>
    </row>
    <row r="1989" spans="3:6" hidden="1" outlineLevel="1" x14ac:dyDescent="0.25">
      <c r="C1989">
        <v>1961</v>
      </c>
      <c r="D1989">
        <v>4.0987999999999998</v>
      </c>
      <c r="E1989">
        <v>2.8</v>
      </c>
      <c r="F1989">
        <v>3.5851000000000002</v>
      </c>
    </row>
    <row r="1990" spans="3:6" hidden="1" outlineLevel="1" x14ac:dyDescent="0.25">
      <c r="C1990">
        <v>1962</v>
      </c>
      <c r="D1990">
        <v>2.9826999999999999</v>
      </c>
      <c r="E1990">
        <v>4.2</v>
      </c>
      <c r="F1990">
        <v>2.8633000000000002</v>
      </c>
    </row>
    <row r="1991" spans="3:6" hidden="1" outlineLevel="1" x14ac:dyDescent="0.25">
      <c r="C1991">
        <v>1963</v>
      </c>
      <c r="D1991">
        <v>2.4597000000000002</v>
      </c>
      <c r="E1991">
        <v>2</v>
      </c>
      <c r="F1991">
        <v>2.9964</v>
      </c>
    </row>
    <row r="1992" spans="3:6" hidden="1" outlineLevel="1" x14ac:dyDescent="0.25">
      <c r="C1992">
        <v>1964</v>
      </c>
      <c r="D1992">
        <v>4.2198000000000002</v>
      </c>
      <c r="E1992">
        <v>2</v>
      </c>
      <c r="F1992">
        <v>3.0381999999999998</v>
      </c>
    </row>
    <row r="1993" spans="3:6" hidden="1" outlineLevel="1" x14ac:dyDescent="0.25">
      <c r="C1993">
        <v>1965</v>
      </c>
      <c r="D1993">
        <v>3.3593000000000002</v>
      </c>
      <c r="E1993">
        <v>3.2</v>
      </c>
      <c r="F1993">
        <v>3.3681999999999999</v>
      </c>
    </row>
    <row r="1994" spans="3:6" hidden="1" outlineLevel="1" x14ac:dyDescent="0.25">
      <c r="C1994">
        <v>1966</v>
      </c>
      <c r="D1994">
        <v>3.5219999999999998</v>
      </c>
      <c r="E1994">
        <v>4.4000000000000004</v>
      </c>
      <c r="F1994">
        <v>3.5813999999999999</v>
      </c>
    </row>
    <row r="1995" spans="3:6" hidden="1" outlineLevel="1" x14ac:dyDescent="0.25">
      <c r="C1995">
        <v>1967</v>
      </c>
      <c r="D1995">
        <v>2.3378000000000001</v>
      </c>
      <c r="E1995">
        <v>2.8</v>
      </c>
      <c r="F1995">
        <v>2.3824000000000001</v>
      </c>
    </row>
    <row r="1996" spans="3:6" hidden="1" outlineLevel="1" x14ac:dyDescent="0.25">
      <c r="C1996">
        <v>1968</v>
      </c>
      <c r="D1996">
        <v>2.9287000000000001</v>
      </c>
      <c r="E1996">
        <v>3.6</v>
      </c>
      <c r="F1996">
        <v>3.6764999999999999</v>
      </c>
    </row>
    <row r="1997" spans="3:6" hidden="1" outlineLevel="1" x14ac:dyDescent="0.25">
      <c r="C1997">
        <v>1969</v>
      </c>
      <c r="D1997">
        <v>3.2648999999999999</v>
      </c>
      <c r="E1997">
        <v>3</v>
      </c>
      <c r="F1997">
        <v>3.3702999999999999</v>
      </c>
    </row>
    <row r="1998" spans="3:6" hidden="1" outlineLevel="1" x14ac:dyDescent="0.25">
      <c r="C1998">
        <v>1970</v>
      </c>
      <c r="D1998">
        <v>3.0495999999999999</v>
      </c>
      <c r="E1998">
        <v>6</v>
      </c>
      <c r="F1998">
        <v>2.9661</v>
      </c>
    </row>
    <row r="1999" spans="3:6" hidden="1" outlineLevel="1" x14ac:dyDescent="0.25">
      <c r="C1999">
        <v>1971</v>
      </c>
      <c r="D1999">
        <v>2.7816000000000001</v>
      </c>
      <c r="E1999">
        <v>6</v>
      </c>
      <c r="F1999">
        <v>3.8803999999999998</v>
      </c>
    </row>
    <row r="2000" spans="3:6" hidden="1" outlineLevel="1" x14ac:dyDescent="0.25">
      <c r="C2000">
        <v>1972</v>
      </c>
      <c r="D2000">
        <v>3.282</v>
      </c>
      <c r="E2000">
        <v>3.2</v>
      </c>
      <c r="F2000">
        <v>3.6318000000000001</v>
      </c>
    </row>
    <row r="2001" spans="3:6" hidden="1" outlineLevel="1" x14ac:dyDescent="0.25">
      <c r="C2001">
        <v>1973</v>
      </c>
      <c r="D2001">
        <v>3.1394000000000002</v>
      </c>
      <c r="E2001">
        <v>3</v>
      </c>
      <c r="F2001">
        <v>4.0960999999999999</v>
      </c>
    </row>
    <row r="2002" spans="3:6" hidden="1" outlineLevel="1" x14ac:dyDescent="0.25">
      <c r="C2002">
        <v>1974</v>
      </c>
      <c r="D2002">
        <v>3.9226999999999999</v>
      </c>
      <c r="E2002">
        <v>3.6</v>
      </c>
      <c r="F2002">
        <v>3.2456</v>
      </c>
    </row>
    <row r="2003" spans="3:6" hidden="1" outlineLevel="1" x14ac:dyDescent="0.25">
      <c r="C2003">
        <v>1975</v>
      </c>
      <c r="D2003">
        <v>2.8641000000000001</v>
      </c>
      <c r="E2003">
        <v>2.6</v>
      </c>
      <c r="F2003">
        <v>3.5367000000000002</v>
      </c>
    </row>
    <row r="2004" spans="3:6" hidden="1" outlineLevel="1" x14ac:dyDescent="0.25">
      <c r="C2004">
        <v>1976</v>
      </c>
      <c r="D2004">
        <v>2.9744000000000002</v>
      </c>
      <c r="E2004">
        <v>4</v>
      </c>
      <c r="F2004">
        <v>3.6776</v>
      </c>
    </row>
    <row r="2005" spans="3:6" hidden="1" outlineLevel="1" x14ac:dyDescent="0.25">
      <c r="C2005">
        <v>1977</v>
      </c>
      <c r="D2005">
        <v>2.9832000000000001</v>
      </c>
      <c r="E2005">
        <v>3.2</v>
      </c>
      <c r="F2005">
        <v>3.5173000000000001</v>
      </c>
    </row>
    <row r="2006" spans="3:6" hidden="1" outlineLevel="1" x14ac:dyDescent="0.25">
      <c r="C2006">
        <v>1978</v>
      </c>
      <c r="D2006">
        <v>2.7122000000000002</v>
      </c>
      <c r="E2006">
        <v>4</v>
      </c>
      <c r="F2006">
        <v>3.3285999999999998</v>
      </c>
    </row>
    <row r="2007" spans="3:6" hidden="1" outlineLevel="1" x14ac:dyDescent="0.25">
      <c r="C2007">
        <v>1979</v>
      </c>
      <c r="D2007">
        <v>3.2570999999999999</v>
      </c>
      <c r="E2007">
        <v>2.8</v>
      </c>
      <c r="F2007">
        <v>3.7452000000000001</v>
      </c>
    </row>
    <row r="2008" spans="3:6" hidden="1" outlineLevel="1" x14ac:dyDescent="0.25">
      <c r="C2008">
        <v>1980</v>
      </c>
      <c r="D2008">
        <v>3.2101999999999999</v>
      </c>
      <c r="E2008">
        <v>4.4000000000000004</v>
      </c>
      <c r="F2008">
        <v>3.6879</v>
      </c>
    </row>
    <row r="2009" spans="3:6" hidden="1" outlineLevel="1" x14ac:dyDescent="0.25">
      <c r="C2009">
        <v>1981</v>
      </c>
      <c r="D2009">
        <v>3.383</v>
      </c>
      <c r="E2009">
        <v>2.8</v>
      </c>
      <c r="F2009">
        <v>3.2023999999999999</v>
      </c>
    </row>
    <row r="2010" spans="3:6" hidden="1" outlineLevel="1" x14ac:dyDescent="0.25">
      <c r="C2010">
        <v>1982</v>
      </c>
      <c r="D2010">
        <v>2.9691999999999998</v>
      </c>
      <c r="E2010">
        <v>3.2</v>
      </c>
      <c r="F2010">
        <v>3.5583999999999998</v>
      </c>
    </row>
    <row r="2011" spans="3:6" hidden="1" outlineLevel="1" x14ac:dyDescent="0.25">
      <c r="C2011">
        <v>1983</v>
      </c>
      <c r="D2011">
        <v>3.8582000000000001</v>
      </c>
      <c r="E2011">
        <v>8</v>
      </c>
      <c r="F2011">
        <v>2.9236</v>
      </c>
    </row>
    <row r="2012" spans="3:6" hidden="1" outlineLevel="1" x14ac:dyDescent="0.25">
      <c r="C2012">
        <v>1984</v>
      </c>
      <c r="D2012">
        <v>4.5319000000000003</v>
      </c>
      <c r="E2012">
        <v>2.8</v>
      </c>
      <c r="F2012">
        <v>4.6315</v>
      </c>
    </row>
    <row r="2013" spans="3:6" hidden="1" outlineLevel="1" x14ac:dyDescent="0.25">
      <c r="C2013">
        <v>1985</v>
      </c>
      <c r="D2013">
        <v>3.7181999999999999</v>
      </c>
      <c r="E2013">
        <v>2</v>
      </c>
      <c r="F2013">
        <v>3.5579000000000001</v>
      </c>
    </row>
    <row r="2014" spans="3:6" hidden="1" outlineLevel="1" x14ac:dyDescent="0.25">
      <c r="C2014">
        <v>1986</v>
      </c>
      <c r="D2014">
        <v>3.8073999999999999</v>
      </c>
      <c r="E2014">
        <v>6.4</v>
      </c>
      <c r="F2014">
        <v>3.1189</v>
      </c>
    </row>
    <row r="2015" spans="3:6" hidden="1" outlineLevel="1" x14ac:dyDescent="0.25">
      <c r="C2015">
        <v>1987</v>
      </c>
      <c r="D2015">
        <v>3.3285</v>
      </c>
      <c r="E2015">
        <v>2</v>
      </c>
      <c r="F2015">
        <v>3.4859</v>
      </c>
    </row>
    <row r="2016" spans="3:6" hidden="1" outlineLevel="1" x14ac:dyDescent="0.25">
      <c r="C2016">
        <v>1988</v>
      </c>
      <c r="D2016">
        <v>2.9889999999999999</v>
      </c>
      <c r="E2016">
        <v>4</v>
      </c>
      <c r="F2016">
        <v>3.1131000000000002</v>
      </c>
    </row>
    <row r="2017" spans="3:6" hidden="1" outlineLevel="1" x14ac:dyDescent="0.25">
      <c r="C2017">
        <v>1989</v>
      </c>
      <c r="D2017">
        <v>2.7707999999999999</v>
      </c>
      <c r="E2017">
        <v>5</v>
      </c>
      <c r="F2017">
        <v>3.1566999999999998</v>
      </c>
    </row>
    <row r="2018" spans="3:6" hidden="1" outlineLevel="1" x14ac:dyDescent="0.25">
      <c r="C2018">
        <v>1990</v>
      </c>
      <c r="D2018">
        <v>3.0756999999999999</v>
      </c>
      <c r="E2018">
        <v>3.6</v>
      </c>
      <c r="F2018">
        <v>3.8692000000000002</v>
      </c>
    </row>
    <row r="2019" spans="3:6" hidden="1" outlineLevel="1" x14ac:dyDescent="0.25">
      <c r="C2019">
        <v>1991</v>
      </c>
      <c r="D2019">
        <v>3.7986</v>
      </c>
      <c r="E2019">
        <v>5</v>
      </c>
      <c r="F2019">
        <v>3.3441999999999998</v>
      </c>
    </row>
    <row r="2020" spans="3:6" hidden="1" outlineLevel="1" x14ac:dyDescent="0.25">
      <c r="C2020">
        <v>1992</v>
      </c>
      <c r="D2020">
        <v>4.4786000000000001</v>
      </c>
      <c r="E2020">
        <v>3</v>
      </c>
      <c r="F2020">
        <v>2.6595</v>
      </c>
    </row>
    <row r="2021" spans="3:6" hidden="1" outlineLevel="1" x14ac:dyDescent="0.25">
      <c r="C2021">
        <v>1993</v>
      </c>
      <c r="D2021">
        <v>3.0041000000000002</v>
      </c>
      <c r="E2021">
        <v>4</v>
      </c>
      <c r="F2021">
        <v>3.6547000000000001</v>
      </c>
    </row>
    <row r="2022" spans="3:6" hidden="1" outlineLevel="1" x14ac:dyDescent="0.25">
      <c r="C2022">
        <v>1994</v>
      </c>
      <c r="D2022">
        <v>2.2723</v>
      </c>
      <c r="E2022">
        <v>2.2000000000000002</v>
      </c>
      <c r="F2022">
        <v>4.3060999999999998</v>
      </c>
    </row>
    <row r="2023" spans="3:6" hidden="1" outlineLevel="1" x14ac:dyDescent="0.25">
      <c r="C2023">
        <v>1995</v>
      </c>
      <c r="D2023">
        <v>2.8578999999999999</v>
      </c>
      <c r="E2023">
        <v>2.8</v>
      </c>
      <c r="F2023">
        <v>4.4733999999999998</v>
      </c>
    </row>
    <row r="2024" spans="3:6" hidden="1" outlineLevel="1" x14ac:dyDescent="0.25">
      <c r="C2024">
        <v>1996</v>
      </c>
      <c r="D2024">
        <v>3.5123000000000002</v>
      </c>
      <c r="E2024">
        <v>3</v>
      </c>
      <c r="F2024">
        <v>2.9756</v>
      </c>
    </row>
    <row r="2025" spans="3:6" hidden="1" outlineLevel="1" x14ac:dyDescent="0.25">
      <c r="C2025">
        <v>1997</v>
      </c>
      <c r="D2025">
        <v>3.2656999999999998</v>
      </c>
      <c r="E2025">
        <v>3</v>
      </c>
      <c r="F2025">
        <v>3.9828000000000001</v>
      </c>
    </row>
    <row r="2026" spans="3:6" hidden="1" outlineLevel="1" x14ac:dyDescent="0.25">
      <c r="C2026">
        <v>1998</v>
      </c>
      <c r="D2026">
        <v>3.5783999999999998</v>
      </c>
      <c r="E2026">
        <v>2.8</v>
      </c>
      <c r="F2026">
        <v>4.9132999999999996</v>
      </c>
    </row>
    <row r="2027" spans="3:6" hidden="1" outlineLevel="1" x14ac:dyDescent="0.25">
      <c r="C2027">
        <v>1999</v>
      </c>
      <c r="D2027">
        <v>4.0472000000000001</v>
      </c>
      <c r="E2027">
        <v>2.4</v>
      </c>
      <c r="F2027">
        <v>3.5082</v>
      </c>
    </row>
    <row r="2028" spans="3:6" hidden="1" outlineLevel="1" x14ac:dyDescent="0.25">
      <c r="C2028">
        <v>2000</v>
      </c>
      <c r="D2028">
        <v>3.7993000000000001</v>
      </c>
      <c r="E2028">
        <v>2.6</v>
      </c>
      <c r="F2028">
        <v>3.5062000000000002</v>
      </c>
    </row>
    <row r="2029" spans="3:6" hidden="1" outlineLevel="1" x14ac:dyDescent="0.25">
      <c r="C2029">
        <v>2001</v>
      </c>
      <c r="D2029">
        <v>3.6741999999999999</v>
      </c>
      <c r="E2029">
        <v>3.6</v>
      </c>
      <c r="F2029">
        <v>3.7890000000000001</v>
      </c>
    </row>
    <row r="2030" spans="3:6" hidden="1" outlineLevel="1" x14ac:dyDescent="0.25">
      <c r="C2030">
        <v>2002</v>
      </c>
      <c r="D2030">
        <v>3.3136999999999999</v>
      </c>
      <c r="E2030">
        <v>3</v>
      </c>
      <c r="F2030">
        <v>2.2761999999999998</v>
      </c>
    </row>
    <row r="2031" spans="3:6" hidden="1" outlineLevel="1" x14ac:dyDescent="0.25">
      <c r="C2031">
        <v>2003</v>
      </c>
      <c r="D2031">
        <v>3.1993999999999998</v>
      </c>
      <c r="E2031">
        <v>3.6</v>
      </c>
      <c r="F2031">
        <v>4.4989999999999997</v>
      </c>
    </row>
    <row r="2032" spans="3:6" hidden="1" outlineLevel="1" x14ac:dyDescent="0.25">
      <c r="C2032">
        <v>2004</v>
      </c>
      <c r="D2032">
        <v>3.3113999999999999</v>
      </c>
      <c r="E2032">
        <v>3</v>
      </c>
      <c r="F2032">
        <v>3.7945000000000002</v>
      </c>
    </row>
    <row r="2033" spans="3:6" hidden="1" outlineLevel="1" x14ac:dyDescent="0.25">
      <c r="C2033">
        <v>2005</v>
      </c>
      <c r="D2033">
        <v>3.6640000000000001</v>
      </c>
      <c r="E2033">
        <v>2.8</v>
      </c>
      <c r="F2033">
        <v>3.3517999999999999</v>
      </c>
    </row>
    <row r="2034" spans="3:6" hidden="1" outlineLevel="1" x14ac:dyDescent="0.25">
      <c r="C2034">
        <v>2006</v>
      </c>
      <c r="D2034">
        <v>2.4946999999999999</v>
      </c>
      <c r="E2034">
        <v>2.8</v>
      </c>
      <c r="F2034">
        <v>4.1642999999999999</v>
      </c>
    </row>
    <row r="2035" spans="3:6" hidden="1" outlineLevel="1" x14ac:dyDescent="0.25">
      <c r="C2035">
        <v>2007</v>
      </c>
      <c r="D2035">
        <v>2.8761000000000001</v>
      </c>
      <c r="E2035">
        <v>2.4</v>
      </c>
      <c r="F2035">
        <v>3.5745</v>
      </c>
    </row>
    <row r="2036" spans="3:6" hidden="1" outlineLevel="1" x14ac:dyDescent="0.25">
      <c r="C2036">
        <v>2008</v>
      </c>
      <c r="D2036">
        <v>3.7683</v>
      </c>
      <c r="E2036">
        <v>2.6</v>
      </c>
      <c r="F2036">
        <v>3.8370000000000002</v>
      </c>
    </row>
    <row r="2037" spans="3:6" hidden="1" outlineLevel="1" x14ac:dyDescent="0.25">
      <c r="C2037">
        <v>2009</v>
      </c>
      <c r="D2037">
        <v>3.1806999999999999</v>
      </c>
      <c r="E2037">
        <v>2.6</v>
      </c>
      <c r="F2037">
        <v>3.3380999999999998</v>
      </c>
    </row>
    <row r="2038" spans="3:6" hidden="1" outlineLevel="1" x14ac:dyDescent="0.25">
      <c r="C2038">
        <v>2010</v>
      </c>
      <c r="D2038">
        <v>3.2509000000000001</v>
      </c>
      <c r="E2038">
        <v>3.8</v>
      </c>
      <c r="F2038">
        <v>3.3679999999999999</v>
      </c>
    </row>
    <row r="2039" spans="3:6" hidden="1" outlineLevel="1" x14ac:dyDescent="0.25">
      <c r="C2039">
        <v>2011</v>
      </c>
      <c r="D2039">
        <v>2.9923999999999999</v>
      </c>
      <c r="E2039">
        <v>3.4</v>
      </c>
      <c r="F2039">
        <v>3.4784000000000002</v>
      </c>
    </row>
    <row r="2040" spans="3:6" hidden="1" outlineLevel="1" x14ac:dyDescent="0.25">
      <c r="C2040">
        <v>2012</v>
      </c>
      <c r="D2040">
        <v>3.2991999999999999</v>
      </c>
      <c r="E2040">
        <v>8</v>
      </c>
      <c r="F2040">
        <v>3.1097000000000001</v>
      </c>
    </row>
    <row r="2041" spans="3:6" hidden="1" outlineLevel="1" x14ac:dyDescent="0.25">
      <c r="C2041">
        <v>2013</v>
      </c>
      <c r="D2041">
        <v>3.3418000000000001</v>
      </c>
      <c r="E2041">
        <v>4.5999999999999996</v>
      </c>
      <c r="F2041">
        <v>3.5070999999999999</v>
      </c>
    </row>
    <row r="2042" spans="3:6" hidden="1" outlineLevel="1" x14ac:dyDescent="0.25">
      <c r="C2042">
        <v>2014</v>
      </c>
      <c r="D2042">
        <v>2.6856</v>
      </c>
      <c r="E2042">
        <v>4.4000000000000004</v>
      </c>
      <c r="F2042">
        <v>3.5053000000000001</v>
      </c>
    </row>
    <row r="2043" spans="3:6" hidden="1" outlineLevel="1" x14ac:dyDescent="0.25">
      <c r="C2043">
        <v>2015</v>
      </c>
      <c r="D2043">
        <v>3.7595999999999998</v>
      </c>
      <c r="E2043">
        <v>3.4</v>
      </c>
      <c r="F2043">
        <v>3.1295000000000002</v>
      </c>
    </row>
    <row r="2044" spans="3:6" hidden="1" outlineLevel="1" x14ac:dyDescent="0.25">
      <c r="C2044">
        <v>2016</v>
      </c>
      <c r="D2044">
        <v>2.7736999999999998</v>
      </c>
      <c r="E2044">
        <v>3</v>
      </c>
      <c r="F2044">
        <v>3.2682000000000002</v>
      </c>
    </row>
    <row r="2045" spans="3:6" hidden="1" outlineLevel="1" x14ac:dyDescent="0.25">
      <c r="C2045">
        <v>2017</v>
      </c>
      <c r="D2045">
        <v>4.0918999999999999</v>
      </c>
      <c r="E2045">
        <v>2.6</v>
      </c>
      <c r="F2045">
        <v>3.8408000000000002</v>
      </c>
    </row>
    <row r="2046" spans="3:6" hidden="1" outlineLevel="1" x14ac:dyDescent="0.25">
      <c r="C2046">
        <v>2018</v>
      </c>
      <c r="D2046">
        <v>3.0668000000000002</v>
      </c>
      <c r="E2046">
        <v>6</v>
      </c>
      <c r="F2046">
        <v>3.3073999999999999</v>
      </c>
    </row>
    <row r="2047" spans="3:6" hidden="1" outlineLevel="1" x14ac:dyDescent="0.25">
      <c r="C2047">
        <v>2019</v>
      </c>
      <c r="D2047">
        <v>3.5105</v>
      </c>
      <c r="E2047">
        <v>5</v>
      </c>
      <c r="F2047">
        <v>2.6591999999999998</v>
      </c>
    </row>
    <row r="2048" spans="3:6" hidden="1" outlineLevel="1" x14ac:dyDescent="0.25">
      <c r="C2048">
        <v>2020</v>
      </c>
      <c r="D2048">
        <v>2.9916999999999998</v>
      </c>
      <c r="E2048">
        <v>5</v>
      </c>
      <c r="F2048">
        <v>3.0808</v>
      </c>
    </row>
    <row r="2049" spans="3:6" hidden="1" outlineLevel="1" x14ac:dyDescent="0.25">
      <c r="C2049">
        <v>2021</v>
      </c>
      <c r="D2049">
        <v>3.0634000000000001</v>
      </c>
      <c r="E2049">
        <v>3.2</v>
      </c>
      <c r="F2049">
        <v>2.9089999999999998</v>
      </c>
    </row>
    <row r="2050" spans="3:6" hidden="1" outlineLevel="1" x14ac:dyDescent="0.25">
      <c r="C2050">
        <v>2022</v>
      </c>
      <c r="D2050">
        <v>2.5236999999999998</v>
      </c>
      <c r="E2050">
        <v>2</v>
      </c>
      <c r="F2050">
        <v>2.9479000000000002</v>
      </c>
    </row>
    <row r="2051" spans="3:6" hidden="1" outlineLevel="1" x14ac:dyDescent="0.25">
      <c r="C2051">
        <v>2023</v>
      </c>
      <c r="D2051">
        <v>3.2496</v>
      </c>
      <c r="E2051">
        <v>2.8</v>
      </c>
      <c r="F2051">
        <v>2.9134000000000002</v>
      </c>
    </row>
    <row r="2052" spans="3:6" hidden="1" outlineLevel="1" x14ac:dyDescent="0.25">
      <c r="C2052">
        <v>2024</v>
      </c>
      <c r="D2052">
        <v>3.2061000000000002</v>
      </c>
      <c r="E2052">
        <v>5</v>
      </c>
      <c r="F2052">
        <v>2.8795000000000002</v>
      </c>
    </row>
    <row r="2053" spans="3:6" hidden="1" outlineLevel="1" x14ac:dyDescent="0.25">
      <c r="C2053">
        <v>2025</v>
      </c>
      <c r="D2053">
        <v>3.4258999999999999</v>
      </c>
      <c r="E2053">
        <v>2</v>
      </c>
      <c r="F2053">
        <v>3.3717000000000001</v>
      </c>
    </row>
    <row r="2054" spans="3:6" hidden="1" outlineLevel="1" x14ac:dyDescent="0.25">
      <c r="C2054">
        <v>2026</v>
      </c>
      <c r="D2054">
        <v>3.2454000000000001</v>
      </c>
      <c r="E2054">
        <v>5</v>
      </c>
      <c r="F2054">
        <v>3.8207</v>
      </c>
    </row>
    <row r="2055" spans="3:6" hidden="1" outlineLevel="1" x14ac:dyDescent="0.25">
      <c r="C2055">
        <v>2027</v>
      </c>
      <c r="D2055">
        <v>3.4417</v>
      </c>
      <c r="E2055">
        <v>3</v>
      </c>
      <c r="F2055">
        <v>2.8664000000000001</v>
      </c>
    </row>
    <row r="2056" spans="3:6" hidden="1" outlineLevel="1" x14ac:dyDescent="0.25">
      <c r="C2056">
        <v>2028</v>
      </c>
      <c r="D2056">
        <v>3.1713</v>
      </c>
      <c r="E2056">
        <v>2.8</v>
      </c>
      <c r="F2056">
        <v>3.0457999999999998</v>
      </c>
    </row>
    <row r="2057" spans="3:6" hidden="1" outlineLevel="1" x14ac:dyDescent="0.25">
      <c r="C2057">
        <v>2029</v>
      </c>
      <c r="D2057">
        <v>2.6091000000000002</v>
      </c>
      <c r="E2057">
        <v>4</v>
      </c>
      <c r="F2057">
        <v>3.0085999999999999</v>
      </c>
    </row>
    <row r="2058" spans="3:6" hidden="1" outlineLevel="1" x14ac:dyDescent="0.25">
      <c r="C2058">
        <v>2030</v>
      </c>
      <c r="D2058">
        <v>2.8734999999999999</v>
      </c>
      <c r="E2058">
        <v>3.6</v>
      </c>
      <c r="F2058">
        <v>3.7052999999999998</v>
      </c>
    </row>
    <row r="2059" spans="3:6" hidden="1" outlineLevel="1" x14ac:dyDescent="0.25">
      <c r="C2059">
        <v>2031</v>
      </c>
      <c r="D2059">
        <v>2.9289999999999998</v>
      </c>
      <c r="E2059">
        <v>5</v>
      </c>
      <c r="F2059">
        <v>3.6194999999999999</v>
      </c>
    </row>
    <row r="2060" spans="3:6" hidden="1" outlineLevel="1" x14ac:dyDescent="0.25">
      <c r="C2060">
        <v>2032</v>
      </c>
      <c r="D2060">
        <v>3.6997</v>
      </c>
      <c r="E2060">
        <v>3</v>
      </c>
      <c r="F2060">
        <v>3.4518</v>
      </c>
    </row>
    <row r="2061" spans="3:6" hidden="1" outlineLevel="1" x14ac:dyDescent="0.25">
      <c r="C2061">
        <v>2033</v>
      </c>
      <c r="D2061">
        <v>3.6391</v>
      </c>
      <c r="E2061">
        <v>2</v>
      </c>
      <c r="F2061">
        <v>3.2402000000000002</v>
      </c>
    </row>
    <row r="2062" spans="3:6" hidden="1" outlineLevel="1" x14ac:dyDescent="0.25">
      <c r="C2062">
        <v>2034</v>
      </c>
      <c r="D2062">
        <v>3.2391999999999999</v>
      </c>
      <c r="E2062">
        <v>4.4000000000000004</v>
      </c>
      <c r="F2062">
        <v>3.5565000000000002</v>
      </c>
    </row>
    <row r="2063" spans="3:6" hidden="1" outlineLevel="1" x14ac:dyDescent="0.25">
      <c r="C2063">
        <v>2035</v>
      </c>
      <c r="D2063">
        <v>3.1282999999999999</v>
      </c>
      <c r="E2063">
        <v>3.6</v>
      </c>
      <c r="F2063">
        <v>2.8664999999999998</v>
      </c>
    </row>
    <row r="2064" spans="3:6" hidden="1" outlineLevel="1" x14ac:dyDescent="0.25">
      <c r="C2064">
        <v>2036</v>
      </c>
      <c r="D2064">
        <v>2.8302</v>
      </c>
      <c r="E2064">
        <v>1.6</v>
      </c>
      <c r="F2064">
        <v>2.9912000000000001</v>
      </c>
    </row>
    <row r="2065" spans="3:6" hidden="1" outlineLevel="1" x14ac:dyDescent="0.25">
      <c r="C2065">
        <v>2037</v>
      </c>
      <c r="D2065">
        <v>3.4426000000000001</v>
      </c>
      <c r="E2065">
        <v>4.4000000000000004</v>
      </c>
      <c r="F2065">
        <v>3.1722000000000001</v>
      </c>
    </row>
    <row r="2066" spans="3:6" hidden="1" outlineLevel="1" x14ac:dyDescent="0.25">
      <c r="C2066">
        <v>2038</v>
      </c>
      <c r="D2066">
        <v>3.5487000000000002</v>
      </c>
      <c r="E2066">
        <v>2</v>
      </c>
      <c r="F2066">
        <v>3.1162000000000001</v>
      </c>
    </row>
    <row r="2067" spans="3:6" hidden="1" outlineLevel="1" x14ac:dyDescent="0.25">
      <c r="C2067">
        <v>2039</v>
      </c>
      <c r="D2067">
        <v>3.4483000000000001</v>
      </c>
      <c r="E2067">
        <v>3</v>
      </c>
      <c r="F2067">
        <v>3.0756000000000001</v>
      </c>
    </row>
    <row r="2068" spans="3:6" hidden="1" outlineLevel="1" x14ac:dyDescent="0.25">
      <c r="C2068">
        <v>2040</v>
      </c>
      <c r="D2068">
        <v>2.8123</v>
      </c>
      <c r="E2068">
        <v>2.8</v>
      </c>
      <c r="F2068">
        <v>4.0259999999999998</v>
      </c>
    </row>
    <row r="2069" spans="3:6" hidden="1" outlineLevel="1" x14ac:dyDescent="0.25">
      <c r="C2069">
        <v>2041</v>
      </c>
      <c r="D2069">
        <v>3.0861999999999998</v>
      </c>
      <c r="E2069">
        <v>3</v>
      </c>
      <c r="F2069">
        <v>4.1601999999999997</v>
      </c>
    </row>
    <row r="2070" spans="3:6" hidden="1" outlineLevel="1" x14ac:dyDescent="0.25">
      <c r="C2070">
        <v>2042</v>
      </c>
      <c r="D2070">
        <v>3.9820000000000002</v>
      </c>
      <c r="E2070">
        <v>3.8</v>
      </c>
      <c r="F2070">
        <v>3.4239000000000002</v>
      </c>
    </row>
    <row r="2071" spans="3:6" hidden="1" outlineLevel="1" x14ac:dyDescent="0.25">
      <c r="C2071">
        <v>2043</v>
      </c>
      <c r="D2071">
        <v>3.5950000000000002</v>
      </c>
      <c r="E2071">
        <v>1.4</v>
      </c>
      <c r="F2071">
        <v>2.7261000000000002</v>
      </c>
    </row>
    <row r="2072" spans="3:6" hidden="1" outlineLevel="1" x14ac:dyDescent="0.25">
      <c r="C2072">
        <v>2044</v>
      </c>
      <c r="D2072">
        <v>3.3875000000000002</v>
      </c>
      <c r="E2072">
        <v>5.6</v>
      </c>
      <c r="F2072">
        <v>3.8654000000000002</v>
      </c>
    </row>
    <row r="2073" spans="3:6" hidden="1" outlineLevel="1" x14ac:dyDescent="0.25">
      <c r="C2073">
        <v>2045</v>
      </c>
      <c r="D2073">
        <v>2.8033000000000001</v>
      </c>
      <c r="E2073">
        <v>4.5999999999999996</v>
      </c>
      <c r="F2073">
        <v>2.5697000000000001</v>
      </c>
    </row>
    <row r="2074" spans="3:6" hidden="1" outlineLevel="1" x14ac:dyDescent="0.25">
      <c r="C2074">
        <v>2046</v>
      </c>
      <c r="D2074">
        <v>2.8856000000000002</v>
      </c>
      <c r="E2074">
        <v>2.8</v>
      </c>
      <c r="F2074">
        <v>3.4706000000000001</v>
      </c>
    </row>
    <row r="2075" spans="3:6" hidden="1" outlineLevel="1" x14ac:dyDescent="0.25">
      <c r="C2075">
        <v>2047</v>
      </c>
      <c r="D2075">
        <v>3.3028</v>
      </c>
      <c r="E2075">
        <v>3.2</v>
      </c>
      <c r="F2075">
        <v>4.3643000000000001</v>
      </c>
    </row>
    <row r="2076" spans="3:6" hidden="1" outlineLevel="1" x14ac:dyDescent="0.25">
      <c r="C2076">
        <v>2048</v>
      </c>
      <c r="D2076">
        <v>2.9929000000000001</v>
      </c>
      <c r="E2076">
        <v>4.4000000000000004</v>
      </c>
      <c r="F2076">
        <v>4.1275000000000004</v>
      </c>
    </row>
    <row r="2077" spans="3:6" hidden="1" outlineLevel="1" x14ac:dyDescent="0.25">
      <c r="C2077">
        <v>2049</v>
      </c>
      <c r="D2077">
        <v>3.4131</v>
      </c>
      <c r="E2077">
        <v>3.8</v>
      </c>
      <c r="F2077">
        <v>2.9043000000000001</v>
      </c>
    </row>
    <row r="2078" spans="3:6" hidden="1" outlineLevel="1" x14ac:dyDescent="0.25">
      <c r="C2078">
        <v>2050</v>
      </c>
      <c r="D2078">
        <v>3.2139000000000002</v>
      </c>
      <c r="E2078">
        <v>3</v>
      </c>
      <c r="F2078">
        <v>3.4266000000000001</v>
      </c>
    </row>
    <row r="2079" spans="3:6" hidden="1" outlineLevel="1" x14ac:dyDescent="0.25">
      <c r="C2079">
        <v>2051</v>
      </c>
      <c r="D2079">
        <v>2.5972</v>
      </c>
      <c r="E2079">
        <v>2</v>
      </c>
      <c r="F2079">
        <v>2.3643000000000001</v>
      </c>
    </row>
    <row r="2080" spans="3:6" hidden="1" outlineLevel="1" x14ac:dyDescent="0.25">
      <c r="C2080">
        <v>2052</v>
      </c>
      <c r="D2080">
        <v>2.7549000000000001</v>
      </c>
      <c r="E2080">
        <v>1.2</v>
      </c>
      <c r="F2080">
        <v>3.3561999999999999</v>
      </c>
    </row>
    <row r="2081" spans="3:6" hidden="1" outlineLevel="1" x14ac:dyDescent="0.25">
      <c r="C2081">
        <v>2053</v>
      </c>
      <c r="D2081">
        <v>3.3087</v>
      </c>
      <c r="E2081">
        <v>1.8</v>
      </c>
      <c r="F2081">
        <v>2.8767</v>
      </c>
    </row>
    <row r="2082" spans="3:6" hidden="1" outlineLevel="1" x14ac:dyDescent="0.25">
      <c r="C2082">
        <v>2054</v>
      </c>
      <c r="D2082">
        <v>3.0583</v>
      </c>
      <c r="E2082">
        <v>5.2</v>
      </c>
      <c r="F2082">
        <v>3.6139999999999999</v>
      </c>
    </row>
    <row r="2083" spans="3:6" hidden="1" outlineLevel="1" x14ac:dyDescent="0.25">
      <c r="C2083">
        <v>2055</v>
      </c>
      <c r="D2083">
        <v>3.7423000000000002</v>
      </c>
      <c r="E2083">
        <v>3.6</v>
      </c>
      <c r="F2083">
        <v>3.1848000000000001</v>
      </c>
    </row>
    <row r="2084" spans="3:6" hidden="1" outlineLevel="1" x14ac:dyDescent="0.25">
      <c r="C2084">
        <v>2056</v>
      </c>
      <c r="D2084">
        <v>2.4931000000000001</v>
      </c>
      <c r="E2084">
        <v>3</v>
      </c>
      <c r="F2084">
        <v>2.7221000000000002</v>
      </c>
    </row>
    <row r="2085" spans="3:6" hidden="1" outlineLevel="1" x14ac:dyDescent="0.25">
      <c r="C2085">
        <v>2057</v>
      </c>
      <c r="D2085">
        <v>2.7366999999999999</v>
      </c>
      <c r="E2085">
        <v>3.6</v>
      </c>
      <c r="F2085">
        <v>3.2686999999999999</v>
      </c>
    </row>
    <row r="2086" spans="3:6" hidden="1" outlineLevel="1" x14ac:dyDescent="0.25">
      <c r="C2086">
        <v>2058</v>
      </c>
      <c r="D2086">
        <v>3.4815999999999998</v>
      </c>
      <c r="E2086">
        <v>5</v>
      </c>
      <c r="F2086">
        <v>3.4327999999999999</v>
      </c>
    </row>
    <row r="2087" spans="3:6" hidden="1" outlineLevel="1" x14ac:dyDescent="0.25">
      <c r="C2087">
        <v>2059</v>
      </c>
      <c r="D2087">
        <v>3.0996999999999999</v>
      </c>
      <c r="E2087">
        <v>1.4</v>
      </c>
      <c r="F2087">
        <v>3.5034000000000001</v>
      </c>
    </row>
    <row r="2088" spans="3:6" hidden="1" outlineLevel="1" x14ac:dyDescent="0.25">
      <c r="C2088">
        <v>2060</v>
      </c>
      <c r="D2088">
        <v>2.9628000000000001</v>
      </c>
      <c r="E2088">
        <v>2.6</v>
      </c>
      <c r="F2088">
        <v>3.4363000000000001</v>
      </c>
    </row>
    <row r="2089" spans="3:6" hidden="1" outlineLevel="1" x14ac:dyDescent="0.25">
      <c r="C2089">
        <v>2061</v>
      </c>
      <c r="D2089">
        <v>2.9708000000000001</v>
      </c>
      <c r="E2089">
        <v>2.2000000000000002</v>
      </c>
      <c r="F2089">
        <v>2.8576000000000001</v>
      </c>
    </row>
    <row r="2090" spans="3:6" hidden="1" outlineLevel="1" x14ac:dyDescent="0.25">
      <c r="C2090">
        <v>2062</v>
      </c>
      <c r="D2090">
        <v>3.7759999999999998</v>
      </c>
      <c r="E2090">
        <v>3</v>
      </c>
      <c r="F2090">
        <v>3.0876999999999999</v>
      </c>
    </row>
    <row r="2091" spans="3:6" hidden="1" outlineLevel="1" x14ac:dyDescent="0.25">
      <c r="C2091">
        <v>2063</v>
      </c>
      <c r="D2091">
        <v>3.5112000000000001</v>
      </c>
      <c r="E2091">
        <v>4</v>
      </c>
      <c r="F2091">
        <v>3.2494000000000001</v>
      </c>
    </row>
    <row r="2092" spans="3:6" hidden="1" outlineLevel="1" x14ac:dyDescent="0.25">
      <c r="C2092">
        <v>2064</v>
      </c>
      <c r="D2092">
        <v>2.6415999999999999</v>
      </c>
      <c r="E2092">
        <v>4</v>
      </c>
      <c r="F2092">
        <v>4.4785000000000004</v>
      </c>
    </row>
    <row r="2093" spans="3:6" hidden="1" outlineLevel="1" x14ac:dyDescent="0.25">
      <c r="C2093">
        <v>2065</v>
      </c>
      <c r="D2093">
        <v>3.0059</v>
      </c>
      <c r="E2093">
        <v>2.6</v>
      </c>
      <c r="F2093">
        <v>3.3054000000000001</v>
      </c>
    </row>
    <row r="2094" spans="3:6" hidden="1" outlineLevel="1" x14ac:dyDescent="0.25">
      <c r="C2094">
        <v>2066</v>
      </c>
      <c r="D2094">
        <v>3.7694000000000001</v>
      </c>
      <c r="E2094">
        <v>4</v>
      </c>
      <c r="F2094">
        <v>2.7911000000000001</v>
      </c>
    </row>
    <row r="2095" spans="3:6" hidden="1" outlineLevel="1" x14ac:dyDescent="0.25">
      <c r="C2095">
        <v>2067</v>
      </c>
      <c r="D2095">
        <v>2.887</v>
      </c>
      <c r="E2095">
        <v>3.2</v>
      </c>
      <c r="F2095">
        <v>2.9855</v>
      </c>
    </row>
    <row r="2096" spans="3:6" hidden="1" outlineLevel="1" x14ac:dyDescent="0.25">
      <c r="C2096">
        <v>2068</v>
      </c>
      <c r="D2096">
        <v>3.3340000000000001</v>
      </c>
      <c r="E2096">
        <v>3.2</v>
      </c>
      <c r="F2096">
        <v>3.2252999999999998</v>
      </c>
    </row>
    <row r="2097" spans="3:6" hidden="1" outlineLevel="1" x14ac:dyDescent="0.25">
      <c r="C2097">
        <v>2069</v>
      </c>
      <c r="D2097">
        <v>4.1627999999999998</v>
      </c>
      <c r="E2097">
        <v>2</v>
      </c>
      <c r="F2097">
        <v>3.6922000000000001</v>
      </c>
    </row>
    <row r="2098" spans="3:6" hidden="1" outlineLevel="1" x14ac:dyDescent="0.25">
      <c r="C2098">
        <v>2070</v>
      </c>
      <c r="D2098">
        <v>3.4300999999999999</v>
      </c>
      <c r="E2098">
        <v>2.4</v>
      </c>
      <c r="F2098">
        <v>3.8079000000000001</v>
      </c>
    </row>
    <row r="2099" spans="3:6" hidden="1" outlineLevel="1" x14ac:dyDescent="0.25">
      <c r="C2099">
        <v>2071</v>
      </c>
      <c r="D2099">
        <v>3.0087000000000002</v>
      </c>
      <c r="E2099">
        <v>4</v>
      </c>
      <c r="F2099">
        <v>2.4377</v>
      </c>
    </row>
    <row r="2100" spans="3:6" hidden="1" outlineLevel="1" x14ac:dyDescent="0.25">
      <c r="C2100">
        <v>2072</v>
      </c>
      <c r="D2100">
        <v>3.4956999999999998</v>
      </c>
      <c r="E2100">
        <v>1.6</v>
      </c>
      <c r="F2100">
        <v>3.5979999999999999</v>
      </c>
    </row>
    <row r="2101" spans="3:6" hidden="1" outlineLevel="1" x14ac:dyDescent="0.25">
      <c r="C2101">
        <v>2073</v>
      </c>
      <c r="D2101">
        <v>3.508</v>
      </c>
      <c r="E2101">
        <v>3</v>
      </c>
      <c r="F2101">
        <v>2.9946999999999999</v>
      </c>
    </row>
    <row r="2102" spans="3:6" hidden="1" outlineLevel="1" x14ac:dyDescent="0.25">
      <c r="C2102">
        <v>2074</v>
      </c>
      <c r="D2102">
        <v>2.8001</v>
      </c>
      <c r="E2102">
        <v>2.8</v>
      </c>
      <c r="F2102">
        <v>4.7568999999999999</v>
      </c>
    </row>
    <row r="2103" spans="3:6" hidden="1" outlineLevel="1" x14ac:dyDescent="0.25">
      <c r="C2103">
        <v>2075</v>
      </c>
      <c r="D2103">
        <v>3.1286999999999998</v>
      </c>
      <c r="E2103">
        <v>3</v>
      </c>
      <c r="F2103">
        <v>4.2295999999999996</v>
      </c>
    </row>
    <row r="2104" spans="3:6" hidden="1" outlineLevel="1" x14ac:dyDescent="0.25">
      <c r="C2104">
        <v>2076</v>
      </c>
      <c r="D2104">
        <v>3.1198999999999999</v>
      </c>
      <c r="E2104">
        <v>3.2</v>
      </c>
      <c r="F2104">
        <v>4.1722999999999999</v>
      </c>
    </row>
    <row r="2105" spans="3:6" hidden="1" outlineLevel="1" x14ac:dyDescent="0.25">
      <c r="C2105">
        <v>2077</v>
      </c>
      <c r="D2105">
        <v>3.3448000000000002</v>
      </c>
      <c r="E2105">
        <v>5</v>
      </c>
      <c r="F2105">
        <v>3.2393000000000001</v>
      </c>
    </row>
    <row r="2106" spans="3:6" hidden="1" outlineLevel="1" x14ac:dyDescent="0.25">
      <c r="C2106">
        <v>2078</v>
      </c>
      <c r="D2106">
        <v>3.6699000000000002</v>
      </c>
      <c r="E2106">
        <v>2.4</v>
      </c>
      <c r="F2106">
        <v>3.2267999999999999</v>
      </c>
    </row>
    <row r="2107" spans="3:6" hidden="1" outlineLevel="1" x14ac:dyDescent="0.25">
      <c r="C2107">
        <v>2079</v>
      </c>
      <c r="D2107">
        <v>3.6833</v>
      </c>
      <c r="E2107">
        <v>4</v>
      </c>
      <c r="F2107">
        <v>3.7854999999999999</v>
      </c>
    </row>
    <row r="2108" spans="3:6" hidden="1" outlineLevel="1" x14ac:dyDescent="0.25">
      <c r="C2108">
        <v>2080</v>
      </c>
      <c r="D2108">
        <v>2.6211000000000002</v>
      </c>
      <c r="E2108">
        <v>3</v>
      </c>
      <c r="F2108">
        <v>3.5848</v>
      </c>
    </row>
    <row r="2109" spans="3:6" hidden="1" outlineLevel="1" x14ac:dyDescent="0.25">
      <c r="C2109">
        <v>2081</v>
      </c>
      <c r="D2109">
        <v>3.4769000000000001</v>
      </c>
      <c r="E2109">
        <v>4.8</v>
      </c>
      <c r="F2109">
        <v>3.2303000000000002</v>
      </c>
    </row>
    <row r="2110" spans="3:6" hidden="1" outlineLevel="1" x14ac:dyDescent="0.25">
      <c r="C2110">
        <v>2082</v>
      </c>
      <c r="D2110">
        <v>2.8925999999999998</v>
      </c>
      <c r="E2110">
        <v>5.6</v>
      </c>
      <c r="F2110">
        <v>2.8220000000000001</v>
      </c>
    </row>
    <row r="2111" spans="3:6" hidden="1" outlineLevel="1" x14ac:dyDescent="0.25">
      <c r="C2111">
        <v>2083</v>
      </c>
      <c r="D2111">
        <v>2.8740999999999999</v>
      </c>
      <c r="E2111">
        <v>3.4</v>
      </c>
      <c r="F2111">
        <v>2.9948000000000001</v>
      </c>
    </row>
    <row r="2112" spans="3:6" hidden="1" outlineLevel="1" x14ac:dyDescent="0.25">
      <c r="C2112">
        <v>2084</v>
      </c>
      <c r="D2112">
        <v>2.4939</v>
      </c>
      <c r="E2112">
        <v>3.2</v>
      </c>
      <c r="F2112">
        <v>4.1711</v>
      </c>
    </row>
    <row r="2113" spans="3:6" hidden="1" outlineLevel="1" x14ac:dyDescent="0.25">
      <c r="C2113">
        <v>2085</v>
      </c>
      <c r="D2113">
        <v>2.2193000000000001</v>
      </c>
      <c r="E2113">
        <v>3.2</v>
      </c>
      <c r="F2113">
        <v>3.3064</v>
      </c>
    </row>
    <row r="2114" spans="3:6" hidden="1" outlineLevel="1" x14ac:dyDescent="0.25">
      <c r="C2114">
        <v>2086</v>
      </c>
      <c r="D2114">
        <v>3.1147</v>
      </c>
      <c r="E2114">
        <v>5</v>
      </c>
      <c r="F2114">
        <v>2.2919999999999998</v>
      </c>
    </row>
    <row r="2115" spans="3:6" hidden="1" outlineLevel="1" x14ac:dyDescent="0.25">
      <c r="C2115">
        <v>2087</v>
      </c>
      <c r="D2115">
        <v>2.8464999999999998</v>
      </c>
      <c r="E2115">
        <v>3.2</v>
      </c>
      <c r="F2115">
        <v>3.8229000000000002</v>
      </c>
    </row>
    <row r="2116" spans="3:6" hidden="1" outlineLevel="1" x14ac:dyDescent="0.25">
      <c r="C2116">
        <v>2088</v>
      </c>
      <c r="D2116">
        <v>3.0766</v>
      </c>
      <c r="E2116">
        <v>3</v>
      </c>
      <c r="F2116">
        <v>2.8915999999999999</v>
      </c>
    </row>
    <row r="2117" spans="3:6" hidden="1" outlineLevel="1" x14ac:dyDescent="0.25">
      <c r="C2117">
        <v>2089</v>
      </c>
      <c r="D2117">
        <v>3.5448</v>
      </c>
      <c r="E2117">
        <v>4.4000000000000004</v>
      </c>
      <c r="F2117">
        <v>3.3469000000000002</v>
      </c>
    </row>
    <row r="2118" spans="3:6" hidden="1" outlineLevel="1" x14ac:dyDescent="0.25">
      <c r="C2118">
        <v>2090</v>
      </c>
      <c r="D2118">
        <v>3.5546000000000002</v>
      </c>
      <c r="E2118">
        <v>2.6</v>
      </c>
      <c r="F2118">
        <v>4.5305</v>
      </c>
    </row>
    <row r="2119" spans="3:6" hidden="1" outlineLevel="1" x14ac:dyDescent="0.25">
      <c r="C2119">
        <v>2091</v>
      </c>
      <c r="D2119">
        <v>2.8031999999999999</v>
      </c>
      <c r="E2119">
        <v>4.4000000000000004</v>
      </c>
      <c r="F2119">
        <v>3.2050000000000001</v>
      </c>
    </row>
    <row r="2120" spans="3:6" hidden="1" outlineLevel="1" x14ac:dyDescent="0.25">
      <c r="C2120">
        <v>2092</v>
      </c>
      <c r="D2120">
        <v>2.7972999999999999</v>
      </c>
      <c r="E2120">
        <v>3.2</v>
      </c>
      <c r="F2120">
        <v>5.3921000000000001</v>
      </c>
    </row>
    <row r="2121" spans="3:6" hidden="1" outlineLevel="1" x14ac:dyDescent="0.25">
      <c r="C2121">
        <v>2093</v>
      </c>
      <c r="D2121">
        <v>2.9361999999999999</v>
      </c>
      <c r="E2121">
        <v>2.8</v>
      </c>
      <c r="F2121">
        <v>3.2080000000000002</v>
      </c>
    </row>
    <row r="2122" spans="3:6" hidden="1" outlineLevel="1" x14ac:dyDescent="0.25">
      <c r="C2122">
        <v>2094</v>
      </c>
      <c r="D2122">
        <v>2.6004</v>
      </c>
      <c r="E2122">
        <v>3.6</v>
      </c>
      <c r="F2122">
        <v>2.6610999999999998</v>
      </c>
    </row>
    <row r="2123" spans="3:6" hidden="1" outlineLevel="1" x14ac:dyDescent="0.25">
      <c r="C2123">
        <v>2095</v>
      </c>
      <c r="D2123">
        <v>2.6171000000000002</v>
      </c>
      <c r="E2123">
        <v>3.6</v>
      </c>
      <c r="F2123">
        <v>2.9626000000000001</v>
      </c>
    </row>
    <row r="2124" spans="3:6" hidden="1" outlineLevel="1" x14ac:dyDescent="0.25">
      <c r="C2124">
        <v>2096</v>
      </c>
      <c r="D2124">
        <v>3.1507000000000001</v>
      </c>
      <c r="E2124">
        <v>3.8</v>
      </c>
      <c r="F2124">
        <v>2.6015999999999999</v>
      </c>
    </row>
    <row r="2125" spans="3:6" hidden="1" outlineLevel="1" x14ac:dyDescent="0.25">
      <c r="C2125">
        <v>2097</v>
      </c>
      <c r="D2125">
        <v>3.6453000000000002</v>
      </c>
      <c r="E2125">
        <v>2.8</v>
      </c>
      <c r="F2125">
        <v>2.7046999999999999</v>
      </c>
    </row>
    <row r="2126" spans="3:6" hidden="1" outlineLevel="1" x14ac:dyDescent="0.25">
      <c r="C2126">
        <v>2098</v>
      </c>
      <c r="D2126">
        <v>3.2629999999999999</v>
      </c>
      <c r="E2126">
        <v>7.2</v>
      </c>
      <c r="F2126">
        <v>4.5345000000000004</v>
      </c>
    </row>
    <row r="2127" spans="3:6" hidden="1" outlineLevel="1" x14ac:dyDescent="0.25">
      <c r="C2127">
        <v>2099</v>
      </c>
      <c r="D2127">
        <v>3.2783000000000002</v>
      </c>
      <c r="E2127">
        <v>5</v>
      </c>
      <c r="F2127">
        <v>2.5869</v>
      </c>
    </row>
    <row r="2128" spans="3:6" hidden="1" outlineLevel="1" x14ac:dyDescent="0.25">
      <c r="C2128">
        <v>2100</v>
      </c>
      <c r="D2128">
        <v>2.8610000000000002</v>
      </c>
      <c r="E2128">
        <v>2</v>
      </c>
      <c r="F2128">
        <v>3.8936000000000002</v>
      </c>
    </row>
    <row r="2129" spans="3:6" hidden="1" outlineLevel="1" x14ac:dyDescent="0.25">
      <c r="C2129">
        <v>2101</v>
      </c>
      <c r="D2129">
        <v>3.2597</v>
      </c>
      <c r="E2129">
        <v>3</v>
      </c>
      <c r="F2129">
        <v>3.8481000000000001</v>
      </c>
    </row>
    <row r="2130" spans="3:6" hidden="1" outlineLevel="1" x14ac:dyDescent="0.25">
      <c r="C2130">
        <v>2102</v>
      </c>
      <c r="D2130">
        <v>3.1791999999999998</v>
      </c>
      <c r="E2130">
        <v>2.2000000000000002</v>
      </c>
      <c r="F2130">
        <v>3.0653000000000001</v>
      </c>
    </row>
    <row r="2131" spans="3:6" hidden="1" outlineLevel="1" x14ac:dyDescent="0.25">
      <c r="C2131">
        <v>2103</v>
      </c>
      <c r="D2131">
        <v>2.7149000000000001</v>
      </c>
      <c r="E2131">
        <v>3.6</v>
      </c>
      <c r="F2131">
        <v>3.6122000000000001</v>
      </c>
    </row>
    <row r="2132" spans="3:6" hidden="1" outlineLevel="1" x14ac:dyDescent="0.25">
      <c r="C2132">
        <v>2104</v>
      </c>
      <c r="D2132">
        <v>3.3849</v>
      </c>
      <c r="E2132">
        <v>3.4</v>
      </c>
      <c r="F2132">
        <v>4.0232999999999999</v>
      </c>
    </row>
    <row r="2133" spans="3:6" hidden="1" outlineLevel="1" x14ac:dyDescent="0.25">
      <c r="C2133">
        <v>2105</v>
      </c>
      <c r="D2133">
        <v>2.4967999999999999</v>
      </c>
      <c r="E2133">
        <v>3</v>
      </c>
      <c r="F2133">
        <v>2.6823999999999999</v>
      </c>
    </row>
    <row r="2134" spans="3:6" hidden="1" outlineLevel="1" x14ac:dyDescent="0.25">
      <c r="C2134">
        <v>2106</v>
      </c>
      <c r="D2134">
        <v>3.4464000000000001</v>
      </c>
      <c r="E2134">
        <v>4</v>
      </c>
      <c r="F2134">
        <v>4.1468999999999996</v>
      </c>
    </row>
    <row r="2135" spans="3:6" hidden="1" outlineLevel="1" x14ac:dyDescent="0.25">
      <c r="C2135">
        <v>2107</v>
      </c>
      <c r="D2135">
        <v>2.4876999999999998</v>
      </c>
      <c r="E2135">
        <v>2.6</v>
      </c>
      <c r="F2135">
        <v>3.1966000000000001</v>
      </c>
    </row>
    <row r="2136" spans="3:6" hidden="1" outlineLevel="1" x14ac:dyDescent="0.25">
      <c r="C2136">
        <v>2108</v>
      </c>
      <c r="D2136">
        <v>3.3702999999999999</v>
      </c>
      <c r="E2136">
        <v>4</v>
      </c>
      <c r="F2136">
        <v>3.5619000000000001</v>
      </c>
    </row>
    <row r="2137" spans="3:6" hidden="1" outlineLevel="1" x14ac:dyDescent="0.25">
      <c r="C2137">
        <v>2109</v>
      </c>
      <c r="D2137">
        <v>3.3685</v>
      </c>
      <c r="E2137">
        <v>2.8</v>
      </c>
      <c r="F2137">
        <v>2.181</v>
      </c>
    </row>
    <row r="2138" spans="3:6" hidden="1" outlineLevel="1" x14ac:dyDescent="0.25">
      <c r="C2138">
        <v>2110</v>
      </c>
      <c r="D2138">
        <v>2.9213</v>
      </c>
      <c r="E2138">
        <v>3.6</v>
      </c>
      <c r="F2138">
        <v>2.4232</v>
      </c>
    </row>
    <row r="2139" spans="3:6" hidden="1" outlineLevel="1" x14ac:dyDescent="0.25">
      <c r="C2139">
        <v>2111</v>
      </c>
      <c r="D2139">
        <v>3.2488999999999999</v>
      </c>
      <c r="E2139">
        <v>3</v>
      </c>
      <c r="F2139">
        <v>3.4047000000000001</v>
      </c>
    </row>
    <row r="2140" spans="3:6" hidden="1" outlineLevel="1" x14ac:dyDescent="0.25">
      <c r="C2140">
        <v>2112</v>
      </c>
      <c r="D2140">
        <v>2.7521</v>
      </c>
      <c r="E2140">
        <v>3.8</v>
      </c>
      <c r="F2140">
        <v>5.2483000000000004</v>
      </c>
    </row>
    <row r="2141" spans="3:6" hidden="1" outlineLevel="1" x14ac:dyDescent="0.25">
      <c r="C2141">
        <v>2113</v>
      </c>
      <c r="D2141">
        <v>2.5442</v>
      </c>
      <c r="E2141">
        <v>5.8</v>
      </c>
      <c r="F2141">
        <v>3.6941999999999999</v>
      </c>
    </row>
    <row r="2142" spans="3:6" hidden="1" outlineLevel="1" x14ac:dyDescent="0.25">
      <c r="C2142">
        <v>2114</v>
      </c>
      <c r="D2142">
        <v>2.6793</v>
      </c>
      <c r="E2142">
        <v>4</v>
      </c>
      <c r="F2142">
        <v>3.3212000000000002</v>
      </c>
    </row>
    <row r="2143" spans="3:6" hidden="1" outlineLevel="1" x14ac:dyDescent="0.25">
      <c r="C2143">
        <v>2115</v>
      </c>
      <c r="D2143">
        <v>3.0525000000000002</v>
      </c>
      <c r="E2143">
        <v>2.8</v>
      </c>
      <c r="F2143">
        <v>4.6790000000000003</v>
      </c>
    </row>
    <row r="2144" spans="3:6" hidden="1" outlineLevel="1" x14ac:dyDescent="0.25">
      <c r="C2144">
        <v>2116</v>
      </c>
      <c r="D2144">
        <v>4.0079000000000002</v>
      </c>
      <c r="E2144">
        <v>3.2</v>
      </c>
      <c r="F2144">
        <v>2.8412999999999999</v>
      </c>
    </row>
    <row r="2145" spans="3:6" hidden="1" outlineLevel="1" x14ac:dyDescent="0.25">
      <c r="C2145">
        <v>2117</v>
      </c>
      <c r="D2145">
        <v>3.0607000000000002</v>
      </c>
      <c r="E2145">
        <v>2.8</v>
      </c>
      <c r="F2145">
        <v>3.2608999999999999</v>
      </c>
    </row>
    <row r="2146" spans="3:6" hidden="1" outlineLevel="1" x14ac:dyDescent="0.25">
      <c r="C2146">
        <v>2118</v>
      </c>
      <c r="D2146">
        <v>2.8892000000000002</v>
      </c>
      <c r="E2146">
        <v>3.6</v>
      </c>
      <c r="F2146">
        <v>3.2875999999999999</v>
      </c>
    </row>
    <row r="2147" spans="3:6" hidden="1" outlineLevel="1" x14ac:dyDescent="0.25">
      <c r="C2147">
        <v>2119</v>
      </c>
      <c r="D2147">
        <v>3.1322000000000001</v>
      </c>
      <c r="E2147">
        <v>3</v>
      </c>
      <c r="F2147">
        <v>3.4950000000000001</v>
      </c>
    </row>
    <row r="2148" spans="3:6" hidden="1" outlineLevel="1" x14ac:dyDescent="0.25">
      <c r="C2148">
        <v>2120</v>
      </c>
      <c r="D2148">
        <v>3.1661999999999999</v>
      </c>
      <c r="E2148">
        <v>4.4000000000000004</v>
      </c>
      <c r="F2148">
        <v>2.93</v>
      </c>
    </row>
    <row r="2149" spans="3:6" hidden="1" outlineLevel="1" x14ac:dyDescent="0.25">
      <c r="C2149">
        <v>2121</v>
      </c>
      <c r="D2149">
        <v>2.9245000000000001</v>
      </c>
      <c r="E2149">
        <v>2.4</v>
      </c>
      <c r="F2149">
        <v>3.9581</v>
      </c>
    </row>
    <row r="2150" spans="3:6" hidden="1" outlineLevel="1" x14ac:dyDescent="0.25">
      <c r="C2150">
        <v>2122</v>
      </c>
      <c r="D2150">
        <v>4.0890000000000004</v>
      </c>
      <c r="E2150">
        <v>7</v>
      </c>
      <c r="F2150">
        <v>3.0074999999999998</v>
      </c>
    </row>
    <row r="2151" spans="3:6" hidden="1" outlineLevel="1" x14ac:dyDescent="0.25">
      <c r="C2151">
        <v>2123</v>
      </c>
      <c r="D2151">
        <v>3.7972999999999999</v>
      </c>
      <c r="E2151">
        <v>4.4000000000000004</v>
      </c>
      <c r="F2151">
        <v>4.3597999999999999</v>
      </c>
    </row>
    <row r="2152" spans="3:6" hidden="1" outlineLevel="1" x14ac:dyDescent="0.25">
      <c r="C2152">
        <v>2124</v>
      </c>
      <c r="D2152">
        <v>3.1564000000000001</v>
      </c>
      <c r="E2152">
        <v>2.6</v>
      </c>
      <c r="F2152">
        <v>3.7745000000000002</v>
      </c>
    </row>
    <row r="2153" spans="3:6" hidden="1" outlineLevel="1" x14ac:dyDescent="0.25">
      <c r="C2153">
        <v>2125</v>
      </c>
      <c r="D2153">
        <v>3.0345</v>
      </c>
      <c r="E2153">
        <v>3</v>
      </c>
      <c r="F2153">
        <v>3.7092999999999998</v>
      </c>
    </row>
    <row r="2154" spans="3:6" hidden="1" outlineLevel="1" x14ac:dyDescent="0.25">
      <c r="C2154">
        <v>2126</v>
      </c>
      <c r="D2154">
        <v>3.9563000000000001</v>
      </c>
      <c r="E2154">
        <v>2.8</v>
      </c>
      <c r="F2154">
        <v>2.9237000000000002</v>
      </c>
    </row>
    <row r="2155" spans="3:6" hidden="1" outlineLevel="1" x14ac:dyDescent="0.25">
      <c r="C2155">
        <v>2127</v>
      </c>
      <c r="D2155">
        <v>3.3397999999999999</v>
      </c>
      <c r="E2155">
        <v>4</v>
      </c>
      <c r="F2155">
        <v>3.4066999999999998</v>
      </c>
    </row>
    <row r="2156" spans="3:6" hidden="1" outlineLevel="1" x14ac:dyDescent="0.25">
      <c r="C2156">
        <v>2128</v>
      </c>
      <c r="D2156">
        <v>3.1074999999999999</v>
      </c>
      <c r="E2156">
        <v>2.6</v>
      </c>
      <c r="F2156">
        <v>4.0328999999999997</v>
      </c>
    </row>
    <row r="2157" spans="3:6" hidden="1" outlineLevel="1" x14ac:dyDescent="0.25">
      <c r="C2157">
        <v>2129</v>
      </c>
      <c r="D2157">
        <v>3.6055999999999999</v>
      </c>
      <c r="E2157">
        <v>3.2</v>
      </c>
      <c r="F2157">
        <v>2.7896000000000001</v>
      </c>
    </row>
    <row r="2158" spans="3:6" hidden="1" outlineLevel="1" x14ac:dyDescent="0.25">
      <c r="C2158">
        <v>2130</v>
      </c>
      <c r="D2158">
        <v>3.7869999999999999</v>
      </c>
      <c r="E2158">
        <v>3.2</v>
      </c>
      <c r="F2158">
        <v>2.9453</v>
      </c>
    </row>
    <row r="2159" spans="3:6" hidden="1" outlineLevel="1" x14ac:dyDescent="0.25">
      <c r="C2159">
        <v>2131</v>
      </c>
      <c r="D2159">
        <v>3.1080999999999999</v>
      </c>
      <c r="E2159">
        <v>3.6</v>
      </c>
      <c r="F2159">
        <v>4.4378000000000002</v>
      </c>
    </row>
    <row r="2160" spans="3:6" hidden="1" outlineLevel="1" x14ac:dyDescent="0.25">
      <c r="C2160">
        <v>2132</v>
      </c>
      <c r="D2160">
        <v>3.4483000000000001</v>
      </c>
      <c r="E2160">
        <v>3</v>
      </c>
      <c r="F2160">
        <v>3.4885999999999999</v>
      </c>
    </row>
    <row r="2161" spans="3:6" hidden="1" outlineLevel="1" x14ac:dyDescent="0.25">
      <c r="C2161">
        <v>2133</v>
      </c>
      <c r="D2161">
        <v>2.8050999999999999</v>
      </c>
      <c r="E2161">
        <v>3.8</v>
      </c>
      <c r="F2161">
        <v>3.1661000000000001</v>
      </c>
    </row>
    <row r="2162" spans="3:6" hidden="1" outlineLevel="1" x14ac:dyDescent="0.25">
      <c r="C2162">
        <v>2134</v>
      </c>
      <c r="D2162">
        <v>3.0768</v>
      </c>
      <c r="E2162">
        <v>2.2000000000000002</v>
      </c>
      <c r="F2162">
        <v>2.9946000000000002</v>
      </c>
    </row>
    <row r="2163" spans="3:6" hidden="1" outlineLevel="1" x14ac:dyDescent="0.25">
      <c r="C2163">
        <v>2135</v>
      </c>
      <c r="D2163">
        <v>3.7071000000000001</v>
      </c>
      <c r="E2163">
        <v>5</v>
      </c>
      <c r="F2163">
        <v>2.9701</v>
      </c>
    </row>
    <row r="2164" spans="3:6" hidden="1" outlineLevel="1" x14ac:dyDescent="0.25">
      <c r="C2164">
        <v>2136</v>
      </c>
      <c r="D2164">
        <v>4.0534999999999997</v>
      </c>
      <c r="E2164">
        <v>2.6</v>
      </c>
      <c r="F2164">
        <v>2.8412999999999999</v>
      </c>
    </row>
    <row r="2165" spans="3:6" hidden="1" outlineLevel="1" x14ac:dyDescent="0.25">
      <c r="C2165">
        <v>2137</v>
      </c>
      <c r="D2165">
        <v>3.2006999999999999</v>
      </c>
      <c r="E2165">
        <v>2.2000000000000002</v>
      </c>
      <c r="F2165">
        <v>3.1425999999999998</v>
      </c>
    </row>
    <row r="2166" spans="3:6" hidden="1" outlineLevel="1" x14ac:dyDescent="0.25">
      <c r="C2166">
        <v>2138</v>
      </c>
      <c r="D2166">
        <v>2.5303</v>
      </c>
      <c r="E2166">
        <v>3.6</v>
      </c>
      <c r="F2166">
        <v>2.8483000000000001</v>
      </c>
    </row>
    <row r="2167" spans="3:6" hidden="1" outlineLevel="1" x14ac:dyDescent="0.25">
      <c r="C2167">
        <v>2139</v>
      </c>
      <c r="D2167">
        <v>2.6981999999999999</v>
      </c>
      <c r="E2167">
        <v>2.6</v>
      </c>
      <c r="F2167">
        <v>3.0472999999999999</v>
      </c>
    </row>
    <row r="2168" spans="3:6" hidden="1" outlineLevel="1" x14ac:dyDescent="0.25">
      <c r="C2168">
        <v>2140</v>
      </c>
      <c r="D2168">
        <v>3.8014000000000001</v>
      </c>
      <c r="E2168">
        <v>4.4000000000000004</v>
      </c>
      <c r="F2168">
        <v>4.3105000000000002</v>
      </c>
    </row>
    <row r="2169" spans="3:6" hidden="1" outlineLevel="1" x14ac:dyDescent="0.25">
      <c r="C2169">
        <v>2141</v>
      </c>
      <c r="D2169">
        <v>3.2725</v>
      </c>
      <c r="E2169">
        <v>4.8</v>
      </c>
      <c r="F2169">
        <v>3.6259999999999999</v>
      </c>
    </row>
    <row r="2170" spans="3:6" hidden="1" outlineLevel="1" x14ac:dyDescent="0.25">
      <c r="C2170">
        <v>2142</v>
      </c>
      <c r="D2170">
        <v>3.0028999999999999</v>
      </c>
      <c r="E2170">
        <v>4</v>
      </c>
      <c r="F2170">
        <v>3.4746000000000001</v>
      </c>
    </row>
    <row r="2171" spans="3:6" hidden="1" outlineLevel="1" x14ac:dyDescent="0.25">
      <c r="C2171">
        <v>2143</v>
      </c>
      <c r="D2171">
        <v>2.4811999999999999</v>
      </c>
      <c r="E2171">
        <v>2.8</v>
      </c>
      <c r="F2171">
        <v>3.5916000000000001</v>
      </c>
    </row>
    <row r="2172" spans="3:6" hidden="1" outlineLevel="1" x14ac:dyDescent="0.25">
      <c r="C2172">
        <v>2144</v>
      </c>
      <c r="D2172">
        <v>3.2927</v>
      </c>
      <c r="E2172">
        <v>2.6</v>
      </c>
      <c r="F2172">
        <v>3.6574</v>
      </c>
    </row>
    <row r="2173" spans="3:6" hidden="1" outlineLevel="1" x14ac:dyDescent="0.25">
      <c r="C2173">
        <v>2145</v>
      </c>
      <c r="D2173">
        <v>2.8443000000000001</v>
      </c>
      <c r="E2173">
        <v>3</v>
      </c>
      <c r="F2173">
        <v>2.9068000000000001</v>
      </c>
    </row>
    <row r="2174" spans="3:6" hidden="1" outlineLevel="1" x14ac:dyDescent="0.25">
      <c r="C2174">
        <v>2146</v>
      </c>
      <c r="D2174">
        <v>2.9462000000000002</v>
      </c>
      <c r="E2174">
        <v>3.6</v>
      </c>
      <c r="F2174">
        <v>3.3258999999999999</v>
      </c>
    </row>
    <row r="2175" spans="3:6" hidden="1" outlineLevel="1" x14ac:dyDescent="0.25">
      <c r="C2175">
        <v>2147</v>
      </c>
      <c r="D2175">
        <v>3.6619999999999999</v>
      </c>
      <c r="E2175">
        <v>4.4000000000000004</v>
      </c>
      <c r="F2175">
        <v>3.5827</v>
      </c>
    </row>
    <row r="2176" spans="3:6" hidden="1" outlineLevel="1" x14ac:dyDescent="0.25">
      <c r="C2176">
        <v>2148</v>
      </c>
      <c r="D2176">
        <v>2.6735000000000002</v>
      </c>
      <c r="E2176">
        <v>2</v>
      </c>
      <c r="F2176">
        <v>2.1556999999999999</v>
      </c>
    </row>
    <row r="2177" spans="3:6" hidden="1" outlineLevel="1" x14ac:dyDescent="0.25">
      <c r="C2177">
        <v>2149</v>
      </c>
      <c r="D2177">
        <v>3.5573999999999999</v>
      </c>
      <c r="E2177">
        <v>3</v>
      </c>
      <c r="F2177">
        <v>2.6682000000000001</v>
      </c>
    </row>
    <row r="2178" spans="3:6" hidden="1" outlineLevel="1" x14ac:dyDescent="0.25">
      <c r="C2178">
        <v>2150</v>
      </c>
      <c r="D2178">
        <v>2.6541999999999999</v>
      </c>
      <c r="E2178">
        <v>3.2</v>
      </c>
      <c r="F2178">
        <v>3.9003000000000001</v>
      </c>
    </row>
    <row r="2179" spans="3:6" hidden="1" outlineLevel="1" x14ac:dyDescent="0.25">
      <c r="C2179">
        <v>2151</v>
      </c>
      <c r="D2179">
        <v>3.0236000000000001</v>
      </c>
      <c r="E2179">
        <v>3.2</v>
      </c>
      <c r="F2179">
        <v>2.7366000000000001</v>
      </c>
    </row>
    <row r="2180" spans="3:6" hidden="1" outlineLevel="1" x14ac:dyDescent="0.25">
      <c r="C2180">
        <v>2152</v>
      </c>
      <c r="D2180">
        <v>3.3687</v>
      </c>
      <c r="E2180">
        <v>4.4000000000000004</v>
      </c>
      <c r="F2180">
        <v>3.1703999999999999</v>
      </c>
    </row>
    <row r="2181" spans="3:6" hidden="1" outlineLevel="1" x14ac:dyDescent="0.25">
      <c r="C2181">
        <v>2153</v>
      </c>
      <c r="D2181">
        <v>2.9171</v>
      </c>
      <c r="E2181">
        <v>3</v>
      </c>
      <c r="F2181">
        <v>2.7562000000000002</v>
      </c>
    </row>
    <row r="2182" spans="3:6" hidden="1" outlineLevel="1" x14ac:dyDescent="0.25">
      <c r="C2182">
        <v>2154</v>
      </c>
      <c r="D2182">
        <v>2.4693999999999998</v>
      </c>
      <c r="E2182">
        <v>3.2</v>
      </c>
      <c r="F2182">
        <v>3.2669999999999999</v>
      </c>
    </row>
    <row r="2183" spans="3:6" hidden="1" outlineLevel="1" x14ac:dyDescent="0.25">
      <c r="C2183">
        <v>2155</v>
      </c>
      <c r="D2183">
        <v>3.5363000000000002</v>
      </c>
      <c r="E2183">
        <v>7.8</v>
      </c>
      <c r="F2183">
        <v>3.2164000000000001</v>
      </c>
    </row>
    <row r="2184" spans="3:6" hidden="1" outlineLevel="1" x14ac:dyDescent="0.25">
      <c r="C2184">
        <v>2156</v>
      </c>
      <c r="D2184">
        <v>2.8273000000000001</v>
      </c>
      <c r="E2184">
        <v>3.4</v>
      </c>
      <c r="F2184">
        <v>2.8193000000000001</v>
      </c>
    </row>
    <row r="2185" spans="3:6" hidden="1" outlineLevel="1" x14ac:dyDescent="0.25">
      <c r="C2185">
        <v>2157</v>
      </c>
      <c r="D2185">
        <v>3.1116000000000001</v>
      </c>
      <c r="E2185">
        <v>2.8</v>
      </c>
      <c r="F2185">
        <v>4.7126999999999999</v>
      </c>
    </row>
    <row r="2186" spans="3:6" hidden="1" outlineLevel="1" x14ac:dyDescent="0.25">
      <c r="C2186">
        <v>2158</v>
      </c>
      <c r="D2186">
        <v>2.6326999999999998</v>
      </c>
      <c r="E2186">
        <v>2.8</v>
      </c>
      <c r="F2186">
        <v>4.0903999999999998</v>
      </c>
    </row>
    <row r="2187" spans="3:6" hidden="1" outlineLevel="1" x14ac:dyDescent="0.25">
      <c r="C2187">
        <v>2159</v>
      </c>
      <c r="D2187">
        <v>2.802</v>
      </c>
      <c r="E2187">
        <v>3.4</v>
      </c>
      <c r="F2187">
        <v>3.1215000000000002</v>
      </c>
    </row>
    <row r="2188" spans="3:6" hidden="1" outlineLevel="1" x14ac:dyDescent="0.25">
      <c r="C2188">
        <v>2160</v>
      </c>
      <c r="D2188">
        <v>3.5758000000000001</v>
      </c>
      <c r="E2188">
        <v>3.6</v>
      </c>
      <c r="F2188">
        <v>4.5003000000000002</v>
      </c>
    </row>
    <row r="2189" spans="3:6" hidden="1" outlineLevel="1" x14ac:dyDescent="0.25">
      <c r="C2189">
        <v>2161</v>
      </c>
      <c r="D2189">
        <v>3.4676</v>
      </c>
      <c r="E2189">
        <v>4.4000000000000004</v>
      </c>
      <c r="F2189">
        <v>3.2564000000000002</v>
      </c>
    </row>
    <row r="2190" spans="3:6" hidden="1" outlineLevel="1" x14ac:dyDescent="0.25">
      <c r="C2190">
        <v>2162</v>
      </c>
      <c r="D2190">
        <v>3.1511</v>
      </c>
      <c r="E2190">
        <v>2.2000000000000002</v>
      </c>
      <c r="F2190">
        <v>4.2487000000000004</v>
      </c>
    </row>
    <row r="2191" spans="3:6" hidden="1" outlineLevel="1" x14ac:dyDescent="0.25">
      <c r="C2191">
        <v>2163</v>
      </c>
      <c r="D2191">
        <v>3.3944000000000001</v>
      </c>
      <c r="E2191">
        <v>4.4000000000000004</v>
      </c>
      <c r="F2191">
        <v>2.093</v>
      </c>
    </row>
    <row r="2192" spans="3:6" hidden="1" outlineLevel="1" x14ac:dyDescent="0.25">
      <c r="C2192">
        <v>2164</v>
      </c>
      <c r="D2192">
        <v>3.7115999999999998</v>
      </c>
      <c r="E2192">
        <v>3</v>
      </c>
      <c r="F2192">
        <v>4.2011000000000003</v>
      </c>
    </row>
    <row r="2193" spans="3:6" hidden="1" outlineLevel="1" x14ac:dyDescent="0.25">
      <c r="C2193">
        <v>2165</v>
      </c>
      <c r="D2193">
        <v>2.8765999999999998</v>
      </c>
      <c r="E2193">
        <v>3.8</v>
      </c>
      <c r="F2193">
        <v>3.9498000000000002</v>
      </c>
    </row>
    <row r="2194" spans="3:6" hidden="1" outlineLevel="1" x14ac:dyDescent="0.25">
      <c r="C2194">
        <v>2166</v>
      </c>
      <c r="D2194">
        <v>3.6208</v>
      </c>
      <c r="E2194">
        <v>3</v>
      </c>
      <c r="F2194">
        <v>3.1762999999999999</v>
      </c>
    </row>
    <row r="2195" spans="3:6" hidden="1" outlineLevel="1" x14ac:dyDescent="0.25">
      <c r="C2195">
        <v>2167</v>
      </c>
      <c r="D2195">
        <v>3.2765</v>
      </c>
      <c r="E2195">
        <v>3.2</v>
      </c>
      <c r="F2195">
        <v>3.7991000000000001</v>
      </c>
    </row>
    <row r="2196" spans="3:6" hidden="1" outlineLevel="1" x14ac:dyDescent="0.25">
      <c r="C2196">
        <v>2168</v>
      </c>
      <c r="D2196">
        <v>3.1930000000000001</v>
      </c>
      <c r="E2196">
        <v>2.8</v>
      </c>
      <c r="F2196">
        <v>3.7890999999999999</v>
      </c>
    </row>
    <row r="2197" spans="3:6" hidden="1" outlineLevel="1" x14ac:dyDescent="0.25">
      <c r="C2197">
        <v>2169</v>
      </c>
      <c r="D2197">
        <v>2.5183</v>
      </c>
      <c r="E2197">
        <v>2.4</v>
      </c>
      <c r="F2197">
        <v>2.3153000000000001</v>
      </c>
    </row>
    <row r="2198" spans="3:6" hidden="1" outlineLevel="1" x14ac:dyDescent="0.25">
      <c r="C2198">
        <v>2170</v>
      </c>
      <c r="D2198">
        <v>3.0771000000000002</v>
      </c>
      <c r="E2198">
        <v>2.6</v>
      </c>
      <c r="F2198">
        <v>3.7023999999999999</v>
      </c>
    </row>
    <row r="2199" spans="3:6" hidden="1" outlineLevel="1" x14ac:dyDescent="0.25">
      <c r="C2199">
        <v>2171</v>
      </c>
      <c r="D2199">
        <v>2.6518999999999999</v>
      </c>
      <c r="E2199">
        <v>6.4</v>
      </c>
      <c r="F2199">
        <v>4.4336000000000002</v>
      </c>
    </row>
    <row r="2200" spans="3:6" hidden="1" outlineLevel="1" x14ac:dyDescent="0.25">
      <c r="C2200">
        <v>2172</v>
      </c>
      <c r="D2200">
        <v>2.8894000000000002</v>
      </c>
      <c r="E2200">
        <v>2</v>
      </c>
      <c r="F2200">
        <v>3.8016999999999999</v>
      </c>
    </row>
    <row r="2201" spans="3:6" hidden="1" outlineLevel="1" x14ac:dyDescent="0.25">
      <c r="C2201">
        <v>2173</v>
      </c>
      <c r="D2201">
        <v>2.8559000000000001</v>
      </c>
      <c r="E2201">
        <v>3</v>
      </c>
      <c r="F2201">
        <v>4.3704000000000001</v>
      </c>
    </row>
    <row r="2202" spans="3:6" hidden="1" outlineLevel="1" x14ac:dyDescent="0.25">
      <c r="C2202">
        <v>2174</v>
      </c>
      <c r="D2202">
        <v>3.3081</v>
      </c>
      <c r="E2202">
        <v>2.6</v>
      </c>
      <c r="F2202">
        <v>2.7989000000000002</v>
      </c>
    </row>
    <row r="2203" spans="3:6" hidden="1" outlineLevel="1" x14ac:dyDescent="0.25">
      <c r="C2203">
        <v>2175</v>
      </c>
      <c r="D2203">
        <v>2.7149999999999999</v>
      </c>
      <c r="E2203">
        <v>3</v>
      </c>
      <c r="F2203">
        <v>3.1825999999999999</v>
      </c>
    </row>
    <row r="2204" spans="3:6" hidden="1" outlineLevel="1" x14ac:dyDescent="0.25">
      <c r="C2204">
        <v>2176</v>
      </c>
      <c r="D2204">
        <v>3.2892000000000001</v>
      </c>
      <c r="E2204">
        <v>2</v>
      </c>
      <c r="F2204">
        <v>2.718</v>
      </c>
    </row>
    <row r="2205" spans="3:6" hidden="1" outlineLevel="1" x14ac:dyDescent="0.25">
      <c r="C2205">
        <v>2177</v>
      </c>
      <c r="D2205">
        <v>2.3706</v>
      </c>
      <c r="E2205">
        <v>5.2</v>
      </c>
      <c r="F2205">
        <v>3.0878000000000001</v>
      </c>
    </row>
    <row r="2206" spans="3:6" hidden="1" outlineLevel="1" x14ac:dyDescent="0.25">
      <c r="C2206">
        <v>2178</v>
      </c>
      <c r="D2206">
        <v>3.4163999999999999</v>
      </c>
      <c r="E2206">
        <v>3.6</v>
      </c>
      <c r="F2206">
        <v>2.9157000000000002</v>
      </c>
    </row>
    <row r="2207" spans="3:6" hidden="1" outlineLevel="1" x14ac:dyDescent="0.25">
      <c r="C2207">
        <v>2179</v>
      </c>
      <c r="D2207">
        <v>3.4314</v>
      </c>
      <c r="E2207">
        <v>3.2</v>
      </c>
      <c r="F2207">
        <v>2.2839999999999998</v>
      </c>
    </row>
    <row r="2208" spans="3:6" hidden="1" outlineLevel="1" x14ac:dyDescent="0.25">
      <c r="C2208">
        <v>2180</v>
      </c>
      <c r="D2208">
        <v>4.3385999999999996</v>
      </c>
      <c r="E2208">
        <v>3</v>
      </c>
      <c r="F2208">
        <v>3.5051000000000001</v>
      </c>
    </row>
    <row r="2209" spans="3:6" hidden="1" outlineLevel="1" x14ac:dyDescent="0.25">
      <c r="C2209">
        <v>2181</v>
      </c>
      <c r="D2209">
        <v>2.9449000000000001</v>
      </c>
      <c r="E2209">
        <v>3.6</v>
      </c>
      <c r="F2209">
        <v>2.891</v>
      </c>
    </row>
    <row r="2210" spans="3:6" hidden="1" outlineLevel="1" x14ac:dyDescent="0.25">
      <c r="C2210">
        <v>2182</v>
      </c>
      <c r="D2210">
        <v>2.9579</v>
      </c>
      <c r="E2210">
        <v>3.2</v>
      </c>
      <c r="F2210">
        <v>3.8555999999999999</v>
      </c>
    </row>
    <row r="2211" spans="3:6" hidden="1" outlineLevel="1" x14ac:dyDescent="0.25">
      <c r="C2211">
        <v>2183</v>
      </c>
      <c r="D2211">
        <v>2.8132999999999999</v>
      </c>
      <c r="E2211">
        <v>3.6</v>
      </c>
      <c r="F2211">
        <v>3.008</v>
      </c>
    </row>
    <row r="2212" spans="3:6" hidden="1" outlineLevel="1" x14ac:dyDescent="0.25">
      <c r="C2212">
        <v>2184</v>
      </c>
      <c r="D2212">
        <v>4.4787999999999997</v>
      </c>
      <c r="E2212">
        <v>2.8</v>
      </c>
      <c r="F2212">
        <v>3.5114999999999998</v>
      </c>
    </row>
    <row r="2213" spans="3:6" hidden="1" outlineLevel="1" x14ac:dyDescent="0.25">
      <c r="C2213">
        <v>2185</v>
      </c>
      <c r="D2213">
        <v>2.4992000000000001</v>
      </c>
      <c r="E2213">
        <v>3</v>
      </c>
      <c r="F2213">
        <v>2.8195999999999999</v>
      </c>
    </row>
    <row r="2214" spans="3:6" hidden="1" outlineLevel="1" x14ac:dyDescent="0.25">
      <c r="C2214">
        <v>2186</v>
      </c>
      <c r="D2214">
        <v>3.0785</v>
      </c>
      <c r="E2214">
        <v>3.2</v>
      </c>
      <c r="F2214">
        <v>3.5015999999999998</v>
      </c>
    </row>
    <row r="2215" spans="3:6" hidden="1" outlineLevel="1" x14ac:dyDescent="0.25">
      <c r="C2215">
        <v>2187</v>
      </c>
      <c r="D2215">
        <v>2.8250999999999999</v>
      </c>
      <c r="E2215">
        <v>3.4</v>
      </c>
      <c r="F2215">
        <v>3.8315000000000001</v>
      </c>
    </row>
    <row r="2216" spans="3:6" hidden="1" outlineLevel="1" x14ac:dyDescent="0.25">
      <c r="C2216">
        <v>2188</v>
      </c>
      <c r="D2216">
        <v>2.7353999999999998</v>
      </c>
      <c r="E2216">
        <v>3.2</v>
      </c>
      <c r="F2216">
        <v>2.9685000000000001</v>
      </c>
    </row>
    <row r="2217" spans="3:6" hidden="1" outlineLevel="1" x14ac:dyDescent="0.25">
      <c r="C2217">
        <v>2189</v>
      </c>
      <c r="D2217">
        <v>4.0959000000000003</v>
      </c>
      <c r="E2217">
        <v>3.6</v>
      </c>
      <c r="F2217">
        <v>3.6194999999999999</v>
      </c>
    </row>
    <row r="2218" spans="3:6" hidden="1" outlineLevel="1" x14ac:dyDescent="0.25">
      <c r="C2218">
        <v>2190</v>
      </c>
      <c r="D2218">
        <v>3.1091000000000002</v>
      </c>
      <c r="E2218">
        <v>2.8</v>
      </c>
      <c r="F2218">
        <v>3.9759000000000002</v>
      </c>
    </row>
    <row r="2219" spans="3:6" hidden="1" outlineLevel="1" x14ac:dyDescent="0.25">
      <c r="C2219">
        <v>2191</v>
      </c>
      <c r="D2219">
        <v>3.0122</v>
      </c>
      <c r="E2219">
        <v>5.2</v>
      </c>
      <c r="F2219">
        <v>3.1551</v>
      </c>
    </row>
    <row r="2220" spans="3:6" hidden="1" outlineLevel="1" x14ac:dyDescent="0.25">
      <c r="C2220">
        <v>2192</v>
      </c>
      <c r="D2220">
        <v>3.4169999999999998</v>
      </c>
      <c r="E2220">
        <v>2.8</v>
      </c>
      <c r="F2220">
        <v>2.6322000000000001</v>
      </c>
    </row>
    <row r="2221" spans="3:6" hidden="1" outlineLevel="1" x14ac:dyDescent="0.25">
      <c r="C2221">
        <v>2193</v>
      </c>
      <c r="D2221">
        <v>2.7212000000000001</v>
      </c>
      <c r="E2221">
        <v>1.8</v>
      </c>
      <c r="F2221">
        <v>3.9093</v>
      </c>
    </row>
    <row r="2222" spans="3:6" hidden="1" outlineLevel="1" x14ac:dyDescent="0.25">
      <c r="C2222">
        <v>2194</v>
      </c>
      <c r="D2222">
        <v>2.8767999999999998</v>
      </c>
      <c r="E2222">
        <v>3</v>
      </c>
      <c r="F2222">
        <v>3.1021999999999998</v>
      </c>
    </row>
    <row r="2223" spans="3:6" hidden="1" outlineLevel="1" x14ac:dyDescent="0.25">
      <c r="C2223">
        <v>2195</v>
      </c>
      <c r="D2223">
        <v>4.4885999999999999</v>
      </c>
      <c r="E2223">
        <v>5</v>
      </c>
      <c r="F2223">
        <v>3.1387</v>
      </c>
    </row>
    <row r="2224" spans="3:6" hidden="1" outlineLevel="1" x14ac:dyDescent="0.25">
      <c r="C2224">
        <v>2196</v>
      </c>
      <c r="D2224">
        <v>3.1583000000000001</v>
      </c>
      <c r="E2224">
        <v>2.8</v>
      </c>
      <c r="F2224">
        <v>2.6049000000000002</v>
      </c>
    </row>
    <row r="2225" spans="3:6" hidden="1" outlineLevel="1" x14ac:dyDescent="0.25">
      <c r="C2225">
        <v>2197</v>
      </c>
      <c r="D2225">
        <v>3.0878999999999999</v>
      </c>
      <c r="E2225">
        <v>2.8</v>
      </c>
      <c r="F2225">
        <v>2.5019999999999998</v>
      </c>
    </row>
    <row r="2226" spans="3:6" hidden="1" outlineLevel="1" x14ac:dyDescent="0.25">
      <c r="C2226">
        <v>2198</v>
      </c>
      <c r="D2226">
        <v>2.4594</v>
      </c>
      <c r="E2226">
        <v>2.6</v>
      </c>
      <c r="F2226">
        <v>2.1503000000000001</v>
      </c>
    </row>
    <row r="2227" spans="3:6" hidden="1" outlineLevel="1" x14ac:dyDescent="0.25">
      <c r="C2227">
        <v>2199</v>
      </c>
      <c r="D2227">
        <v>3.3355000000000001</v>
      </c>
      <c r="E2227">
        <v>2.8</v>
      </c>
      <c r="F2227">
        <v>3.9192999999999998</v>
      </c>
    </row>
    <row r="2228" spans="3:6" hidden="1" outlineLevel="1" x14ac:dyDescent="0.25">
      <c r="C2228">
        <v>2200</v>
      </c>
      <c r="D2228">
        <v>2.2509000000000001</v>
      </c>
      <c r="E2228">
        <v>4.4000000000000004</v>
      </c>
      <c r="F2228">
        <v>3.4622000000000002</v>
      </c>
    </row>
    <row r="2229" spans="3:6" hidden="1" outlineLevel="1" x14ac:dyDescent="0.25">
      <c r="C2229">
        <v>2201</v>
      </c>
      <c r="D2229">
        <v>2.8992</v>
      </c>
      <c r="E2229">
        <v>3.4</v>
      </c>
      <c r="F2229">
        <v>3.9117000000000002</v>
      </c>
    </row>
    <row r="2230" spans="3:6" hidden="1" outlineLevel="1" x14ac:dyDescent="0.25">
      <c r="C2230">
        <v>2202</v>
      </c>
      <c r="D2230">
        <v>2.9674</v>
      </c>
      <c r="E2230">
        <v>8</v>
      </c>
      <c r="F2230">
        <v>2.8113999999999999</v>
      </c>
    </row>
    <row r="2231" spans="3:6" hidden="1" outlineLevel="1" x14ac:dyDescent="0.25">
      <c r="C2231">
        <v>2203</v>
      </c>
      <c r="D2231">
        <v>3.7326999999999999</v>
      </c>
      <c r="E2231">
        <v>2.8</v>
      </c>
      <c r="F2231">
        <v>3.0756999999999999</v>
      </c>
    </row>
    <row r="2232" spans="3:6" hidden="1" outlineLevel="1" x14ac:dyDescent="0.25">
      <c r="C2232">
        <v>2204</v>
      </c>
      <c r="D2232">
        <v>3.0259999999999998</v>
      </c>
      <c r="E2232">
        <v>3.6</v>
      </c>
      <c r="F2232">
        <v>2.7018</v>
      </c>
    </row>
    <row r="2233" spans="3:6" hidden="1" outlineLevel="1" x14ac:dyDescent="0.25">
      <c r="C2233">
        <v>2205</v>
      </c>
      <c r="D2233">
        <v>2.6865000000000001</v>
      </c>
      <c r="E2233">
        <v>3.2</v>
      </c>
      <c r="F2233">
        <v>3.2942999999999998</v>
      </c>
    </row>
    <row r="2234" spans="3:6" hidden="1" outlineLevel="1" x14ac:dyDescent="0.25">
      <c r="C2234">
        <v>2206</v>
      </c>
      <c r="D2234">
        <v>3.4033000000000002</v>
      </c>
      <c r="E2234">
        <v>3.6</v>
      </c>
      <c r="F2234">
        <v>3.3209</v>
      </c>
    </row>
    <row r="2235" spans="3:6" hidden="1" outlineLevel="1" x14ac:dyDescent="0.25">
      <c r="C2235">
        <v>2207</v>
      </c>
      <c r="D2235">
        <v>3.3409</v>
      </c>
      <c r="E2235">
        <v>4</v>
      </c>
      <c r="F2235">
        <v>4.1313000000000004</v>
      </c>
    </row>
    <row r="2236" spans="3:6" hidden="1" outlineLevel="1" x14ac:dyDescent="0.25">
      <c r="C2236">
        <v>2208</v>
      </c>
      <c r="D2236">
        <v>2.7075</v>
      </c>
      <c r="E2236">
        <v>2.6</v>
      </c>
      <c r="F2236">
        <v>2.6145</v>
      </c>
    </row>
    <row r="2237" spans="3:6" hidden="1" outlineLevel="1" x14ac:dyDescent="0.25">
      <c r="C2237">
        <v>2209</v>
      </c>
      <c r="D2237">
        <v>2.6846999999999999</v>
      </c>
      <c r="E2237">
        <v>2.4</v>
      </c>
      <c r="F2237">
        <v>3.1987999999999999</v>
      </c>
    </row>
    <row r="2238" spans="3:6" hidden="1" outlineLevel="1" x14ac:dyDescent="0.25">
      <c r="C2238">
        <v>2210</v>
      </c>
      <c r="D2238">
        <v>2.9670000000000001</v>
      </c>
      <c r="E2238">
        <v>3</v>
      </c>
      <c r="F2238">
        <v>2.3879999999999999</v>
      </c>
    </row>
    <row r="2239" spans="3:6" hidden="1" outlineLevel="1" x14ac:dyDescent="0.25">
      <c r="C2239">
        <v>2211</v>
      </c>
      <c r="D2239">
        <v>3.4668999999999999</v>
      </c>
      <c r="E2239">
        <v>3.2</v>
      </c>
      <c r="F2239">
        <v>2.5518000000000001</v>
      </c>
    </row>
    <row r="2240" spans="3:6" hidden="1" outlineLevel="1" x14ac:dyDescent="0.25">
      <c r="C2240">
        <v>2212</v>
      </c>
      <c r="D2240">
        <v>2.9177</v>
      </c>
      <c r="E2240">
        <v>2</v>
      </c>
      <c r="F2240">
        <v>3.6027999999999998</v>
      </c>
    </row>
    <row r="2241" spans="3:6" hidden="1" outlineLevel="1" x14ac:dyDescent="0.25">
      <c r="C2241">
        <v>2213</v>
      </c>
      <c r="D2241">
        <v>3.5693000000000001</v>
      </c>
      <c r="E2241">
        <v>5.2</v>
      </c>
      <c r="F2241">
        <v>3.51</v>
      </c>
    </row>
    <row r="2242" spans="3:6" hidden="1" outlineLevel="1" x14ac:dyDescent="0.25">
      <c r="C2242">
        <v>2214</v>
      </c>
      <c r="D2242">
        <v>3.4133</v>
      </c>
      <c r="E2242">
        <v>3.8</v>
      </c>
      <c r="F2242">
        <v>3.4994999999999998</v>
      </c>
    </row>
    <row r="2243" spans="3:6" hidden="1" outlineLevel="1" x14ac:dyDescent="0.25">
      <c r="C2243">
        <v>2215</v>
      </c>
      <c r="D2243">
        <v>3.3517999999999999</v>
      </c>
      <c r="E2243">
        <v>2.6</v>
      </c>
      <c r="F2243">
        <v>3.8203</v>
      </c>
    </row>
    <row r="2244" spans="3:6" hidden="1" outlineLevel="1" x14ac:dyDescent="0.25">
      <c r="C2244">
        <v>2216</v>
      </c>
      <c r="D2244">
        <v>3.3214000000000001</v>
      </c>
      <c r="E2244">
        <v>2</v>
      </c>
      <c r="F2244">
        <v>3.1495000000000002</v>
      </c>
    </row>
    <row r="2245" spans="3:6" hidden="1" outlineLevel="1" x14ac:dyDescent="0.25">
      <c r="C2245">
        <v>2217</v>
      </c>
      <c r="D2245">
        <v>2.9420000000000002</v>
      </c>
      <c r="E2245">
        <v>3</v>
      </c>
      <c r="F2245">
        <v>3.0213000000000001</v>
      </c>
    </row>
    <row r="2246" spans="3:6" hidden="1" outlineLevel="1" x14ac:dyDescent="0.25">
      <c r="C2246">
        <v>2218</v>
      </c>
      <c r="D2246">
        <v>3.6436999999999999</v>
      </c>
      <c r="E2246">
        <v>2.8</v>
      </c>
      <c r="F2246">
        <v>2.6922000000000001</v>
      </c>
    </row>
    <row r="2247" spans="3:6" hidden="1" outlineLevel="1" x14ac:dyDescent="0.25">
      <c r="C2247">
        <v>2219</v>
      </c>
      <c r="D2247">
        <v>2.9681000000000002</v>
      </c>
      <c r="E2247">
        <v>3.6</v>
      </c>
      <c r="F2247">
        <v>2.9618000000000002</v>
      </c>
    </row>
    <row r="2248" spans="3:6" hidden="1" outlineLevel="1" x14ac:dyDescent="0.25">
      <c r="C2248">
        <v>2220</v>
      </c>
      <c r="D2248">
        <v>3.0442999999999998</v>
      </c>
      <c r="E2248">
        <v>4</v>
      </c>
      <c r="F2248">
        <v>2.8967999999999998</v>
      </c>
    </row>
    <row r="2249" spans="3:6" hidden="1" outlineLevel="1" x14ac:dyDescent="0.25">
      <c r="C2249">
        <v>2221</v>
      </c>
      <c r="D2249">
        <v>3.4775</v>
      </c>
      <c r="E2249">
        <v>2.4</v>
      </c>
      <c r="F2249">
        <v>4.7313000000000001</v>
      </c>
    </row>
    <row r="2250" spans="3:6" hidden="1" outlineLevel="1" x14ac:dyDescent="0.25">
      <c r="C2250">
        <v>2222</v>
      </c>
      <c r="D2250">
        <v>3.1113</v>
      </c>
      <c r="E2250">
        <v>3.6</v>
      </c>
      <c r="F2250">
        <v>3.4982000000000002</v>
      </c>
    </row>
    <row r="2251" spans="3:6" hidden="1" outlineLevel="1" x14ac:dyDescent="0.25">
      <c r="C2251">
        <v>2223</v>
      </c>
      <c r="D2251">
        <v>2.4542000000000002</v>
      </c>
      <c r="E2251">
        <v>2.8</v>
      </c>
      <c r="F2251">
        <v>3.2166000000000001</v>
      </c>
    </row>
    <row r="2252" spans="3:6" hidden="1" outlineLevel="1" x14ac:dyDescent="0.25">
      <c r="C2252">
        <v>2224</v>
      </c>
      <c r="D2252">
        <v>3.2890000000000001</v>
      </c>
      <c r="E2252">
        <v>2.8</v>
      </c>
      <c r="F2252">
        <v>2.5301</v>
      </c>
    </row>
    <row r="2253" spans="3:6" hidden="1" outlineLevel="1" x14ac:dyDescent="0.25">
      <c r="C2253">
        <v>2225</v>
      </c>
      <c r="D2253">
        <v>2.8565999999999998</v>
      </c>
      <c r="E2253">
        <v>2.6</v>
      </c>
      <c r="F2253">
        <v>3.0901000000000001</v>
      </c>
    </row>
    <row r="2254" spans="3:6" hidden="1" outlineLevel="1" x14ac:dyDescent="0.25">
      <c r="C2254">
        <v>2226</v>
      </c>
      <c r="D2254">
        <v>3.4798</v>
      </c>
      <c r="E2254">
        <v>5</v>
      </c>
      <c r="F2254">
        <v>2.7267999999999999</v>
      </c>
    </row>
    <row r="2255" spans="3:6" hidden="1" outlineLevel="1" x14ac:dyDescent="0.25">
      <c r="C2255">
        <v>2227</v>
      </c>
      <c r="D2255">
        <v>2.7423999999999999</v>
      </c>
      <c r="E2255">
        <v>2.4</v>
      </c>
      <c r="F2255">
        <v>3.1313</v>
      </c>
    </row>
    <row r="2256" spans="3:6" hidden="1" outlineLevel="1" x14ac:dyDescent="0.25">
      <c r="C2256">
        <v>2228</v>
      </c>
      <c r="D2256">
        <v>4.5297999999999998</v>
      </c>
      <c r="E2256">
        <v>3</v>
      </c>
      <c r="F2256">
        <v>4.1924999999999999</v>
      </c>
    </row>
    <row r="2257" spans="3:6" hidden="1" outlineLevel="1" x14ac:dyDescent="0.25">
      <c r="C2257">
        <v>2229</v>
      </c>
      <c r="D2257">
        <v>3.3445999999999998</v>
      </c>
      <c r="E2257">
        <v>3.2</v>
      </c>
      <c r="F2257">
        <v>3.5964999999999998</v>
      </c>
    </row>
    <row r="2258" spans="3:6" hidden="1" outlineLevel="1" x14ac:dyDescent="0.25">
      <c r="C2258">
        <v>2230</v>
      </c>
      <c r="D2258">
        <v>2.9904999999999999</v>
      </c>
      <c r="E2258">
        <v>6</v>
      </c>
      <c r="F2258">
        <v>4.2568000000000001</v>
      </c>
    </row>
    <row r="2259" spans="3:6" hidden="1" outlineLevel="1" x14ac:dyDescent="0.25">
      <c r="C2259">
        <v>2231</v>
      </c>
      <c r="D2259">
        <v>3.5459000000000001</v>
      </c>
      <c r="E2259">
        <v>4.5999999999999996</v>
      </c>
      <c r="F2259">
        <v>3.2616999999999998</v>
      </c>
    </row>
    <row r="2260" spans="3:6" hidden="1" outlineLevel="1" x14ac:dyDescent="0.25">
      <c r="C2260">
        <v>2232</v>
      </c>
      <c r="D2260">
        <v>3.5708000000000002</v>
      </c>
      <c r="E2260">
        <v>2</v>
      </c>
      <c r="F2260">
        <v>3.1499000000000001</v>
      </c>
    </row>
    <row r="2261" spans="3:6" hidden="1" outlineLevel="1" x14ac:dyDescent="0.25">
      <c r="C2261">
        <v>2233</v>
      </c>
      <c r="D2261">
        <v>3.4464000000000001</v>
      </c>
      <c r="E2261">
        <v>4</v>
      </c>
      <c r="F2261">
        <v>2.8957999999999999</v>
      </c>
    </row>
    <row r="2262" spans="3:6" hidden="1" outlineLevel="1" x14ac:dyDescent="0.25">
      <c r="C2262">
        <v>2234</v>
      </c>
      <c r="D2262">
        <v>3.0169999999999999</v>
      </c>
      <c r="E2262">
        <v>2.6</v>
      </c>
      <c r="F2262">
        <v>3.2483</v>
      </c>
    </row>
    <row r="2263" spans="3:6" hidden="1" outlineLevel="1" x14ac:dyDescent="0.25">
      <c r="C2263">
        <v>2235</v>
      </c>
      <c r="D2263">
        <v>2.8420000000000001</v>
      </c>
      <c r="E2263">
        <v>3</v>
      </c>
      <c r="F2263">
        <v>4.1021999999999998</v>
      </c>
    </row>
    <row r="2264" spans="3:6" hidden="1" outlineLevel="1" x14ac:dyDescent="0.25">
      <c r="C2264">
        <v>2236</v>
      </c>
      <c r="D2264">
        <v>3.1089000000000002</v>
      </c>
      <c r="E2264">
        <v>4</v>
      </c>
      <c r="F2264">
        <v>2.9540999999999999</v>
      </c>
    </row>
    <row r="2265" spans="3:6" hidden="1" outlineLevel="1" x14ac:dyDescent="0.25">
      <c r="C2265">
        <v>2237</v>
      </c>
      <c r="D2265">
        <v>3.2635999999999998</v>
      </c>
      <c r="E2265">
        <v>2.4</v>
      </c>
      <c r="F2265">
        <v>4.4322999999999997</v>
      </c>
    </row>
    <row r="2266" spans="3:6" hidden="1" outlineLevel="1" x14ac:dyDescent="0.25">
      <c r="C2266">
        <v>2238</v>
      </c>
      <c r="D2266">
        <v>4.6105</v>
      </c>
      <c r="E2266">
        <v>3.8</v>
      </c>
      <c r="F2266">
        <v>3.2936000000000001</v>
      </c>
    </row>
    <row r="2267" spans="3:6" hidden="1" outlineLevel="1" x14ac:dyDescent="0.25">
      <c r="C2267">
        <v>2239</v>
      </c>
      <c r="D2267">
        <v>3.4289000000000001</v>
      </c>
      <c r="E2267">
        <v>3.4</v>
      </c>
      <c r="F2267">
        <v>3.7176</v>
      </c>
    </row>
    <row r="2268" spans="3:6" hidden="1" outlineLevel="1" x14ac:dyDescent="0.25">
      <c r="C2268">
        <v>2240</v>
      </c>
      <c r="D2268">
        <v>2.8974000000000002</v>
      </c>
      <c r="E2268">
        <v>3.8</v>
      </c>
      <c r="F2268">
        <v>3.2082999999999999</v>
      </c>
    </row>
    <row r="2269" spans="3:6" hidden="1" outlineLevel="1" x14ac:dyDescent="0.25">
      <c r="C2269">
        <v>2241</v>
      </c>
      <c r="D2269">
        <v>3.1673</v>
      </c>
      <c r="E2269">
        <v>3.8</v>
      </c>
      <c r="F2269">
        <v>4.0197000000000003</v>
      </c>
    </row>
    <row r="2270" spans="3:6" hidden="1" outlineLevel="1" x14ac:dyDescent="0.25">
      <c r="C2270">
        <v>2242</v>
      </c>
      <c r="D2270">
        <v>2.8874</v>
      </c>
      <c r="E2270">
        <v>2</v>
      </c>
      <c r="F2270">
        <v>3.8066</v>
      </c>
    </row>
    <row r="2271" spans="3:6" hidden="1" outlineLevel="1" x14ac:dyDescent="0.25">
      <c r="C2271">
        <v>2243</v>
      </c>
      <c r="D2271">
        <v>3.7017000000000002</v>
      </c>
      <c r="E2271">
        <v>2.8</v>
      </c>
      <c r="F2271">
        <v>3.9479000000000002</v>
      </c>
    </row>
    <row r="2272" spans="3:6" hidden="1" outlineLevel="1" x14ac:dyDescent="0.25">
      <c r="C2272">
        <v>2244</v>
      </c>
      <c r="D2272">
        <v>2.9228000000000001</v>
      </c>
      <c r="E2272">
        <v>4.4000000000000004</v>
      </c>
      <c r="F2272">
        <v>3.6080999999999999</v>
      </c>
    </row>
    <row r="2273" spans="3:6" hidden="1" outlineLevel="1" x14ac:dyDescent="0.25">
      <c r="C2273">
        <v>2245</v>
      </c>
      <c r="D2273">
        <v>2.8502999999999998</v>
      </c>
      <c r="E2273">
        <v>4</v>
      </c>
      <c r="F2273">
        <v>3.2612999999999999</v>
      </c>
    </row>
    <row r="2274" spans="3:6" hidden="1" outlineLevel="1" x14ac:dyDescent="0.25">
      <c r="C2274">
        <v>2246</v>
      </c>
      <c r="D2274">
        <v>3.4054000000000002</v>
      </c>
      <c r="E2274">
        <v>3.8</v>
      </c>
      <c r="F2274">
        <v>2.6343999999999999</v>
      </c>
    </row>
    <row r="2275" spans="3:6" hidden="1" outlineLevel="1" x14ac:dyDescent="0.25">
      <c r="C2275">
        <v>2247</v>
      </c>
      <c r="D2275">
        <v>2.8504</v>
      </c>
      <c r="E2275">
        <v>4</v>
      </c>
      <c r="F2275">
        <v>3.5432999999999999</v>
      </c>
    </row>
    <row r="2276" spans="3:6" hidden="1" outlineLevel="1" x14ac:dyDescent="0.25">
      <c r="C2276">
        <v>2248</v>
      </c>
      <c r="D2276">
        <v>3.2364000000000002</v>
      </c>
      <c r="E2276">
        <v>2</v>
      </c>
      <c r="F2276">
        <v>3.8414999999999999</v>
      </c>
    </row>
    <row r="2277" spans="3:6" hidden="1" outlineLevel="1" x14ac:dyDescent="0.25">
      <c r="C2277">
        <v>2249</v>
      </c>
      <c r="D2277">
        <v>2.6545999999999998</v>
      </c>
      <c r="E2277">
        <v>2.8</v>
      </c>
      <c r="F2277">
        <v>3.8334999999999999</v>
      </c>
    </row>
    <row r="2278" spans="3:6" hidden="1" outlineLevel="1" x14ac:dyDescent="0.25">
      <c r="C2278">
        <v>2250</v>
      </c>
      <c r="D2278">
        <v>3.0417000000000001</v>
      </c>
      <c r="E2278">
        <v>3.2</v>
      </c>
      <c r="F2278">
        <v>2.4119000000000002</v>
      </c>
    </row>
    <row r="2279" spans="3:6" hidden="1" outlineLevel="1" x14ac:dyDescent="0.25">
      <c r="C2279">
        <v>2251</v>
      </c>
      <c r="D2279">
        <v>3.4790999999999999</v>
      </c>
      <c r="E2279">
        <v>5</v>
      </c>
      <c r="F2279">
        <v>3.5484</v>
      </c>
    </row>
    <row r="2280" spans="3:6" hidden="1" outlineLevel="1" x14ac:dyDescent="0.25">
      <c r="C2280">
        <v>2252</v>
      </c>
      <c r="D2280">
        <v>3.4546999999999999</v>
      </c>
      <c r="E2280">
        <v>5</v>
      </c>
      <c r="F2280">
        <v>3.5647000000000002</v>
      </c>
    </row>
    <row r="2281" spans="3:6" hidden="1" outlineLevel="1" x14ac:dyDescent="0.25">
      <c r="C2281">
        <v>2253</v>
      </c>
      <c r="D2281">
        <v>4.7952000000000004</v>
      </c>
      <c r="E2281">
        <v>2.4</v>
      </c>
      <c r="F2281">
        <v>3.6701000000000001</v>
      </c>
    </row>
    <row r="2282" spans="3:6" hidden="1" outlineLevel="1" x14ac:dyDescent="0.25">
      <c r="C2282">
        <v>2254</v>
      </c>
      <c r="D2282">
        <v>2.8321000000000001</v>
      </c>
      <c r="E2282">
        <v>5.6</v>
      </c>
      <c r="F2282">
        <v>3.1187</v>
      </c>
    </row>
    <row r="2283" spans="3:6" hidden="1" outlineLevel="1" x14ac:dyDescent="0.25">
      <c r="C2283">
        <v>2255</v>
      </c>
      <c r="D2283">
        <v>3.1318999999999999</v>
      </c>
      <c r="E2283">
        <v>2.6</v>
      </c>
      <c r="F2283">
        <v>2.4386999999999999</v>
      </c>
    </row>
    <row r="2284" spans="3:6" hidden="1" outlineLevel="1" x14ac:dyDescent="0.25">
      <c r="C2284">
        <v>2256</v>
      </c>
      <c r="D2284">
        <v>2.4878</v>
      </c>
      <c r="E2284">
        <v>3.4</v>
      </c>
      <c r="F2284">
        <v>4.1155999999999997</v>
      </c>
    </row>
    <row r="2285" spans="3:6" hidden="1" outlineLevel="1" x14ac:dyDescent="0.25">
      <c r="C2285">
        <v>2257</v>
      </c>
      <c r="D2285">
        <v>3.7633000000000001</v>
      </c>
      <c r="E2285">
        <v>4.4000000000000004</v>
      </c>
      <c r="F2285">
        <v>2.5491000000000001</v>
      </c>
    </row>
    <row r="2286" spans="3:6" hidden="1" outlineLevel="1" x14ac:dyDescent="0.25">
      <c r="C2286">
        <v>2258</v>
      </c>
      <c r="D2286">
        <v>2.7717999999999998</v>
      </c>
      <c r="E2286">
        <v>5.6</v>
      </c>
      <c r="F2286">
        <v>2.7039</v>
      </c>
    </row>
    <row r="2287" spans="3:6" hidden="1" outlineLevel="1" x14ac:dyDescent="0.25">
      <c r="C2287">
        <v>2259</v>
      </c>
      <c r="D2287">
        <v>3.0512999999999999</v>
      </c>
      <c r="E2287">
        <v>2</v>
      </c>
      <c r="F2287">
        <v>4.1337000000000002</v>
      </c>
    </row>
    <row r="2288" spans="3:6" hidden="1" outlineLevel="1" x14ac:dyDescent="0.25">
      <c r="C2288">
        <v>2260</v>
      </c>
      <c r="D2288">
        <v>3.5363000000000002</v>
      </c>
      <c r="E2288">
        <v>3</v>
      </c>
      <c r="F2288">
        <v>4.8418999999999999</v>
      </c>
    </row>
    <row r="2289" spans="3:6" hidden="1" outlineLevel="1" x14ac:dyDescent="0.25">
      <c r="C2289">
        <v>2261</v>
      </c>
      <c r="D2289">
        <v>2.4131</v>
      </c>
      <c r="E2289">
        <v>3.4</v>
      </c>
      <c r="F2289">
        <v>3.5903999999999998</v>
      </c>
    </row>
    <row r="2290" spans="3:6" hidden="1" outlineLevel="1" x14ac:dyDescent="0.25">
      <c r="C2290">
        <v>2262</v>
      </c>
      <c r="D2290">
        <v>2.4485000000000001</v>
      </c>
      <c r="E2290">
        <v>3.2</v>
      </c>
      <c r="F2290">
        <v>2.8357999999999999</v>
      </c>
    </row>
    <row r="2291" spans="3:6" hidden="1" outlineLevel="1" x14ac:dyDescent="0.25">
      <c r="C2291">
        <v>2263</v>
      </c>
      <c r="D2291">
        <v>2.8668</v>
      </c>
      <c r="E2291">
        <v>3.6</v>
      </c>
      <c r="F2291">
        <v>3.8675000000000002</v>
      </c>
    </row>
    <row r="2292" spans="3:6" hidden="1" outlineLevel="1" x14ac:dyDescent="0.25">
      <c r="C2292">
        <v>2264</v>
      </c>
      <c r="D2292">
        <v>3.4817</v>
      </c>
      <c r="E2292">
        <v>6</v>
      </c>
      <c r="F2292">
        <v>3.226</v>
      </c>
    </row>
    <row r="2293" spans="3:6" hidden="1" outlineLevel="1" x14ac:dyDescent="0.25">
      <c r="C2293">
        <v>2265</v>
      </c>
      <c r="D2293">
        <v>2.8578000000000001</v>
      </c>
      <c r="E2293">
        <v>4.4000000000000004</v>
      </c>
      <c r="F2293">
        <v>2.7107999999999999</v>
      </c>
    </row>
    <row r="2294" spans="3:6" hidden="1" outlineLevel="1" x14ac:dyDescent="0.25">
      <c r="C2294">
        <v>2266</v>
      </c>
      <c r="D2294">
        <v>2.9540999999999999</v>
      </c>
      <c r="E2294">
        <v>4.2</v>
      </c>
      <c r="F2294">
        <v>3.875</v>
      </c>
    </row>
    <row r="2295" spans="3:6" hidden="1" outlineLevel="1" x14ac:dyDescent="0.25">
      <c r="C2295">
        <v>2267</v>
      </c>
      <c r="D2295">
        <v>3.4230999999999998</v>
      </c>
      <c r="E2295">
        <v>6</v>
      </c>
      <c r="F2295">
        <v>3.3839000000000001</v>
      </c>
    </row>
    <row r="2296" spans="3:6" hidden="1" outlineLevel="1" x14ac:dyDescent="0.25">
      <c r="C2296">
        <v>2268</v>
      </c>
      <c r="D2296">
        <v>2.9863</v>
      </c>
      <c r="E2296">
        <v>3.2</v>
      </c>
      <c r="F2296">
        <v>3.4277000000000002</v>
      </c>
    </row>
    <row r="2297" spans="3:6" hidden="1" outlineLevel="1" x14ac:dyDescent="0.25">
      <c r="C2297">
        <v>2269</v>
      </c>
      <c r="D2297">
        <v>2.7686999999999999</v>
      </c>
      <c r="E2297">
        <v>3</v>
      </c>
      <c r="F2297">
        <v>3.0670999999999999</v>
      </c>
    </row>
    <row r="2298" spans="3:6" hidden="1" outlineLevel="1" x14ac:dyDescent="0.25">
      <c r="C2298">
        <v>2270</v>
      </c>
      <c r="D2298">
        <v>3.056</v>
      </c>
      <c r="E2298">
        <v>4</v>
      </c>
      <c r="F2298">
        <v>2.4508000000000001</v>
      </c>
    </row>
    <row r="2299" spans="3:6" hidden="1" outlineLevel="1" x14ac:dyDescent="0.25">
      <c r="C2299">
        <v>2271</v>
      </c>
      <c r="D2299">
        <v>3.2244999999999999</v>
      </c>
      <c r="E2299">
        <v>3.6</v>
      </c>
      <c r="F2299">
        <v>2.6231</v>
      </c>
    </row>
    <row r="2300" spans="3:6" hidden="1" outlineLevel="1" x14ac:dyDescent="0.25">
      <c r="C2300">
        <v>2272</v>
      </c>
      <c r="D2300">
        <v>2.9053</v>
      </c>
      <c r="E2300">
        <v>4</v>
      </c>
      <c r="F2300">
        <v>4.4112999999999998</v>
      </c>
    </row>
    <row r="2301" spans="3:6" hidden="1" outlineLevel="1" x14ac:dyDescent="0.25">
      <c r="C2301">
        <v>2273</v>
      </c>
      <c r="D2301">
        <v>3.0556000000000001</v>
      </c>
      <c r="E2301">
        <v>3.6</v>
      </c>
      <c r="F2301">
        <v>4.1421000000000001</v>
      </c>
    </row>
    <row r="2302" spans="3:6" hidden="1" outlineLevel="1" x14ac:dyDescent="0.25">
      <c r="C2302">
        <v>2274</v>
      </c>
      <c r="D2302">
        <v>2.5636000000000001</v>
      </c>
      <c r="E2302">
        <v>3</v>
      </c>
      <c r="F2302">
        <v>4.0963000000000003</v>
      </c>
    </row>
    <row r="2303" spans="3:6" hidden="1" outlineLevel="1" x14ac:dyDescent="0.25">
      <c r="C2303">
        <v>2275</v>
      </c>
      <c r="D2303">
        <v>3.3519999999999999</v>
      </c>
      <c r="E2303">
        <v>3.4</v>
      </c>
      <c r="F2303">
        <v>2.2757000000000001</v>
      </c>
    </row>
    <row r="2304" spans="3:6" hidden="1" outlineLevel="1" x14ac:dyDescent="0.25">
      <c r="C2304">
        <v>2276</v>
      </c>
      <c r="D2304">
        <v>3.4297</v>
      </c>
      <c r="E2304">
        <v>3.2</v>
      </c>
      <c r="F2304">
        <v>2.8635000000000002</v>
      </c>
    </row>
    <row r="2305" spans="3:6" hidden="1" outlineLevel="1" x14ac:dyDescent="0.25">
      <c r="C2305">
        <v>2277</v>
      </c>
      <c r="D2305">
        <v>3.2544</v>
      </c>
      <c r="E2305">
        <v>3.6</v>
      </c>
      <c r="F2305">
        <v>3.0102000000000002</v>
      </c>
    </row>
    <row r="2306" spans="3:6" hidden="1" outlineLevel="1" x14ac:dyDescent="0.25">
      <c r="C2306">
        <v>2278</v>
      </c>
      <c r="D2306">
        <v>3.1124000000000001</v>
      </c>
      <c r="E2306">
        <v>3.8</v>
      </c>
      <c r="F2306">
        <v>3.714</v>
      </c>
    </row>
    <row r="2307" spans="3:6" hidden="1" outlineLevel="1" x14ac:dyDescent="0.25">
      <c r="C2307">
        <v>2279</v>
      </c>
      <c r="D2307">
        <v>3.4049999999999998</v>
      </c>
      <c r="E2307">
        <v>2.8</v>
      </c>
      <c r="F2307">
        <v>3.3325</v>
      </c>
    </row>
    <row r="2308" spans="3:6" hidden="1" outlineLevel="1" x14ac:dyDescent="0.25">
      <c r="C2308">
        <v>2280</v>
      </c>
      <c r="D2308">
        <v>3.1320000000000001</v>
      </c>
      <c r="E2308">
        <v>3</v>
      </c>
      <c r="F2308">
        <v>4.5576999999999996</v>
      </c>
    </row>
    <row r="2309" spans="3:6" hidden="1" outlineLevel="1" x14ac:dyDescent="0.25">
      <c r="C2309">
        <v>2281</v>
      </c>
      <c r="D2309">
        <v>3.7368000000000001</v>
      </c>
      <c r="E2309">
        <v>7.6</v>
      </c>
      <c r="F2309">
        <v>3.1425999999999998</v>
      </c>
    </row>
    <row r="2310" spans="3:6" hidden="1" outlineLevel="1" x14ac:dyDescent="0.25">
      <c r="C2310">
        <v>2282</v>
      </c>
      <c r="D2310">
        <v>3.2726999999999999</v>
      </c>
      <c r="E2310">
        <v>2</v>
      </c>
      <c r="F2310">
        <v>3.1915</v>
      </c>
    </row>
    <row r="2311" spans="3:6" hidden="1" outlineLevel="1" x14ac:dyDescent="0.25">
      <c r="C2311">
        <v>2283</v>
      </c>
      <c r="D2311">
        <v>3.3967000000000001</v>
      </c>
      <c r="E2311">
        <v>3</v>
      </c>
      <c r="F2311">
        <v>3.3896000000000002</v>
      </c>
    </row>
    <row r="2312" spans="3:6" hidden="1" outlineLevel="1" x14ac:dyDescent="0.25">
      <c r="C2312">
        <v>2284</v>
      </c>
      <c r="D2312">
        <v>3.5510999999999999</v>
      </c>
      <c r="E2312">
        <v>3</v>
      </c>
      <c r="F2312">
        <v>2.6852</v>
      </c>
    </row>
    <row r="2313" spans="3:6" hidden="1" outlineLevel="1" x14ac:dyDescent="0.25">
      <c r="C2313">
        <v>2285</v>
      </c>
      <c r="D2313">
        <v>3.4409000000000001</v>
      </c>
      <c r="E2313">
        <v>2</v>
      </c>
      <c r="F2313">
        <v>3.1334</v>
      </c>
    </row>
    <row r="2314" spans="3:6" hidden="1" outlineLevel="1" x14ac:dyDescent="0.25">
      <c r="C2314">
        <v>2286</v>
      </c>
      <c r="D2314">
        <v>2.9788999999999999</v>
      </c>
      <c r="E2314">
        <v>2.6</v>
      </c>
      <c r="F2314">
        <v>3.5396000000000001</v>
      </c>
    </row>
    <row r="2315" spans="3:6" hidden="1" outlineLevel="1" x14ac:dyDescent="0.25">
      <c r="C2315">
        <v>2287</v>
      </c>
      <c r="D2315">
        <v>3.1520999999999999</v>
      </c>
      <c r="E2315">
        <v>6</v>
      </c>
      <c r="F2315">
        <v>3.7229000000000001</v>
      </c>
    </row>
    <row r="2316" spans="3:6" hidden="1" outlineLevel="1" x14ac:dyDescent="0.25">
      <c r="C2316">
        <v>2288</v>
      </c>
      <c r="D2316">
        <v>3.5933000000000002</v>
      </c>
      <c r="E2316">
        <v>1.8</v>
      </c>
      <c r="F2316">
        <v>2.5249999999999999</v>
      </c>
    </row>
    <row r="2317" spans="3:6" hidden="1" outlineLevel="1" x14ac:dyDescent="0.25">
      <c r="C2317">
        <v>2289</v>
      </c>
      <c r="D2317">
        <v>3.4478</v>
      </c>
      <c r="E2317">
        <v>5</v>
      </c>
      <c r="F2317">
        <v>3.0672000000000001</v>
      </c>
    </row>
    <row r="2318" spans="3:6" hidden="1" outlineLevel="1" x14ac:dyDescent="0.25">
      <c r="C2318">
        <v>2290</v>
      </c>
      <c r="D2318">
        <v>3.8736000000000002</v>
      </c>
      <c r="E2318">
        <v>3.2</v>
      </c>
      <c r="F2318">
        <v>3.6716000000000002</v>
      </c>
    </row>
    <row r="2319" spans="3:6" hidden="1" outlineLevel="1" x14ac:dyDescent="0.25">
      <c r="C2319">
        <v>2291</v>
      </c>
      <c r="D2319">
        <v>3.2</v>
      </c>
      <c r="E2319">
        <v>3.2</v>
      </c>
      <c r="F2319">
        <v>3.5363000000000002</v>
      </c>
    </row>
    <row r="2320" spans="3:6" hidden="1" outlineLevel="1" x14ac:dyDescent="0.25">
      <c r="C2320">
        <v>2292</v>
      </c>
      <c r="D2320">
        <v>4.3841000000000001</v>
      </c>
      <c r="E2320">
        <v>4.4000000000000004</v>
      </c>
      <c r="F2320">
        <v>3.0186999999999999</v>
      </c>
    </row>
    <row r="2321" spans="3:6" hidden="1" outlineLevel="1" x14ac:dyDescent="0.25">
      <c r="C2321">
        <v>2293</v>
      </c>
      <c r="D2321">
        <v>3.3492999999999999</v>
      </c>
      <c r="E2321">
        <v>3.6</v>
      </c>
      <c r="F2321">
        <v>3.6852999999999998</v>
      </c>
    </row>
    <row r="2322" spans="3:6" hidden="1" outlineLevel="1" x14ac:dyDescent="0.25">
      <c r="C2322">
        <v>2294</v>
      </c>
      <c r="D2322">
        <v>3.3542000000000001</v>
      </c>
      <c r="E2322">
        <v>3.4</v>
      </c>
      <c r="F2322">
        <v>3.3108</v>
      </c>
    </row>
    <row r="2323" spans="3:6" hidden="1" outlineLevel="1" x14ac:dyDescent="0.25">
      <c r="C2323">
        <v>2295</v>
      </c>
      <c r="D2323">
        <v>2.7193000000000001</v>
      </c>
      <c r="E2323">
        <v>2.6</v>
      </c>
      <c r="F2323">
        <v>3.323</v>
      </c>
    </row>
    <row r="2324" spans="3:6" hidden="1" outlineLevel="1" x14ac:dyDescent="0.25">
      <c r="C2324">
        <v>2296</v>
      </c>
      <c r="D2324">
        <v>2.7707999999999999</v>
      </c>
      <c r="E2324">
        <v>3.2</v>
      </c>
      <c r="F2324">
        <v>4.3914</v>
      </c>
    </row>
    <row r="2325" spans="3:6" hidden="1" outlineLevel="1" x14ac:dyDescent="0.25">
      <c r="C2325">
        <v>2297</v>
      </c>
      <c r="D2325">
        <v>3.0144000000000002</v>
      </c>
      <c r="E2325">
        <v>2.4</v>
      </c>
      <c r="F2325">
        <v>3.3902000000000001</v>
      </c>
    </row>
    <row r="2326" spans="3:6" hidden="1" outlineLevel="1" x14ac:dyDescent="0.25">
      <c r="C2326">
        <v>2298</v>
      </c>
      <c r="D2326">
        <v>3.0081000000000002</v>
      </c>
      <c r="E2326">
        <v>2.8</v>
      </c>
      <c r="F2326">
        <v>3.3475000000000001</v>
      </c>
    </row>
    <row r="2327" spans="3:6" hidden="1" outlineLevel="1" x14ac:dyDescent="0.25">
      <c r="C2327">
        <v>2299</v>
      </c>
      <c r="D2327">
        <v>2.6503000000000001</v>
      </c>
      <c r="E2327">
        <v>3.2</v>
      </c>
      <c r="F2327">
        <v>3.5665</v>
      </c>
    </row>
    <row r="2328" spans="3:6" hidden="1" outlineLevel="1" x14ac:dyDescent="0.25">
      <c r="C2328">
        <v>2300</v>
      </c>
      <c r="D2328">
        <v>3.0573000000000001</v>
      </c>
      <c r="E2328">
        <v>3.4</v>
      </c>
      <c r="F2328">
        <v>3.5935999999999999</v>
      </c>
    </row>
    <row r="2329" spans="3:6" hidden="1" outlineLevel="1" x14ac:dyDescent="0.25">
      <c r="C2329">
        <v>2301</v>
      </c>
      <c r="D2329">
        <v>2.8589000000000002</v>
      </c>
      <c r="E2329">
        <v>3.4</v>
      </c>
      <c r="F2329">
        <v>3.3058000000000001</v>
      </c>
    </row>
    <row r="2330" spans="3:6" hidden="1" outlineLevel="1" x14ac:dyDescent="0.25">
      <c r="C2330">
        <v>2302</v>
      </c>
      <c r="D2330">
        <v>3.0831</v>
      </c>
      <c r="E2330">
        <v>2.4</v>
      </c>
      <c r="F2330">
        <v>3.0594000000000001</v>
      </c>
    </row>
    <row r="2331" spans="3:6" hidden="1" outlineLevel="1" x14ac:dyDescent="0.25">
      <c r="C2331">
        <v>2303</v>
      </c>
      <c r="D2331">
        <v>3.6362000000000001</v>
      </c>
      <c r="E2331">
        <v>3.6</v>
      </c>
      <c r="F2331">
        <v>3.0474000000000001</v>
      </c>
    </row>
    <row r="2332" spans="3:6" hidden="1" outlineLevel="1" x14ac:dyDescent="0.25">
      <c r="C2332">
        <v>2304</v>
      </c>
      <c r="D2332">
        <v>3.5074000000000001</v>
      </c>
      <c r="E2332">
        <v>5</v>
      </c>
      <c r="F2332">
        <v>3.2564000000000002</v>
      </c>
    </row>
    <row r="2333" spans="3:6" hidden="1" outlineLevel="1" x14ac:dyDescent="0.25">
      <c r="C2333">
        <v>2305</v>
      </c>
      <c r="D2333">
        <v>3.2208000000000001</v>
      </c>
      <c r="E2333">
        <v>2.6</v>
      </c>
      <c r="F2333">
        <v>3.0329999999999999</v>
      </c>
    </row>
    <row r="2334" spans="3:6" hidden="1" outlineLevel="1" x14ac:dyDescent="0.25">
      <c r="C2334">
        <v>2306</v>
      </c>
      <c r="D2334">
        <v>3.1570999999999998</v>
      </c>
      <c r="E2334">
        <v>3</v>
      </c>
      <c r="F2334">
        <v>3.0815000000000001</v>
      </c>
    </row>
    <row r="2335" spans="3:6" hidden="1" outlineLevel="1" x14ac:dyDescent="0.25">
      <c r="C2335">
        <v>2307</v>
      </c>
      <c r="D2335">
        <v>3.0150000000000001</v>
      </c>
      <c r="E2335">
        <v>3.8</v>
      </c>
      <c r="F2335">
        <v>2.3342000000000001</v>
      </c>
    </row>
    <row r="2336" spans="3:6" hidden="1" outlineLevel="1" x14ac:dyDescent="0.25">
      <c r="C2336">
        <v>2308</v>
      </c>
      <c r="D2336">
        <v>4.0652999999999997</v>
      </c>
      <c r="E2336">
        <v>3.8</v>
      </c>
      <c r="F2336">
        <v>3.3302</v>
      </c>
    </row>
    <row r="2337" spans="3:6" hidden="1" outlineLevel="1" x14ac:dyDescent="0.25">
      <c r="C2337">
        <v>2309</v>
      </c>
      <c r="D2337">
        <v>3.0655000000000001</v>
      </c>
      <c r="E2337">
        <v>3.2</v>
      </c>
      <c r="F2337">
        <v>3.1690999999999998</v>
      </c>
    </row>
    <row r="2338" spans="3:6" hidden="1" outlineLevel="1" x14ac:dyDescent="0.25">
      <c r="C2338">
        <v>2310</v>
      </c>
      <c r="D2338">
        <v>3.1863999999999999</v>
      </c>
      <c r="E2338">
        <v>5.2</v>
      </c>
      <c r="F2338">
        <v>2.6518000000000002</v>
      </c>
    </row>
    <row r="2339" spans="3:6" hidden="1" outlineLevel="1" x14ac:dyDescent="0.25">
      <c r="C2339">
        <v>2311</v>
      </c>
      <c r="D2339">
        <v>3.0373000000000001</v>
      </c>
      <c r="E2339">
        <v>5.6</v>
      </c>
      <c r="F2339">
        <v>2.7658999999999998</v>
      </c>
    </row>
    <row r="2340" spans="3:6" hidden="1" outlineLevel="1" x14ac:dyDescent="0.25">
      <c r="C2340">
        <v>2312</v>
      </c>
      <c r="D2340">
        <v>3.1631999999999998</v>
      </c>
      <c r="E2340">
        <v>4</v>
      </c>
      <c r="F2340">
        <v>3.4716999999999998</v>
      </c>
    </row>
    <row r="2341" spans="3:6" hidden="1" outlineLevel="1" x14ac:dyDescent="0.25">
      <c r="C2341">
        <v>2313</v>
      </c>
      <c r="D2341">
        <v>2.8408000000000002</v>
      </c>
      <c r="E2341">
        <v>3.4</v>
      </c>
      <c r="F2341">
        <v>3.3969999999999998</v>
      </c>
    </row>
    <row r="2342" spans="3:6" hidden="1" outlineLevel="1" x14ac:dyDescent="0.25">
      <c r="C2342">
        <v>2314</v>
      </c>
      <c r="D2342">
        <v>2.9588999999999999</v>
      </c>
      <c r="E2342">
        <v>3.8</v>
      </c>
      <c r="F2342">
        <v>3.1871999999999998</v>
      </c>
    </row>
    <row r="2343" spans="3:6" hidden="1" outlineLevel="1" x14ac:dyDescent="0.25">
      <c r="C2343">
        <v>2315</v>
      </c>
      <c r="D2343">
        <v>3.0853000000000002</v>
      </c>
      <c r="E2343">
        <v>1.6</v>
      </c>
      <c r="F2343">
        <v>2.9973999999999998</v>
      </c>
    </row>
    <row r="2344" spans="3:6" hidden="1" outlineLevel="1" x14ac:dyDescent="0.25">
      <c r="C2344">
        <v>2316</v>
      </c>
      <c r="D2344">
        <v>3.5981999999999998</v>
      </c>
      <c r="E2344">
        <v>3</v>
      </c>
      <c r="F2344">
        <v>4.7983000000000002</v>
      </c>
    </row>
    <row r="2345" spans="3:6" hidden="1" outlineLevel="1" x14ac:dyDescent="0.25">
      <c r="C2345">
        <v>2317</v>
      </c>
      <c r="D2345">
        <v>3.0495000000000001</v>
      </c>
      <c r="E2345">
        <v>5.6</v>
      </c>
      <c r="F2345">
        <v>2.1821999999999999</v>
      </c>
    </row>
    <row r="2346" spans="3:6" hidden="1" outlineLevel="1" x14ac:dyDescent="0.25">
      <c r="C2346">
        <v>2318</v>
      </c>
      <c r="D2346">
        <v>2.9165999999999999</v>
      </c>
      <c r="E2346">
        <v>2</v>
      </c>
      <c r="F2346">
        <v>3.4104000000000001</v>
      </c>
    </row>
    <row r="2347" spans="3:6" hidden="1" outlineLevel="1" x14ac:dyDescent="0.25">
      <c r="C2347">
        <v>2319</v>
      </c>
      <c r="D2347">
        <v>3.5436000000000001</v>
      </c>
      <c r="E2347">
        <v>3</v>
      </c>
      <c r="F2347">
        <v>2.6069</v>
      </c>
    </row>
    <row r="2348" spans="3:6" hidden="1" outlineLevel="1" x14ac:dyDescent="0.25">
      <c r="C2348">
        <v>2320</v>
      </c>
      <c r="D2348">
        <v>3.1360999999999999</v>
      </c>
      <c r="E2348">
        <v>5</v>
      </c>
      <c r="F2348">
        <v>3.319</v>
      </c>
    </row>
    <row r="2349" spans="3:6" hidden="1" outlineLevel="1" x14ac:dyDescent="0.25">
      <c r="C2349">
        <v>2321</v>
      </c>
      <c r="D2349">
        <v>3.2130999999999998</v>
      </c>
      <c r="E2349">
        <v>3.6</v>
      </c>
      <c r="F2349">
        <v>3.7665999999999999</v>
      </c>
    </row>
    <row r="2350" spans="3:6" hidden="1" outlineLevel="1" x14ac:dyDescent="0.25">
      <c r="C2350">
        <v>2322</v>
      </c>
      <c r="D2350">
        <v>3.2326000000000001</v>
      </c>
      <c r="E2350">
        <v>4.4000000000000004</v>
      </c>
      <c r="F2350">
        <v>3.452</v>
      </c>
    </row>
    <row r="2351" spans="3:6" hidden="1" outlineLevel="1" x14ac:dyDescent="0.25">
      <c r="C2351">
        <v>2323</v>
      </c>
      <c r="D2351">
        <v>2.9523000000000001</v>
      </c>
      <c r="E2351">
        <v>3</v>
      </c>
      <c r="F2351">
        <v>3.8355000000000001</v>
      </c>
    </row>
    <row r="2352" spans="3:6" hidden="1" outlineLevel="1" x14ac:dyDescent="0.25">
      <c r="C2352">
        <v>2324</v>
      </c>
      <c r="D2352">
        <v>3.9687999999999999</v>
      </c>
      <c r="E2352">
        <v>3</v>
      </c>
      <c r="F2352">
        <v>2.7109000000000001</v>
      </c>
    </row>
    <row r="2353" spans="3:6" hidden="1" outlineLevel="1" x14ac:dyDescent="0.25">
      <c r="C2353">
        <v>2325</v>
      </c>
      <c r="D2353">
        <v>3.3380000000000001</v>
      </c>
      <c r="E2353">
        <v>3</v>
      </c>
      <c r="F2353">
        <v>3.0825</v>
      </c>
    </row>
    <row r="2354" spans="3:6" hidden="1" outlineLevel="1" x14ac:dyDescent="0.25">
      <c r="C2354">
        <v>2326</v>
      </c>
      <c r="D2354">
        <v>3.7730000000000001</v>
      </c>
      <c r="E2354">
        <v>4</v>
      </c>
      <c r="F2354">
        <v>3.504</v>
      </c>
    </row>
    <row r="2355" spans="3:6" hidden="1" outlineLevel="1" x14ac:dyDescent="0.25">
      <c r="C2355">
        <v>2327</v>
      </c>
      <c r="D2355">
        <v>3.5459999999999998</v>
      </c>
      <c r="E2355">
        <v>3</v>
      </c>
      <c r="F2355">
        <v>4.0781999999999998</v>
      </c>
    </row>
    <row r="2356" spans="3:6" hidden="1" outlineLevel="1" x14ac:dyDescent="0.25">
      <c r="C2356">
        <v>2328</v>
      </c>
      <c r="D2356">
        <v>3.3405999999999998</v>
      </c>
      <c r="E2356">
        <v>2.6</v>
      </c>
      <c r="F2356">
        <v>2.8774999999999999</v>
      </c>
    </row>
    <row r="2357" spans="3:6" hidden="1" outlineLevel="1" x14ac:dyDescent="0.25">
      <c r="C2357">
        <v>2329</v>
      </c>
      <c r="D2357">
        <v>3.3833000000000002</v>
      </c>
      <c r="E2357">
        <v>6.4</v>
      </c>
      <c r="F2357">
        <v>3.9275000000000002</v>
      </c>
    </row>
    <row r="2358" spans="3:6" hidden="1" outlineLevel="1" x14ac:dyDescent="0.25">
      <c r="C2358">
        <v>2330</v>
      </c>
      <c r="D2358">
        <v>3.8748</v>
      </c>
      <c r="E2358">
        <v>5</v>
      </c>
      <c r="F2358">
        <v>2.6964999999999999</v>
      </c>
    </row>
    <row r="2359" spans="3:6" hidden="1" outlineLevel="1" x14ac:dyDescent="0.25">
      <c r="C2359">
        <v>2331</v>
      </c>
      <c r="D2359">
        <v>3.3127</v>
      </c>
      <c r="E2359">
        <v>4</v>
      </c>
      <c r="F2359">
        <v>5.0282999999999998</v>
      </c>
    </row>
    <row r="2360" spans="3:6" hidden="1" outlineLevel="1" x14ac:dyDescent="0.25">
      <c r="C2360">
        <v>2332</v>
      </c>
      <c r="D2360">
        <v>2.9115000000000002</v>
      </c>
      <c r="E2360">
        <v>5.8</v>
      </c>
      <c r="F2360">
        <v>4.5492999999999997</v>
      </c>
    </row>
    <row r="2361" spans="3:6" hidden="1" outlineLevel="1" x14ac:dyDescent="0.25">
      <c r="C2361">
        <v>2333</v>
      </c>
      <c r="D2361">
        <v>2.9546999999999999</v>
      </c>
      <c r="E2361">
        <v>3.2</v>
      </c>
      <c r="F2361">
        <v>3.4437000000000002</v>
      </c>
    </row>
    <row r="2362" spans="3:6" hidden="1" outlineLevel="1" x14ac:dyDescent="0.25">
      <c r="C2362">
        <v>2334</v>
      </c>
      <c r="D2362">
        <v>3.6819999999999999</v>
      </c>
      <c r="E2362">
        <v>4.4000000000000004</v>
      </c>
      <c r="F2362">
        <v>2.4805000000000001</v>
      </c>
    </row>
    <row r="2363" spans="3:6" hidden="1" outlineLevel="1" x14ac:dyDescent="0.25">
      <c r="C2363">
        <v>2335</v>
      </c>
      <c r="D2363">
        <v>3.8035000000000001</v>
      </c>
      <c r="E2363">
        <v>3.6</v>
      </c>
      <c r="F2363">
        <v>3.8121</v>
      </c>
    </row>
    <row r="2364" spans="3:6" hidden="1" outlineLevel="1" x14ac:dyDescent="0.25">
      <c r="C2364">
        <v>2336</v>
      </c>
      <c r="D2364">
        <v>3.1924000000000001</v>
      </c>
      <c r="E2364">
        <v>4.4000000000000004</v>
      </c>
      <c r="F2364">
        <v>3.9866999999999999</v>
      </c>
    </row>
    <row r="2365" spans="3:6" hidden="1" outlineLevel="1" x14ac:dyDescent="0.25">
      <c r="C2365">
        <v>2337</v>
      </c>
      <c r="D2365">
        <v>3.5657000000000001</v>
      </c>
      <c r="E2365">
        <v>3.6</v>
      </c>
      <c r="F2365">
        <v>3.1324999999999998</v>
      </c>
    </row>
    <row r="2366" spans="3:6" hidden="1" outlineLevel="1" x14ac:dyDescent="0.25">
      <c r="C2366">
        <v>2338</v>
      </c>
      <c r="D2366">
        <v>3.6257000000000001</v>
      </c>
      <c r="E2366">
        <v>3</v>
      </c>
      <c r="F2366">
        <v>3.1777000000000002</v>
      </c>
    </row>
    <row r="2367" spans="3:6" hidden="1" outlineLevel="1" x14ac:dyDescent="0.25">
      <c r="C2367">
        <v>2339</v>
      </c>
      <c r="D2367">
        <v>2.3839999999999999</v>
      </c>
      <c r="E2367">
        <v>2.4</v>
      </c>
      <c r="F2367">
        <v>4.7530000000000001</v>
      </c>
    </row>
    <row r="2368" spans="3:6" hidden="1" outlineLevel="1" x14ac:dyDescent="0.25">
      <c r="C2368">
        <v>2340</v>
      </c>
      <c r="D2368">
        <v>3.2425000000000002</v>
      </c>
      <c r="E2368">
        <v>4</v>
      </c>
      <c r="F2368">
        <v>3.5373999999999999</v>
      </c>
    </row>
    <row r="2369" spans="3:6" hidden="1" outlineLevel="1" x14ac:dyDescent="0.25">
      <c r="C2369">
        <v>2341</v>
      </c>
      <c r="D2369">
        <v>3.4373</v>
      </c>
      <c r="E2369">
        <v>2.2000000000000002</v>
      </c>
      <c r="F2369">
        <v>4.2526999999999999</v>
      </c>
    </row>
    <row r="2370" spans="3:6" hidden="1" outlineLevel="1" x14ac:dyDescent="0.25">
      <c r="C2370">
        <v>2342</v>
      </c>
      <c r="D2370">
        <v>3.1985999999999999</v>
      </c>
      <c r="E2370">
        <v>3</v>
      </c>
      <c r="F2370">
        <v>2.7685</v>
      </c>
    </row>
    <row r="2371" spans="3:6" hidden="1" outlineLevel="1" x14ac:dyDescent="0.25">
      <c r="C2371">
        <v>2343</v>
      </c>
      <c r="D2371">
        <v>2.7149999999999999</v>
      </c>
      <c r="E2371">
        <v>4</v>
      </c>
      <c r="F2371">
        <v>4.4725000000000001</v>
      </c>
    </row>
    <row r="2372" spans="3:6" hidden="1" outlineLevel="1" x14ac:dyDescent="0.25">
      <c r="C2372">
        <v>2344</v>
      </c>
      <c r="D2372">
        <v>2.8262</v>
      </c>
      <c r="E2372">
        <v>4.4000000000000004</v>
      </c>
      <c r="F2372">
        <v>3.0954999999999999</v>
      </c>
    </row>
    <row r="2373" spans="3:6" hidden="1" outlineLevel="1" x14ac:dyDescent="0.25">
      <c r="C2373">
        <v>2345</v>
      </c>
      <c r="D2373">
        <v>2.8285999999999998</v>
      </c>
      <c r="E2373">
        <v>3.2</v>
      </c>
      <c r="F2373">
        <v>2.5548999999999999</v>
      </c>
    </row>
    <row r="2374" spans="3:6" hidden="1" outlineLevel="1" x14ac:dyDescent="0.25">
      <c r="C2374">
        <v>2346</v>
      </c>
      <c r="D2374">
        <v>3.2170999999999998</v>
      </c>
      <c r="E2374">
        <v>4</v>
      </c>
      <c r="F2374">
        <v>4.2324999999999999</v>
      </c>
    </row>
    <row r="2375" spans="3:6" hidden="1" outlineLevel="1" x14ac:dyDescent="0.25">
      <c r="C2375">
        <v>2347</v>
      </c>
      <c r="D2375">
        <v>3.6208</v>
      </c>
      <c r="E2375">
        <v>2.6</v>
      </c>
      <c r="F2375">
        <v>3.6804999999999999</v>
      </c>
    </row>
    <row r="2376" spans="3:6" hidden="1" outlineLevel="1" x14ac:dyDescent="0.25">
      <c r="C2376">
        <v>2348</v>
      </c>
      <c r="D2376">
        <v>3.7202000000000002</v>
      </c>
      <c r="E2376">
        <v>5</v>
      </c>
      <c r="F2376">
        <v>3.4510000000000001</v>
      </c>
    </row>
    <row r="2377" spans="3:6" hidden="1" outlineLevel="1" x14ac:dyDescent="0.25">
      <c r="C2377">
        <v>2349</v>
      </c>
      <c r="D2377">
        <v>2.8782999999999999</v>
      </c>
      <c r="E2377">
        <v>6</v>
      </c>
      <c r="F2377">
        <v>3.0310999999999999</v>
      </c>
    </row>
    <row r="2378" spans="3:6" hidden="1" outlineLevel="1" x14ac:dyDescent="0.25">
      <c r="C2378">
        <v>2350</v>
      </c>
      <c r="D2378">
        <v>3.1688999999999998</v>
      </c>
      <c r="E2378">
        <v>4</v>
      </c>
      <c r="F2378">
        <v>3.1116000000000001</v>
      </c>
    </row>
    <row r="2379" spans="3:6" hidden="1" outlineLevel="1" x14ac:dyDescent="0.25">
      <c r="C2379">
        <v>2351</v>
      </c>
      <c r="D2379">
        <v>3.0727000000000002</v>
      </c>
      <c r="E2379">
        <v>2.4</v>
      </c>
      <c r="F2379">
        <v>3.7927</v>
      </c>
    </row>
    <row r="2380" spans="3:6" hidden="1" outlineLevel="1" x14ac:dyDescent="0.25">
      <c r="C2380">
        <v>2352</v>
      </c>
      <c r="D2380">
        <v>3.2029000000000001</v>
      </c>
      <c r="E2380">
        <v>2.2000000000000002</v>
      </c>
      <c r="F2380">
        <v>2.4533</v>
      </c>
    </row>
    <row r="2381" spans="3:6" hidden="1" outlineLevel="1" x14ac:dyDescent="0.25">
      <c r="C2381">
        <v>2353</v>
      </c>
      <c r="D2381">
        <v>2.4062999999999999</v>
      </c>
      <c r="E2381">
        <v>3.6</v>
      </c>
      <c r="F2381">
        <v>3.0596000000000001</v>
      </c>
    </row>
    <row r="2382" spans="3:6" hidden="1" outlineLevel="1" x14ac:dyDescent="0.25">
      <c r="C2382">
        <v>2354</v>
      </c>
      <c r="D2382">
        <v>3.6505000000000001</v>
      </c>
      <c r="E2382">
        <v>3.8</v>
      </c>
      <c r="F2382">
        <v>3.5476000000000001</v>
      </c>
    </row>
    <row r="2383" spans="3:6" hidden="1" outlineLevel="1" x14ac:dyDescent="0.25">
      <c r="C2383">
        <v>2355</v>
      </c>
      <c r="D2383">
        <v>2.8774999999999999</v>
      </c>
      <c r="E2383">
        <v>3</v>
      </c>
      <c r="F2383">
        <v>3.2496</v>
      </c>
    </row>
    <row r="2384" spans="3:6" hidden="1" outlineLevel="1" x14ac:dyDescent="0.25">
      <c r="C2384">
        <v>2356</v>
      </c>
      <c r="D2384">
        <v>3.2101999999999999</v>
      </c>
      <c r="E2384">
        <v>7.8</v>
      </c>
      <c r="F2384">
        <v>4.3559000000000001</v>
      </c>
    </row>
    <row r="2385" spans="3:6" hidden="1" outlineLevel="1" x14ac:dyDescent="0.25">
      <c r="C2385">
        <v>2357</v>
      </c>
      <c r="D2385">
        <v>2.9674999999999998</v>
      </c>
      <c r="E2385">
        <v>3</v>
      </c>
      <c r="F2385">
        <v>4.3139000000000003</v>
      </c>
    </row>
    <row r="2386" spans="3:6" hidden="1" outlineLevel="1" x14ac:dyDescent="0.25">
      <c r="C2386">
        <v>2358</v>
      </c>
      <c r="D2386">
        <v>2.5104000000000002</v>
      </c>
      <c r="E2386">
        <v>1.6</v>
      </c>
      <c r="F2386">
        <v>4.0362999999999998</v>
      </c>
    </row>
    <row r="2387" spans="3:6" hidden="1" outlineLevel="1" x14ac:dyDescent="0.25">
      <c r="C2387">
        <v>2359</v>
      </c>
      <c r="D2387">
        <v>2.8029999999999999</v>
      </c>
      <c r="E2387">
        <v>2</v>
      </c>
      <c r="F2387">
        <v>2.8803000000000001</v>
      </c>
    </row>
    <row r="2388" spans="3:6" hidden="1" outlineLevel="1" x14ac:dyDescent="0.25">
      <c r="C2388">
        <v>2360</v>
      </c>
      <c r="D2388">
        <v>3.2557999999999998</v>
      </c>
      <c r="E2388">
        <v>4.5999999999999996</v>
      </c>
      <c r="F2388">
        <v>2.6774</v>
      </c>
    </row>
    <row r="2389" spans="3:6" hidden="1" outlineLevel="1" x14ac:dyDescent="0.25">
      <c r="C2389">
        <v>2361</v>
      </c>
      <c r="D2389">
        <v>3.2294999999999998</v>
      </c>
      <c r="E2389">
        <v>3</v>
      </c>
      <c r="F2389">
        <v>3.5821999999999998</v>
      </c>
    </row>
    <row r="2390" spans="3:6" hidden="1" outlineLevel="1" x14ac:dyDescent="0.25">
      <c r="C2390">
        <v>2362</v>
      </c>
      <c r="D2390">
        <v>3.4358</v>
      </c>
      <c r="E2390">
        <v>4</v>
      </c>
      <c r="F2390">
        <v>3.2989000000000002</v>
      </c>
    </row>
    <row r="2391" spans="3:6" hidden="1" outlineLevel="1" x14ac:dyDescent="0.25">
      <c r="C2391">
        <v>2363</v>
      </c>
      <c r="D2391">
        <v>3.2974999999999999</v>
      </c>
      <c r="E2391">
        <v>3</v>
      </c>
      <c r="F2391">
        <v>3.3182</v>
      </c>
    </row>
    <row r="2392" spans="3:6" hidden="1" outlineLevel="1" x14ac:dyDescent="0.25">
      <c r="C2392">
        <v>2364</v>
      </c>
      <c r="D2392">
        <v>3.7961</v>
      </c>
      <c r="E2392">
        <v>3.4</v>
      </c>
      <c r="F2392">
        <v>3.0831</v>
      </c>
    </row>
    <row r="2393" spans="3:6" hidden="1" outlineLevel="1" x14ac:dyDescent="0.25">
      <c r="C2393">
        <v>2365</v>
      </c>
      <c r="D2393">
        <v>2.91</v>
      </c>
      <c r="E2393">
        <v>3</v>
      </c>
      <c r="F2393">
        <v>3.6867000000000001</v>
      </c>
    </row>
    <row r="2394" spans="3:6" hidden="1" outlineLevel="1" x14ac:dyDescent="0.25">
      <c r="C2394">
        <v>2366</v>
      </c>
      <c r="D2394">
        <v>3.3127</v>
      </c>
      <c r="E2394">
        <v>2.6</v>
      </c>
      <c r="F2394">
        <v>3.6836000000000002</v>
      </c>
    </row>
    <row r="2395" spans="3:6" hidden="1" outlineLevel="1" x14ac:dyDescent="0.25">
      <c r="C2395">
        <v>2367</v>
      </c>
      <c r="D2395">
        <v>2.7271000000000001</v>
      </c>
      <c r="E2395">
        <v>2.6</v>
      </c>
      <c r="F2395">
        <v>3.3668</v>
      </c>
    </row>
    <row r="2396" spans="3:6" hidden="1" outlineLevel="1" x14ac:dyDescent="0.25">
      <c r="C2396">
        <v>2368</v>
      </c>
      <c r="D2396">
        <v>3.8713000000000002</v>
      </c>
      <c r="E2396">
        <v>5.4</v>
      </c>
      <c r="F2396">
        <v>3.1084999999999998</v>
      </c>
    </row>
    <row r="2397" spans="3:6" hidden="1" outlineLevel="1" x14ac:dyDescent="0.25">
      <c r="C2397">
        <v>2369</v>
      </c>
      <c r="D2397">
        <v>3.0261999999999998</v>
      </c>
      <c r="E2397">
        <v>3</v>
      </c>
      <c r="F2397">
        <v>4.5532000000000004</v>
      </c>
    </row>
    <row r="2398" spans="3:6" hidden="1" outlineLevel="1" x14ac:dyDescent="0.25">
      <c r="C2398">
        <v>2370</v>
      </c>
      <c r="D2398">
        <v>3.8351000000000002</v>
      </c>
      <c r="E2398">
        <v>2.4</v>
      </c>
      <c r="F2398">
        <v>2.8384999999999998</v>
      </c>
    </row>
    <row r="2399" spans="3:6" hidden="1" outlineLevel="1" x14ac:dyDescent="0.25">
      <c r="C2399">
        <v>2371</v>
      </c>
      <c r="D2399">
        <v>3.1070000000000002</v>
      </c>
      <c r="E2399">
        <v>3.2</v>
      </c>
      <c r="F2399">
        <v>4.2965999999999998</v>
      </c>
    </row>
    <row r="2400" spans="3:6" hidden="1" outlineLevel="1" x14ac:dyDescent="0.25">
      <c r="C2400">
        <v>2372</v>
      </c>
      <c r="D2400">
        <v>3.7040000000000002</v>
      </c>
      <c r="E2400">
        <v>4.8</v>
      </c>
      <c r="F2400">
        <v>3.9302999999999999</v>
      </c>
    </row>
    <row r="2401" spans="3:6" hidden="1" outlineLevel="1" x14ac:dyDescent="0.25">
      <c r="C2401">
        <v>2373</v>
      </c>
      <c r="D2401">
        <v>3.0518000000000001</v>
      </c>
      <c r="E2401">
        <v>3</v>
      </c>
      <c r="F2401">
        <v>3.6806000000000001</v>
      </c>
    </row>
    <row r="2402" spans="3:6" hidden="1" outlineLevel="1" x14ac:dyDescent="0.25">
      <c r="C2402">
        <v>2374</v>
      </c>
      <c r="D2402">
        <v>3.2667999999999999</v>
      </c>
      <c r="E2402">
        <v>3</v>
      </c>
      <c r="F2402">
        <v>4.0182000000000002</v>
      </c>
    </row>
    <row r="2403" spans="3:6" hidden="1" outlineLevel="1" x14ac:dyDescent="0.25">
      <c r="C2403">
        <v>2375</v>
      </c>
      <c r="D2403">
        <v>3.1524999999999999</v>
      </c>
      <c r="E2403">
        <v>2.6</v>
      </c>
      <c r="F2403">
        <v>2.4438</v>
      </c>
    </row>
    <row r="2404" spans="3:6" hidden="1" outlineLevel="1" x14ac:dyDescent="0.25">
      <c r="C2404">
        <v>2376</v>
      </c>
      <c r="D2404">
        <v>2.9323000000000001</v>
      </c>
      <c r="E2404">
        <v>8</v>
      </c>
      <c r="F2404">
        <v>3.1791</v>
      </c>
    </row>
    <row r="2405" spans="3:6" hidden="1" outlineLevel="1" x14ac:dyDescent="0.25">
      <c r="C2405">
        <v>2377</v>
      </c>
      <c r="D2405">
        <v>3.2105999999999999</v>
      </c>
      <c r="E2405">
        <v>3.6</v>
      </c>
      <c r="F2405">
        <v>2.5194000000000001</v>
      </c>
    </row>
    <row r="2406" spans="3:6" hidden="1" outlineLevel="1" x14ac:dyDescent="0.25">
      <c r="C2406">
        <v>2378</v>
      </c>
      <c r="D2406">
        <v>3.5594000000000001</v>
      </c>
      <c r="E2406">
        <v>4.4000000000000004</v>
      </c>
      <c r="F2406">
        <v>2.9133</v>
      </c>
    </row>
    <row r="2407" spans="3:6" hidden="1" outlineLevel="1" x14ac:dyDescent="0.25">
      <c r="C2407">
        <v>2379</v>
      </c>
      <c r="D2407">
        <v>3.0024999999999999</v>
      </c>
      <c r="E2407">
        <v>3</v>
      </c>
      <c r="F2407">
        <v>2.7875999999999999</v>
      </c>
    </row>
    <row r="2408" spans="3:6" hidden="1" outlineLevel="1" x14ac:dyDescent="0.25">
      <c r="C2408">
        <v>2380</v>
      </c>
      <c r="D2408">
        <v>3.2612999999999999</v>
      </c>
      <c r="E2408">
        <v>2.8</v>
      </c>
      <c r="F2408">
        <v>2.5082</v>
      </c>
    </row>
    <row r="2409" spans="3:6" hidden="1" outlineLevel="1" x14ac:dyDescent="0.25">
      <c r="C2409">
        <v>2381</v>
      </c>
      <c r="D2409">
        <v>3.5049000000000001</v>
      </c>
      <c r="E2409">
        <v>3.4</v>
      </c>
      <c r="F2409">
        <v>4.1433</v>
      </c>
    </row>
    <row r="2410" spans="3:6" hidden="1" outlineLevel="1" x14ac:dyDescent="0.25">
      <c r="C2410">
        <v>2382</v>
      </c>
      <c r="D2410">
        <v>3.2664</v>
      </c>
      <c r="E2410">
        <v>5</v>
      </c>
      <c r="F2410">
        <v>4.1729000000000003</v>
      </c>
    </row>
    <row r="2411" spans="3:6" hidden="1" outlineLevel="1" x14ac:dyDescent="0.25">
      <c r="C2411">
        <v>2383</v>
      </c>
      <c r="D2411">
        <v>3.8576999999999999</v>
      </c>
      <c r="E2411">
        <v>2.8</v>
      </c>
      <c r="F2411">
        <v>3.6873</v>
      </c>
    </row>
    <row r="2412" spans="3:6" hidden="1" outlineLevel="1" x14ac:dyDescent="0.25">
      <c r="C2412">
        <v>2384</v>
      </c>
      <c r="D2412">
        <v>3.5966999999999998</v>
      </c>
      <c r="E2412">
        <v>5</v>
      </c>
      <c r="F2412">
        <v>4.6717000000000004</v>
      </c>
    </row>
    <row r="2413" spans="3:6" hidden="1" outlineLevel="1" x14ac:dyDescent="0.25">
      <c r="C2413">
        <v>2385</v>
      </c>
      <c r="D2413">
        <v>2.9419</v>
      </c>
      <c r="E2413">
        <v>3.6</v>
      </c>
      <c r="F2413">
        <v>4.0781000000000001</v>
      </c>
    </row>
    <row r="2414" spans="3:6" hidden="1" outlineLevel="1" x14ac:dyDescent="0.25">
      <c r="C2414">
        <v>2386</v>
      </c>
      <c r="D2414">
        <v>3.4630999999999998</v>
      </c>
      <c r="E2414">
        <v>3.6</v>
      </c>
      <c r="F2414">
        <v>4.2736999999999998</v>
      </c>
    </row>
    <row r="2415" spans="3:6" hidden="1" outlineLevel="1" x14ac:dyDescent="0.25">
      <c r="C2415">
        <v>2387</v>
      </c>
      <c r="D2415">
        <v>2.8464</v>
      </c>
      <c r="E2415">
        <v>2.4</v>
      </c>
      <c r="F2415">
        <v>3.1936</v>
      </c>
    </row>
    <row r="2416" spans="3:6" hidden="1" outlineLevel="1" x14ac:dyDescent="0.25">
      <c r="C2416">
        <v>2388</v>
      </c>
      <c r="D2416">
        <v>3.6554000000000002</v>
      </c>
      <c r="E2416">
        <v>3</v>
      </c>
      <c r="F2416">
        <v>3.1616</v>
      </c>
    </row>
    <row r="2417" spans="3:6" hidden="1" outlineLevel="1" x14ac:dyDescent="0.25">
      <c r="C2417">
        <v>2389</v>
      </c>
      <c r="D2417">
        <v>2.9430000000000001</v>
      </c>
      <c r="E2417">
        <v>2.6</v>
      </c>
      <c r="F2417">
        <v>2.9039999999999999</v>
      </c>
    </row>
    <row r="2418" spans="3:6" hidden="1" outlineLevel="1" x14ac:dyDescent="0.25">
      <c r="C2418">
        <v>2390</v>
      </c>
      <c r="D2418">
        <v>3.2972999999999999</v>
      </c>
      <c r="E2418">
        <v>3</v>
      </c>
      <c r="F2418">
        <v>2.2654000000000001</v>
      </c>
    </row>
    <row r="2419" spans="3:6" hidden="1" outlineLevel="1" x14ac:dyDescent="0.25">
      <c r="C2419">
        <v>2391</v>
      </c>
      <c r="D2419">
        <v>3.7382</v>
      </c>
      <c r="E2419">
        <v>3.6</v>
      </c>
      <c r="F2419">
        <v>3.2703000000000002</v>
      </c>
    </row>
    <row r="2420" spans="3:6" hidden="1" outlineLevel="1" x14ac:dyDescent="0.25">
      <c r="C2420">
        <v>2392</v>
      </c>
      <c r="D2420">
        <v>2.7275999999999998</v>
      </c>
      <c r="E2420">
        <v>5</v>
      </c>
      <c r="F2420">
        <v>3.6781000000000001</v>
      </c>
    </row>
    <row r="2421" spans="3:6" hidden="1" outlineLevel="1" x14ac:dyDescent="0.25">
      <c r="C2421">
        <v>2393</v>
      </c>
      <c r="D2421">
        <v>3.3601000000000001</v>
      </c>
      <c r="E2421">
        <v>5</v>
      </c>
      <c r="F2421">
        <v>3.4986000000000002</v>
      </c>
    </row>
    <row r="2422" spans="3:6" hidden="1" outlineLevel="1" x14ac:dyDescent="0.25">
      <c r="C2422">
        <v>2394</v>
      </c>
      <c r="D2422">
        <v>2.5485000000000002</v>
      </c>
      <c r="E2422">
        <v>3</v>
      </c>
      <c r="F2422">
        <v>3.8875999999999999</v>
      </c>
    </row>
    <row r="2423" spans="3:6" hidden="1" outlineLevel="1" x14ac:dyDescent="0.25">
      <c r="C2423">
        <v>2395</v>
      </c>
      <c r="D2423">
        <v>3.7282000000000002</v>
      </c>
      <c r="E2423">
        <v>4.8</v>
      </c>
      <c r="F2423">
        <v>4.2507999999999999</v>
      </c>
    </row>
    <row r="2424" spans="3:6" hidden="1" outlineLevel="1" x14ac:dyDescent="0.25">
      <c r="C2424">
        <v>2396</v>
      </c>
      <c r="D2424">
        <v>3.1789999999999998</v>
      </c>
      <c r="E2424">
        <v>3.6</v>
      </c>
      <c r="F2424">
        <v>3.0493000000000001</v>
      </c>
    </row>
    <row r="2425" spans="3:6" hidden="1" outlineLevel="1" x14ac:dyDescent="0.25">
      <c r="C2425">
        <v>2397</v>
      </c>
      <c r="D2425">
        <v>3.7187999999999999</v>
      </c>
      <c r="E2425">
        <v>3.8</v>
      </c>
      <c r="F2425">
        <v>3.0756999999999999</v>
      </c>
    </row>
    <row r="2426" spans="3:6" hidden="1" outlineLevel="1" x14ac:dyDescent="0.25">
      <c r="C2426">
        <v>2398</v>
      </c>
      <c r="D2426">
        <v>3.0053000000000001</v>
      </c>
      <c r="E2426">
        <v>4</v>
      </c>
      <c r="F2426">
        <v>3.1455000000000002</v>
      </c>
    </row>
    <row r="2427" spans="3:6" hidden="1" outlineLevel="1" x14ac:dyDescent="0.25">
      <c r="C2427">
        <v>2399</v>
      </c>
      <c r="D2427">
        <v>3.0291999999999999</v>
      </c>
      <c r="E2427">
        <v>2.4</v>
      </c>
      <c r="F2427">
        <v>3.367</v>
      </c>
    </row>
    <row r="2428" spans="3:6" hidden="1" outlineLevel="1" x14ac:dyDescent="0.25">
      <c r="C2428">
        <v>2400</v>
      </c>
      <c r="D2428">
        <v>3.0804</v>
      </c>
      <c r="E2428">
        <v>3</v>
      </c>
      <c r="F2428">
        <v>4.7603999999999997</v>
      </c>
    </row>
    <row r="2429" spans="3:6" hidden="1" outlineLevel="1" x14ac:dyDescent="0.25">
      <c r="C2429">
        <v>2401</v>
      </c>
      <c r="D2429">
        <v>3.1875</v>
      </c>
      <c r="E2429">
        <v>3</v>
      </c>
      <c r="F2429">
        <v>2.609</v>
      </c>
    </row>
    <row r="2430" spans="3:6" hidden="1" outlineLevel="1" x14ac:dyDescent="0.25">
      <c r="C2430">
        <v>2402</v>
      </c>
      <c r="D2430">
        <v>2.5846</v>
      </c>
      <c r="E2430">
        <v>4.2</v>
      </c>
      <c r="F2430">
        <v>3.1520000000000001</v>
      </c>
    </row>
    <row r="2431" spans="3:6" hidden="1" outlineLevel="1" x14ac:dyDescent="0.25">
      <c r="C2431">
        <v>2403</v>
      </c>
      <c r="D2431">
        <v>3.0611000000000002</v>
      </c>
      <c r="E2431">
        <v>2</v>
      </c>
      <c r="F2431">
        <v>3.3119000000000001</v>
      </c>
    </row>
    <row r="2432" spans="3:6" hidden="1" outlineLevel="1" x14ac:dyDescent="0.25">
      <c r="C2432">
        <v>2404</v>
      </c>
      <c r="D2432">
        <v>3.8650000000000002</v>
      </c>
      <c r="E2432">
        <v>2.6</v>
      </c>
      <c r="F2432">
        <v>4.4664999999999999</v>
      </c>
    </row>
    <row r="2433" spans="3:6" hidden="1" outlineLevel="1" x14ac:dyDescent="0.25">
      <c r="C2433">
        <v>2405</v>
      </c>
      <c r="D2433">
        <v>2.9013</v>
      </c>
      <c r="E2433">
        <v>3</v>
      </c>
      <c r="F2433">
        <v>4.1904000000000003</v>
      </c>
    </row>
    <row r="2434" spans="3:6" hidden="1" outlineLevel="1" x14ac:dyDescent="0.25">
      <c r="C2434">
        <v>2406</v>
      </c>
      <c r="D2434">
        <v>2.722</v>
      </c>
      <c r="E2434">
        <v>4.5999999999999996</v>
      </c>
      <c r="F2434">
        <v>4.9890999999999996</v>
      </c>
    </row>
    <row r="2435" spans="3:6" hidden="1" outlineLevel="1" x14ac:dyDescent="0.25">
      <c r="C2435">
        <v>2407</v>
      </c>
      <c r="D2435">
        <v>3.5558999999999998</v>
      </c>
      <c r="E2435">
        <v>3</v>
      </c>
      <c r="F2435">
        <v>3.6953</v>
      </c>
    </row>
    <row r="2436" spans="3:6" hidden="1" outlineLevel="1" x14ac:dyDescent="0.25">
      <c r="C2436">
        <v>2408</v>
      </c>
      <c r="D2436">
        <v>3.6490999999999998</v>
      </c>
      <c r="E2436">
        <v>3.6</v>
      </c>
      <c r="F2436">
        <v>3.4104000000000001</v>
      </c>
    </row>
    <row r="2437" spans="3:6" hidden="1" outlineLevel="1" x14ac:dyDescent="0.25">
      <c r="C2437">
        <v>2409</v>
      </c>
      <c r="D2437">
        <v>2.6473</v>
      </c>
      <c r="E2437">
        <v>2.6</v>
      </c>
      <c r="F2437">
        <v>2.8149999999999999</v>
      </c>
    </row>
    <row r="2438" spans="3:6" hidden="1" outlineLevel="1" x14ac:dyDescent="0.25">
      <c r="C2438">
        <v>2410</v>
      </c>
      <c r="D2438">
        <v>3.7018</v>
      </c>
      <c r="E2438">
        <v>3</v>
      </c>
      <c r="F2438">
        <v>4.1477000000000004</v>
      </c>
    </row>
    <row r="2439" spans="3:6" hidden="1" outlineLevel="1" x14ac:dyDescent="0.25">
      <c r="C2439">
        <v>2411</v>
      </c>
      <c r="D2439">
        <v>3.6919</v>
      </c>
      <c r="E2439">
        <v>3.2</v>
      </c>
      <c r="F2439">
        <v>3.605</v>
      </c>
    </row>
    <row r="2440" spans="3:6" hidden="1" outlineLevel="1" x14ac:dyDescent="0.25">
      <c r="C2440">
        <v>2412</v>
      </c>
      <c r="D2440">
        <v>3.6882999999999999</v>
      </c>
      <c r="E2440">
        <v>6</v>
      </c>
      <c r="F2440">
        <v>4.2259000000000002</v>
      </c>
    </row>
    <row r="2441" spans="3:6" hidden="1" outlineLevel="1" x14ac:dyDescent="0.25">
      <c r="C2441">
        <v>2413</v>
      </c>
      <c r="D2441">
        <v>2.8976000000000002</v>
      </c>
      <c r="E2441">
        <v>3</v>
      </c>
      <c r="F2441">
        <v>2.3087</v>
      </c>
    </row>
    <row r="2442" spans="3:6" hidden="1" outlineLevel="1" x14ac:dyDescent="0.25">
      <c r="C2442">
        <v>2414</v>
      </c>
      <c r="D2442">
        <v>3.2797999999999998</v>
      </c>
      <c r="E2442">
        <v>3</v>
      </c>
      <c r="F2442">
        <v>3.7019000000000002</v>
      </c>
    </row>
    <row r="2443" spans="3:6" hidden="1" outlineLevel="1" x14ac:dyDescent="0.25">
      <c r="C2443">
        <v>2415</v>
      </c>
      <c r="D2443">
        <v>3.6648999999999998</v>
      </c>
      <c r="E2443">
        <v>2.2000000000000002</v>
      </c>
      <c r="F2443">
        <v>3.4152</v>
      </c>
    </row>
    <row r="2444" spans="3:6" hidden="1" outlineLevel="1" x14ac:dyDescent="0.25">
      <c r="C2444">
        <v>2416</v>
      </c>
      <c r="D2444">
        <v>2.5274999999999999</v>
      </c>
      <c r="E2444">
        <v>3</v>
      </c>
      <c r="F2444">
        <v>2.6941999999999999</v>
      </c>
    </row>
    <row r="2445" spans="3:6" hidden="1" outlineLevel="1" x14ac:dyDescent="0.25">
      <c r="C2445">
        <v>2417</v>
      </c>
      <c r="D2445">
        <v>3.5996999999999999</v>
      </c>
      <c r="E2445">
        <v>5.2</v>
      </c>
      <c r="F2445">
        <v>4.3673999999999999</v>
      </c>
    </row>
    <row r="2446" spans="3:6" hidden="1" outlineLevel="1" x14ac:dyDescent="0.25">
      <c r="C2446">
        <v>2418</v>
      </c>
      <c r="D2446">
        <v>3.1974999999999998</v>
      </c>
      <c r="E2446">
        <v>5</v>
      </c>
      <c r="F2446">
        <v>3.4498000000000002</v>
      </c>
    </row>
    <row r="2447" spans="3:6" hidden="1" outlineLevel="1" x14ac:dyDescent="0.25">
      <c r="C2447">
        <v>2419</v>
      </c>
      <c r="D2447">
        <v>3.0672999999999999</v>
      </c>
      <c r="E2447">
        <v>3</v>
      </c>
      <c r="F2447">
        <v>3.1640999999999999</v>
      </c>
    </row>
    <row r="2448" spans="3:6" hidden="1" outlineLevel="1" x14ac:dyDescent="0.25">
      <c r="C2448">
        <v>2420</v>
      </c>
      <c r="D2448">
        <v>2.7576000000000001</v>
      </c>
      <c r="E2448">
        <v>1.6</v>
      </c>
      <c r="F2448">
        <v>3.5013999999999998</v>
      </c>
    </row>
    <row r="2449" spans="3:6" hidden="1" outlineLevel="1" x14ac:dyDescent="0.25">
      <c r="C2449">
        <v>2421</v>
      </c>
      <c r="D2449">
        <v>2.5872999999999999</v>
      </c>
      <c r="E2449">
        <v>2.8</v>
      </c>
      <c r="F2449">
        <v>3.1404000000000001</v>
      </c>
    </row>
    <row r="2450" spans="3:6" hidden="1" outlineLevel="1" x14ac:dyDescent="0.25">
      <c r="C2450">
        <v>2422</v>
      </c>
      <c r="D2450">
        <v>3.7475000000000001</v>
      </c>
      <c r="E2450">
        <v>5.6</v>
      </c>
      <c r="F2450">
        <v>2.8241000000000001</v>
      </c>
    </row>
    <row r="2451" spans="3:6" hidden="1" outlineLevel="1" x14ac:dyDescent="0.25">
      <c r="C2451">
        <v>2423</v>
      </c>
      <c r="D2451">
        <v>2.4375</v>
      </c>
      <c r="E2451">
        <v>3.8</v>
      </c>
      <c r="F2451">
        <v>2.7109000000000001</v>
      </c>
    </row>
    <row r="2452" spans="3:6" hidden="1" outlineLevel="1" x14ac:dyDescent="0.25">
      <c r="C2452">
        <v>2424</v>
      </c>
      <c r="D2452">
        <v>3.0419</v>
      </c>
      <c r="E2452">
        <v>5</v>
      </c>
      <c r="F2452">
        <v>3.0773999999999999</v>
      </c>
    </row>
    <row r="2453" spans="3:6" hidden="1" outlineLevel="1" x14ac:dyDescent="0.25">
      <c r="C2453">
        <v>2425</v>
      </c>
      <c r="D2453">
        <v>3.2503000000000002</v>
      </c>
      <c r="E2453">
        <v>3.8</v>
      </c>
      <c r="F2453">
        <v>3.7058</v>
      </c>
    </row>
    <row r="2454" spans="3:6" hidden="1" outlineLevel="1" x14ac:dyDescent="0.25">
      <c r="C2454">
        <v>2426</v>
      </c>
      <c r="D2454">
        <v>3.8216999999999999</v>
      </c>
      <c r="E2454">
        <v>3</v>
      </c>
      <c r="F2454">
        <v>2.5211000000000001</v>
      </c>
    </row>
    <row r="2455" spans="3:6" hidden="1" outlineLevel="1" x14ac:dyDescent="0.25">
      <c r="C2455">
        <v>2427</v>
      </c>
      <c r="D2455">
        <v>3.3201999999999998</v>
      </c>
      <c r="E2455">
        <v>2.8</v>
      </c>
      <c r="F2455">
        <v>4.1201999999999996</v>
      </c>
    </row>
    <row r="2456" spans="3:6" hidden="1" outlineLevel="1" x14ac:dyDescent="0.25">
      <c r="C2456">
        <v>2428</v>
      </c>
      <c r="D2456">
        <v>3.1814</v>
      </c>
      <c r="E2456">
        <v>2.6</v>
      </c>
      <c r="F2456">
        <v>2.3218999999999999</v>
      </c>
    </row>
    <row r="2457" spans="3:6" hidden="1" outlineLevel="1" x14ac:dyDescent="0.25">
      <c r="C2457">
        <v>2429</v>
      </c>
      <c r="D2457">
        <v>3.0457999999999998</v>
      </c>
      <c r="E2457">
        <v>3.6</v>
      </c>
      <c r="F2457">
        <v>4.7202000000000002</v>
      </c>
    </row>
    <row r="2458" spans="3:6" hidden="1" outlineLevel="1" x14ac:dyDescent="0.25">
      <c r="C2458">
        <v>2430</v>
      </c>
      <c r="D2458">
        <v>3.3582000000000001</v>
      </c>
      <c r="E2458">
        <v>6</v>
      </c>
      <c r="F2458">
        <v>3.3725999999999998</v>
      </c>
    </row>
    <row r="2459" spans="3:6" hidden="1" outlineLevel="1" x14ac:dyDescent="0.25">
      <c r="C2459">
        <v>2431</v>
      </c>
      <c r="D2459">
        <v>2.7782</v>
      </c>
      <c r="E2459">
        <v>3.2</v>
      </c>
      <c r="F2459">
        <v>3.7852000000000001</v>
      </c>
    </row>
    <row r="2460" spans="3:6" hidden="1" outlineLevel="1" x14ac:dyDescent="0.25">
      <c r="C2460">
        <v>2432</v>
      </c>
      <c r="D2460">
        <v>3.4903</v>
      </c>
      <c r="E2460">
        <v>3</v>
      </c>
      <c r="F2460">
        <v>3.2161</v>
      </c>
    </row>
    <row r="2461" spans="3:6" hidden="1" outlineLevel="1" x14ac:dyDescent="0.25">
      <c r="C2461">
        <v>2433</v>
      </c>
      <c r="D2461">
        <v>3.3220999999999998</v>
      </c>
      <c r="E2461">
        <v>3.8</v>
      </c>
      <c r="F2461">
        <v>2.9952000000000001</v>
      </c>
    </row>
    <row r="2462" spans="3:6" hidden="1" outlineLevel="1" x14ac:dyDescent="0.25">
      <c r="C2462">
        <v>2434</v>
      </c>
      <c r="D2462">
        <v>3.5878000000000001</v>
      </c>
      <c r="E2462">
        <v>2.8</v>
      </c>
      <c r="F2462">
        <v>4.0805999999999996</v>
      </c>
    </row>
    <row r="2463" spans="3:6" hidden="1" outlineLevel="1" x14ac:dyDescent="0.25">
      <c r="C2463">
        <v>2435</v>
      </c>
      <c r="D2463">
        <v>2.5647000000000002</v>
      </c>
      <c r="E2463">
        <v>3</v>
      </c>
      <c r="F2463">
        <v>3.8727</v>
      </c>
    </row>
    <row r="2464" spans="3:6" hidden="1" outlineLevel="1" x14ac:dyDescent="0.25">
      <c r="C2464">
        <v>2436</v>
      </c>
      <c r="D2464">
        <v>2.6122999999999998</v>
      </c>
      <c r="E2464">
        <v>2.4</v>
      </c>
      <c r="F2464">
        <v>3.1398999999999999</v>
      </c>
    </row>
    <row r="2465" spans="3:6" hidden="1" outlineLevel="1" x14ac:dyDescent="0.25">
      <c r="C2465">
        <v>2437</v>
      </c>
      <c r="D2465">
        <v>2.7521</v>
      </c>
      <c r="E2465">
        <v>3.2</v>
      </c>
      <c r="F2465">
        <v>3.4773000000000001</v>
      </c>
    </row>
    <row r="2466" spans="3:6" hidden="1" outlineLevel="1" x14ac:dyDescent="0.25">
      <c r="C2466">
        <v>2438</v>
      </c>
      <c r="D2466">
        <v>3.5531000000000001</v>
      </c>
      <c r="E2466">
        <v>3.6</v>
      </c>
      <c r="F2466">
        <v>3.7717999999999998</v>
      </c>
    </row>
    <row r="2467" spans="3:6" hidden="1" outlineLevel="1" x14ac:dyDescent="0.25">
      <c r="C2467">
        <v>2439</v>
      </c>
      <c r="D2467">
        <v>2.8898000000000001</v>
      </c>
      <c r="E2467">
        <v>2.4</v>
      </c>
      <c r="F2467">
        <v>2.7831000000000001</v>
      </c>
    </row>
    <row r="2468" spans="3:6" hidden="1" outlineLevel="1" x14ac:dyDescent="0.25">
      <c r="C2468">
        <v>2440</v>
      </c>
      <c r="D2468">
        <v>2.6901000000000002</v>
      </c>
      <c r="E2468">
        <v>2.6</v>
      </c>
      <c r="F2468">
        <v>3.181</v>
      </c>
    </row>
    <row r="2469" spans="3:6" hidden="1" outlineLevel="1" x14ac:dyDescent="0.25">
      <c r="C2469">
        <v>2441</v>
      </c>
      <c r="D2469">
        <v>3.0861000000000001</v>
      </c>
      <c r="E2469">
        <v>2.6</v>
      </c>
      <c r="F2469">
        <v>3.8079999999999998</v>
      </c>
    </row>
    <row r="2470" spans="3:6" hidden="1" outlineLevel="1" x14ac:dyDescent="0.25">
      <c r="C2470">
        <v>2442</v>
      </c>
      <c r="D2470">
        <v>3.7888999999999999</v>
      </c>
      <c r="E2470">
        <v>3</v>
      </c>
      <c r="F2470">
        <v>3.6913</v>
      </c>
    </row>
    <row r="2471" spans="3:6" hidden="1" outlineLevel="1" x14ac:dyDescent="0.25">
      <c r="C2471">
        <v>2443</v>
      </c>
      <c r="D2471">
        <v>3.8109000000000002</v>
      </c>
      <c r="E2471">
        <v>2.4</v>
      </c>
      <c r="F2471">
        <v>4.43</v>
      </c>
    </row>
    <row r="2472" spans="3:6" hidden="1" outlineLevel="1" x14ac:dyDescent="0.25">
      <c r="C2472">
        <v>2444</v>
      </c>
      <c r="D2472">
        <v>3.3384999999999998</v>
      </c>
      <c r="E2472">
        <v>5.6</v>
      </c>
      <c r="F2472">
        <v>3.5613000000000001</v>
      </c>
    </row>
    <row r="2473" spans="3:6" hidden="1" outlineLevel="1" x14ac:dyDescent="0.25">
      <c r="C2473">
        <v>2445</v>
      </c>
      <c r="D2473">
        <v>3.0590999999999999</v>
      </c>
      <c r="E2473">
        <v>1.8</v>
      </c>
      <c r="F2473">
        <v>3.5158999999999998</v>
      </c>
    </row>
    <row r="2474" spans="3:6" hidden="1" outlineLevel="1" x14ac:dyDescent="0.25">
      <c r="C2474">
        <v>2446</v>
      </c>
      <c r="D2474">
        <v>3.1156999999999999</v>
      </c>
      <c r="E2474">
        <v>2.4</v>
      </c>
      <c r="F2474">
        <v>3.4285999999999999</v>
      </c>
    </row>
    <row r="2475" spans="3:6" hidden="1" outlineLevel="1" x14ac:dyDescent="0.25">
      <c r="C2475">
        <v>2447</v>
      </c>
      <c r="D2475">
        <v>2.9344999999999999</v>
      </c>
      <c r="E2475">
        <v>6</v>
      </c>
      <c r="F2475">
        <v>4.1698000000000004</v>
      </c>
    </row>
    <row r="2476" spans="3:6" hidden="1" outlineLevel="1" x14ac:dyDescent="0.25">
      <c r="C2476">
        <v>2448</v>
      </c>
      <c r="D2476">
        <v>2.923</v>
      </c>
      <c r="E2476">
        <v>3.8</v>
      </c>
      <c r="F2476">
        <v>4.5284000000000004</v>
      </c>
    </row>
    <row r="2477" spans="3:6" hidden="1" outlineLevel="1" x14ac:dyDescent="0.25">
      <c r="C2477">
        <v>2449</v>
      </c>
      <c r="D2477">
        <v>3.3369</v>
      </c>
      <c r="E2477">
        <v>2.8</v>
      </c>
      <c r="F2477">
        <v>3.1825000000000001</v>
      </c>
    </row>
    <row r="2478" spans="3:6" hidden="1" outlineLevel="1" x14ac:dyDescent="0.25">
      <c r="C2478">
        <v>2450</v>
      </c>
      <c r="D2478">
        <v>3.6255999999999999</v>
      </c>
      <c r="E2478">
        <v>3.2</v>
      </c>
      <c r="F2478">
        <v>4.141</v>
      </c>
    </row>
    <row r="2479" spans="3:6" hidden="1" outlineLevel="1" x14ac:dyDescent="0.25">
      <c r="C2479">
        <v>2451</v>
      </c>
      <c r="D2479">
        <v>2.9396</v>
      </c>
      <c r="E2479">
        <v>3</v>
      </c>
      <c r="F2479">
        <v>2.8157999999999999</v>
      </c>
    </row>
    <row r="2480" spans="3:6" hidden="1" outlineLevel="1" x14ac:dyDescent="0.25">
      <c r="C2480">
        <v>2452</v>
      </c>
      <c r="D2480">
        <v>2.5076000000000001</v>
      </c>
      <c r="E2480">
        <v>3.8</v>
      </c>
      <c r="F2480">
        <v>3.1097999999999999</v>
      </c>
    </row>
    <row r="2481" spans="3:6" hidden="1" outlineLevel="1" x14ac:dyDescent="0.25">
      <c r="C2481">
        <v>2453</v>
      </c>
      <c r="D2481">
        <v>3.3935</v>
      </c>
      <c r="E2481">
        <v>2.6</v>
      </c>
      <c r="F2481">
        <v>3.1677</v>
      </c>
    </row>
    <row r="2482" spans="3:6" hidden="1" outlineLevel="1" x14ac:dyDescent="0.25">
      <c r="C2482">
        <v>2454</v>
      </c>
      <c r="D2482">
        <v>3.0246</v>
      </c>
      <c r="E2482">
        <v>3.2</v>
      </c>
      <c r="F2482">
        <v>4.1891999999999996</v>
      </c>
    </row>
    <row r="2483" spans="3:6" hidden="1" outlineLevel="1" x14ac:dyDescent="0.25">
      <c r="C2483">
        <v>2455</v>
      </c>
      <c r="D2483">
        <v>2.8690000000000002</v>
      </c>
      <c r="E2483">
        <v>5.6</v>
      </c>
      <c r="F2483">
        <v>3.1229</v>
      </c>
    </row>
    <row r="2484" spans="3:6" hidden="1" outlineLevel="1" x14ac:dyDescent="0.25">
      <c r="C2484">
        <v>2456</v>
      </c>
      <c r="D2484">
        <v>3.4134000000000002</v>
      </c>
      <c r="E2484">
        <v>2</v>
      </c>
      <c r="F2484">
        <v>3.8372999999999999</v>
      </c>
    </row>
    <row r="2485" spans="3:6" hidden="1" outlineLevel="1" x14ac:dyDescent="0.25">
      <c r="C2485">
        <v>2457</v>
      </c>
      <c r="D2485">
        <v>4.0331999999999999</v>
      </c>
      <c r="E2485">
        <v>5</v>
      </c>
      <c r="F2485">
        <v>2.6059999999999999</v>
      </c>
    </row>
    <row r="2486" spans="3:6" hidden="1" outlineLevel="1" x14ac:dyDescent="0.25">
      <c r="C2486">
        <v>2458</v>
      </c>
      <c r="D2486">
        <v>2.8502000000000001</v>
      </c>
      <c r="E2486">
        <v>4.4000000000000004</v>
      </c>
      <c r="F2486">
        <v>3.6564999999999999</v>
      </c>
    </row>
    <row r="2487" spans="3:6" hidden="1" outlineLevel="1" x14ac:dyDescent="0.25">
      <c r="C2487">
        <v>2459</v>
      </c>
      <c r="D2487">
        <v>3.9032</v>
      </c>
      <c r="E2487">
        <v>2.4</v>
      </c>
      <c r="F2487">
        <v>2.1959</v>
      </c>
    </row>
    <row r="2488" spans="3:6" hidden="1" outlineLevel="1" x14ac:dyDescent="0.25">
      <c r="C2488">
        <v>2460</v>
      </c>
      <c r="D2488">
        <v>3.6652</v>
      </c>
      <c r="E2488">
        <v>3</v>
      </c>
      <c r="F2488">
        <v>3.7574999999999998</v>
      </c>
    </row>
    <row r="2489" spans="3:6" hidden="1" outlineLevel="1" x14ac:dyDescent="0.25">
      <c r="C2489">
        <v>2461</v>
      </c>
      <c r="D2489">
        <v>2.4809999999999999</v>
      </c>
      <c r="E2489">
        <v>4</v>
      </c>
      <c r="F2489">
        <v>3.8668999999999998</v>
      </c>
    </row>
    <row r="2490" spans="3:6" hidden="1" outlineLevel="1" x14ac:dyDescent="0.25">
      <c r="C2490">
        <v>2462</v>
      </c>
      <c r="D2490">
        <v>3.1435</v>
      </c>
      <c r="E2490">
        <v>5.2</v>
      </c>
      <c r="F2490">
        <v>4.1776</v>
      </c>
    </row>
    <row r="2491" spans="3:6" hidden="1" outlineLevel="1" x14ac:dyDescent="0.25">
      <c r="C2491">
        <v>2463</v>
      </c>
      <c r="D2491">
        <v>2.8146</v>
      </c>
      <c r="E2491">
        <v>2.6</v>
      </c>
      <c r="F2491">
        <v>2.9584000000000001</v>
      </c>
    </row>
    <row r="2492" spans="3:6" hidden="1" outlineLevel="1" x14ac:dyDescent="0.25">
      <c r="C2492">
        <v>2464</v>
      </c>
      <c r="D2492">
        <v>3.5268999999999999</v>
      </c>
      <c r="E2492">
        <v>2.6</v>
      </c>
      <c r="F2492">
        <v>3.3652000000000002</v>
      </c>
    </row>
    <row r="2493" spans="3:6" hidden="1" outlineLevel="1" x14ac:dyDescent="0.25">
      <c r="C2493">
        <v>2465</v>
      </c>
      <c r="D2493">
        <v>3.7816999999999998</v>
      </c>
      <c r="E2493">
        <v>2.6</v>
      </c>
      <c r="F2493">
        <v>4.0793999999999997</v>
      </c>
    </row>
    <row r="2494" spans="3:6" hidden="1" outlineLevel="1" x14ac:dyDescent="0.25">
      <c r="C2494">
        <v>2466</v>
      </c>
      <c r="D2494">
        <v>3.3216999999999999</v>
      </c>
      <c r="E2494">
        <v>3.6</v>
      </c>
      <c r="F2494">
        <v>2.6278000000000001</v>
      </c>
    </row>
    <row r="2495" spans="3:6" hidden="1" outlineLevel="1" x14ac:dyDescent="0.25">
      <c r="C2495">
        <v>2467</v>
      </c>
      <c r="D2495">
        <v>3.7783000000000002</v>
      </c>
      <c r="E2495">
        <v>4.8</v>
      </c>
      <c r="F2495">
        <v>3.1455000000000002</v>
      </c>
    </row>
    <row r="2496" spans="3:6" hidden="1" outlineLevel="1" x14ac:dyDescent="0.25">
      <c r="C2496">
        <v>2468</v>
      </c>
      <c r="D2496">
        <v>3.9117999999999999</v>
      </c>
      <c r="E2496">
        <v>2.8</v>
      </c>
      <c r="F2496">
        <v>3.2614000000000001</v>
      </c>
    </row>
    <row r="2497" spans="3:6" hidden="1" outlineLevel="1" x14ac:dyDescent="0.25">
      <c r="C2497">
        <v>2469</v>
      </c>
      <c r="D2497">
        <v>2.5127000000000002</v>
      </c>
      <c r="E2497">
        <v>5</v>
      </c>
      <c r="F2497">
        <v>4.0902000000000003</v>
      </c>
    </row>
    <row r="2498" spans="3:6" hidden="1" outlineLevel="1" x14ac:dyDescent="0.25">
      <c r="C2498">
        <v>2470</v>
      </c>
      <c r="D2498">
        <v>2.9300999999999999</v>
      </c>
      <c r="E2498">
        <v>3</v>
      </c>
      <c r="F2498">
        <v>3.5663999999999998</v>
      </c>
    </row>
    <row r="2499" spans="3:6" hidden="1" outlineLevel="1" x14ac:dyDescent="0.25">
      <c r="C2499">
        <v>2471</v>
      </c>
      <c r="D2499">
        <v>2.6764999999999999</v>
      </c>
      <c r="E2499">
        <v>4</v>
      </c>
      <c r="F2499">
        <v>3.5604</v>
      </c>
    </row>
    <row r="2500" spans="3:6" hidden="1" outlineLevel="1" x14ac:dyDescent="0.25">
      <c r="C2500">
        <v>2472</v>
      </c>
      <c r="D2500">
        <v>3.2031999999999998</v>
      </c>
      <c r="E2500">
        <v>2</v>
      </c>
      <c r="F2500">
        <v>3.0979000000000001</v>
      </c>
    </row>
    <row r="2501" spans="3:6" hidden="1" outlineLevel="1" x14ac:dyDescent="0.25">
      <c r="C2501">
        <v>2473</v>
      </c>
      <c r="D2501">
        <v>3.5440999999999998</v>
      </c>
      <c r="E2501">
        <v>2.8</v>
      </c>
      <c r="F2501">
        <v>4.3451000000000004</v>
      </c>
    </row>
    <row r="2502" spans="3:6" hidden="1" outlineLevel="1" x14ac:dyDescent="0.25">
      <c r="C2502">
        <v>2474</v>
      </c>
      <c r="D2502">
        <v>3.8607999999999998</v>
      </c>
      <c r="E2502">
        <v>4.5999999999999996</v>
      </c>
      <c r="F2502">
        <v>2.7696000000000001</v>
      </c>
    </row>
    <row r="2503" spans="3:6" hidden="1" outlineLevel="1" x14ac:dyDescent="0.25">
      <c r="C2503">
        <v>2475</v>
      </c>
      <c r="D2503">
        <v>3.7883</v>
      </c>
      <c r="E2503">
        <v>2.2000000000000002</v>
      </c>
      <c r="F2503">
        <v>3.9278</v>
      </c>
    </row>
    <row r="2504" spans="3:6" hidden="1" outlineLevel="1" x14ac:dyDescent="0.25">
      <c r="C2504">
        <v>2476</v>
      </c>
      <c r="D2504">
        <v>2.3683999999999998</v>
      </c>
      <c r="E2504">
        <v>6</v>
      </c>
      <c r="F2504">
        <v>3.1968999999999999</v>
      </c>
    </row>
    <row r="2505" spans="3:6" hidden="1" outlineLevel="1" x14ac:dyDescent="0.25">
      <c r="C2505">
        <v>2477</v>
      </c>
      <c r="D2505">
        <v>2.9994999999999998</v>
      </c>
      <c r="E2505">
        <v>3.2</v>
      </c>
      <c r="F2505">
        <v>3.2235999999999998</v>
      </c>
    </row>
    <row r="2506" spans="3:6" hidden="1" outlineLevel="1" x14ac:dyDescent="0.25">
      <c r="C2506">
        <v>2478</v>
      </c>
      <c r="D2506">
        <v>3.6259999999999999</v>
      </c>
      <c r="E2506">
        <v>3.6</v>
      </c>
      <c r="F2506">
        <v>4.2512999999999996</v>
      </c>
    </row>
    <row r="2507" spans="3:6" hidden="1" outlineLevel="1" x14ac:dyDescent="0.25">
      <c r="C2507">
        <v>2479</v>
      </c>
      <c r="D2507">
        <v>2.5427</v>
      </c>
      <c r="E2507">
        <v>2</v>
      </c>
      <c r="F2507">
        <v>3.0508000000000002</v>
      </c>
    </row>
    <row r="2508" spans="3:6" hidden="1" outlineLevel="1" x14ac:dyDescent="0.25">
      <c r="C2508">
        <v>2480</v>
      </c>
      <c r="D2508">
        <v>3.1012</v>
      </c>
      <c r="E2508">
        <v>3.2</v>
      </c>
      <c r="F2508">
        <v>3.3014999999999999</v>
      </c>
    </row>
    <row r="2509" spans="3:6" hidden="1" outlineLevel="1" x14ac:dyDescent="0.25">
      <c r="C2509">
        <v>2481</v>
      </c>
      <c r="D2509">
        <v>3.0118</v>
      </c>
      <c r="E2509">
        <v>2.8</v>
      </c>
      <c r="F2509">
        <v>3.1610999999999998</v>
      </c>
    </row>
    <row r="2510" spans="3:6" hidden="1" outlineLevel="1" x14ac:dyDescent="0.25">
      <c r="C2510">
        <v>2482</v>
      </c>
      <c r="D2510">
        <v>2.1751</v>
      </c>
      <c r="E2510">
        <v>5.4</v>
      </c>
      <c r="F2510">
        <v>3.9504000000000001</v>
      </c>
    </row>
    <row r="2511" spans="3:6" hidden="1" outlineLevel="1" x14ac:dyDescent="0.25">
      <c r="C2511">
        <v>2483</v>
      </c>
      <c r="D2511">
        <v>3.2787999999999999</v>
      </c>
      <c r="E2511">
        <v>5.6</v>
      </c>
      <c r="F2511">
        <v>3.3904999999999998</v>
      </c>
    </row>
    <row r="2512" spans="3:6" hidden="1" outlineLevel="1" x14ac:dyDescent="0.25">
      <c r="C2512">
        <v>2484</v>
      </c>
      <c r="D2512">
        <v>2.7429000000000001</v>
      </c>
      <c r="E2512">
        <v>3.2</v>
      </c>
      <c r="F2512">
        <v>3.4396</v>
      </c>
    </row>
    <row r="2513" spans="3:6" hidden="1" outlineLevel="1" x14ac:dyDescent="0.25">
      <c r="C2513">
        <v>2485</v>
      </c>
      <c r="D2513">
        <v>3.0865</v>
      </c>
      <c r="E2513">
        <v>3.2</v>
      </c>
      <c r="F2513">
        <v>2.7166000000000001</v>
      </c>
    </row>
    <row r="2514" spans="3:6" hidden="1" outlineLevel="1" x14ac:dyDescent="0.25">
      <c r="C2514">
        <v>2486</v>
      </c>
      <c r="D2514">
        <v>3.1816</v>
      </c>
      <c r="E2514">
        <v>1.8</v>
      </c>
      <c r="F2514">
        <v>2.7980999999999998</v>
      </c>
    </row>
    <row r="2515" spans="3:6" hidden="1" outlineLevel="1" x14ac:dyDescent="0.25">
      <c r="C2515">
        <v>2487</v>
      </c>
      <c r="D2515">
        <v>3.8925999999999998</v>
      </c>
      <c r="E2515">
        <v>5.4</v>
      </c>
      <c r="F2515">
        <v>4.6585999999999999</v>
      </c>
    </row>
    <row r="2516" spans="3:6" hidden="1" outlineLevel="1" x14ac:dyDescent="0.25">
      <c r="C2516">
        <v>2488</v>
      </c>
      <c r="D2516">
        <v>3.0979999999999999</v>
      </c>
      <c r="E2516">
        <v>2.8</v>
      </c>
      <c r="F2516">
        <v>3.198</v>
      </c>
    </row>
    <row r="2517" spans="3:6" hidden="1" outlineLevel="1" x14ac:dyDescent="0.25">
      <c r="C2517">
        <v>2489</v>
      </c>
      <c r="D2517">
        <v>2.9361000000000002</v>
      </c>
      <c r="E2517">
        <v>4</v>
      </c>
      <c r="F2517">
        <v>3.3794</v>
      </c>
    </row>
    <row r="2518" spans="3:6" hidden="1" outlineLevel="1" x14ac:dyDescent="0.25">
      <c r="C2518">
        <v>2490</v>
      </c>
      <c r="D2518">
        <v>3.8843000000000001</v>
      </c>
      <c r="E2518">
        <v>4.4000000000000004</v>
      </c>
      <c r="F2518">
        <v>5.4084000000000003</v>
      </c>
    </row>
    <row r="2519" spans="3:6" hidden="1" outlineLevel="1" x14ac:dyDescent="0.25">
      <c r="C2519">
        <v>2491</v>
      </c>
      <c r="D2519">
        <v>2.7256</v>
      </c>
      <c r="E2519">
        <v>5</v>
      </c>
      <c r="F2519">
        <v>4.2003000000000004</v>
      </c>
    </row>
    <row r="2520" spans="3:6" hidden="1" outlineLevel="1" x14ac:dyDescent="0.25">
      <c r="C2520">
        <v>2492</v>
      </c>
      <c r="D2520">
        <v>4.5805999999999996</v>
      </c>
      <c r="E2520">
        <v>2</v>
      </c>
      <c r="F2520">
        <v>3.5175000000000001</v>
      </c>
    </row>
    <row r="2521" spans="3:6" hidden="1" outlineLevel="1" x14ac:dyDescent="0.25">
      <c r="C2521">
        <v>2493</v>
      </c>
      <c r="D2521">
        <v>3.7494000000000001</v>
      </c>
      <c r="E2521">
        <v>3.6</v>
      </c>
      <c r="F2521">
        <v>5.3362999999999996</v>
      </c>
    </row>
    <row r="2522" spans="3:6" hidden="1" outlineLevel="1" x14ac:dyDescent="0.25">
      <c r="C2522">
        <v>2494</v>
      </c>
      <c r="D2522">
        <v>3.6728000000000001</v>
      </c>
      <c r="E2522">
        <v>3.2</v>
      </c>
      <c r="F2522">
        <v>2.4449000000000001</v>
      </c>
    </row>
    <row r="2523" spans="3:6" hidden="1" outlineLevel="1" x14ac:dyDescent="0.25">
      <c r="C2523">
        <v>2495</v>
      </c>
      <c r="D2523">
        <v>3.4146000000000001</v>
      </c>
      <c r="E2523">
        <v>2.8</v>
      </c>
      <c r="F2523">
        <v>2.8675999999999999</v>
      </c>
    </row>
    <row r="2524" spans="3:6" hidden="1" outlineLevel="1" x14ac:dyDescent="0.25">
      <c r="C2524">
        <v>2496</v>
      </c>
      <c r="D2524">
        <v>2.3151000000000002</v>
      </c>
      <c r="E2524">
        <v>3.4</v>
      </c>
      <c r="F2524">
        <v>3.4592999999999998</v>
      </c>
    </row>
    <row r="2525" spans="3:6" hidden="1" outlineLevel="1" x14ac:dyDescent="0.25">
      <c r="C2525">
        <v>2497</v>
      </c>
      <c r="D2525">
        <v>2.9670000000000001</v>
      </c>
      <c r="E2525">
        <v>4</v>
      </c>
      <c r="F2525">
        <v>3.3613</v>
      </c>
    </row>
    <row r="2526" spans="3:6" hidden="1" outlineLevel="1" x14ac:dyDescent="0.25">
      <c r="C2526">
        <v>2498</v>
      </c>
      <c r="D2526">
        <v>3.0712000000000002</v>
      </c>
      <c r="E2526">
        <v>5.6</v>
      </c>
      <c r="F2526">
        <v>3.7265000000000001</v>
      </c>
    </row>
    <row r="2527" spans="3:6" hidden="1" outlineLevel="1" x14ac:dyDescent="0.25">
      <c r="C2527">
        <v>2499</v>
      </c>
      <c r="D2527">
        <v>2.786</v>
      </c>
      <c r="E2527">
        <v>4</v>
      </c>
      <c r="F2527">
        <v>4.0865999999999998</v>
      </c>
    </row>
    <row r="2528" spans="3:6" hidden="1" outlineLevel="1" x14ac:dyDescent="0.25">
      <c r="C2528">
        <v>2500</v>
      </c>
      <c r="D2528">
        <v>2.3149000000000002</v>
      </c>
      <c r="E2528">
        <v>2.6</v>
      </c>
      <c r="F2528">
        <v>3.6053999999999999</v>
      </c>
    </row>
    <row r="2529" spans="3:6" hidden="1" outlineLevel="1" x14ac:dyDescent="0.25">
      <c r="C2529">
        <v>2501</v>
      </c>
      <c r="D2529">
        <v>2.8235000000000001</v>
      </c>
      <c r="E2529">
        <v>5</v>
      </c>
      <c r="F2529">
        <v>3.3081999999999998</v>
      </c>
    </row>
    <row r="2530" spans="3:6" hidden="1" outlineLevel="1" x14ac:dyDescent="0.25">
      <c r="C2530">
        <v>2502</v>
      </c>
      <c r="D2530">
        <v>4.0263999999999998</v>
      </c>
      <c r="E2530">
        <v>2</v>
      </c>
      <c r="F2530">
        <v>3.9819</v>
      </c>
    </row>
    <row r="2531" spans="3:6" hidden="1" outlineLevel="1" x14ac:dyDescent="0.25">
      <c r="C2531">
        <v>2503</v>
      </c>
      <c r="D2531">
        <v>3.1554000000000002</v>
      </c>
      <c r="E2531">
        <v>2</v>
      </c>
      <c r="F2531">
        <v>4.2392000000000003</v>
      </c>
    </row>
    <row r="2532" spans="3:6" hidden="1" outlineLevel="1" x14ac:dyDescent="0.25">
      <c r="C2532">
        <v>2504</v>
      </c>
      <c r="D2532">
        <v>3.8540999999999999</v>
      </c>
      <c r="E2532">
        <v>3.8</v>
      </c>
      <c r="F2532">
        <v>4.3089000000000004</v>
      </c>
    </row>
    <row r="2533" spans="3:6" hidden="1" outlineLevel="1" x14ac:dyDescent="0.25">
      <c r="C2533">
        <v>2505</v>
      </c>
      <c r="D2533">
        <v>3.3706999999999998</v>
      </c>
      <c r="E2533">
        <v>4</v>
      </c>
      <c r="F2533">
        <v>2.9647999999999999</v>
      </c>
    </row>
    <row r="2534" spans="3:6" hidden="1" outlineLevel="1" x14ac:dyDescent="0.25">
      <c r="C2534">
        <v>2506</v>
      </c>
      <c r="D2534">
        <v>3.714</v>
      </c>
      <c r="E2534">
        <v>4.8</v>
      </c>
      <c r="F2534">
        <v>2.3839000000000001</v>
      </c>
    </row>
    <row r="2535" spans="3:6" hidden="1" outlineLevel="1" x14ac:dyDescent="0.25">
      <c r="C2535">
        <v>2507</v>
      </c>
      <c r="D2535">
        <v>2.8666999999999998</v>
      </c>
      <c r="E2535">
        <v>4.4000000000000004</v>
      </c>
      <c r="F2535">
        <v>3.7033</v>
      </c>
    </row>
    <row r="2536" spans="3:6" hidden="1" outlineLevel="1" x14ac:dyDescent="0.25">
      <c r="C2536">
        <v>2508</v>
      </c>
      <c r="D2536">
        <v>3.6703000000000001</v>
      </c>
      <c r="E2536">
        <v>3.2</v>
      </c>
      <c r="F2536">
        <v>2.9965000000000002</v>
      </c>
    </row>
    <row r="2537" spans="3:6" hidden="1" outlineLevel="1" x14ac:dyDescent="0.25">
      <c r="C2537">
        <v>2509</v>
      </c>
      <c r="D2537">
        <v>3.0278</v>
      </c>
      <c r="E2537">
        <v>4</v>
      </c>
      <c r="F2537">
        <v>2.9028999999999998</v>
      </c>
    </row>
    <row r="2538" spans="3:6" hidden="1" outlineLevel="1" x14ac:dyDescent="0.25">
      <c r="C2538">
        <v>2510</v>
      </c>
      <c r="D2538">
        <v>3.2692000000000001</v>
      </c>
      <c r="E2538">
        <v>2.8</v>
      </c>
      <c r="F2538">
        <v>2.629</v>
      </c>
    </row>
    <row r="2539" spans="3:6" hidden="1" outlineLevel="1" x14ac:dyDescent="0.25">
      <c r="C2539">
        <v>2511</v>
      </c>
      <c r="D2539">
        <v>3.4348999999999998</v>
      </c>
      <c r="E2539">
        <v>6</v>
      </c>
      <c r="F2539">
        <v>3.4066000000000001</v>
      </c>
    </row>
    <row r="2540" spans="3:6" hidden="1" outlineLevel="1" x14ac:dyDescent="0.25">
      <c r="C2540">
        <v>2512</v>
      </c>
      <c r="D2540">
        <v>2.5992999999999999</v>
      </c>
      <c r="E2540">
        <v>2.2000000000000002</v>
      </c>
      <c r="F2540">
        <v>3.3923000000000001</v>
      </c>
    </row>
    <row r="2541" spans="3:6" hidden="1" outlineLevel="1" x14ac:dyDescent="0.25">
      <c r="C2541">
        <v>2513</v>
      </c>
      <c r="D2541">
        <v>3.17</v>
      </c>
      <c r="E2541">
        <v>2.6</v>
      </c>
      <c r="F2541">
        <v>3.9643999999999999</v>
      </c>
    </row>
    <row r="2542" spans="3:6" hidden="1" outlineLevel="1" x14ac:dyDescent="0.25">
      <c r="C2542">
        <v>2514</v>
      </c>
      <c r="D2542">
        <v>3.3363</v>
      </c>
      <c r="E2542">
        <v>3.2</v>
      </c>
      <c r="F2542">
        <v>3.5987</v>
      </c>
    </row>
    <row r="2543" spans="3:6" hidden="1" outlineLevel="1" x14ac:dyDescent="0.25">
      <c r="C2543">
        <v>2515</v>
      </c>
      <c r="D2543">
        <v>2.9624000000000001</v>
      </c>
      <c r="E2543">
        <v>3.6</v>
      </c>
      <c r="F2543">
        <v>3.0617999999999999</v>
      </c>
    </row>
    <row r="2544" spans="3:6" hidden="1" outlineLevel="1" x14ac:dyDescent="0.25">
      <c r="C2544">
        <v>2516</v>
      </c>
      <c r="D2544">
        <v>3.5659000000000001</v>
      </c>
      <c r="E2544">
        <v>3.2</v>
      </c>
      <c r="F2544">
        <v>3.2494999999999998</v>
      </c>
    </row>
    <row r="2545" spans="3:6" hidden="1" outlineLevel="1" x14ac:dyDescent="0.25">
      <c r="C2545">
        <v>2517</v>
      </c>
      <c r="D2545">
        <v>3.7717999999999998</v>
      </c>
      <c r="E2545">
        <v>3.8</v>
      </c>
      <c r="F2545">
        <v>2.5108999999999999</v>
      </c>
    </row>
    <row r="2546" spans="3:6" hidden="1" outlineLevel="1" x14ac:dyDescent="0.25">
      <c r="C2546">
        <v>2518</v>
      </c>
      <c r="D2546">
        <v>3.1112000000000002</v>
      </c>
      <c r="E2546">
        <v>3.6</v>
      </c>
      <c r="F2546">
        <v>4.6703999999999999</v>
      </c>
    </row>
    <row r="2547" spans="3:6" hidden="1" outlineLevel="1" x14ac:dyDescent="0.25">
      <c r="C2547">
        <v>2519</v>
      </c>
      <c r="D2547">
        <v>2.8315999999999999</v>
      </c>
      <c r="E2547">
        <v>4.4000000000000004</v>
      </c>
      <c r="F2547">
        <v>4.0228999999999999</v>
      </c>
    </row>
    <row r="2548" spans="3:6" hidden="1" outlineLevel="1" x14ac:dyDescent="0.25">
      <c r="C2548">
        <v>2520</v>
      </c>
      <c r="D2548">
        <v>3.2412999999999998</v>
      </c>
      <c r="E2548">
        <v>3.6</v>
      </c>
      <c r="F2548">
        <v>3.7562000000000002</v>
      </c>
    </row>
    <row r="2549" spans="3:6" hidden="1" outlineLevel="1" x14ac:dyDescent="0.25">
      <c r="C2549">
        <v>2521</v>
      </c>
      <c r="D2549">
        <v>4.0628000000000002</v>
      </c>
      <c r="E2549">
        <v>4</v>
      </c>
      <c r="F2549">
        <v>4.0411000000000001</v>
      </c>
    </row>
    <row r="2550" spans="3:6" hidden="1" outlineLevel="1" x14ac:dyDescent="0.25">
      <c r="C2550">
        <v>2522</v>
      </c>
      <c r="D2550">
        <v>3.3241999999999998</v>
      </c>
      <c r="E2550">
        <v>3.6</v>
      </c>
      <c r="F2550">
        <v>3.4596</v>
      </c>
    </row>
    <row r="2551" spans="3:6" hidden="1" outlineLevel="1" x14ac:dyDescent="0.25">
      <c r="C2551">
        <v>2523</v>
      </c>
      <c r="D2551">
        <v>2.6972</v>
      </c>
      <c r="E2551">
        <v>3</v>
      </c>
      <c r="F2551">
        <v>3.3005</v>
      </c>
    </row>
    <row r="2552" spans="3:6" hidden="1" outlineLevel="1" x14ac:dyDescent="0.25">
      <c r="C2552">
        <v>2524</v>
      </c>
      <c r="D2552">
        <v>3.1772999999999998</v>
      </c>
      <c r="E2552">
        <v>2.8</v>
      </c>
      <c r="F2552">
        <v>4.4295999999999998</v>
      </c>
    </row>
    <row r="2553" spans="3:6" hidden="1" outlineLevel="1" x14ac:dyDescent="0.25">
      <c r="C2553">
        <v>2525</v>
      </c>
      <c r="D2553">
        <v>2.8607</v>
      </c>
      <c r="E2553">
        <v>4</v>
      </c>
      <c r="F2553">
        <v>3.5718000000000001</v>
      </c>
    </row>
    <row r="2554" spans="3:6" hidden="1" outlineLevel="1" x14ac:dyDescent="0.25">
      <c r="C2554">
        <v>2526</v>
      </c>
      <c r="D2554">
        <v>3.4192</v>
      </c>
      <c r="E2554">
        <v>4</v>
      </c>
      <c r="F2554">
        <v>3.0737999999999999</v>
      </c>
    </row>
    <row r="2555" spans="3:6" hidden="1" outlineLevel="1" x14ac:dyDescent="0.25">
      <c r="C2555">
        <v>2527</v>
      </c>
      <c r="D2555">
        <v>3.5472999999999999</v>
      </c>
      <c r="E2555">
        <v>3</v>
      </c>
      <c r="F2555">
        <v>4.2625999999999999</v>
      </c>
    </row>
    <row r="2556" spans="3:6" hidden="1" outlineLevel="1" x14ac:dyDescent="0.25">
      <c r="C2556">
        <v>2528</v>
      </c>
      <c r="D2556">
        <v>3.2191999999999998</v>
      </c>
      <c r="E2556">
        <v>3.4</v>
      </c>
      <c r="F2556">
        <v>3.0344000000000002</v>
      </c>
    </row>
    <row r="2557" spans="3:6" hidden="1" outlineLevel="1" x14ac:dyDescent="0.25">
      <c r="C2557">
        <v>2529</v>
      </c>
      <c r="D2557">
        <v>3.0916999999999999</v>
      </c>
      <c r="E2557">
        <v>4</v>
      </c>
      <c r="F2557">
        <v>2.2149999999999999</v>
      </c>
    </row>
    <row r="2558" spans="3:6" hidden="1" outlineLevel="1" x14ac:dyDescent="0.25">
      <c r="C2558">
        <v>2530</v>
      </c>
      <c r="D2558">
        <v>3.9430999999999998</v>
      </c>
      <c r="E2558">
        <v>2.8</v>
      </c>
      <c r="F2558">
        <v>4.5061999999999998</v>
      </c>
    </row>
    <row r="2559" spans="3:6" hidden="1" outlineLevel="1" x14ac:dyDescent="0.25">
      <c r="C2559">
        <v>2531</v>
      </c>
      <c r="D2559">
        <v>2.9681000000000002</v>
      </c>
      <c r="E2559">
        <v>3</v>
      </c>
      <c r="F2559">
        <v>3.492</v>
      </c>
    </row>
    <row r="2560" spans="3:6" hidden="1" outlineLevel="1" x14ac:dyDescent="0.25">
      <c r="C2560">
        <v>2532</v>
      </c>
      <c r="D2560">
        <v>3.7662</v>
      </c>
      <c r="E2560">
        <v>3.2</v>
      </c>
      <c r="F2560">
        <v>2.5181</v>
      </c>
    </row>
    <row r="2561" spans="3:6" hidden="1" outlineLevel="1" x14ac:dyDescent="0.25">
      <c r="C2561">
        <v>2533</v>
      </c>
      <c r="D2561">
        <v>3.6135000000000002</v>
      </c>
      <c r="E2561">
        <v>3.6</v>
      </c>
      <c r="F2561">
        <v>4.9405000000000001</v>
      </c>
    </row>
    <row r="2562" spans="3:6" hidden="1" outlineLevel="1" x14ac:dyDescent="0.25">
      <c r="C2562">
        <v>2534</v>
      </c>
      <c r="D2562">
        <v>2.9952000000000001</v>
      </c>
      <c r="E2562">
        <v>2.8</v>
      </c>
      <c r="F2562">
        <v>3.7948</v>
      </c>
    </row>
    <row r="2563" spans="3:6" hidden="1" outlineLevel="1" x14ac:dyDescent="0.25">
      <c r="C2563">
        <v>2535</v>
      </c>
      <c r="D2563">
        <v>3.9619</v>
      </c>
      <c r="E2563">
        <v>2.8</v>
      </c>
      <c r="F2563">
        <v>3.5404</v>
      </c>
    </row>
    <row r="2564" spans="3:6" hidden="1" outlineLevel="1" x14ac:dyDescent="0.25">
      <c r="C2564">
        <v>2536</v>
      </c>
      <c r="D2564">
        <v>3.1088</v>
      </c>
      <c r="E2564">
        <v>3.2</v>
      </c>
      <c r="F2564">
        <v>3.4224000000000001</v>
      </c>
    </row>
    <row r="2565" spans="3:6" hidden="1" outlineLevel="1" x14ac:dyDescent="0.25">
      <c r="C2565">
        <v>2537</v>
      </c>
      <c r="D2565">
        <v>4.4343000000000004</v>
      </c>
      <c r="E2565">
        <v>3.4</v>
      </c>
      <c r="F2565">
        <v>3.2366000000000001</v>
      </c>
    </row>
    <row r="2566" spans="3:6" hidden="1" outlineLevel="1" x14ac:dyDescent="0.25">
      <c r="C2566">
        <v>2538</v>
      </c>
      <c r="D2566">
        <v>3.7683</v>
      </c>
      <c r="E2566">
        <v>4</v>
      </c>
      <c r="F2566">
        <v>2.5190999999999999</v>
      </c>
    </row>
    <row r="2567" spans="3:6" hidden="1" outlineLevel="1" x14ac:dyDescent="0.25">
      <c r="C2567">
        <v>2539</v>
      </c>
      <c r="D2567">
        <v>2.827</v>
      </c>
      <c r="E2567">
        <v>3.6</v>
      </c>
      <c r="F2567">
        <v>3.6057000000000001</v>
      </c>
    </row>
    <row r="2568" spans="3:6" hidden="1" outlineLevel="1" x14ac:dyDescent="0.25">
      <c r="C2568">
        <v>2540</v>
      </c>
      <c r="D2568">
        <v>3.2170999999999998</v>
      </c>
      <c r="E2568">
        <v>3.2</v>
      </c>
      <c r="F2568">
        <v>4.1989999999999998</v>
      </c>
    </row>
    <row r="2569" spans="3:6" hidden="1" outlineLevel="1" x14ac:dyDescent="0.25">
      <c r="C2569">
        <v>2541</v>
      </c>
      <c r="D2569">
        <v>3.1301000000000001</v>
      </c>
      <c r="E2569">
        <v>3</v>
      </c>
      <c r="F2569">
        <v>2.7545999999999999</v>
      </c>
    </row>
    <row r="2570" spans="3:6" hidden="1" outlineLevel="1" x14ac:dyDescent="0.25">
      <c r="C2570">
        <v>2542</v>
      </c>
      <c r="D2570">
        <v>3.5091000000000001</v>
      </c>
      <c r="E2570">
        <v>2.8</v>
      </c>
      <c r="F2570">
        <v>3.5373999999999999</v>
      </c>
    </row>
    <row r="2571" spans="3:6" hidden="1" outlineLevel="1" x14ac:dyDescent="0.25">
      <c r="C2571">
        <v>2543</v>
      </c>
      <c r="D2571">
        <v>3.4527000000000001</v>
      </c>
      <c r="E2571">
        <v>2.6</v>
      </c>
      <c r="F2571">
        <v>2.7696999999999998</v>
      </c>
    </row>
    <row r="2572" spans="3:6" hidden="1" outlineLevel="1" x14ac:dyDescent="0.25">
      <c r="C2572">
        <v>2544</v>
      </c>
      <c r="D2572">
        <v>4.1829000000000001</v>
      </c>
      <c r="E2572">
        <v>2</v>
      </c>
      <c r="F2572">
        <v>3.7795999999999998</v>
      </c>
    </row>
    <row r="2573" spans="3:6" hidden="1" outlineLevel="1" x14ac:dyDescent="0.25">
      <c r="C2573">
        <v>2545</v>
      </c>
      <c r="D2573">
        <v>3.0318999999999998</v>
      </c>
      <c r="E2573">
        <v>3.6</v>
      </c>
      <c r="F2573">
        <v>3.1753999999999998</v>
      </c>
    </row>
    <row r="2574" spans="3:6" hidden="1" outlineLevel="1" x14ac:dyDescent="0.25">
      <c r="C2574">
        <v>2546</v>
      </c>
      <c r="D2574">
        <v>3.3767</v>
      </c>
      <c r="E2574">
        <v>3</v>
      </c>
      <c r="F2574">
        <v>3.4037000000000002</v>
      </c>
    </row>
    <row r="2575" spans="3:6" hidden="1" outlineLevel="1" x14ac:dyDescent="0.25">
      <c r="C2575">
        <v>2547</v>
      </c>
      <c r="D2575">
        <v>4.0160999999999998</v>
      </c>
      <c r="E2575">
        <v>4.2</v>
      </c>
      <c r="F2575">
        <v>3.4152</v>
      </c>
    </row>
    <row r="2576" spans="3:6" hidden="1" outlineLevel="1" x14ac:dyDescent="0.25">
      <c r="C2576">
        <v>2548</v>
      </c>
      <c r="D2576">
        <v>2.8540999999999999</v>
      </c>
      <c r="E2576">
        <v>3.2</v>
      </c>
      <c r="F2576">
        <v>2.8456999999999999</v>
      </c>
    </row>
    <row r="2577" spans="3:6" hidden="1" outlineLevel="1" x14ac:dyDescent="0.25">
      <c r="C2577">
        <v>2549</v>
      </c>
      <c r="D2577">
        <v>3.0436999999999999</v>
      </c>
      <c r="E2577">
        <v>5.6</v>
      </c>
      <c r="F2577">
        <v>2.9304000000000001</v>
      </c>
    </row>
    <row r="2578" spans="3:6" hidden="1" outlineLevel="1" x14ac:dyDescent="0.25">
      <c r="C2578">
        <v>2550</v>
      </c>
      <c r="D2578">
        <v>2.698</v>
      </c>
      <c r="E2578">
        <v>3.8</v>
      </c>
      <c r="F2578">
        <v>2.6924999999999999</v>
      </c>
    </row>
    <row r="2579" spans="3:6" hidden="1" outlineLevel="1" x14ac:dyDescent="0.25">
      <c r="C2579">
        <v>2551</v>
      </c>
      <c r="D2579">
        <v>3.5331000000000001</v>
      </c>
      <c r="E2579">
        <v>3.6</v>
      </c>
      <c r="F2579">
        <v>4.0946999999999996</v>
      </c>
    </row>
    <row r="2580" spans="3:6" hidden="1" outlineLevel="1" x14ac:dyDescent="0.25">
      <c r="C2580">
        <v>2552</v>
      </c>
      <c r="D2580">
        <v>3.3205</v>
      </c>
      <c r="E2580">
        <v>3</v>
      </c>
      <c r="F2580">
        <v>3.8622999999999998</v>
      </c>
    </row>
    <row r="2581" spans="3:6" hidden="1" outlineLevel="1" x14ac:dyDescent="0.25">
      <c r="C2581">
        <v>2553</v>
      </c>
      <c r="D2581">
        <v>3.4287999999999998</v>
      </c>
      <c r="E2581">
        <v>2.8</v>
      </c>
      <c r="F2581">
        <v>1.9063000000000001</v>
      </c>
    </row>
    <row r="2582" spans="3:6" hidden="1" outlineLevel="1" x14ac:dyDescent="0.25">
      <c r="C2582">
        <v>2554</v>
      </c>
      <c r="D2582">
        <v>3.0619999999999998</v>
      </c>
      <c r="E2582">
        <v>2.8</v>
      </c>
      <c r="F2582">
        <v>2.7427000000000001</v>
      </c>
    </row>
    <row r="2583" spans="3:6" hidden="1" outlineLevel="1" x14ac:dyDescent="0.25">
      <c r="C2583">
        <v>2555</v>
      </c>
      <c r="D2583">
        <v>4.1108000000000002</v>
      </c>
      <c r="E2583">
        <v>1.6</v>
      </c>
      <c r="F2583">
        <v>4.0167000000000002</v>
      </c>
    </row>
    <row r="2584" spans="3:6" hidden="1" outlineLevel="1" x14ac:dyDescent="0.25">
      <c r="C2584">
        <v>2556</v>
      </c>
      <c r="D2584">
        <v>2.5095999999999998</v>
      </c>
      <c r="E2584">
        <v>5.2</v>
      </c>
      <c r="F2584">
        <v>3.5547</v>
      </c>
    </row>
    <row r="2585" spans="3:6" hidden="1" outlineLevel="1" x14ac:dyDescent="0.25">
      <c r="C2585">
        <v>2557</v>
      </c>
      <c r="D2585">
        <v>2.8729</v>
      </c>
      <c r="E2585">
        <v>2.4</v>
      </c>
      <c r="F2585">
        <v>2.9413</v>
      </c>
    </row>
    <row r="2586" spans="3:6" hidden="1" outlineLevel="1" x14ac:dyDescent="0.25">
      <c r="C2586">
        <v>2558</v>
      </c>
      <c r="D2586">
        <v>3.5750999999999999</v>
      </c>
      <c r="E2586">
        <v>5</v>
      </c>
      <c r="F2586">
        <v>3.4312999999999998</v>
      </c>
    </row>
    <row r="2587" spans="3:6" hidden="1" outlineLevel="1" x14ac:dyDescent="0.25">
      <c r="C2587">
        <v>2559</v>
      </c>
      <c r="D2587">
        <v>3.0979999999999999</v>
      </c>
      <c r="E2587">
        <v>2.8</v>
      </c>
      <c r="F2587">
        <v>3.1448999999999998</v>
      </c>
    </row>
    <row r="2588" spans="3:6" hidden="1" outlineLevel="1" x14ac:dyDescent="0.25">
      <c r="C2588">
        <v>2560</v>
      </c>
      <c r="D2588">
        <v>2.9056000000000002</v>
      </c>
      <c r="E2588">
        <v>4</v>
      </c>
      <c r="F2588">
        <v>2.6497000000000002</v>
      </c>
    </row>
    <row r="2589" spans="3:6" hidden="1" outlineLevel="1" x14ac:dyDescent="0.25">
      <c r="C2589">
        <v>2561</v>
      </c>
      <c r="D2589">
        <v>2.7277</v>
      </c>
      <c r="E2589">
        <v>1.4</v>
      </c>
      <c r="F2589">
        <v>3.6213000000000002</v>
      </c>
    </row>
    <row r="2590" spans="3:6" hidden="1" outlineLevel="1" x14ac:dyDescent="0.25">
      <c r="C2590">
        <v>2562</v>
      </c>
      <c r="D2590">
        <v>2.79</v>
      </c>
      <c r="E2590">
        <v>4</v>
      </c>
      <c r="F2590">
        <v>3.7437</v>
      </c>
    </row>
    <row r="2591" spans="3:6" hidden="1" outlineLevel="1" x14ac:dyDescent="0.25">
      <c r="C2591">
        <v>2563</v>
      </c>
      <c r="D2591">
        <v>3.3561000000000001</v>
      </c>
      <c r="E2591">
        <v>2.6</v>
      </c>
      <c r="F2591">
        <v>2.8041</v>
      </c>
    </row>
    <row r="2592" spans="3:6" hidden="1" outlineLevel="1" x14ac:dyDescent="0.25">
      <c r="C2592">
        <v>2564</v>
      </c>
      <c r="D2592">
        <v>3.0387</v>
      </c>
      <c r="E2592">
        <v>2.6</v>
      </c>
      <c r="F2592">
        <v>3.3889999999999998</v>
      </c>
    </row>
    <row r="2593" spans="3:6" hidden="1" outlineLevel="1" x14ac:dyDescent="0.25">
      <c r="C2593">
        <v>2565</v>
      </c>
      <c r="D2593">
        <v>3.1953999999999998</v>
      </c>
      <c r="E2593">
        <v>2.4</v>
      </c>
      <c r="F2593">
        <v>2.9670999999999998</v>
      </c>
    </row>
    <row r="2594" spans="3:6" hidden="1" outlineLevel="1" x14ac:dyDescent="0.25">
      <c r="C2594">
        <v>2566</v>
      </c>
      <c r="D2594">
        <v>3.1059000000000001</v>
      </c>
      <c r="E2594">
        <v>3</v>
      </c>
      <c r="F2594">
        <v>2.8064</v>
      </c>
    </row>
    <row r="2595" spans="3:6" hidden="1" outlineLevel="1" x14ac:dyDescent="0.25">
      <c r="C2595">
        <v>2567</v>
      </c>
      <c r="D2595">
        <v>3.8466999999999998</v>
      </c>
      <c r="E2595">
        <v>3</v>
      </c>
      <c r="F2595">
        <v>5.1224999999999996</v>
      </c>
    </row>
    <row r="2596" spans="3:6" hidden="1" outlineLevel="1" x14ac:dyDescent="0.25">
      <c r="C2596">
        <v>2568</v>
      </c>
      <c r="D2596">
        <v>2.9980000000000002</v>
      </c>
      <c r="E2596">
        <v>3.8</v>
      </c>
      <c r="F2596">
        <v>3.5680000000000001</v>
      </c>
    </row>
    <row r="2597" spans="3:6" hidden="1" outlineLevel="1" x14ac:dyDescent="0.25">
      <c r="C2597">
        <v>2569</v>
      </c>
      <c r="D2597">
        <v>3.2942999999999998</v>
      </c>
      <c r="E2597">
        <v>2.6</v>
      </c>
      <c r="F2597">
        <v>3.8563999999999998</v>
      </c>
    </row>
    <row r="2598" spans="3:6" hidden="1" outlineLevel="1" x14ac:dyDescent="0.25">
      <c r="C2598">
        <v>2570</v>
      </c>
      <c r="D2598">
        <v>2.9942000000000002</v>
      </c>
      <c r="E2598">
        <v>6</v>
      </c>
      <c r="F2598">
        <v>4.1167999999999996</v>
      </c>
    </row>
    <row r="2599" spans="3:6" hidden="1" outlineLevel="1" x14ac:dyDescent="0.25">
      <c r="C2599">
        <v>2571</v>
      </c>
      <c r="D2599">
        <v>3.5287000000000002</v>
      </c>
      <c r="E2599">
        <v>6.8</v>
      </c>
      <c r="F2599">
        <v>3.5337999999999998</v>
      </c>
    </row>
    <row r="2600" spans="3:6" hidden="1" outlineLevel="1" x14ac:dyDescent="0.25">
      <c r="C2600">
        <v>2572</v>
      </c>
      <c r="D2600">
        <v>2.9903</v>
      </c>
      <c r="E2600">
        <v>2.8</v>
      </c>
      <c r="F2600">
        <v>3.9239999999999999</v>
      </c>
    </row>
    <row r="2601" spans="3:6" hidden="1" outlineLevel="1" x14ac:dyDescent="0.25">
      <c r="C2601">
        <v>2573</v>
      </c>
      <c r="D2601">
        <v>3.4369999999999998</v>
      </c>
      <c r="E2601">
        <v>3.8</v>
      </c>
      <c r="F2601">
        <v>3.2925</v>
      </c>
    </row>
    <row r="2602" spans="3:6" hidden="1" outlineLevel="1" x14ac:dyDescent="0.25">
      <c r="C2602">
        <v>2574</v>
      </c>
      <c r="D2602">
        <v>2.4093</v>
      </c>
      <c r="E2602">
        <v>6</v>
      </c>
      <c r="F2602">
        <v>3.9906999999999999</v>
      </c>
    </row>
    <row r="2603" spans="3:6" hidden="1" outlineLevel="1" x14ac:dyDescent="0.25">
      <c r="C2603">
        <v>2575</v>
      </c>
      <c r="D2603">
        <v>3.6814</v>
      </c>
      <c r="E2603">
        <v>2.6</v>
      </c>
      <c r="F2603">
        <v>3.8694000000000002</v>
      </c>
    </row>
    <row r="2604" spans="3:6" hidden="1" outlineLevel="1" x14ac:dyDescent="0.25">
      <c r="C2604">
        <v>2576</v>
      </c>
      <c r="D2604">
        <v>3.8285</v>
      </c>
      <c r="E2604">
        <v>3.8</v>
      </c>
      <c r="F2604">
        <v>2.6324999999999998</v>
      </c>
    </row>
    <row r="2605" spans="3:6" hidden="1" outlineLevel="1" x14ac:dyDescent="0.25">
      <c r="C2605">
        <v>2577</v>
      </c>
      <c r="D2605">
        <v>3.0482999999999998</v>
      </c>
      <c r="E2605">
        <v>6</v>
      </c>
      <c r="F2605">
        <v>3.8222999999999998</v>
      </c>
    </row>
    <row r="2606" spans="3:6" hidden="1" outlineLevel="1" x14ac:dyDescent="0.25">
      <c r="C2606">
        <v>2578</v>
      </c>
      <c r="D2606">
        <v>3.0697000000000001</v>
      </c>
      <c r="E2606">
        <v>4.4000000000000004</v>
      </c>
      <c r="F2606">
        <v>2.4941</v>
      </c>
    </row>
    <row r="2607" spans="3:6" hidden="1" outlineLevel="1" x14ac:dyDescent="0.25">
      <c r="C2607">
        <v>2579</v>
      </c>
      <c r="D2607">
        <v>2.9203999999999999</v>
      </c>
      <c r="E2607">
        <v>5</v>
      </c>
      <c r="F2607">
        <v>3.2604000000000002</v>
      </c>
    </row>
    <row r="2608" spans="3:6" hidden="1" outlineLevel="1" x14ac:dyDescent="0.25">
      <c r="C2608">
        <v>2580</v>
      </c>
      <c r="D2608">
        <v>3.2374000000000001</v>
      </c>
      <c r="E2608">
        <v>2</v>
      </c>
      <c r="F2608">
        <v>4.7464000000000004</v>
      </c>
    </row>
    <row r="2609" spans="3:6" hidden="1" outlineLevel="1" x14ac:dyDescent="0.25">
      <c r="C2609">
        <v>2581</v>
      </c>
      <c r="D2609">
        <v>3.6354000000000002</v>
      </c>
      <c r="E2609">
        <v>4.2</v>
      </c>
      <c r="F2609">
        <v>3.6951000000000001</v>
      </c>
    </row>
    <row r="2610" spans="3:6" hidden="1" outlineLevel="1" x14ac:dyDescent="0.25">
      <c r="C2610">
        <v>2582</v>
      </c>
      <c r="D2610">
        <v>4.1703999999999999</v>
      </c>
      <c r="E2610">
        <v>2.4</v>
      </c>
      <c r="F2610">
        <v>3.2166000000000001</v>
      </c>
    </row>
    <row r="2611" spans="3:6" hidden="1" outlineLevel="1" x14ac:dyDescent="0.25">
      <c r="C2611">
        <v>2583</v>
      </c>
      <c r="D2611">
        <v>3.6366999999999998</v>
      </c>
      <c r="E2611">
        <v>4</v>
      </c>
      <c r="F2611">
        <v>4.1115000000000004</v>
      </c>
    </row>
    <row r="2612" spans="3:6" hidden="1" outlineLevel="1" x14ac:dyDescent="0.25">
      <c r="C2612">
        <v>2584</v>
      </c>
      <c r="D2612">
        <v>2.7391999999999999</v>
      </c>
      <c r="E2612">
        <v>2.6</v>
      </c>
      <c r="F2612">
        <v>3.1688999999999998</v>
      </c>
    </row>
    <row r="2613" spans="3:6" hidden="1" outlineLevel="1" x14ac:dyDescent="0.25">
      <c r="C2613">
        <v>2585</v>
      </c>
      <c r="D2613">
        <v>3.9695999999999998</v>
      </c>
      <c r="E2613">
        <v>3.6</v>
      </c>
      <c r="F2613">
        <v>4.0411000000000001</v>
      </c>
    </row>
    <row r="2614" spans="3:6" hidden="1" outlineLevel="1" x14ac:dyDescent="0.25">
      <c r="C2614">
        <v>2586</v>
      </c>
      <c r="D2614">
        <v>3.3788999999999998</v>
      </c>
      <c r="E2614">
        <v>3.2</v>
      </c>
      <c r="F2614">
        <v>3.4243999999999999</v>
      </c>
    </row>
    <row r="2615" spans="3:6" hidden="1" outlineLevel="1" x14ac:dyDescent="0.25">
      <c r="C2615">
        <v>2587</v>
      </c>
      <c r="D2615">
        <v>4.0509000000000004</v>
      </c>
      <c r="E2615">
        <v>3.6</v>
      </c>
      <c r="F2615">
        <v>4.5155000000000003</v>
      </c>
    </row>
    <row r="2616" spans="3:6" hidden="1" outlineLevel="1" x14ac:dyDescent="0.25">
      <c r="C2616">
        <v>2588</v>
      </c>
      <c r="D2616">
        <v>3.0459000000000001</v>
      </c>
      <c r="E2616">
        <v>3.6</v>
      </c>
      <c r="F2616">
        <v>2.9721000000000002</v>
      </c>
    </row>
    <row r="2617" spans="3:6" hidden="1" outlineLevel="1" x14ac:dyDescent="0.25">
      <c r="C2617">
        <v>2589</v>
      </c>
      <c r="D2617">
        <v>4.0227000000000004</v>
      </c>
      <c r="E2617">
        <v>5.2</v>
      </c>
      <c r="F2617">
        <v>3.9636999999999998</v>
      </c>
    </row>
    <row r="2618" spans="3:6" hidden="1" outlineLevel="1" x14ac:dyDescent="0.25">
      <c r="C2618">
        <v>2590</v>
      </c>
      <c r="D2618">
        <v>3.5676999999999999</v>
      </c>
      <c r="E2618">
        <v>2.4</v>
      </c>
      <c r="F2618">
        <v>3.1863999999999999</v>
      </c>
    </row>
    <row r="2619" spans="3:6" hidden="1" outlineLevel="1" x14ac:dyDescent="0.25">
      <c r="C2619">
        <v>2591</v>
      </c>
      <c r="D2619">
        <v>2.6486000000000001</v>
      </c>
      <c r="E2619">
        <v>2.8</v>
      </c>
      <c r="F2619">
        <v>3.5246</v>
      </c>
    </row>
    <row r="2620" spans="3:6" hidden="1" outlineLevel="1" x14ac:dyDescent="0.25">
      <c r="C2620">
        <v>2592</v>
      </c>
      <c r="D2620">
        <v>3.3086000000000002</v>
      </c>
      <c r="E2620">
        <v>3.8</v>
      </c>
      <c r="F2620">
        <v>4.4847999999999999</v>
      </c>
    </row>
    <row r="2621" spans="3:6" hidden="1" outlineLevel="1" x14ac:dyDescent="0.25">
      <c r="C2621">
        <v>2593</v>
      </c>
      <c r="D2621">
        <v>3.1406999999999998</v>
      </c>
      <c r="E2621">
        <v>6</v>
      </c>
      <c r="F2621">
        <v>2.4883000000000002</v>
      </c>
    </row>
    <row r="2622" spans="3:6" hidden="1" outlineLevel="1" x14ac:dyDescent="0.25">
      <c r="C2622">
        <v>2594</v>
      </c>
      <c r="D2622">
        <v>3.8833000000000002</v>
      </c>
      <c r="E2622">
        <v>5</v>
      </c>
      <c r="F2622">
        <v>3.2181999999999999</v>
      </c>
    </row>
    <row r="2623" spans="3:6" hidden="1" outlineLevel="1" x14ac:dyDescent="0.25">
      <c r="C2623">
        <v>2595</v>
      </c>
      <c r="D2623">
        <v>2.5179999999999998</v>
      </c>
      <c r="E2623">
        <v>4</v>
      </c>
      <c r="F2623">
        <v>3.2618999999999998</v>
      </c>
    </row>
    <row r="2624" spans="3:6" hidden="1" outlineLevel="1" x14ac:dyDescent="0.25">
      <c r="C2624">
        <v>2596</v>
      </c>
      <c r="D2624">
        <v>3.3988999999999998</v>
      </c>
      <c r="E2624">
        <v>3.6</v>
      </c>
      <c r="F2624">
        <v>2.6831999999999998</v>
      </c>
    </row>
    <row r="2625" spans="3:6" hidden="1" outlineLevel="1" x14ac:dyDescent="0.25">
      <c r="C2625">
        <v>2597</v>
      </c>
      <c r="D2625">
        <v>3.6200999999999999</v>
      </c>
      <c r="E2625">
        <v>3.4</v>
      </c>
      <c r="F2625">
        <v>3.7492000000000001</v>
      </c>
    </row>
    <row r="2626" spans="3:6" hidden="1" outlineLevel="1" x14ac:dyDescent="0.25">
      <c r="C2626">
        <v>2598</v>
      </c>
      <c r="D2626">
        <v>2.9950000000000001</v>
      </c>
      <c r="E2626">
        <v>3</v>
      </c>
      <c r="F2626">
        <v>2.7696000000000001</v>
      </c>
    </row>
    <row r="2627" spans="3:6" hidden="1" outlineLevel="1" x14ac:dyDescent="0.25">
      <c r="C2627">
        <v>2599</v>
      </c>
      <c r="D2627">
        <v>2.6930000000000001</v>
      </c>
      <c r="E2627">
        <v>5</v>
      </c>
      <c r="F2627">
        <v>4.6520999999999999</v>
      </c>
    </row>
    <row r="2628" spans="3:6" hidden="1" outlineLevel="1" x14ac:dyDescent="0.25">
      <c r="C2628">
        <v>2600</v>
      </c>
      <c r="D2628">
        <v>2.3875000000000002</v>
      </c>
      <c r="E2628">
        <v>3.6</v>
      </c>
      <c r="F2628">
        <v>3.1533000000000002</v>
      </c>
    </row>
    <row r="2629" spans="3:6" hidden="1" outlineLevel="1" x14ac:dyDescent="0.25">
      <c r="C2629">
        <v>2601</v>
      </c>
      <c r="D2629">
        <v>2.6772999999999998</v>
      </c>
      <c r="E2629">
        <v>2.6</v>
      </c>
      <c r="F2629">
        <v>2.6707999999999998</v>
      </c>
    </row>
    <row r="2630" spans="3:6" hidden="1" outlineLevel="1" x14ac:dyDescent="0.25">
      <c r="C2630">
        <v>2602</v>
      </c>
      <c r="D2630">
        <v>3.6760000000000002</v>
      </c>
      <c r="E2630">
        <v>4.5999999999999996</v>
      </c>
      <c r="F2630">
        <v>3.0156999999999998</v>
      </c>
    </row>
    <row r="2631" spans="3:6" hidden="1" outlineLevel="1" x14ac:dyDescent="0.25">
      <c r="C2631">
        <v>2603</v>
      </c>
      <c r="D2631">
        <v>3.4382000000000001</v>
      </c>
      <c r="E2631">
        <v>3.4</v>
      </c>
      <c r="F2631">
        <v>4.0513000000000003</v>
      </c>
    </row>
    <row r="2632" spans="3:6" hidden="1" outlineLevel="1" x14ac:dyDescent="0.25">
      <c r="C2632">
        <v>2604</v>
      </c>
      <c r="D2632">
        <v>2.9416000000000002</v>
      </c>
      <c r="E2632">
        <v>4.8</v>
      </c>
      <c r="F2632">
        <v>3.5928</v>
      </c>
    </row>
    <row r="2633" spans="3:6" hidden="1" outlineLevel="1" x14ac:dyDescent="0.25">
      <c r="C2633">
        <v>2605</v>
      </c>
      <c r="D2633">
        <v>3.4405000000000001</v>
      </c>
      <c r="E2633">
        <v>4.8</v>
      </c>
      <c r="F2633">
        <v>3.7492000000000001</v>
      </c>
    </row>
    <row r="2634" spans="3:6" hidden="1" outlineLevel="1" x14ac:dyDescent="0.25">
      <c r="C2634">
        <v>2606</v>
      </c>
      <c r="D2634">
        <v>2.9218999999999999</v>
      </c>
      <c r="E2634">
        <v>3.6</v>
      </c>
      <c r="F2634">
        <v>2.8803000000000001</v>
      </c>
    </row>
    <row r="2635" spans="3:6" hidden="1" outlineLevel="1" x14ac:dyDescent="0.25">
      <c r="C2635">
        <v>2607</v>
      </c>
      <c r="D2635">
        <v>3.1385999999999998</v>
      </c>
      <c r="E2635">
        <v>3.6</v>
      </c>
      <c r="F2635">
        <v>2.7732000000000001</v>
      </c>
    </row>
    <row r="2636" spans="3:6" hidden="1" outlineLevel="1" x14ac:dyDescent="0.25">
      <c r="C2636">
        <v>2608</v>
      </c>
      <c r="D2636">
        <v>3.0024999999999999</v>
      </c>
      <c r="E2636">
        <v>3.4</v>
      </c>
      <c r="F2636">
        <v>3.4990999999999999</v>
      </c>
    </row>
    <row r="2637" spans="3:6" hidden="1" outlineLevel="1" x14ac:dyDescent="0.25">
      <c r="C2637">
        <v>2609</v>
      </c>
      <c r="D2637">
        <v>2.9422000000000001</v>
      </c>
      <c r="E2637">
        <v>5</v>
      </c>
      <c r="F2637">
        <v>4.4410999999999996</v>
      </c>
    </row>
    <row r="2638" spans="3:6" hidden="1" outlineLevel="1" x14ac:dyDescent="0.25">
      <c r="C2638">
        <v>2610</v>
      </c>
      <c r="D2638">
        <v>2.7871000000000001</v>
      </c>
      <c r="E2638">
        <v>4</v>
      </c>
      <c r="F2638">
        <v>4.5625999999999998</v>
      </c>
    </row>
    <row r="2639" spans="3:6" hidden="1" outlineLevel="1" x14ac:dyDescent="0.25">
      <c r="C2639">
        <v>2611</v>
      </c>
      <c r="D2639">
        <v>3.7357999999999998</v>
      </c>
      <c r="E2639">
        <v>4</v>
      </c>
      <c r="F2639">
        <v>4.7725999999999997</v>
      </c>
    </row>
    <row r="2640" spans="3:6" hidden="1" outlineLevel="1" x14ac:dyDescent="0.25">
      <c r="C2640">
        <v>2612</v>
      </c>
      <c r="D2640">
        <v>2.4983</v>
      </c>
      <c r="E2640">
        <v>3.6</v>
      </c>
      <c r="F2640">
        <v>3.4556</v>
      </c>
    </row>
    <row r="2641" spans="3:6" hidden="1" outlineLevel="1" x14ac:dyDescent="0.25">
      <c r="C2641">
        <v>2613</v>
      </c>
      <c r="D2641">
        <v>3.0026999999999999</v>
      </c>
      <c r="E2641">
        <v>2.2000000000000002</v>
      </c>
      <c r="F2641">
        <v>3.0834000000000001</v>
      </c>
    </row>
    <row r="2642" spans="3:6" hidden="1" outlineLevel="1" x14ac:dyDescent="0.25">
      <c r="C2642">
        <v>2614</v>
      </c>
      <c r="D2642">
        <v>3.0548000000000002</v>
      </c>
      <c r="E2642">
        <v>7.6</v>
      </c>
      <c r="F2642">
        <v>3.7208000000000001</v>
      </c>
    </row>
    <row r="2643" spans="3:6" hidden="1" outlineLevel="1" x14ac:dyDescent="0.25">
      <c r="C2643">
        <v>2615</v>
      </c>
      <c r="D2643">
        <v>2.7684000000000002</v>
      </c>
      <c r="E2643">
        <v>4</v>
      </c>
      <c r="F2643">
        <v>4.3470000000000004</v>
      </c>
    </row>
    <row r="2644" spans="3:6" hidden="1" outlineLevel="1" x14ac:dyDescent="0.25">
      <c r="C2644">
        <v>2616</v>
      </c>
      <c r="D2644">
        <v>3.5251000000000001</v>
      </c>
      <c r="E2644">
        <v>3.4</v>
      </c>
      <c r="F2644">
        <v>3.5928</v>
      </c>
    </row>
    <row r="2645" spans="3:6" hidden="1" outlineLevel="1" x14ac:dyDescent="0.25">
      <c r="C2645">
        <v>2617</v>
      </c>
      <c r="D2645">
        <v>3.0951</v>
      </c>
      <c r="E2645">
        <v>1.8</v>
      </c>
      <c r="F2645">
        <v>3.3372999999999999</v>
      </c>
    </row>
    <row r="2646" spans="3:6" hidden="1" outlineLevel="1" x14ac:dyDescent="0.25">
      <c r="C2646">
        <v>2618</v>
      </c>
      <c r="D2646">
        <v>2.7336</v>
      </c>
      <c r="E2646">
        <v>3.6</v>
      </c>
      <c r="F2646">
        <v>3.7334000000000001</v>
      </c>
    </row>
    <row r="2647" spans="3:6" hidden="1" outlineLevel="1" x14ac:dyDescent="0.25">
      <c r="C2647">
        <v>2619</v>
      </c>
      <c r="D2647">
        <v>2.9712000000000001</v>
      </c>
      <c r="E2647">
        <v>3.2</v>
      </c>
      <c r="F2647">
        <v>4.6657999999999999</v>
      </c>
    </row>
    <row r="2648" spans="3:6" hidden="1" outlineLevel="1" x14ac:dyDescent="0.25">
      <c r="C2648">
        <v>2620</v>
      </c>
      <c r="D2648">
        <v>2.6545999999999998</v>
      </c>
      <c r="E2648">
        <v>3.2</v>
      </c>
      <c r="F2648">
        <v>2.9670000000000001</v>
      </c>
    </row>
    <row r="2649" spans="3:6" hidden="1" outlineLevel="1" x14ac:dyDescent="0.25">
      <c r="C2649">
        <v>2621</v>
      </c>
      <c r="D2649">
        <v>3.2917999999999998</v>
      </c>
      <c r="E2649">
        <v>8</v>
      </c>
      <c r="F2649">
        <v>4.1018999999999997</v>
      </c>
    </row>
    <row r="2650" spans="3:6" hidden="1" outlineLevel="1" x14ac:dyDescent="0.25">
      <c r="C2650">
        <v>2622</v>
      </c>
      <c r="D2650">
        <v>3.2642000000000002</v>
      </c>
      <c r="E2650">
        <v>3.2</v>
      </c>
      <c r="F2650">
        <v>2.7044000000000001</v>
      </c>
    </row>
    <row r="2651" spans="3:6" hidden="1" outlineLevel="1" x14ac:dyDescent="0.25">
      <c r="C2651">
        <v>2623</v>
      </c>
      <c r="D2651">
        <v>3.7143999999999999</v>
      </c>
      <c r="E2651">
        <v>2.4</v>
      </c>
      <c r="F2651">
        <v>3.4821</v>
      </c>
    </row>
    <row r="2652" spans="3:6" hidden="1" outlineLevel="1" x14ac:dyDescent="0.25">
      <c r="C2652">
        <v>2624</v>
      </c>
      <c r="D2652">
        <v>3.4832000000000001</v>
      </c>
      <c r="E2652">
        <v>4.4000000000000004</v>
      </c>
      <c r="F2652">
        <v>2.8868999999999998</v>
      </c>
    </row>
    <row r="2653" spans="3:6" hidden="1" outlineLevel="1" x14ac:dyDescent="0.25">
      <c r="C2653">
        <v>2625</v>
      </c>
      <c r="D2653">
        <v>4.0724999999999998</v>
      </c>
      <c r="E2653">
        <v>3.2</v>
      </c>
      <c r="F2653">
        <v>3.7343000000000002</v>
      </c>
    </row>
    <row r="2654" spans="3:6" hidden="1" outlineLevel="1" x14ac:dyDescent="0.25">
      <c r="C2654">
        <v>2626</v>
      </c>
      <c r="D2654">
        <v>3.4554</v>
      </c>
      <c r="E2654">
        <v>4</v>
      </c>
      <c r="F2654">
        <v>2.7772000000000001</v>
      </c>
    </row>
    <row r="2655" spans="3:6" hidden="1" outlineLevel="1" x14ac:dyDescent="0.25">
      <c r="C2655">
        <v>2627</v>
      </c>
      <c r="D2655">
        <v>2.5933000000000002</v>
      </c>
      <c r="E2655">
        <v>3.2</v>
      </c>
      <c r="F2655">
        <v>3.2961999999999998</v>
      </c>
    </row>
    <row r="2656" spans="3:6" hidden="1" outlineLevel="1" x14ac:dyDescent="0.25">
      <c r="C2656">
        <v>2628</v>
      </c>
      <c r="D2656">
        <v>2.7911999999999999</v>
      </c>
      <c r="E2656">
        <v>3.6</v>
      </c>
      <c r="F2656">
        <v>3.8290999999999999</v>
      </c>
    </row>
    <row r="2657" spans="3:6" hidden="1" outlineLevel="1" x14ac:dyDescent="0.25">
      <c r="C2657">
        <v>2629</v>
      </c>
      <c r="D2657">
        <v>3.4857999999999998</v>
      </c>
      <c r="E2657">
        <v>3.6</v>
      </c>
      <c r="F2657">
        <v>3.0895999999999999</v>
      </c>
    </row>
    <row r="2658" spans="3:6" hidden="1" outlineLevel="1" x14ac:dyDescent="0.25">
      <c r="C2658">
        <v>2630</v>
      </c>
      <c r="D2658">
        <v>2.8298999999999999</v>
      </c>
      <c r="E2658">
        <v>3.6</v>
      </c>
      <c r="F2658">
        <v>4.5698999999999996</v>
      </c>
    </row>
    <row r="2659" spans="3:6" hidden="1" outlineLevel="1" x14ac:dyDescent="0.25">
      <c r="C2659">
        <v>2631</v>
      </c>
      <c r="D2659">
        <v>3.9594</v>
      </c>
      <c r="E2659">
        <v>2.4</v>
      </c>
      <c r="F2659">
        <v>3.0301</v>
      </c>
    </row>
    <row r="2660" spans="3:6" hidden="1" outlineLevel="1" x14ac:dyDescent="0.25">
      <c r="C2660">
        <v>2632</v>
      </c>
      <c r="D2660">
        <v>3.3626999999999998</v>
      </c>
      <c r="E2660">
        <v>2.8</v>
      </c>
      <c r="F2660">
        <v>2.8855</v>
      </c>
    </row>
    <row r="2661" spans="3:6" hidden="1" outlineLevel="1" x14ac:dyDescent="0.25">
      <c r="C2661">
        <v>2633</v>
      </c>
      <c r="D2661">
        <v>3.9453999999999998</v>
      </c>
      <c r="E2661">
        <v>6</v>
      </c>
      <c r="F2661">
        <v>3.819</v>
      </c>
    </row>
    <row r="2662" spans="3:6" hidden="1" outlineLevel="1" x14ac:dyDescent="0.25">
      <c r="C2662">
        <v>2634</v>
      </c>
      <c r="D2662">
        <v>2.7629000000000001</v>
      </c>
      <c r="E2662">
        <v>3.2</v>
      </c>
      <c r="F2662">
        <v>2.3243999999999998</v>
      </c>
    </row>
    <row r="2663" spans="3:6" hidden="1" outlineLevel="1" x14ac:dyDescent="0.25">
      <c r="C2663">
        <v>2635</v>
      </c>
      <c r="D2663">
        <v>3.4550000000000001</v>
      </c>
      <c r="E2663">
        <v>3.2</v>
      </c>
      <c r="F2663">
        <v>3.1797</v>
      </c>
    </row>
    <row r="2664" spans="3:6" hidden="1" outlineLevel="1" x14ac:dyDescent="0.25">
      <c r="C2664">
        <v>2636</v>
      </c>
      <c r="D2664">
        <v>2.8748999999999998</v>
      </c>
      <c r="E2664">
        <v>2.4</v>
      </c>
      <c r="F2664">
        <v>3.0503</v>
      </c>
    </row>
    <row r="2665" spans="3:6" hidden="1" outlineLevel="1" x14ac:dyDescent="0.25">
      <c r="C2665">
        <v>2637</v>
      </c>
      <c r="D2665">
        <v>3.3203999999999998</v>
      </c>
      <c r="E2665">
        <v>4.4000000000000004</v>
      </c>
      <c r="F2665">
        <v>3.4744999999999999</v>
      </c>
    </row>
    <row r="2666" spans="3:6" hidden="1" outlineLevel="1" x14ac:dyDescent="0.25">
      <c r="C2666">
        <v>2638</v>
      </c>
      <c r="D2666">
        <v>4.0332999999999997</v>
      </c>
      <c r="E2666">
        <v>3</v>
      </c>
      <c r="F2666">
        <v>3.3054000000000001</v>
      </c>
    </row>
    <row r="2667" spans="3:6" hidden="1" outlineLevel="1" x14ac:dyDescent="0.25">
      <c r="C2667">
        <v>2639</v>
      </c>
      <c r="D2667">
        <v>2.9207999999999998</v>
      </c>
      <c r="E2667">
        <v>4</v>
      </c>
      <c r="F2667">
        <v>4.0964999999999998</v>
      </c>
    </row>
    <row r="2668" spans="3:6" hidden="1" outlineLevel="1" x14ac:dyDescent="0.25">
      <c r="C2668">
        <v>2640</v>
      </c>
      <c r="D2668">
        <v>3.2951000000000001</v>
      </c>
      <c r="E2668">
        <v>2.8</v>
      </c>
      <c r="F2668">
        <v>2.5851999999999999</v>
      </c>
    </row>
    <row r="2669" spans="3:6" hidden="1" outlineLevel="1" x14ac:dyDescent="0.25">
      <c r="C2669">
        <v>2641</v>
      </c>
      <c r="D2669">
        <v>3.6472000000000002</v>
      </c>
      <c r="E2669">
        <v>2.6</v>
      </c>
      <c r="F2669">
        <v>2.7259000000000002</v>
      </c>
    </row>
    <row r="2670" spans="3:6" hidden="1" outlineLevel="1" x14ac:dyDescent="0.25">
      <c r="C2670">
        <v>2642</v>
      </c>
      <c r="D2670">
        <v>2.9801000000000002</v>
      </c>
      <c r="E2670">
        <v>3</v>
      </c>
      <c r="F2670">
        <v>2.8462999999999998</v>
      </c>
    </row>
    <row r="2671" spans="3:6" hidden="1" outlineLevel="1" x14ac:dyDescent="0.25">
      <c r="C2671">
        <v>2643</v>
      </c>
      <c r="D2671">
        <v>3.1126</v>
      </c>
      <c r="E2671">
        <v>3</v>
      </c>
      <c r="F2671">
        <v>3.1533000000000002</v>
      </c>
    </row>
    <row r="2672" spans="3:6" hidden="1" outlineLevel="1" x14ac:dyDescent="0.25">
      <c r="C2672">
        <v>2644</v>
      </c>
      <c r="D2672">
        <v>3.6261000000000001</v>
      </c>
      <c r="E2672">
        <v>3.6</v>
      </c>
      <c r="F2672">
        <v>2.8304999999999998</v>
      </c>
    </row>
    <row r="2673" spans="3:6" hidden="1" outlineLevel="1" x14ac:dyDescent="0.25">
      <c r="C2673">
        <v>2645</v>
      </c>
      <c r="D2673">
        <v>3.4790999999999999</v>
      </c>
      <c r="E2673">
        <v>4</v>
      </c>
      <c r="F2673">
        <v>3.9727000000000001</v>
      </c>
    </row>
    <row r="2674" spans="3:6" hidden="1" outlineLevel="1" x14ac:dyDescent="0.25">
      <c r="C2674">
        <v>2646</v>
      </c>
      <c r="D2674">
        <v>4.0046999999999997</v>
      </c>
      <c r="E2674">
        <v>3.2</v>
      </c>
      <c r="F2674">
        <v>2.9685000000000001</v>
      </c>
    </row>
    <row r="2675" spans="3:6" hidden="1" outlineLevel="1" x14ac:dyDescent="0.25">
      <c r="C2675">
        <v>2647</v>
      </c>
      <c r="D2675">
        <v>2.3889999999999998</v>
      </c>
      <c r="E2675">
        <v>6.4</v>
      </c>
      <c r="F2675">
        <v>4.0681000000000003</v>
      </c>
    </row>
    <row r="2676" spans="3:6" hidden="1" outlineLevel="1" x14ac:dyDescent="0.25">
      <c r="C2676">
        <v>2648</v>
      </c>
      <c r="D2676">
        <v>3.1389</v>
      </c>
      <c r="E2676">
        <v>3</v>
      </c>
      <c r="F2676">
        <v>2.8488000000000002</v>
      </c>
    </row>
    <row r="2677" spans="3:6" hidden="1" outlineLevel="1" x14ac:dyDescent="0.25">
      <c r="C2677">
        <v>2649</v>
      </c>
      <c r="D2677">
        <v>3.1343000000000001</v>
      </c>
      <c r="E2677">
        <v>4.4000000000000004</v>
      </c>
      <c r="F2677">
        <v>4.5751999999999997</v>
      </c>
    </row>
    <row r="2678" spans="3:6" hidden="1" outlineLevel="1" x14ac:dyDescent="0.25">
      <c r="C2678">
        <v>2650</v>
      </c>
      <c r="D2678">
        <v>2.9878</v>
      </c>
      <c r="E2678">
        <v>3.6</v>
      </c>
      <c r="F2678">
        <v>3.6753999999999998</v>
      </c>
    </row>
    <row r="2679" spans="3:6" hidden="1" outlineLevel="1" x14ac:dyDescent="0.25">
      <c r="C2679">
        <v>2651</v>
      </c>
      <c r="D2679">
        <v>2.5556999999999999</v>
      </c>
      <c r="E2679">
        <v>1.4</v>
      </c>
      <c r="F2679">
        <v>2.9043000000000001</v>
      </c>
    </row>
    <row r="2680" spans="3:6" hidden="1" outlineLevel="1" x14ac:dyDescent="0.25">
      <c r="C2680">
        <v>2652</v>
      </c>
      <c r="D2680">
        <v>3.1594000000000002</v>
      </c>
      <c r="E2680">
        <v>4.4000000000000004</v>
      </c>
      <c r="F2680">
        <v>2.7286000000000001</v>
      </c>
    </row>
    <row r="2681" spans="3:6" hidden="1" outlineLevel="1" x14ac:dyDescent="0.25">
      <c r="C2681">
        <v>2653</v>
      </c>
      <c r="D2681">
        <v>2.9018000000000002</v>
      </c>
      <c r="E2681">
        <v>4</v>
      </c>
      <c r="F2681">
        <v>4.2804000000000002</v>
      </c>
    </row>
    <row r="2682" spans="3:6" hidden="1" outlineLevel="1" x14ac:dyDescent="0.25">
      <c r="C2682">
        <v>2654</v>
      </c>
      <c r="D2682">
        <v>3.7206999999999999</v>
      </c>
      <c r="E2682">
        <v>3</v>
      </c>
      <c r="F2682">
        <v>3.9641000000000002</v>
      </c>
    </row>
    <row r="2683" spans="3:6" hidden="1" outlineLevel="1" x14ac:dyDescent="0.25">
      <c r="C2683">
        <v>2655</v>
      </c>
      <c r="D2683">
        <v>3.2462</v>
      </c>
      <c r="E2683">
        <v>2.6</v>
      </c>
      <c r="F2683">
        <v>3.0004</v>
      </c>
    </row>
    <row r="2684" spans="3:6" hidden="1" outlineLevel="1" x14ac:dyDescent="0.25">
      <c r="C2684">
        <v>2656</v>
      </c>
      <c r="D2684">
        <v>3.2831999999999999</v>
      </c>
      <c r="E2684">
        <v>2.8</v>
      </c>
      <c r="F2684">
        <v>3.512</v>
      </c>
    </row>
    <row r="2685" spans="3:6" hidden="1" outlineLevel="1" x14ac:dyDescent="0.25">
      <c r="C2685">
        <v>2657</v>
      </c>
      <c r="D2685">
        <v>2.6913</v>
      </c>
      <c r="E2685">
        <v>4</v>
      </c>
      <c r="F2685">
        <v>3.0886999999999998</v>
      </c>
    </row>
    <row r="2686" spans="3:6" hidden="1" outlineLevel="1" x14ac:dyDescent="0.25">
      <c r="C2686">
        <v>2658</v>
      </c>
      <c r="D2686">
        <v>3.6505999999999998</v>
      </c>
      <c r="E2686">
        <v>3.6</v>
      </c>
      <c r="F2686">
        <v>3.3258999999999999</v>
      </c>
    </row>
    <row r="2687" spans="3:6" hidden="1" outlineLevel="1" x14ac:dyDescent="0.25">
      <c r="C2687">
        <v>2659</v>
      </c>
      <c r="D2687">
        <v>3.427</v>
      </c>
      <c r="E2687">
        <v>2.8</v>
      </c>
      <c r="F2687">
        <v>5.83</v>
      </c>
    </row>
    <row r="2688" spans="3:6" hidden="1" outlineLevel="1" x14ac:dyDescent="0.25">
      <c r="C2688">
        <v>2660</v>
      </c>
      <c r="D2688">
        <v>3.6177999999999999</v>
      </c>
      <c r="E2688">
        <v>3</v>
      </c>
      <c r="F2688">
        <v>2.7932000000000001</v>
      </c>
    </row>
    <row r="2689" spans="3:6" hidden="1" outlineLevel="1" x14ac:dyDescent="0.25">
      <c r="C2689">
        <v>2661</v>
      </c>
      <c r="D2689">
        <v>2.8742000000000001</v>
      </c>
      <c r="E2689">
        <v>3.4</v>
      </c>
      <c r="F2689">
        <v>3.6297999999999999</v>
      </c>
    </row>
    <row r="2690" spans="3:6" hidden="1" outlineLevel="1" x14ac:dyDescent="0.25">
      <c r="C2690">
        <v>2662</v>
      </c>
      <c r="D2690">
        <v>2.7324999999999999</v>
      </c>
      <c r="E2690">
        <v>2.4</v>
      </c>
      <c r="F2690">
        <v>4.1036999999999999</v>
      </c>
    </row>
    <row r="2691" spans="3:6" hidden="1" outlineLevel="1" x14ac:dyDescent="0.25">
      <c r="C2691">
        <v>2663</v>
      </c>
      <c r="D2691">
        <v>3.4563999999999999</v>
      </c>
      <c r="E2691">
        <v>6</v>
      </c>
      <c r="F2691">
        <v>3.5701000000000001</v>
      </c>
    </row>
    <row r="2692" spans="3:6" hidden="1" outlineLevel="1" x14ac:dyDescent="0.25">
      <c r="C2692">
        <v>2664</v>
      </c>
      <c r="D2692">
        <v>2.7780999999999998</v>
      </c>
      <c r="E2692">
        <v>4</v>
      </c>
      <c r="F2692">
        <v>3.6591999999999998</v>
      </c>
    </row>
    <row r="2693" spans="3:6" hidden="1" outlineLevel="1" x14ac:dyDescent="0.25">
      <c r="C2693">
        <v>2665</v>
      </c>
      <c r="D2693">
        <v>3.8117999999999999</v>
      </c>
      <c r="E2693">
        <v>6.8</v>
      </c>
      <c r="F2693">
        <v>3.1911</v>
      </c>
    </row>
    <row r="2694" spans="3:6" hidden="1" outlineLevel="1" x14ac:dyDescent="0.25">
      <c r="C2694">
        <v>2666</v>
      </c>
      <c r="D2694">
        <v>3.6614</v>
      </c>
      <c r="E2694">
        <v>3.6</v>
      </c>
      <c r="F2694">
        <v>3.2915999999999999</v>
      </c>
    </row>
    <row r="2695" spans="3:6" hidden="1" outlineLevel="1" x14ac:dyDescent="0.25">
      <c r="C2695">
        <v>2667</v>
      </c>
      <c r="D2695">
        <v>3.0047999999999999</v>
      </c>
      <c r="E2695">
        <v>5.6</v>
      </c>
      <c r="F2695">
        <v>3.4053</v>
      </c>
    </row>
    <row r="2696" spans="3:6" hidden="1" outlineLevel="1" x14ac:dyDescent="0.25">
      <c r="C2696">
        <v>2668</v>
      </c>
      <c r="D2696">
        <v>3.22</v>
      </c>
      <c r="E2696">
        <v>3</v>
      </c>
      <c r="F2696">
        <v>3.9117999999999999</v>
      </c>
    </row>
    <row r="2697" spans="3:6" hidden="1" outlineLevel="1" x14ac:dyDescent="0.25">
      <c r="C2697">
        <v>2669</v>
      </c>
      <c r="D2697">
        <v>3.3902000000000001</v>
      </c>
      <c r="E2697">
        <v>2.8</v>
      </c>
      <c r="F2697">
        <v>2.8197000000000001</v>
      </c>
    </row>
    <row r="2698" spans="3:6" hidden="1" outlineLevel="1" x14ac:dyDescent="0.25">
      <c r="C2698">
        <v>2670</v>
      </c>
      <c r="D2698">
        <v>2.9249000000000001</v>
      </c>
      <c r="E2698">
        <v>4.4000000000000004</v>
      </c>
      <c r="F2698">
        <v>3.4016999999999999</v>
      </c>
    </row>
    <row r="2699" spans="3:6" hidden="1" outlineLevel="1" x14ac:dyDescent="0.25">
      <c r="C2699">
        <v>2671</v>
      </c>
      <c r="D2699">
        <v>2.6375999999999999</v>
      </c>
      <c r="E2699">
        <v>4</v>
      </c>
      <c r="F2699">
        <v>3.5855000000000001</v>
      </c>
    </row>
    <row r="2700" spans="3:6" hidden="1" outlineLevel="1" x14ac:dyDescent="0.25">
      <c r="C2700">
        <v>2672</v>
      </c>
      <c r="D2700">
        <v>3.5339999999999998</v>
      </c>
      <c r="E2700">
        <v>2.8</v>
      </c>
      <c r="F2700">
        <v>2.9573</v>
      </c>
    </row>
    <row r="2701" spans="3:6" hidden="1" outlineLevel="1" x14ac:dyDescent="0.25">
      <c r="C2701">
        <v>2673</v>
      </c>
      <c r="D2701">
        <v>3.5224000000000002</v>
      </c>
      <c r="E2701">
        <v>1.6</v>
      </c>
      <c r="F2701">
        <v>3.3089</v>
      </c>
    </row>
    <row r="2702" spans="3:6" hidden="1" outlineLevel="1" x14ac:dyDescent="0.25">
      <c r="C2702">
        <v>2674</v>
      </c>
      <c r="D2702">
        <v>2.6036999999999999</v>
      </c>
      <c r="E2702">
        <v>2.6</v>
      </c>
      <c r="F2702">
        <v>2.7517999999999998</v>
      </c>
    </row>
    <row r="2703" spans="3:6" hidden="1" outlineLevel="1" x14ac:dyDescent="0.25">
      <c r="C2703">
        <v>2675</v>
      </c>
      <c r="D2703">
        <v>2.8207</v>
      </c>
      <c r="E2703">
        <v>4.8</v>
      </c>
      <c r="F2703">
        <v>2.9569999999999999</v>
      </c>
    </row>
    <row r="2704" spans="3:6" hidden="1" outlineLevel="1" x14ac:dyDescent="0.25">
      <c r="C2704">
        <v>2676</v>
      </c>
      <c r="D2704">
        <v>3.8519999999999999</v>
      </c>
      <c r="E2704">
        <v>2.6</v>
      </c>
      <c r="F2704">
        <v>2.7709999999999999</v>
      </c>
    </row>
    <row r="2705" spans="3:6" hidden="1" outlineLevel="1" x14ac:dyDescent="0.25">
      <c r="C2705">
        <v>2677</v>
      </c>
      <c r="D2705">
        <v>2.621</v>
      </c>
      <c r="E2705">
        <v>2.8</v>
      </c>
      <c r="F2705">
        <v>3.4799000000000002</v>
      </c>
    </row>
    <row r="2706" spans="3:6" hidden="1" outlineLevel="1" x14ac:dyDescent="0.25">
      <c r="C2706">
        <v>2678</v>
      </c>
      <c r="D2706">
        <v>3.8249</v>
      </c>
      <c r="E2706">
        <v>3.6</v>
      </c>
      <c r="F2706">
        <v>4.33</v>
      </c>
    </row>
    <row r="2707" spans="3:6" hidden="1" outlineLevel="1" x14ac:dyDescent="0.25">
      <c r="C2707">
        <v>2679</v>
      </c>
      <c r="D2707">
        <v>3.0015999999999998</v>
      </c>
      <c r="E2707">
        <v>4</v>
      </c>
      <c r="F2707">
        <v>3.9885999999999999</v>
      </c>
    </row>
    <row r="2708" spans="3:6" hidden="1" outlineLevel="1" x14ac:dyDescent="0.25">
      <c r="C2708">
        <v>2680</v>
      </c>
      <c r="D2708">
        <v>3.5087999999999999</v>
      </c>
      <c r="E2708">
        <v>4</v>
      </c>
      <c r="F2708">
        <v>2.6154000000000002</v>
      </c>
    </row>
    <row r="2709" spans="3:6" hidden="1" outlineLevel="1" x14ac:dyDescent="0.25">
      <c r="C2709">
        <v>2681</v>
      </c>
      <c r="D2709">
        <v>3.4441999999999999</v>
      </c>
      <c r="E2709">
        <v>3.6</v>
      </c>
      <c r="F2709">
        <v>3.8569</v>
      </c>
    </row>
    <row r="2710" spans="3:6" hidden="1" outlineLevel="1" x14ac:dyDescent="0.25">
      <c r="C2710">
        <v>2682</v>
      </c>
      <c r="D2710">
        <v>3.2309000000000001</v>
      </c>
      <c r="E2710">
        <v>3</v>
      </c>
      <c r="F2710">
        <v>2.1594000000000002</v>
      </c>
    </row>
    <row r="2711" spans="3:6" hidden="1" outlineLevel="1" x14ac:dyDescent="0.25">
      <c r="C2711">
        <v>2683</v>
      </c>
      <c r="D2711">
        <v>3.9491000000000001</v>
      </c>
      <c r="E2711">
        <v>4</v>
      </c>
      <c r="F2711">
        <v>3.0049000000000001</v>
      </c>
    </row>
    <row r="2712" spans="3:6" hidden="1" outlineLevel="1" x14ac:dyDescent="0.25">
      <c r="C2712">
        <v>2684</v>
      </c>
      <c r="D2712">
        <v>2.9979</v>
      </c>
      <c r="E2712">
        <v>2.6</v>
      </c>
      <c r="F2712">
        <v>2.2111999999999998</v>
      </c>
    </row>
    <row r="2713" spans="3:6" hidden="1" outlineLevel="1" x14ac:dyDescent="0.25">
      <c r="C2713">
        <v>2685</v>
      </c>
      <c r="D2713">
        <v>3.3959000000000001</v>
      </c>
      <c r="E2713">
        <v>3.2</v>
      </c>
      <c r="F2713">
        <v>3.2077</v>
      </c>
    </row>
    <row r="2714" spans="3:6" hidden="1" outlineLevel="1" x14ac:dyDescent="0.25">
      <c r="C2714">
        <v>2686</v>
      </c>
      <c r="D2714">
        <v>3.6501999999999999</v>
      </c>
      <c r="E2714">
        <v>2.8</v>
      </c>
      <c r="F2714">
        <v>3.8511000000000002</v>
      </c>
    </row>
    <row r="2715" spans="3:6" hidden="1" outlineLevel="1" x14ac:dyDescent="0.25">
      <c r="C2715">
        <v>2687</v>
      </c>
      <c r="D2715">
        <v>2.9338000000000002</v>
      </c>
      <c r="E2715">
        <v>3.6</v>
      </c>
      <c r="F2715">
        <v>3.9626000000000001</v>
      </c>
    </row>
    <row r="2716" spans="3:6" hidden="1" outlineLevel="1" x14ac:dyDescent="0.25">
      <c r="C2716">
        <v>2688</v>
      </c>
      <c r="D2716">
        <v>3.7389999999999999</v>
      </c>
      <c r="E2716">
        <v>2</v>
      </c>
      <c r="F2716">
        <v>3.2404999999999999</v>
      </c>
    </row>
    <row r="2717" spans="3:6" hidden="1" outlineLevel="1" x14ac:dyDescent="0.25">
      <c r="C2717">
        <v>2689</v>
      </c>
      <c r="D2717">
        <v>2.7637999999999998</v>
      </c>
      <c r="E2717">
        <v>2</v>
      </c>
      <c r="F2717">
        <v>4.2407000000000004</v>
      </c>
    </row>
    <row r="2718" spans="3:6" hidden="1" outlineLevel="1" x14ac:dyDescent="0.25">
      <c r="C2718">
        <v>2690</v>
      </c>
      <c r="D2718">
        <v>2.3782999999999999</v>
      </c>
      <c r="E2718">
        <v>3.4</v>
      </c>
      <c r="F2718">
        <v>4.2751999999999999</v>
      </c>
    </row>
    <row r="2719" spans="3:6" hidden="1" outlineLevel="1" x14ac:dyDescent="0.25">
      <c r="C2719">
        <v>2691</v>
      </c>
      <c r="D2719">
        <v>3.6156000000000001</v>
      </c>
      <c r="E2719">
        <v>2</v>
      </c>
      <c r="F2719">
        <v>2.5971000000000002</v>
      </c>
    </row>
    <row r="2720" spans="3:6" hidden="1" outlineLevel="1" x14ac:dyDescent="0.25">
      <c r="C2720">
        <v>2692</v>
      </c>
      <c r="D2720">
        <v>3.7206999999999999</v>
      </c>
      <c r="E2720">
        <v>2.6</v>
      </c>
      <c r="F2720">
        <v>3.3273999999999999</v>
      </c>
    </row>
    <row r="2721" spans="3:6" hidden="1" outlineLevel="1" x14ac:dyDescent="0.25">
      <c r="C2721">
        <v>2693</v>
      </c>
      <c r="D2721">
        <v>3.7812999999999999</v>
      </c>
      <c r="E2721">
        <v>4.4000000000000004</v>
      </c>
      <c r="F2721">
        <v>3.7719</v>
      </c>
    </row>
    <row r="2722" spans="3:6" hidden="1" outlineLevel="1" x14ac:dyDescent="0.25">
      <c r="C2722">
        <v>2694</v>
      </c>
      <c r="D2722">
        <v>3.1505999999999998</v>
      </c>
      <c r="E2722">
        <v>4</v>
      </c>
      <c r="F2722">
        <v>1.9502999999999999</v>
      </c>
    </row>
    <row r="2723" spans="3:6" hidden="1" outlineLevel="1" x14ac:dyDescent="0.25">
      <c r="C2723">
        <v>2695</v>
      </c>
      <c r="D2723">
        <v>4.0810000000000004</v>
      </c>
      <c r="E2723">
        <v>4</v>
      </c>
      <c r="F2723">
        <v>3.1627999999999998</v>
      </c>
    </row>
    <row r="2724" spans="3:6" hidden="1" outlineLevel="1" x14ac:dyDescent="0.25">
      <c r="C2724">
        <v>2696</v>
      </c>
      <c r="D2724">
        <v>3.6103999999999998</v>
      </c>
      <c r="E2724">
        <v>6</v>
      </c>
      <c r="F2724">
        <v>3.0463</v>
      </c>
    </row>
    <row r="2725" spans="3:6" hidden="1" outlineLevel="1" x14ac:dyDescent="0.25">
      <c r="C2725">
        <v>2697</v>
      </c>
      <c r="D2725">
        <v>3.0057</v>
      </c>
      <c r="E2725">
        <v>3</v>
      </c>
      <c r="F2725">
        <v>3.3302</v>
      </c>
    </row>
    <row r="2726" spans="3:6" hidden="1" outlineLevel="1" x14ac:dyDescent="0.25">
      <c r="C2726">
        <v>2698</v>
      </c>
      <c r="D2726">
        <v>3.3281999999999998</v>
      </c>
      <c r="E2726">
        <v>3</v>
      </c>
      <c r="F2726">
        <v>3.1795</v>
      </c>
    </row>
    <row r="2727" spans="3:6" hidden="1" outlineLevel="1" x14ac:dyDescent="0.25">
      <c r="C2727">
        <v>2699</v>
      </c>
      <c r="D2727">
        <v>2.7883</v>
      </c>
      <c r="E2727">
        <v>3.8</v>
      </c>
      <c r="F2727">
        <v>4.1791</v>
      </c>
    </row>
    <row r="2728" spans="3:6" hidden="1" outlineLevel="1" x14ac:dyDescent="0.25">
      <c r="C2728">
        <v>2700</v>
      </c>
      <c r="D2728">
        <v>3.4603000000000002</v>
      </c>
      <c r="E2728">
        <v>2</v>
      </c>
      <c r="F2728">
        <v>4.0213999999999999</v>
      </c>
    </row>
    <row r="2729" spans="3:6" hidden="1" outlineLevel="1" x14ac:dyDescent="0.25">
      <c r="C2729">
        <v>2701</v>
      </c>
      <c r="D2729">
        <v>3.4765999999999999</v>
      </c>
      <c r="E2729">
        <v>3.2</v>
      </c>
      <c r="F2729">
        <v>3.6459999999999999</v>
      </c>
    </row>
    <row r="2730" spans="3:6" hidden="1" outlineLevel="1" x14ac:dyDescent="0.25">
      <c r="C2730">
        <v>2702</v>
      </c>
      <c r="D2730">
        <v>3.3113000000000001</v>
      </c>
      <c r="E2730">
        <v>3.6</v>
      </c>
      <c r="F2730">
        <v>2.7667999999999999</v>
      </c>
    </row>
    <row r="2731" spans="3:6" hidden="1" outlineLevel="1" x14ac:dyDescent="0.25">
      <c r="C2731">
        <v>2703</v>
      </c>
      <c r="D2731">
        <v>2.4914999999999998</v>
      </c>
      <c r="E2731">
        <v>4</v>
      </c>
      <c r="F2731">
        <v>3.5137</v>
      </c>
    </row>
    <row r="2732" spans="3:6" hidden="1" outlineLevel="1" x14ac:dyDescent="0.25">
      <c r="C2732">
        <v>2704</v>
      </c>
      <c r="D2732">
        <v>4.1025999999999998</v>
      </c>
      <c r="E2732">
        <v>3.2</v>
      </c>
      <c r="F2732">
        <v>3.4036</v>
      </c>
    </row>
    <row r="2733" spans="3:6" hidden="1" outlineLevel="1" x14ac:dyDescent="0.25">
      <c r="C2733">
        <v>2705</v>
      </c>
      <c r="D2733">
        <v>2.9782000000000002</v>
      </c>
      <c r="E2733">
        <v>3.6</v>
      </c>
      <c r="F2733">
        <v>3.6979000000000002</v>
      </c>
    </row>
    <row r="2734" spans="3:6" hidden="1" outlineLevel="1" x14ac:dyDescent="0.25">
      <c r="C2734">
        <v>2706</v>
      </c>
      <c r="D2734">
        <v>2.8965999999999998</v>
      </c>
      <c r="E2734">
        <v>3</v>
      </c>
      <c r="F2734">
        <v>2.5798000000000001</v>
      </c>
    </row>
    <row r="2735" spans="3:6" hidden="1" outlineLevel="1" x14ac:dyDescent="0.25">
      <c r="C2735">
        <v>2707</v>
      </c>
      <c r="D2735">
        <v>2.9731999999999998</v>
      </c>
      <c r="E2735">
        <v>2.8</v>
      </c>
      <c r="F2735">
        <v>2.6375000000000002</v>
      </c>
    </row>
    <row r="2736" spans="3:6" hidden="1" outlineLevel="1" x14ac:dyDescent="0.25">
      <c r="C2736">
        <v>2708</v>
      </c>
      <c r="D2736">
        <v>3.1953999999999998</v>
      </c>
      <c r="E2736">
        <v>3</v>
      </c>
      <c r="F2736">
        <v>3.1852999999999998</v>
      </c>
    </row>
    <row r="2737" spans="3:6" hidden="1" outlineLevel="1" x14ac:dyDescent="0.25">
      <c r="C2737">
        <v>2709</v>
      </c>
      <c r="D2737">
        <v>3.7831000000000001</v>
      </c>
      <c r="E2737">
        <v>2.8</v>
      </c>
      <c r="F2737">
        <v>3.0093999999999999</v>
      </c>
    </row>
    <row r="2738" spans="3:6" hidden="1" outlineLevel="1" x14ac:dyDescent="0.25">
      <c r="C2738">
        <v>2710</v>
      </c>
      <c r="D2738">
        <v>3.0909</v>
      </c>
      <c r="E2738">
        <v>2.6</v>
      </c>
      <c r="F2738">
        <v>3.2296</v>
      </c>
    </row>
    <row r="2739" spans="3:6" hidden="1" outlineLevel="1" x14ac:dyDescent="0.25">
      <c r="C2739">
        <v>2711</v>
      </c>
      <c r="D2739">
        <v>3.5415000000000001</v>
      </c>
      <c r="E2739">
        <v>2.2000000000000002</v>
      </c>
      <c r="F2739">
        <v>3.3005</v>
      </c>
    </row>
    <row r="2740" spans="3:6" hidden="1" outlineLevel="1" x14ac:dyDescent="0.25">
      <c r="C2740">
        <v>2712</v>
      </c>
      <c r="D2740">
        <v>3.4037999999999999</v>
      </c>
      <c r="E2740">
        <v>4.8</v>
      </c>
      <c r="F2740">
        <v>2.4998999999999998</v>
      </c>
    </row>
    <row r="2741" spans="3:6" hidden="1" outlineLevel="1" x14ac:dyDescent="0.25">
      <c r="C2741">
        <v>2713</v>
      </c>
      <c r="D2741">
        <v>2.72</v>
      </c>
      <c r="E2741">
        <v>2.8</v>
      </c>
      <c r="F2741">
        <v>2.9887000000000001</v>
      </c>
    </row>
    <row r="2742" spans="3:6" hidden="1" outlineLevel="1" x14ac:dyDescent="0.25">
      <c r="C2742">
        <v>2714</v>
      </c>
      <c r="D2742">
        <v>3.0583</v>
      </c>
      <c r="E2742">
        <v>2.2000000000000002</v>
      </c>
      <c r="F2742">
        <v>3.8776000000000002</v>
      </c>
    </row>
    <row r="2743" spans="3:6" hidden="1" outlineLevel="1" x14ac:dyDescent="0.25">
      <c r="C2743">
        <v>2715</v>
      </c>
      <c r="D2743">
        <v>3.1945000000000001</v>
      </c>
      <c r="E2743">
        <v>2.6</v>
      </c>
      <c r="F2743">
        <v>3.4765999999999999</v>
      </c>
    </row>
    <row r="2744" spans="3:6" hidden="1" outlineLevel="1" x14ac:dyDescent="0.25">
      <c r="C2744">
        <v>2716</v>
      </c>
      <c r="D2744">
        <v>3.1511999999999998</v>
      </c>
      <c r="E2744">
        <v>1.6</v>
      </c>
      <c r="F2744">
        <v>3.4918999999999998</v>
      </c>
    </row>
    <row r="2745" spans="3:6" hidden="1" outlineLevel="1" x14ac:dyDescent="0.25">
      <c r="C2745">
        <v>2717</v>
      </c>
      <c r="D2745">
        <v>3.8008000000000002</v>
      </c>
      <c r="E2745">
        <v>2.6</v>
      </c>
      <c r="F2745">
        <v>4.7554999999999996</v>
      </c>
    </row>
    <row r="2746" spans="3:6" hidden="1" outlineLevel="1" x14ac:dyDescent="0.25">
      <c r="C2746">
        <v>2718</v>
      </c>
      <c r="D2746">
        <v>3.9346999999999999</v>
      </c>
      <c r="E2746">
        <v>4</v>
      </c>
      <c r="F2746">
        <v>2.9775999999999998</v>
      </c>
    </row>
    <row r="2747" spans="3:6" hidden="1" outlineLevel="1" x14ac:dyDescent="0.25">
      <c r="C2747">
        <v>2719</v>
      </c>
      <c r="D2747">
        <v>2.8027000000000002</v>
      </c>
      <c r="E2747">
        <v>3.6</v>
      </c>
      <c r="F2747">
        <v>4.1364000000000001</v>
      </c>
    </row>
    <row r="2748" spans="3:6" hidden="1" outlineLevel="1" x14ac:dyDescent="0.25">
      <c r="C2748">
        <v>2720</v>
      </c>
      <c r="D2748">
        <v>4.0163000000000002</v>
      </c>
      <c r="E2748">
        <v>5.2</v>
      </c>
      <c r="F2748">
        <v>3.1118999999999999</v>
      </c>
    </row>
    <row r="2749" spans="3:6" hidden="1" outlineLevel="1" x14ac:dyDescent="0.25">
      <c r="C2749">
        <v>2721</v>
      </c>
      <c r="D2749">
        <v>3.5558000000000001</v>
      </c>
      <c r="E2749">
        <v>2.6</v>
      </c>
      <c r="F2749">
        <v>3.5985</v>
      </c>
    </row>
    <row r="2750" spans="3:6" hidden="1" outlineLevel="1" x14ac:dyDescent="0.25">
      <c r="C2750">
        <v>2722</v>
      </c>
      <c r="D2750">
        <v>3.4285000000000001</v>
      </c>
      <c r="E2750">
        <v>4</v>
      </c>
      <c r="F2750">
        <v>3.8115999999999999</v>
      </c>
    </row>
    <row r="2751" spans="3:6" hidden="1" outlineLevel="1" x14ac:dyDescent="0.25">
      <c r="C2751">
        <v>2723</v>
      </c>
      <c r="D2751">
        <v>2.8944999999999999</v>
      </c>
      <c r="E2751">
        <v>3.2</v>
      </c>
      <c r="F2751">
        <v>3.1204000000000001</v>
      </c>
    </row>
    <row r="2752" spans="3:6" hidden="1" outlineLevel="1" x14ac:dyDescent="0.25">
      <c r="C2752">
        <v>2724</v>
      </c>
      <c r="D2752">
        <v>2.4946999999999999</v>
      </c>
      <c r="E2752">
        <v>4.5999999999999996</v>
      </c>
      <c r="F2752">
        <v>5.6123000000000003</v>
      </c>
    </row>
    <row r="2753" spans="3:6" hidden="1" outlineLevel="1" x14ac:dyDescent="0.25">
      <c r="C2753">
        <v>2725</v>
      </c>
      <c r="D2753">
        <v>3.9039000000000001</v>
      </c>
      <c r="E2753">
        <v>4</v>
      </c>
      <c r="F2753">
        <v>3.3597999999999999</v>
      </c>
    </row>
    <row r="2754" spans="3:6" hidden="1" outlineLevel="1" x14ac:dyDescent="0.25">
      <c r="C2754">
        <v>2726</v>
      </c>
      <c r="D2754">
        <v>3.6606000000000001</v>
      </c>
      <c r="E2754">
        <v>2</v>
      </c>
      <c r="F2754">
        <v>2.7877999999999998</v>
      </c>
    </row>
    <row r="2755" spans="3:6" hidden="1" outlineLevel="1" x14ac:dyDescent="0.25">
      <c r="C2755">
        <v>2727</v>
      </c>
      <c r="D2755">
        <v>2.8279000000000001</v>
      </c>
      <c r="E2755">
        <v>3</v>
      </c>
      <c r="F2755">
        <v>3.3165</v>
      </c>
    </row>
    <row r="2756" spans="3:6" hidden="1" outlineLevel="1" x14ac:dyDescent="0.25">
      <c r="C2756">
        <v>2728</v>
      </c>
      <c r="D2756">
        <v>4.4230999999999998</v>
      </c>
      <c r="E2756">
        <v>6</v>
      </c>
      <c r="F2756">
        <v>4.1211000000000002</v>
      </c>
    </row>
    <row r="2757" spans="3:6" hidden="1" outlineLevel="1" x14ac:dyDescent="0.25">
      <c r="C2757">
        <v>2729</v>
      </c>
      <c r="D2757">
        <v>2.637</v>
      </c>
      <c r="E2757">
        <v>3.8</v>
      </c>
      <c r="F2757">
        <v>2.7755000000000001</v>
      </c>
    </row>
    <row r="2758" spans="3:6" hidden="1" outlineLevel="1" x14ac:dyDescent="0.25">
      <c r="C2758">
        <v>2730</v>
      </c>
      <c r="D2758">
        <v>3.7280000000000002</v>
      </c>
      <c r="E2758">
        <v>1.6</v>
      </c>
      <c r="F2758">
        <v>3.6678000000000002</v>
      </c>
    </row>
    <row r="2759" spans="3:6" hidden="1" outlineLevel="1" x14ac:dyDescent="0.25">
      <c r="C2759">
        <v>2731</v>
      </c>
      <c r="D2759">
        <v>2.996</v>
      </c>
      <c r="E2759">
        <v>4</v>
      </c>
      <c r="F2759">
        <v>3.8252999999999999</v>
      </c>
    </row>
    <row r="2760" spans="3:6" hidden="1" outlineLevel="1" x14ac:dyDescent="0.25">
      <c r="C2760">
        <v>2732</v>
      </c>
      <c r="D2760">
        <v>2.6069</v>
      </c>
      <c r="E2760">
        <v>4</v>
      </c>
      <c r="F2760">
        <v>4.0058999999999996</v>
      </c>
    </row>
    <row r="2761" spans="3:6" hidden="1" outlineLevel="1" x14ac:dyDescent="0.25">
      <c r="C2761">
        <v>2733</v>
      </c>
      <c r="D2761">
        <v>3.0493000000000001</v>
      </c>
      <c r="E2761">
        <v>2.8</v>
      </c>
      <c r="F2761">
        <v>3.5053000000000001</v>
      </c>
    </row>
    <row r="2762" spans="3:6" hidden="1" outlineLevel="1" x14ac:dyDescent="0.25">
      <c r="C2762">
        <v>2734</v>
      </c>
      <c r="D2762">
        <v>2.9070999999999998</v>
      </c>
      <c r="E2762">
        <v>5.4</v>
      </c>
      <c r="F2762">
        <v>3.77</v>
      </c>
    </row>
    <row r="2763" spans="3:6" hidden="1" outlineLevel="1" x14ac:dyDescent="0.25">
      <c r="C2763">
        <v>2735</v>
      </c>
      <c r="D2763">
        <v>3.2606000000000002</v>
      </c>
      <c r="E2763">
        <v>2.6</v>
      </c>
      <c r="F2763">
        <v>2.6960999999999999</v>
      </c>
    </row>
    <row r="2764" spans="3:6" hidden="1" outlineLevel="1" x14ac:dyDescent="0.25">
      <c r="C2764">
        <v>2736</v>
      </c>
      <c r="D2764">
        <v>3.4792999999999998</v>
      </c>
      <c r="E2764">
        <v>3.2</v>
      </c>
      <c r="F2764">
        <v>3.1469</v>
      </c>
    </row>
    <row r="2765" spans="3:6" hidden="1" outlineLevel="1" x14ac:dyDescent="0.25">
      <c r="C2765">
        <v>2737</v>
      </c>
      <c r="D2765">
        <v>3.1269999999999998</v>
      </c>
      <c r="E2765">
        <v>3</v>
      </c>
      <c r="F2765">
        <v>2.9565999999999999</v>
      </c>
    </row>
    <row r="2766" spans="3:6" hidden="1" outlineLevel="1" x14ac:dyDescent="0.25">
      <c r="C2766">
        <v>2738</v>
      </c>
      <c r="D2766">
        <v>2.9619</v>
      </c>
      <c r="E2766">
        <v>2.2000000000000002</v>
      </c>
      <c r="F2766">
        <v>4.4696999999999996</v>
      </c>
    </row>
    <row r="2767" spans="3:6" hidden="1" outlineLevel="1" x14ac:dyDescent="0.25">
      <c r="C2767">
        <v>2739</v>
      </c>
      <c r="D2767">
        <v>2.7923</v>
      </c>
      <c r="E2767">
        <v>4.8</v>
      </c>
      <c r="F2767">
        <v>3.0569000000000002</v>
      </c>
    </row>
    <row r="2768" spans="3:6" hidden="1" outlineLevel="1" x14ac:dyDescent="0.25">
      <c r="C2768">
        <v>2740</v>
      </c>
      <c r="D2768">
        <v>3.0783999999999998</v>
      </c>
      <c r="E2768">
        <v>3</v>
      </c>
      <c r="F2768">
        <v>3.7273000000000001</v>
      </c>
    </row>
    <row r="2769" spans="3:6" hidden="1" outlineLevel="1" x14ac:dyDescent="0.25">
      <c r="C2769">
        <v>2741</v>
      </c>
      <c r="D2769">
        <v>2.8774999999999999</v>
      </c>
      <c r="E2769">
        <v>4.8</v>
      </c>
      <c r="F2769">
        <v>3.3340999999999998</v>
      </c>
    </row>
    <row r="2770" spans="3:6" hidden="1" outlineLevel="1" x14ac:dyDescent="0.25">
      <c r="C2770">
        <v>2742</v>
      </c>
      <c r="D2770">
        <v>2.7930000000000001</v>
      </c>
      <c r="E2770">
        <v>3</v>
      </c>
      <c r="F2770">
        <v>2.8584999999999998</v>
      </c>
    </row>
    <row r="2771" spans="3:6" hidden="1" outlineLevel="1" x14ac:dyDescent="0.25">
      <c r="C2771">
        <v>2743</v>
      </c>
      <c r="D2771">
        <v>4.4993999999999996</v>
      </c>
      <c r="E2771">
        <v>3.8</v>
      </c>
      <c r="F2771">
        <v>3.0472000000000001</v>
      </c>
    </row>
    <row r="2772" spans="3:6" hidden="1" outlineLevel="1" x14ac:dyDescent="0.25">
      <c r="C2772">
        <v>2744</v>
      </c>
      <c r="D2772">
        <v>3.5985999999999998</v>
      </c>
      <c r="E2772">
        <v>4.4000000000000004</v>
      </c>
      <c r="F2772">
        <v>4.0034000000000001</v>
      </c>
    </row>
    <row r="2773" spans="3:6" hidden="1" outlineLevel="1" x14ac:dyDescent="0.25">
      <c r="C2773">
        <v>2745</v>
      </c>
      <c r="D2773">
        <v>3.0215000000000001</v>
      </c>
      <c r="E2773">
        <v>2.8</v>
      </c>
      <c r="F2773">
        <v>2.4912999999999998</v>
      </c>
    </row>
    <row r="2774" spans="3:6" hidden="1" outlineLevel="1" x14ac:dyDescent="0.25">
      <c r="C2774">
        <v>2746</v>
      </c>
      <c r="D2774">
        <v>3.3525999999999998</v>
      </c>
      <c r="E2774">
        <v>4</v>
      </c>
      <c r="F2774">
        <v>3.3805999999999998</v>
      </c>
    </row>
    <row r="2775" spans="3:6" hidden="1" outlineLevel="1" x14ac:dyDescent="0.25">
      <c r="C2775">
        <v>2747</v>
      </c>
      <c r="D2775">
        <v>3.1143000000000001</v>
      </c>
      <c r="E2775">
        <v>3</v>
      </c>
      <c r="F2775">
        <v>3.8742999999999999</v>
      </c>
    </row>
    <row r="2776" spans="3:6" hidden="1" outlineLevel="1" x14ac:dyDescent="0.25">
      <c r="C2776">
        <v>2748</v>
      </c>
      <c r="D2776">
        <v>2.7263999999999999</v>
      </c>
      <c r="E2776">
        <v>4</v>
      </c>
      <c r="F2776">
        <v>3.3650000000000002</v>
      </c>
    </row>
    <row r="2777" spans="3:6" hidden="1" outlineLevel="1" x14ac:dyDescent="0.25">
      <c r="C2777">
        <v>2749</v>
      </c>
      <c r="D2777">
        <v>2.7995000000000001</v>
      </c>
      <c r="E2777">
        <v>2.6</v>
      </c>
      <c r="F2777">
        <v>2.8972000000000002</v>
      </c>
    </row>
    <row r="2778" spans="3:6" hidden="1" outlineLevel="1" x14ac:dyDescent="0.25">
      <c r="C2778">
        <v>2750</v>
      </c>
      <c r="D2778">
        <v>4.0670000000000002</v>
      </c>
      <c r="E2778">
        <v>4</v>
      </c>
      <c r="F2778">
        <v>3.5606</v>
      </c>
    </row>
    <row r="2779" spans="3:6" hidden="1" outlineLevel="1" x14ac:dyDescent="0.25">
      <c r="C2779">
        <v>2751</v>
      </c>
      <c r="D2779">
        <v>3.6627999999999998</v>
      </c>
      <c r="E2779">
        <v>3.2</v>
      </c>
      <c r="F2779">
        <v>4.1696999999999997</v>
      </c>
    </row>
    <row r="2780" spans="3:6" hidden="1" outlineLevel="1" x14ac:dyDescent="0.25">
      <c r="C2780">
        <v>2752</v>
      </c>
      <c r="D2780">
        <v>3.1486000000000001</v>
      </c>
      <c r="E2780">
        <v>3.4</v>
      </c>
      <c r="F2780">
        <v>3.0493999999999999</v>
      </c>
    </row>
    <row r="2781" spans="3:6" hidden="1" outlineLevel="1" x14ac:dyDescent="0.25">
      <c r="C2781">
        <v>2753</v>
      </c>
      <c r="D2781">
        <v>3.2848999999999999</v>
      </c>
      <c r="E2781">
        <v>4.4000000000000004</v>
      </c>
      <c r="F2781">
        <v>3.2159</v>
      </c>
    </row>
    <row r="2782" spans="3:6" hidden="1" outlineLevel="1" x14ac:dyDescent="0.25">
      <c r="C2782">
        <v>2754</v>
      </c>
      <c r="D2782">
        <v>2.8163999999999998</v>
      </c>
      <c r="E2782">
        <v>2.8</v>
      </c>
      <c r="F2782">
        <v>3.4845000000000002</v>
      </c>
    </row>
    <row r="2783" spans="3:6" hidden="1" outlineLevel="1" x14ac:dyDescent="0.25">
      <c r="C2783">
        <v>2755</v>
      </c>
      <c r="D2783">
        <v>3.0222000000000002</v>
      </c>
      <c r="E2783">
        <v>4.4000000000000004</v>
      </c>
      <c r="F2783">
        <v>2.9239000000000002</v>
      </c>
    </row>
    <row r="2784" spans="3:6" hidden="1" outlineLevel="1" x14ac:dyDescent="0.25">
      <c r="C2784">
        <v>2756</v>
      </c>
      <c r="D2784">
        <v>3.5621999999999998</v>
      </c>
      <c r="E2784">
        <v>6.4</v>
      </c>
      <c r="F2784">
        <v>3.7654999999999998</v>
      </c>
    </row>
    <row r="2785" spans="3:6" hidden="1" outlineLevel="1" x14ac:dyDescent="0.25">
      <c r="C2785">
        <v>2757</v>
      </c>
      <c r="D2785">
        <v>3.2572000000000001</v>
      </c>
      <c r="E2785">
        <v>2.6</v>
      </c>
      <c r="F2785">
        <v>1.9413</v>
      </c>
    </row>
    <row r="2786" spans="3:6" hidden="1" outlineLevel="1" x14ac:dyDescent="0.25">
      <c r="C2786">
        <v>2758</v>
      </c>
      <c r="D2786">
        <v>3.2517999999999998</v>
      </c>
      <c r="E2786">
        <v>3.6</v>
      </c>
      <c r="F2786">
        <v>2.7197</v>
      </c>
    </row>
    <row r="2787" spans="3:6" hidden="1" outlineLevel="1" x14ac:dyDescent="0.25">
      <c r="C2787">
        <v>2759</v>
      </c>
      <c r="D2787">
        <v>3.2906</v>
      </c>
      <c r="E2787">
        <v>2.8</v>
      </c>
      <c r="F2787">
        <v>3.2448999999999999</v>
      </c>
    </row>
    <row r="2788" spans="3:6" hidden="1" outlineLevel="1" x14ac:dyDescent="0.25">
      <c r="C2788">
        <v>2760</v>
      </c>
      <c r="D2788">
        <v>2.5990000000000002</v>
      </c>
      <c r="E2788">
        <v>3</v>
      </c>
      <c r="F2788">
        <v>3.1711999999999998</v>
      </c>
    </row>
    <row r="2789" spans="3:6" hidden="1" outlineLevel="1" x14ac:dyDescent="0.25">
      <c r="C2789">
        <v>2761</v>
      </c>
      <c r="D2789">
        <v>3.6187999999999998</v>
      </c>
      <c r="E2789">
        <v>6</v>
      </c>
      <c r="F2789">
        <v>3.1819000000000002</v>
      </c>
    </row>
    <row r="2790" spans="3:6" hidden="1" outlineLevel="1" x14ac:dyDescent="0.25">
      <c r="C2790">
        <v>2762</v>
      </c>
      <c r="D2790">
        <v>3.1625000000000001</v>
      </c>
      <c r="E2790">
        <v>3.4</v>
      </c>
      <c r="F2790">
        <v>3.5733000000000001</v>
      </c>
    </row>
    <row r="2791" spans="3:6" hidden="1" outlineLevel="1" x14ac:dyDescent="0.25">
      <c r="C2791">
        <v>2763</v>
      </c>
      <c r="D2791">
        <v>3.3776999999999999</v>
      </c>
      <c r="E2791">
        <v>1.6</v>
      </c>
      <c r="F2791">
        <v>4.2112999999999996</v>
      </c>
    </row>
    <row r="2792" spans="3:6" hidden="1" outlineLevel="1" x14ac:dyDescent="0.25">
      <c r="C2792">
        <v>2764</v>
      </c>
      <c r="D2792">
        <v>2.8212999999999999</v>
      </c>
      <c r="E2792">
        <v>5</v>
      </c>
      <c r="F2792">
        <v>4.5791000000000004</v>
      </c>
    </row>
    <row r="2793" spans="3:6" hidden="1" outlineLevel="1" x14ac:dyDescent="0.25">
      <c r="C2793">
        <v>2765</v>
      </c>
      <c r="D2793">
        <v>2.6800999999999999</v>
      </c>
      <c r="E2793">
        <v>2.8</v>
      </c>
      <c r="F2793">
        <v>4.6588000000000003</v>
      </c>
    </row>
    <row r="2794" spans="3:6" hidden="1" outlineLevel="1" x14ac:dyDescent="0.25">
      <c r="C2794">
        <v>2766</v>
      </c>
      <c r="D2794">
        <v>4.1710000000000003</v>
      </c>
      <c r="E2794">
        <v>4.8</v>
      </c>
      <c r="F2794">
        <v>3.5156000000000001</v>
      </c>
    </row>
    <row r="2795" spans="3:6" hidden="1" outlineLevel="1" x14ac:dyDescent="0.25">
      <c r="C2795">
        <v>2767</v>
      </c>
      <c r="D2795">
        <v>3.0091999999999999</v>
      </c>
      <c r="E2795">
        <v>3.2</v>
      </c>
      <c r="F2795">
        <v>2.9100999999999999</v>
      </c>
    </row>
    <row r="2796" spans="3:6" hidden="1" outlineLevel="1" x14ac:dyDescent="0.25">
      <c r="C2796">
        <v>2768</v>
      </c>
      <c r="D2796">
        <v>3.7612000000000001</v>
      </c>
      <c r="E2796">
        <v>4</v>
      </c>
      <c r="F2796">
        <v>3.4618000000000002</v>
      </c>
    </row>
    <row r="2797" spans="3:6" hidden="1" outlineLevel="1" x14ac:dyDescent="0.25">
      <c r="C2797">
        <v>2769</v>
      </c>
      <c r="D2797">
        <v>3.3224999999999998</v>
      </c>
      <c r="E2797">
        <v>3.2</v>
      </c>
      <c r="F2797">
        <v>4.2096</v>
      </c>
    </row>
    <row r="2798" spans="3:6" hidden="1" outlineLevel="1" x14ac:dyDescent="0.25">
      <c r="C2798">
        <v>2770</v>
      </c>
      <c r="D2798">
        <v>3.3607999999999998</v>
      </c>
      <c r="E2798">
        <v>1.8</v>
      </c>
      <c r="F2798">
        <v>4.2624000000000004</v>
      </c>
    </row>
    <row r="2799" spans="3:6" hidden="1" outlineLevel="1" x14ac:dyDescent="0.25">
      <c r="C2799">
        <v>2771</v>
      </c>
      <c r="D2799">
        <v>4.0403000000000002</v>
      </c>
      <c r="E2799">
        <v>4</v>
      </c>
      <c r="F2799">
        <v>4.4408000000000003</v>
      </c>
    </row>
    <row r="2800" spans="3:6" hidden="1" outlineLevel="1" x14ac:dyDescent="0.25">
      <c r="C2800">
        <v>2772</v>
      </c>
      <c r="D2800">
        <v>2.798</v>
      </c>
      <c r="E2800">
        <v>5</v>
      </c>
      <c r="F2800">
        <v>2.8875999999999999</v>
      </c>
    </row>
    <row r="2801" spans="3:6" hidden="1" outlineLevel="1" x14ac:dyDescent="0.25">
      <c r="C2801">
        <v>2773</v>
      </c>
      <c r="D2801">
        <v>3.4268999999999998</v>
      </c>
      <c r="E2801">
        <v>5</v>
      </c>
      <c r="F2801">
        <v>3.4411</v>
      </c>
    </row>
    <row r="2802" spans="3:6" hidden="1" outlineLevel="1" x14ac:dyDescent="0.25">
      <c r="C2802">
        <v>2774</v>
      </c>
      <c r="D2802">
        <v>2.9607000000000001</v>
      </c>
      <c r="E2802">
        <v>3.6</v>
      </c>
      <c r="F2802">
        <v>3.1709000000000001</v>
      </c>
    </row>
    <row r="2803" spans="3:6" hidden="1" outlineLevel="1" x14ac:dyDescent="0.25">
      <c r="C2803">
        <v>2775</v>
      </c>
      <c r="D2803">
        <v>4.1395999999999997</v>
      </c>
      <c r="E2803">
        <v>3.2</v>
      </c>
      <c r="F2803">
        <v>2.1956000000000002</v>
      </c>
    </row>
    <row r="2804" spans="3:6" hidden="1" outlineLevel="1" x14ac:dyDescent="0.25">
      <c r="C2804">
        <v>2776</v>
      </c>
      <c r="D2804">
        <v>2.8386</v>
      </c>
      <c r="E2804">
        <v>4</v>
      </c>
      <c r="F2804">
        <v>3.0213999999999999</v>
      </c>
    </row>
    <row r="2805" spans="3:6" hidden="1" outlineLevel="1" x14ac:dyDescent="0.25">
      <c r="C2805">
        <v>2777</v>
      </c>
      <c r="D2805">
        <v>3.8605</v>
      </c>
      <c r="E2805">
        <v>2.8</v>
      </c>
      <c r="F2805">
        <v>3.6696</v>
      </c>
    </row>
    <row r="2806" spans="3:6" hidden="1" outlineLevel="1" x14ac:dyDescent="0.25">
      <c r="C2806">
        <v>2778</v>
      </c>
      <c r="D2806">
        <v>3.3010999999999999</v>
      </c>
      <c r="E2806">
        <v>4</v>
      </c>
      <c r="F2806">
        <v>3.2078000000000002</v>
      </c>
    </row>
    <row r="2807" spans="3:6" hidden="1" outlineLevel="1" x14ac:dyDescent="0.25">
      <c r="C2807">
        <v>2779</v>
      </c>
      <c r="D2807">
        <v>2.9201999999999999</v>
      </c>
      <c r="E2807">
        <v>4</v>
      </c>
      <c r="F2807">
        <v>3.2440000000000002</v>
      </c>
    </row>
    <row r="2808" spans="3:6" hidden="1" outlineLevel="1" x14ac:dyDescent="0.25">
      <c r="C2808">
        <v>2780</v>
      </c>
      <c r="D2808">
        <v>2.4761000000000002</v>
      </c>
      <c r="E2808">
        <v>3.2</v>
      </c>
      <c r="F2808">
        <v>3.1614</v>
      </c>
    </row>
    <row r="2809" spans="3:6" hidden="1" outlineLevel="1" x14ac:dyDescent="0.25">
      <c r="C2809">
        <v>2781</v>
      </c>
      <c r="D2809">
        <v>2.9571999999999998</v>
      </c>
      <c r="E2809">
        <v>2.4</v>
      </c>
      <c r="F2809">
        <v>2.9184000000000001</v>
      </c>
    </row>
    <row r="2810" spans="3:6" hidden="1" outlineLevel="1" x14ac:dyDescent="0.25">
      <c r="C2810">
        <v>2782</v>
      </c>
      <c r="D2810">
        <v>3.4256000000000002</v>
      </c>
      <c r="E2810">
        <v>2.8</v>
      </c>
      <c r="F2810">
        <v>3.6631</v>
      </c>
    </row>
    <row r="2811" spans="3:6" hidden="1" outlineLevel="1" x14ac:dyDescent="0.25">
      <c r="C2811">
        <v>2783</v>
      </c>
      <c r="D2811">
        <v>3.2589000000000001</v>
      </c>
      <c r="E2811">
        <v>3.2</v>
      </c>
      <c r="F2811">
        <v>3.4931000000000001</v>
      </c>
    </row>
    <row r="2812" spans="3:6" hidden="1" outlineLevel="1" x14ac:dyDescent="0.25">
      <c r="C2812">
        <v>2784</v>
      </c>
      <c r="D2812">
        <v>3.34</v>
      </c>
      <c r="E2812">
        <v>2.2000000000000002</v>
      </c>
      <c r="F2812">
        <v>3.2841999999999998</v>
      </c>
    </row>
    <row r="2813" spans="3:6" hidden="1" outlineLevel="1" x14ac:dyDescent="0.25">
      <c r="C2813">
        <v>2785</v>
      </c>
      <c r="D2813">
        <v>3.5354000000000001</v>
      </c>
      <c r="E2813">
        <v>3.6</v>
      </c>
      <c r="F2813">
        <v>3.2681</v>
      </c>
    </row>
    <row r="2814" spans="3:6" hidden="1" outlineLevel="1" x14ac:dyDescent="0.25">
      <c r="C2814">
        <v>2786</v>
      </c>
      <c r="D2814">
        <v>2.9377</v>
      </c>
      <c r="E2814">
        <v>2.4</v>
      </c>
      <c r="F2814">
        <v>3.8519000000000001</v>
      </c>
    </row>
    <row r="2815" spans="3:6" hidden="1" outlineLevel="1" x14ac:dyDescent="0.25">
      <c r="C2815">
        <v>2787</v>
      </c>
      <c r="D2815">
        <v>2.6655000000000002</v>
      </c>
      <c r="E2815">
        <v>4</v>
      </c>
      <c r="F2815">
        <v>3.1408</v>
      </c>
    </row>
    <row r="2816" spans="3:6" hidden="1" outlineLevel="1" x14ac:dyDescent="0.25">
      <c r="C2816">
        <v>2788</v>
      </c>
      <c r="D2816">
        <v>2.5413999999999999</v>
      </c>
      <c r="E2816">
        <v>2.8</v>
      </c>
      <c r="F2816">
        <v>4.1436000000000002</v>
      </c>
    </row>
    <row r="2817" spans="3:6" hidden="1" outlineLevel="1" x14ac:dyDescent="0.25">
      <c r="C2817">
        <v>2789</v>
      </c>
      <c r="D2817">
        <v>3.8936000000000002</v>
      </c>
      <c r="E2817">
        <v>1.6</v>
      </c>
      <c r="F2817">
        <v>3.3662000000000001</v>
      </c>
    </row>
    <row r="2818" spans="3:6" hidden="1" outlineLevel="1" x14ac:dyDescent="0.25">
      <c r="C2818">
        <v>2790</v>
      </c>
      <c r="D2818">
        <v>2.6878000000000002</v>
      </c>
      <c r="E2818">
        <v>2.8</v>
      </c>
      <c r="F2818">
        <v>2.8197000000000001</v>
      </c>
    </row>
    <row r="2819" spans="3:6" hidden="1" outlineLevel="1" x14ac:dyDescent="0.25">
      <c r="C2819">
        <v>2791</v>
      </c>
      <c r="D2819">
        <v>2.6311</v>
      </c>
      <c r="E2819">
        <v>3.6</v>
      </c>
      <c r="F2819">
        <v>3.3570000000000002</v>
      </c>
    </row>
    <row r="2820" spans="3:6" hidden="1" outlineLevel="1" x14ac:dyDescent="0.25">
      <c r="C2820">
        <v>2792</v>
      </c>
      <c r="D2820">
        <v>2.5667</v>
      </c>
      <c r="E2820">
        <v>1.8</v>
      </c>
      <c r="F2820">
        <v>2.5607000000000002</v>
      </c>
    </row>
    <row r="2821" spans="3:6" hidden="1" outlineLevel="1" x14ac:dyDescent="0.25">
      <c r="C2821">
        <v>2793</v>
      </c>
      <c r="D2821">
        <v>2.8761999999999999</v>
      </c>
      <c r="E2821">
        <v>3</v>
      </c>
      <c r="F2821">
        <v>4.4249999999999998</v>
      </c>
    </row>
    <row r="2822" spans="3:6" hidden="1" outlineLevel="1" x14ac:dyDescent="0.25">
      <c r="C2822">
        <v>2794</v>
      </c>
      <c r="D2822">
        <v>2.9394</v>
      </c>
      <c r="E2822">
        <v>3.6</v>
      </c>
      <c r="F2822">
        <v>2.6446000000000001</v>
      </c>
    </row>
    <row r="2823" spans="3:6" hidden="1" outlineLevel="1" x14ac:dyDescent="0.25">
      <c r="C2823">
        <v>2795</v>
      </c>
      <c r="D2823">
        <v>3.5758999999999999</v>
      </c>
      <c r="E2823">
        <v>2.6</v>
      </c>
      <c r="F2823">
        <v>2.9887999999999999</v>
      </c>
    </row>
    <row r="2824" spans="3:6" hidden="1" outlineLevel="1" x14ac:dyDescent="0.25">
      <c r="C2824">
        <v>2796</v>
      </c>
      <c r="D2824">
        <v>3.5259</v>
      </c>
      <c r="E2824">
        <v>2.6</v>
      </c>
      <c r="F2824">
        <v>1.6992</v>
      </c>
    </row>
    <row r="2825" spans="3:6" hidden="1" outlineLevel="1" x14ac:dyDescent="0.25">
      <c r="C2825">
        <v>2797</v>
      </c>
      <c r="D2825">
        <v>3.3197000000000001</v>
      </c>
      <c r="E2825">
        <v>6.4</v>
      </c>
      <c r="F2825">
        <v>4.5288000000000004</v>
      </c>
    </row>
    <row r="2826" spans="3:6" hidden="1" outlineLevel="1" x14ac:dyDescent="0.25">
      <c r="C2826">
        <v>2798</v>
      </c>
      <c r="D2826">
        <v>3.4735</v>
      </c>
      <c r="E2826">
        <v>2.4</v>
      </c>
      <c r="F2826">
        <v>3.4582999999999999</v>
      </c>
    </row>
    <row r="2827" spans="3:6" hidden="1" outlineLevel="1" x14ac:dyDescent="0.25">
      <c r="C2827">
        <v>2799</v>
      </c>
      <c r="D2827">
        <v>2.8334000000000001</v>
      </c>
      <c r="E2827">
        <v>2.2000000000000002</v>
      </c>
      <c r="F2827">
        <v>4.2615999999999996</v>
      </c>
    </row>
    <row r="2828" spans="3:6" hidden="1" outlineLevel="1" x14ac:dyDescent="0.25">
      <c r="C2828">
        <v>2800</v>
      </c>
      <c r="D2828">
        <v>3.2511999999999999</v>
      </c>
      <c r="E2828">
        <v>2</v>
      </c>
      <c r="F2828">
        <v>3.6046999999999998</v>
      </c>
    </row>
    <row r="2829" spans="3:6" hidden="1" outlineLevel="1" x14ac:dyDescent="0.25">
      <c r="C2829">
        <v>2801</v>
      </c>
      <c r="D2829">
        <v>3.3616999999999999</v>
      </c>
      <c r="E2829">
        <v>4</v>
      </c>
      <c r="F2829">
        <v>2.911</v>
      </c>
    </row>
    <row r="2830" spans="3:6" hidden="1" outlineLevel="1" x14ac:dyDescent="0.25">
      <c r="C2830">
        <v>2802</v>
      </c>
      <c r="D2830">
        <v>3.3153999999999999</v>
      </c>
      <c r="E2830">
        <v>4.4000000000000004</v>
      </c>
      <c r="F2830">
        <v>4.0327000000000002</v>
      </c>
    </row>
    <row r="2831" spans="3:6" hidden="1" outlineLevel="1" x14ac:dyDescent="0.25">
      <c r="C2831">
        <v>2803</v>
      </c>
      <c r="D2831">
        <v>3.9136000000000002</v>
      </c>
      <c r="E2831">
        <v>6.4</v>
      </c>
      <c r="F2831">
        <v>3.6278000000000001</v>
      </c>
    </row>
    <row r="2832" spans="3:6" hidden="1" outlineLevel="1" x14ac:dyDescent="0.25">
      <c r="C2832">
        <v>2804</v>
      </c>
      <c r="D2832">
        <v>3.32</v>
      </c>
      <c r="E2832">
        <v>3.6</v>
      </c>
      <c r="F2832">
        <v>3.5695999999999999</v>
      </c>
    </row>
    <row r="2833" spans="3:6" hidden="1" outlineLevel="1" x14ac:dyDescent="0.25">
      <c r="C2833">
        <v>2805</v>
      </c>
      <c r="D2833">
        <v>3.1974999999999998</v>
      </c>
      <c r="E2833">
        <v>2.8</v>
      </c>
      <c r="F2833">
        <v>3.8864000000000001</v>
      </c>
    </row>
    <row r="2834" spans="3:6" hidden="1" outlineLevel="1" x14ac:dyDescent="0.25">
      <c r="C2834">
        <v>2806</v>
      </c>
      <c r="D2834">
        <v>3.0489000000000002</v>
      </c>
      <c r="E2834">
        <v>2.8</v>
      </c>
      <c r="F2834">
        <v>2.7866</v>
      </c>
    </row>
    <row r="2835" spans="3:6" hidden="1" outlineLevel="1" x14ac:dyDescent="0.25">
      <c r="C2835">
        <v>2807</v>
      </c>
      <c r="D2835">
        <v>3.3370000000000002</v>
      </c>
      <c r="E2835">
        <v>3.4</v>
      </c>
      <c r="F2835">
        <v>4.3718000000000004</v>
      </c>
    </row>
    <row r="2836" spans="3:6" hidden="1" outlineLevel="1" x14ac:dyDescent="0.25">
      <c r="C2836">
        <v>2808</v>
      </c>
      <c r="D2836">
        <v>3.0489000000000002</v>
      </c>
      <c r="E2836">
        <v>4</v>
      </c>
      <c r="F2836">
        <v>2.8782999999999999</v>
      </c>
    </row>
    <row r="2837" spans="3:6" hidden="1" outlineLevel="1" x14ac:dyDescent="0.25">
      <c r="C2837">
        <v>2809</v>
      </c>
      <c r="D2837">
        <v>2.8121</v>
      </c>
      <c r="E2837">
        <v>3.6</v>
      </c>
      <c r="F2837">
        <v>2.9028999999999998</v>
      </c>
    </row>
    <row r="2838" spans="3:6" hidden="1" outlineLevel="1" x14ac:dyDescent="0.25">
      <c r="C2838">
        <v>2810</v>
      </c>
      <c r="D2838">
        <v>2.6579999999999999</v>
      </c>
      <c r="E2838">
        <v>2.6</v>
      </c>
      <c r="F2838">
        <v>3.2568999999999999</v>
      </c>
    </row>
    <row r="2839" spans="3:6" hidden="1" outlineLevel="1" x14ac:dyDescent="0.25">
      <c r="C2839">
        <v>2811</v>
      </c>
      <c r="D2839">
        <v>2.5329000000000002</v>
      </c>
      <c r="E2839">
        <v>3</v>
      </c>
      <c r="F2839">
        <v>3.3494999999999999</v>
      </c>
    </row>
    <row r="2840" spans="3:6" hidden="1" outlineLevel="1" x14ac:dyDescent="0.25">
      <c r="C2840">
        <v>2812</v>
      </c>
      <c r="D2840">
        <v>2.5912999999999999</v>
      </c>
      <c r="E2840">
        <v>3</v>
      </c>
      <c r="F2840">
        <v>3.3369</v>
      </c>
    </row>
    <row r="2841" spans="3:6" hidden="1" outlineLevel="1" x14ac:dyDescent="0.25">
      <c r="C2841">
        <v>2813</v>
      </c>
      <c r="D2841">
        <v>3.4664999999999999</v>
      </c>
      <c r="E2841">
        <v>7.6</v>
      </c>
      <c r="F2841">
        <v>3.0788000000000002</v>
      </c>
    </row>
    <row r="2842" spans="3:6" hidden="1" outlineLevel="1" x14ac:dyDescent="0.25">
      <c r="C2842">
        <v>2814</v>
      </c>
      <c r="D2842">
        <v>3.3378000000000001</v>
      </c>
      <c r="E2842">
        <v>2.4</v>
      </c>
      <c r="F2842">
        <v>2.6637</v>
      </c>
    </row>
    <row r="2843" spans="3:6" hidden="1" outlineLevel="1" x14ac:dyDescent="0.25">
      <c r="C2843">
        <v>2815</v>
      </c>
      <c r="D2843">
        <v>3.5116000000000001</v>
      </c>
      <c r="E2843">
        <v>2.4</v>
      </c>
      <c r="F2843">
        <v>3.4815</v>
      </c>
    </row>
    <row r="2844" spans="3:6" hidden="1" outlineLevel="1" x14ac:dyDescent="0.25">
      <c r="C2844">
        <v>2816</v>
      </c>
      <c r="D2844">
        <v>2.8969999999999998</v>
      </c>
      <c r="E2844">
        <v>3</v>
      </c>
      <c r="F2844">
        <v>2.9424999999999999</v>
      </c>
    </row>
    <row r="2845" spans="3:6" hidden="1" outlineLevel="1" x14ac:dyDescent="0.25">
      <c r="C2845">
        <v>2817</v>
      </c>
      <c r="D2845">
        <v>2.9622000000000002</v>
      </c>
      <c r="E2845">
        <v>3</v>
      </c>
      <c r="F2845">
        <v>2.9525999999999999</v>
      </c>
    </row>
    <row r="2846" spans="3:6" hidden="1" outlineLevel="1" x14ac:dyDescent="0.25">
      <c r="C2846">
        <v>2818</v>
      </c>
      <c r="D2846">
        <v>4.0084</v>
      </c>
      <c r="E2846">
        <v>5.2</v>
      </c>
      <c r="F2846">
        <v>3.7458</v>
      </c>
    </row>
    <row r="2847" spans="3:6" hidden="1" outlineLevel="1" x14ac:dyDescent="0.25">
      <c r="C2847">
        <v>2819</v>
      </c>
      <c r="D2847">
        <v>3.4580000000000002</v>
      </c>
      <c r="E2847">
        <v>3.4</v>
      </c>
      <c r="F2847">
        <v>3.8056000000000001</v>
      </c>
    </row>
    <row r="2848" spans="3:6" hidden="1" outlineLevel="1" x14ac:dyDescent="0.25">
      <c r="C2848">
        <v>2820</v>
      </c>
      <c r="D2848">
        <v>2.3117999999999999</v>
      </c>
      <c r="E2848">
        <v>2.4</v>
      </c>
      <c r="F2848">
        <v>3.3527</v>
      </c>
    </row>
    <row r="2849" spans="3:6" hidden="1" outlineLevel="1" x14ac:dyDescent="0.25">
      <c r="C2849">
        <v>2821</v>
      </c>
      <c r="D2849">
        <v>3.073</v>
      </c>
      <c r="E2849">
        <v>4.4000000000000004</v>
      </c>
      <c r="F2849">
        <v>2.8271999999999999</v>
      </c>
    </row>
    <row r="2850" spans="3:6" hidden="1" outlineLevel="1" x14ac:dyDescent="0.25">
      <c r="C2850">
        <v>2822</v>
      </c>
      <c r="D2850">
        <v>2.7067000000000001</v>
      </c>
      <c r="E2850">
        <v>5</v>
      </c>
      <c r="F2850">
        <v>3.798</v>
      </c>
    </row>
    <row r="2851" spans="3:6" hidden="1" outlineLevel="1" x14ac:dyDescent="0.25">
      <c r="C2851">
        <v>2823</v>
      </c>
      <c r="D2851">
        <v>3.1928000000000001</v>
      </c>
      <c r="E2851">
        <v>3</v>
      </c>
      <c r="F2851">
        <v>3.4108000000000001</v>
      </c>
    </row>
    <row r="2852" spans="3:6" hidden="1" outlineLevel="1" x14ac:dyDescent="0.25">
      <c r="C2852">
        <v>2824</v>
      </c>
      <c r="D2852">
        <v>3.3161</v>
      </c>
      <c r="E2852">
        <v>3</v>
      </c>
      <c r="F2852">
        <v>3.3639999999999999</v>
      </c>
    </row>
    <row r="2853" spans="3:6" hidden="1" outlineLevel="1" x14ac:dyDescent="0.25">
      <c r="C2853">
        <v>2825</v>
      </c>
      <c r="D2853">
        <v>3.8437000000000001</v>
      </c>
      <c r="E2853">
        <v>3</v>
      </c>
      <c r="F2853">
        <v>3.3271000000000002</v>
      </c>
    </row>
    <row r="2854" spans="3:6" hidden="1" outlineLevel="1" x14ac:dyDescent="0.25">
      <c r="C2854">
        <v>2826</v>
      </c>
      <c r="D2854">
        <v>2.9339</v>
      </c>
      <c r="E2854">
        <v>3.6</v>
      </c>
      <c r="F2854">
        <v>2.5247000000000002</v>
      </c>
    </row>
    <row r="2855" spans="3:6" hidden="1" outlineLevel="1" x14ac:dyDescent="0.25">
      <c r="C2855">
        <v>2827</v>
      </c>
      <c r="D2855">
        <v>3.0236999999999998</v>
      </c>
      <c r="E2855">
        <v>5.6</v>
      </c>
      <c r="F2855">
        <v>2.9712000000000001</v>
      </c>
    </row>
    <row r="2856" spans="3:6" hidden="1" outlineLevel="1" x14ac:dyDescent="0.25">
      <c r="C2856">
        <v>2828</v>
      </c>
      <c r="D2856">
        <v>3.3641999999999999</v>
      </c>
      <c r="E2856">
        <v>3</v>
      </c>
      <c r="F2856">
        <v>3.573</v>
      </c>
    </row>
    <row r="2857" spans="3:6" hidden="1" outlineLevel="1" x14ac:dyDescent="0.25">
      <c r="C2857">
        <v>2829</v>
      </c>
      <c r="D2857">
        <v>3.2623000000000002</v>
      </c>
      <c r="E2857">
        <v>4.4000000000000004</v>
      </c>
      <c r="F2857">
        <v>4.4467999999999996</v>
      </c>
    </row>
    <row r="2858" spans="3:6" hidden="1" outlineLevel="1" x14ac:dyDescent="0.25">
      <c r="C2858">
        <v>2830</v>
      </c>
      <c r="D2858">
        <v>3.5790000000000002</v>
      </c>
      <c r="E2858">
        <v>2.8</v>
      </c>
      <c r="F2858">
        <v>3.1341999999999999</v>
      </c>
    </row>
    <row r="2859" spans="3:6" hidden="1" outlineLevel="1" x14ac:dyDescent="0.25">
      <c r="C2859">
        <v>2831</v>
      </c>
      <c r="D2859">
        <v>3.2050999999999998</v>
      </c>
      <c r="E2859">
        <v>3.8</v>
      </c>
      <c r="F2859">
        <v>4.2503000000000002</v>
      </c>
    </row>
    <row r="2860" spans="3:6" hidden="1" outlineLevel="1" x14ac:dyDescent="0.25">
      <c r="C2860">
        <v>2832</v>
      </c>
      <c r="D2860">
        <v>3.1377000000000002</v>
      </c>
      <c r="E2860">
        <v>3.6</v>
      </c>
      <c r="F2860">
        <v>4.0594999999999999</v>
      </c>
    </row>
    <row r="2861" spans="3:6" hidden="1" outlineLevel="1" x14ac:dyDescent="0.25">
      <c r="C2861">
        <v>2833</v>
      </c>
      <c r="D2861">
        <v>3.5139</v>
      </c>
      <c r="E2861">
        <v>2</v>
      </c>
      <c r="F2861">
        <v>3.1785000000000001</v>
      </c>
    </row>
    <row r="2862" spans="3:6" hidden="1" outlineLevel="1" x14ac:dyDescent="0.25">
      <c r="C2862">
        <v>2834</v>
      </c>
      <c r="D2862">
        <v>3.1676000000000002</v>
      </c>
      <c r="E2862">
        <v>3</v>
      </c>
      <c r="F2862">
        <v>3.1907999999999999</v>
      </c>
    </row>
    <row r="2863" spans="3:6" hidden="1" outlineLevel="1" x14ac:dyDescent="0.25">
      <c r="C2863">
        <v>2835</v>
      </c>
      <c r="D2863">
        <v>3.4474</v>
      </c>
      <c r="E2863">
        <v>3.8</v>
      </c>
      <c r="F2863">
        <v>2.8136000000000001</v>
      </c>
    </row>
    <row r="2864" spans="3:6" hidden="1" outlineLevel="1" x14ac:dyDescent="0.25">
      <c r="C2864">
        <v>2836</v>
      </c>
      <c r="D2864">
        <v>3.2214</v>
      </c>
      <c r="E2864">
        <v>4</v>
      </c>
      <c r="F2864">
        <v>4.5911</v>
      </c>
    </row>
    <row r="2865" spans="3:6" hidden="1" outlineLevel="1" x14ac:dyDescent="0.25">
      <c r="C2865">
        <v>2837</v>
      </c>
      <c r="D2865">
        <v>3.173</v>
      </c>
      <c r="E2865">
        <v>2.8</v>
      </c>
      <c r="F2865">
        <v>2.8311000000000002</v>
      </c>
    </row>
    <row r="2866" spans="3:6" hidden="1" outlineLevel="1" x14ac:dyDescent="0.25">
      <c r="C2866">
        <v>2838</v>
      </c>
      <c r="D2866">
        <v>2.9796999999999998</v>
      </c>
      <c r="E2866">
        <v>3.6</v>
      </c>
      <c r="F2866">
        <v>2.9312999999999998</v>
      </c>
    </row>
    <row r="2867" spans="3:6" hidden="1" outlineLevel="1" x14ac:dyDescent="0.25">
      <c r="C2867">
        <v>2839</v>
      </c>
      <c r="D2867">
        <v>3.0676999999999999</v>
      </c>
      <c r="E2867">
        <v>2.4</v>
      </c>
      <c r="F2867">
        <v>3.8395999999999999</v>
      </c>
    </row>
    <row r="2868" spans="3:6" hidden="1" outlineLevel="1" x14ac:dyDescent="0.25">
      <c r="C2868">
        <v>2840</v>
      </c>
      <c r="D2868">
        <v>3.3672</v>
      </c>
      <c r="E2868">
        <v>6.4</v>
      </c>
      <c r="F2868">
        <v>3.0133999999999999</v>
      </c>
    </row>
    <row r="2869" spans="3:6" hidden="1" outlineLevel="1" x14ac:dyDescent="0.25">
      <c r="C2869">
        <v>2841</v>
      </c>
      <c r="D2869">
        <v>3.0081000000000002</v>
      </c>
      <c r="E2869">
        <v>2.4</v>
      </c>
      <c r="F2869">
        <v>3.0009999999999999</v>
      </c>
    </row>
    <row r="2870" spans="3:6" hidden="1" outlineLevel="1" x14ac:dyDescent="0.25">
      <c r="C2870">
        <v>2842</v>
      </c>
      <c r="D2870">
        <v>3.2450000000000001</v>
      </c>
      <c r="E2870">
        <v>1.6</v>
      </c>
      <c r="F2870">
        <v>3.3292000000000002</v>
      </c>
    </row>
    <row r="2871" spans="3:6" hidden="1" outlineLevel="1" x14ac:dyDescent="0.25">
      <c r="C2871">
        <v>2843</v>
      </c>
      <c r="D2871">
        <v>3.6926000000000001</v>
      </c>
      <c r="E2871">
        <v>4.4000000000000004</v>
      </c>
      <c r="F2871">
        <v>3.6806000000000001</v>
      </c>
    </row>
    <row r="2872" spans="3:6" hidden="1" outlineLevel="1" x14ac:dyDescent="0.25">
      <c r="C2872">
        <v>2844</v>
      </c>
      <c r="D2872">
        <v>2.2768000000000002</v>
      </c>
      <c r="E2872">
        <v>2.4</v>
      </c>
      <c r="F2872">
        <v>2.9897</v>
      </c>
    </row>
    <row r="2873" spans="3:6" hidden="1" outlineLevel="1" x14ac:dyDescent="0.25">
      <c r="C2873">
        <v>2845</v>
      </c>
      <c r="D2873">
        <v>3.0588000000000002</v>
      </c>
      <c r="E2873">
        <v>2.8</v>
      </c>
      <c r="F2873">
        <v>3.3849</v>
      </c>
    </row>
    <row r="2874" spans="3:6" hidden="1" outlineLevel="1" x14ac:dyDescent="0.25">
      <c r="C2874">
        <v>2846</v>
      </c>
      <c r="D2874">
        <v>4.0673000000000004</v>
      </c>
      <c r="E2874">
        <v>2.6</v>
      </c>
      <c r="F2874">
        <v>2.4706000000000001</v>
      </c>
    </row>
    <row r="2875" spans="3:6" hidden="1" outlineLevel="1" x14ac:dyDescent="0.25">
      <c r="C2875">
        <v>2847</v>
      </c>
      <c r="D2875">
        <v>2.9982000000000002</v>
      </c>
      <c r="E2875">
        <v>3</v>
      </c>
      <c r="F2875">
        <v>3.2475999999999998</v>
      </c>
    </row>
    <row r="2876" spans="3:6" hidden="1" outlineLevel="1" x14ac:dyDescent="0.25">
      <c r="C2876">
        <v>2848</v>
      </c>
      <c r="D2876">
        <v>3.3250000000000002</v>
      </c>
      <c r="E2876">
        <v>2.8</v>
      </c>
      <c r="F2876">
        <v>3.3923999999999999</v>
      </c>
    </row>
    <row r="2877" spans="3:6" hidden="1" outlineLevel="1" x14ac:dyDescent="0.25">
      <c r="C2877">
        <v>2849</v>
      </c>
      <c r="D2877">
        <v>3.2435999999999998</v>
      </c>
      <c r="E2877">
        <v>3</v>
      </c>
      <c r="F2877">
        <v>3.3521000000000001</v>
      </c>
    </row>
    <row r="2878" spans="3:6" hidden="1" outlineLevel="1" x14ac:dyDescent="0.25">
      <c r="C2878">
        <v>2850</v>
      </c>
      <c r="D2878">
        <v>3.4897</v>
      </c>
      <c r="E2878">
        <v>3</v>
      </c>
      <c r="F2878">
        <v>3.1402000000000001</v>
      </c>
    </row>
    <row r="2879" spans="3:6" hidden="1" outlineLevel="1" x14ac:dyDescent="0.25">
      <c r="C2879">
        <v>2851</v>
      </c>
      <c r="D2879">
        <v>3.4194</v>
      </c>
      <c r="E2879">
        <v>3.6</v>
      </c>
      <c r="F2879">
        <v>4.2801999999999998</v>
      </c>
    </row>
    <row r="2880" spans="3:6" hidden="1" outlineLevel="1" x14ac:dyDescent="0.25">
      <c r="C2880">
        <v>2852</v>
      </c>
      <c r="D2880">
        <v>3.5362</v>
      </c>
      <c r="E2880">
        <v>4.4000000000000004</v>
      </c>
      <c r="F2880">
        <v>3.2376</v>
      </c>
    </row>
    <row r="2881" spans="3:6" hidden="1" outlineLevel="1" x14ac:dyDescent="0.25">
      <c r="C2881">
        <v>2853</v>
      </c>
      <c r="D2881">
        <v>3.2101000000000002</v>
      </c>
      <c r="E2881">
        <v>2</v>
      </c>
      <c r="F2881">
        <v>2.415</v>
      </c>
    </row>
    <row r="2882" spans="3:6" hidden="1" outlineLevel="1" x14ac:dyDescent="0.25">
      <c r="C2882">
        <v>2854</v>
      </c>
      <c r="D2882">
        <v>2.9365000000000001</v>
      </c>
      <c r="E2882">
        <v>6</v>
      </c>
      <c r="F2882">
        <v>3.7069999999999999</v>
      </c>
    </row>
    <row r="2883" spans="3:6" hidden="1" outlineLevel="1" x14ac:dyDescent="0.25">
      <c r="C2883">
        <v>2855</v>
      </c>
      <c r="D2883">
        <v>3.3323999999999998</v>
      </c>
      <c r="E2883">
        <v>1.8</v>
      </c>
      <c r="F2883">
        <v>3.8220999999999998</v>
      </c>
    </row>
    <row r="2884" spans="3:6" hidden="1" outlineLevel="1" x14ac:dyDescent="0.25">
      <c r="C2884">
        <v>2856</v>
      </c>
      <c r="D2884">
        <v>3.1522000000000001</v>
      </c>
      <c r="E2884">
        <v>4</v>
      </c>
      <c r="F2884">
        <v>3.9872999999999998</v>
      </c>
    </row>
    <row r="2885" spans="3:6" hidden="1" outlineLevel="1" x14ac:dyDescent="0.25">
      <c r="C2885">
        <v>2857</v>
      </c>
      <c r="D2885">
        <v>3.0560999999999998</v>
      </c>
      <c r="E2885">
        <v>3.2</v>
      </c>
      <c r="F2885">
        <v>2.8580999999999999</v>
      </c>
    </row>
    <row r="2886" spans="3:6" hidden="1" outlineLevel="1" x14ac:dyDescent="0.25">
      <c r="C2886">
        <v>2858</v>
      </c>
      <c r="D2886">
        <v>2.8765000000000001</v>
      </c>
      <c r="E2886">
        <v>4</v>
      </c>
      <c r="F2886">
        <v>3.0520999999999998</v>
      </c>
    </row>
    <row r="2887" spans="3:6" hidden="1" outlineLevel="1" x14ac:dyDescent="0.25">
      <c r="C2887">
        <v>2859</v>
      </c>
      <c r="D2887">
        <v>3.0198999999999998</v>
      </c>
      <c r="E2887">
        <v>5</v>
      </c>
      <c r="F2887">
        <v>3.8912</v>
      </c>
    </row>
    <row r="2888" spans="3:6" hidden="1" outlineLevel="1" x14ac:dyDescent="0.25">
      <c r="C2888">
        <v>2860</v>
      </c>
      <c r="D2888">
        <v>3.8441999999999998</v>
      </c>
      <c r="E2888">
        <v>4</v>
      </c>
      <c r="F2888">
        <v>3.1974999999999998</v>
      </c>
    </row>
    <row r="2889" spans="3:6" hidden="1" outlineLevel="1" x14ac:dyDescent="0.25">
      <c r="C2889">
        <v>2861</v>
      </c>
      <c r="D2889">
        <v>3.0142000000000002</v>
      </c>
      <c r="E2889">
        <v>2.8</v>
      </c>
      <c r="F2889">
        <v>3.1654</v>
      </c>
    </row>
    <row r="2890" spans="3:6" hidden="1" outlineLevel="1" x14ac:dyDescent="0.25">
      <c r="C2890">
        <v>2862</v>
      </c>
      <c r="D2890">
        <v>2.5718999999999999</v>
      </c>
      <c r="E2890">
        <v>3.8</v>
      </c>
      <c r="F2890">
        <v>4.5355999999999996</v>
      </c>
    </row>
    <row r="2891" spans="3:6" hidden="1" outlineLevel="1" x14ac:dyDescent="0.25">
      <c r="C2891">
        <v>2863</v>
      </c>
      <c r="D2891">
        <v>3.0548999999999999</v>
      </c>
      <c r="E2891">
        <v>3</v>
      </c>
      <c r="F2891">
        <v>3.4847000000000001</v>
      </c>
    </row>
    <row r="2892" spans="3:6" hidden="1" outlineLevel="1" x14ac:dyDescent="0.25">
      <c r="C2892">
        <v>2864</v>
      </c>
      <c r="D2892">
        <v>3.5466000000000002</v>
      </c>
      <c r="E2892">
        <v>2.4</v>
      </c>
      <c r="F2892">
        <v>3.2982</v>
      </c>
    </row>
    <row r="2893" spans="3:6" hidden="1" outlineLevel="1" x14ac:dyDescent="0.25">
      <c r="C2893">
        <v>2865</v>
      </c>
      <c r="D2893">
        <v>3.5449999999999999</v>
      </c>
      <c r="E2893">
        <v>4</v>
      </c>
      <c r="F2893">
        <v>3.1415000000000002</v>
      </c>
    </row>
    <row r="2894" spans="3:6" hidden="1" outlineLevel="1" x14ac:dyDescent="0.25">
      <c r="C2894">
        <v>2866</v>
      </c>
      <c r="D2894">
        <v>3.5282</v>
      </c>
      <c r="E2894">
        <v>3</v>
      </c>
      <c r="F2894">
        <v>3.5665</v>
      </c>
    </row>
    <row r="2895" spans="3:6" hidden="1" outlineLevel="1" x14ac:dyDescent="0.25">
      <c r="C2895">
        <v>2867</v>
      </c>
      <c r="D2895">
        <v>2.7725</v>
      </c>
      <c r="E2895">
        <v>2.8</v>
      </c>
      <c r="F2895">
        <v>2.456</v>
      </c>
    </row>
    <row r="2896" spans="3:6" hidden="1" outlineLevel="1" x14ac:dyDescent="0.25">
      <c r="C2896">
        <v>2868</v>
      </c>
      <c r="D2896">
        <v>4.1059999999999999</v>
      </c>
      <c r="E2896">
        <v>3</v>
      </c>
      <c r="F2896">
        <v>3.2726999999999999</v>
      </c>
    </row>
    <row r="2897" spans="3:6" hidden="1" outlineLevel="1" x14ac:dyDescent="0.25">
      <c r="C2897">
        <v>2869</v>
      </c>
      <c r="D2897">
        <v>3.1082999999999998</v>
      </c>
      <c r="E2897">
        <v>5.6</v>
      </c>
      <c r="F2897">
        <v>4.2297000000000002</v>
      </c>
    </row>
    <row r="2898" spans="3:6" hidden="1" outlineLevel="1" x14ac:dyDescent="0.25">
      <c r="C2898">
        <v>2870</v>
      </c>
      <c r="D2898">
        <v>3.359</v>
      </c>
      <c r="E2898">
        <v>3.6</v>
      </c>
      <c r="F2898">
        <v>3.2797000000000001</v>
      </c>
    </row>
    <row r="2899" spans="3:6" hidden="1" outlineLevel="1" x14ac:dyDescent="0.25">
      <c r="C2899">
        <v>2871</v>
      </c>
      <c r="D2899">
        <v>3.4015</v>
      </c>
      <c r="E2899">
        <v>2.8</v>
      </c>
      <c r="F2899">
        <v>3.5817999999999999</v>
      </c>
    </row>
    <row r="2900" spans="3:6" hidden="1" outlineLevel="1" x14ac:dyDescent="0.25">
      <c r="C2900">
        <v>2872</v>
      </c>
      <c r="D2900">
        <v>3.2004000000000001</v>
      </c>
      <c r="E2900">
        <v>4.8</v>
      </c>
      <c r="F2900">
        <v>3.4792000000000001</v>
      </c>
    </row>
    <row r="2901" spans="3:6" hidden="1" outlineLevel="1" x14ac:dyDescent="0.25">
      <c r="C2901">
        <v>2873</v>
      </c>
      <c r="D2901">
        <v>3.2852999999999999</v>
      </c>
      <c r="E2901">
        <v>2.2000000000000002</v>
      </c>
      <c r="F2901">
        <v>3.0459999999999998</v>
      </c>
    </row>
    <row r="2902" spans="3:6" hidden="1" outlineLevel="1" x14ac:dyDescent="0.25">
      <c r="C2902">
        <v>2874</v>
      </c>
      <c r="D2902">
        <v>3.4278</v>
      </c>
      <c r="E2902">
        <v>6</v>
      </c>
      <c r="F2902">
        <v>3.3938000000000001</v>
      </c>
    </row>
    <row r="2903" spans="3:6" hidden="1" outlineLevel="1" x14ac:dyDescent="0.25">
      <c r="C2903">
        <v>2875</v>
      </c>
      <c r="D2903">
        <v>4.0258000000000003</v>
      </c>
      <c r="E2903">
        <v>3.6</v>
      </c>
      <c r="F2903">
        <v>3.7061000000000002</v>
      </c>
    </row>
    <row r="2904" spans="3:6" hidden="1" outlineLevel="1" x14ac:dyDescent="0.25">
      <c r="C2904">
        <v>2876</v>
      </c>
      <c r="D2904">
        <v>3.2719</v>
      </c>
      <c r="E2904">
        <v>2.2000000000000002</v>
      </c>
      <c r="F2904">
        <v>3.5758000000000001</v>
      </c>
    </row>
    <row r="2905" spans="3:6" hidden="1" outlineLevel="1" x14ac:dyDescent="0.25">
      <c r="C2905">
        <v>2877</v>
      </c>
      <c r="D2905">
        <v>3.6875</v>
      </c>
      <c r="E2905">
        <v>2.8</v>
      </c>
      <c r="F2905">
        <v>2.8126000000000002</v>
      </c>
    </row>
    <row r="2906" spans="3:6" hidden="1" outlineLevel="1" x14ac:dyDescent="0.25">
      <c r="C2906">
        <v>2878</v>
      </c>
      <c r="D2906">
        <v>3.5272000000000001</v>
      </c>
      <c r="E2906">
        <v>4.4000000000000004</v>
      </c>
      <c r="F2906">
        <v>4.1638000000000002</v>
      </c>
    </row>
    <row r="2907" spans="3:6" hidden="1" outlineLevel="1" x14ac:dyDescent="0.25">
      <c r="C2907">
        <v>2879</v>
      </c>
      <c r="D2907">
        <v>3.0731000000000002</v>
      </c>
      <c r="E2907">
        <v>3</v>
      </c>
      <c r="F2907">
        <v>3.3641000000000001</v>
      </c>
    </row>
    <row r="2908" spans="3:6" hidden="1" outlineLevel="1" x14ac:dyDescent="0.25">
      <c r="C2908">
        <v>2880</v>
      </c>
      <c r="D2908">
        <v>3.4178000000000002</v>
      </c>
      <c r="E2908">
        <v>2.8</v>
      </c>
      <c r="F2908">
        <v>2.9297</v>
      </c>
    </row>
    <row r="2909" spans="3:6" hidden="1" outlineLevel="1" x14ac:dyDescent="0.25">
      <c r="C2909">
        <v>2881</v>
      </c>
      <c r="D2909">
        <v>2.7890999999999999</v>
      </c>
      <c r="E2909">
        <v>3.6</v>
      </c>
      <c r="F2909">
        <v>4.2184999999999997</v>
      </c>
    </row>
    <row r="2910" spans="3:6" hidden="1" outlineLevel="1" x14ac:dyDescent="0.25">
      <c r="C2910">
        <v>2882</v>
      </c>
      <c r="D2910">
        <v>2.9965000000000002</v>
      </c>
      <c r="E2910">
        <v>3.2</v>
      </c>
      <c r="F2910">
        <v>3.2806999999999999</v>
      </c>
    </row>
    <row r="2911" spans="3:6" hidden="1" outlineLevel="1" x14ac:dyDescent="0.25">
      <c r="C2911">
        <v>2883</v>
      </c>
      <c r="D2911">
        <v>2.6111</v>
      </c>
      <c r="E2911">
        <v>5.6</v>
      </c>
      <c r="F2911">
        <v>3.4824999999999999</v>
      </c>
    </row>
    <row r="2912" spans="3:6" hidden="1" outlineLevel="1" x14ac:dyDescent="0.25">
      <c r="C2912">
        <v>2884</v>
      </c>
      <c r="D2912">
        <v>2.7806999999999999</v>
      </c>
      <c r="E2912">
        <v>3.6</v>
      </c>
      <c r="F2912">
        <v>3.0642</v>
      </c>
    </row>
    <row r="2913" spans="3:6" hidden="1" outlineLevel="1" x14ac:dyDescent="0.25">
      <c r="C2913">
        <v>2885</v>
      </c>
      <c r="D2913">
        <v>3.5335999999999999</v>
      </c>
      <c r="E2913">
        <v>4</v>
      </c>
      <c r="F2913">
        <v>3.0036999999999998</v>
      </c>
    </row>
    <row r="2914" spans="3:6" hidden="1" outlineLevel="1" x14ac:dyDescent="0.25">
      <c r="C2914">
        <v>2886</v>
      </c>
      <c r="D2914">
        <v>3.5615999999999999</v>
      </c>
      <c r="E2914">
        <v>1.6</v>
      </c>
      <c r="F2914">
        <v>4.4080000000000004</v>
      </c>
    </row>
    <row r="2915" spans="3:6" hidden="1" outlineLevel="1" x14ac:dyDescent="0.25">
      <c r="C2915">
        <v>2887</v>
      </c>
      <c r="D2915">
        <v>3.0859999999999999</v>
      </c>
      <c r="E2915">
        <v>4.8</v>
      </c>
      <c r="F2915">
        <v>3.8378000000000001</v>
      </c>
    </row>
    <row r="2916" spans="3:6" hidden="1" outlineLevel="1" x14ac:dyDescent="0.25">
      <c r="C2916">
        <v>2888</v>
      </c>
      <c r="D2916">
        <v>2.8732000000000002</v>
      </c>
      <c r="E2916">
        <v>4.4000000000000004</v>
      </c>
      <c r="F2916">
        <v>3.0097999999999998</v>
      </c>
    </row>
    <row r="2917" spans="3:6" hidden="1" outlineLevel="1" x14ac:dyDescent="0.25">
      <c r="C2917">
        <v>2889</v>
      </c>
      <c r="D2917">
        <v>3.3698000000000001</v>
      </c>
      <c r="E2917">
        <v>4.4000000000000004</v>
      </c>
      <c r="F2917">
        <v>3.3020999999999998</v>
      </c>
    </row>
    <row r="2918" spans="3:6" hidden="1" outlineLevel="1" x14ac:dyDescent="0.25">
      <c r="C2918">
        <v>2890</v>
      </c>
      <c r="D2918">
        <v>3.0783999999999998</v>
      </c>
      <c r="E2918">
        <v>1.6</v>
      </c>
      <c r="F2918">
        <v>3.5840000000000001</v>
      </c>
    </row>
    <row r="2919" spans="3:6" hidden="1" outlineLevel="1" x14ac:dyDescent="0.25">
      <c r="C2919">
        <v>2891</v>
      </c>
      <c r="D2919">
        <v>3.278</v>
      </c>
      <c r="E2919">
        <v>3.4</v>
      </c>
      <c r="F2919">
        <v>3.4674999999999998</v>
      </c>
    </row>
    <row r="2920" spans="3:6" hidden="1" outlineLevel="1" x14ac:dyDescent="0.25">
      <c r="C2920">
        <v>2892</v>
      </c>
      <c r="D2920">
        <v>3.1659999999999999</v>
      </c>
      <c r="E2920">
        <v>6</v>
      </c>
      <c r="F2920">
        <v>2.4887999999999999</v>
      </c>
    </row>
    <row r="2921" spans="3:6" hidden="1" outlineLevel="1" x14ac:dyDescent="0.25">
      <c r="C2921">
        <v>2893</v>
      </c>
      <c r="D2921">
        <v>3.2290999999999999</v>
      </c>
      <c r="E2921">
        <v>7.2</v>
      </c>
      <c r="F2921">
        <v>4.0106000000000002</v>
      </c>
    </row>
    <row r="2922" spans="3:6" hidden="1" outlineLevel="1" x14ac:dyDescent="0.25">
      <c r="C2922">
        <v>2894</v>
      </c>
      <c r="D2922">
        <v>3.5533999999999999</v>
      </c>
      <c r="E2922">
        <v>3.2</v>
      </c>
      <c r="F2922">
        <v>3.7835000000000001</v>
      </c>
    </row>
    <row r="2923" spans="3:6" hidden="1" outlineLevel="1" x14ac:dyDescent="0.25">
      <c r="C2923">
        <v>2895</v>
      </c>
      <c r="D2923">
        <v>4.0964999999999998</v>
      </c>
      <c r="E2923">
        <v>3</v>
      </c>
      <c r="F2923">
        <v>3.6960999999999999</v>
      </c>
    </row>
    <row r="2924" spans="3:6" hidden="1" outlineLevel="1" x14ac:dyDescent="0.25">
      <c r="C2924">
        <v>2896</v>
      </c>
      <c r="D2924">
        <v>3.1772</v>
      </c>
      <c r="E2924">
        <v>2.8</v>
      </c>
      <c r="F2924">
        <v>3.7772000000000001</v>
      </c>
    </row>
    <row r="2925" spans="3:6" hidden="1" outlineLevel="1" x14ac:dyDescent="0.25">
      <c r="C2925">
        <v>2897</v>
      </c>
      <c r="D2925">
        <v>3.5346000000000002</v>
      </c>
      <c r="E2925">
        <v>2.6</v>
      </c>
      <c r="F2925">
        <v>4.0648999999999997</v>
      </c>
    </row>
    <row r="2926" spans="3:6" hidden="1" outlineLevel="1" x14ac:dyDescent="0.25">
      <c r="C2926">
        <v>2898</v>
      </c>
      <c r="D2926">
        <v>3.4733999999999998</v>
      </c>
      <c r="E2926">
        <v>2.4</v>
      </c>
      <c r="F2926">
        <v>3.3119000000000001</v>
      </c>
    </row>
    <row r="2927" spans="3:6" hidden="1" outlineLevel="1" x14ac:dyDescent="0.25">
      <c r="C2927">
        <v>2899</v>
      </c>
      <c r="D2927">
        <v>3.5329000000000002</v>
      </c>
      <c r="E2927">
        <v>3.6</v>
      </c>
      <c r="F2927">
        <v>4.4166999999999996</v>
      </c>
    </row>
    <row r="2928" spans="3:6" hidden="1" outlineLevel="1" x14ac:dyDescent="0.25">
      <c r="C2928">
        <v>2900</v>
      </c>
      <c r="D2928">
        <v>4.1422999999999996</v>
      </c>
      <c r="E2928">
        <v>2.8</v>
      </c>
      <c r="F2928">
        <v>3.024</v>
      </c>
    </row>
    <row r="2929" spans="3:6" hidden="1" outlineLevel="1" x14ac:dyDescent="0.25">
      <c r="C2929">
        <v>2901</v>
      </c>
      <c r="D2929">
        <v>2.9449000000000001</v>
      </c>
      <c r="E2929">
        <v>3.4</v>
      </c>
      <c r="F2929">
        <v>3.2443</v>
      </c>
    </row>
    <row r="2930" spans="3:6" hidden="1" outlineLevel="1" x14ac:dyDescent="0.25">
      <c r="C2930">
        <v>2902</v>
      </c>
      <c r="D2930">
        <v>3.4716999999999998</v>
      </c>
      <c r="E2930">
        <v>3</v>
      </c>
      <c r="F2930">
        <v>4.5590999999999999</v>
      </c>
    </row>
    <row r="2931" spans="3:6" hidden="1" outlineLevel="1" x14ac:dyDescent="0.25">
      <c r="C2931">
        <v>2903</v>
      </c>
      <c r="D2931">
        <v>2.9384000000000001</v>
      </c>
      <c r="E2931">
        <v>1.8</v>
      </c>
      <c r="F2931">
        <v>2.3855</v>
      </c>
    </row>
    <row r="2932" spans="3:6" hidden="1" outlineLevel="1" x14ac:dyDescent="0.25">
      <c r="C2932">
        <v>2904</v>
      </c>
      <c r="D2932">
        <v>2.6326000000000001</v>
      </c>
      <c r="E2932">
        <v>2.8</v>
      </c>
      <c r="F2932">
        <v>3.0670000000000002</v>
      </c>
    </row>
    <row r="2933" spans="3:6" hidden="1" outlineLevel="1" x14ac:dyDescent="0.25">
      <c r="C2933">
        <v>2905</v>
      </c>
      <c r="D2933">
        <v>3.2267000000000001</v>
      </c>
      <c r="E2933">
        <v>3.2</v>
      </c>
      <c r="F2933">
        <v>3.0667</v>
      </c>
    </row>
    <row r="2934" spans="3:6" hidden="1" outlineLevel="1" x14ac:dyDescent="0.25">
      <c r="C2934">
        <v>2906</v>
      </c>
      <c r="D2934">
        <v>3.5756999999999999</v>
      </c>
      <c r="E2934">
        <v>3.8</v>
      </c>
      <c r="F2934">
        <v>3.4849999999999999</v>
      </c>
    </row>
    <row r="2935" spans="3:6" hidden="1" outlineLevel="1" x14ac:dyDescent="0.25">
      <c r="C2935">
        <v>2907</v>
      </c>
      <c r="D2935">
        <v>3.7831999999999999</v>
      </c>
      <c r="E2935">
        <v>2.4</v>
      </c>
      <c r="F2935">
        <v>3.1737000000000002</v>
      </c>
    </row>
    <row r="2936" spans="3:6" hidden="1" outlineLevel="1" x14ac:dyDescent="0.25">
      <c r="C2936">
        <v>2908</v>
      </c>
      <c r="D2936">
        <v>2.8479999999999999</v>
      </c>
      <c r="E2936">
        <v>6</v>
      </c>
      <c r="F2936">
        <v>5.1726999999999999</v>
      </c>
    </row>
    <row r="2937" spans="3:6" hidden="1" outlineLevel="1" x14ac:dyDescent="0.25">
      <c r="C2937">
        <v>2909</v>
      </c>
      <c r="D2937">
        <v>2.7145000000000001</v>
      </c>
      <c r="E2937">
        <v>2.2000000000000002</v>
      </c>
      <c r="F2937">
        <v>2.4916999999999998</v>
      </c>
    </row>
    <row r="2938" spans="3:6" hidden="1" outlineLevel="1" x14ac:dyDescent="0.25">
      <c r="C2938">
        <v>2910</v>
      </c>
      <c r="D2938">
        <v>3.3927</v>
      </c>
      <c r="E2938">
        <v>3.2</v>
      </c>
      <c r="F2938">
        <v>2.5745</v>
      </c>
    </row>
    <row r="2939" spans="3:6" hidden="1" outlineLevel="1" x14ac:dyDescent="0.25">
      <c r="C2939">
        <v>2911</v>
      </c>
      <c r="D2939">
        <v>3.0038999999999998</v>
      </c>
      <c r="E2939">
        <v>3.6</v>
      </c>
      <c r="F2939">
        <v>3.8104</v>
      </c>
    </row>
    <row r="2940" spans="3:6" hidden="1" outlineLevel="1" x14ac:dyDescent="0.25">
      <c r="C2940">
        <v>2912</v>
      </c>
      <c r="D2940">
        <v>3.7713000000000001</v>
      </c>
      <c r="E2940">
        <v>2.4</v>
      </c>
      <c r="F2940">
        <v>1.9609000000000001</v>
      </c>
    </row>
    <row r="2941" spans="3:6" hidden="1" outlineLevel="1" x14ac:dyDescent="0.25">
      <c r="C2941">
        <v>2913</v>
      </c>
      <c r="D2941">
        <v>3.1484000000000001</v>
      </c>
      <c r="E2941">
        <v>2.6</v>
      </c>
      <c r="F2941">
        <v>2.3757999999999999</v>
      </c>
    </row>
    <row r="2942" spans="3:6" hidden="1" outlineLevel="1" x14ac:dyDescent="0.25">
      <c r="C2942">
        <v>2914</v>
      </c>
      <c r="D2942">
        <v>3.9214000000000002</v>
      </c>
      <c r="E2942">
        <v>3.2</v>
      </c>
      <c r="F2942">
        <v>3.4350999999999998</v>
      </c>
    </row>
    <row r="2943" spans="3:6" hidden="1" outlineLevel="1" x14ac:dyDescent="0.25">
      <c r="C2943">
        <v>2915</v>
      </c>
      <c r="D2943">
        <v>2.7858999999999998</v>
      </c>
      <c r="E2943">
        <v>3.4</v>
      </c>
      <c r="F2943">
        <v>4.0480999999999998</v>
      </c>
    </row>
    <row r="2944" spans="3:6" hidden="1" outlineLevel="1" x14ac:dyDescent="0.25">
      <c r="C2944">
        <v>2916</v>
      </c>
      <c r="D2944">
        <v>3.5065</v>
      </c>
      <c r="E2944">
        <v>2.8</v>
      </c>
      <c r="F2944">
        <v>3.3485</v>
      </c>
    </row>
    <row r="2945" spans="3:6" hidden="1" outlineLevel="1" x14ac:dyDescent="0.25">
      <c r="C2945">
        <v>2917</v>
      </c>
      <c r="D2945">
        <v>2.9605000000000001</v>
      </c>
      <c r="E2945">
        <v>2.8</v>
      </c>
      <c r="F2945">
        <v>3.28</v>
      </c>
    </row>
    <row r="2946" spans="3:6" hidden="1" outlineLevel="1" x14ac:dyDescent="0.25">
      <c r="C2946">
        <v>2918</v>
      </c>
      <c r="D2946">
        <v>2.6619999999999999</v>
      </c>
      <c r="E2946">
        <v>3</v>
      </c>
      <c r="F2946">
        <v>3.7281</v>
      </c>
    </row>
    <row r="2947" spans="3:6" hidden="1" outlineLevel="1" x14ac:dyDescent="0.25">
      <c r="C2947">
        <v>2919</v>
      </c>
      <c r="D2947">
        <v>3.2692999999999999</v>
      </c>
      <c r="E2947">
        <v>5</v>
      </c>
      <c r="F2947">
        <v>3.742</v>
      </c>
    </row>
    <row r="2948" spans="3:6" hidden="1" outlineLevel="1" x14ac:dyDescent="0.25">
      <c r="C2948">
        <v>2920</v>
      </c>
      <c r="D2948">
        <v>2.9260999999999999</v>
      </c>
      <c r="E2948">
        <v>4.2</v>
      </c>
      <c r="F2948">
        <v>3.3134000000000001</v>
      </c>
    </row>
    <row r="2949" spans="3:6" hidden="1" outlineLevel="1" x14ac:dyDescent="0.25">
      <c r="C2949">
        <v>2921</v>
      </c>
      <c r="D2949">
        <v>3.8591000000000002</v>
      </c>
      <c r="E2949">
        <v>5</v>
      </c>
      <c r="F2949">
        <v>2.8513999999999999</v>
      </c>
    </row>
    <row r="2950" spans="3:6" hidden="1" outlineLevel="1" x14ac:dyDescent="0.25">
      <c r="C2950">
        <v>2922</v>
      </c>
      <c r="D2950">
        <v>3.0861000000000001</v>
      </c>
      <c r="E2950">
        <v>3</v>
      </c>
      <c r="F2950">
        <v>2.9733999999999998</v>
      </c>
    </row>
    <row r="2951" spans="3:6" hidden="1" outlineLevel="1" x14ac:dyDescent="0.25">
      <c r="C2951">
        <v>2923</v>
      </c>
      <c r="D2951">
        <v>3.2235</v>
      </c>
      <c r="E2951">
        <v>3.4</v>
      </c>
      <c r="F2951">
        <v>3.6739000000000002</v>
      </c>
    </row>
    <row r="2952" spans="3:6" hidden="1" outlineLevel="1" x14ac:dyDescent="0.25">
      <c r="C2952">
        <v>2924</v>
      </c>
      <c r="D2952">
        <v>3.2347000000000001</v>
      </c>
      <c r="E2952">
        <v>3</v>
      </c>
      <c r="F2952">
        <v>3.0550000000000002</v>
      </c>
    </row>
    <row r="2953" spans="3:6" hidden="1" outlineLevel="1" x14ac:dyDescent="0.25">
      <c r="C2953">
        <v>2925</v>
      </c>
      <c r="D2953">
        <v>3.5488</v>
      </c>
      <c r="E2953">
        <v>2</v>
      </c>
      <c r="F2953">
        <v>3.0630999999999999</v>
      </c>
    </row>
    <row r="2954" spans="3:6" hidden="1" outlineLevel="1" x14ac:dyDescent="0.25">
      <c r="C2954">
        <v>2926</v>
      </c>
      <c r="D2954">
        <v>3.4056999999999999</v>
      </c>
      <c r="E2954">
        <v>5</v>
      </c>
      <c r="F2954">
        <v>3.5070999999999999</v>
      </c>
    </row>
    <row r="2955" spans="3:6" hidden="1" outlineLevel="1" x14ac:dyDescent="0.25">
      <c r="C2955">
        <v>2927</v>
      </c>
      <c r="D2955">
        <v>2.9577</v>
      </c>
      <c r="E2955">
        <v>2.6</v>
      </c>
      <c r="F2955">
        <v>3.3898999999999999</v>
      </c>
    </row>
    <row r="2956" spans="3:6" hidden="1" outlineLevel="1" x14ac:dyDescent="0.25">
      <c r="C2956">
        <v>2928</v>
      </c>
      <c r="D2956">
        <v>2.8929</v>
      </c>
      <c r="E2956">
        <v>5</v>
      </c>
      <c r="F2956">
        <v>5.3068999999999997</v>
      </c>
    </row>
    <row r="2957" spans="3:6" hidden="1" outlineLevel="1" x14ac:dyDescent="0.25">
      <c r="C2957">
        <v>2929</v>
      </c>
      <c r="D2957">
        <v>2.4552999999999998</v>
      </c>
      <c r="E2957">
        <v>2.2000000000000002</v>
      </c>
      <c r="F2957">
        <v>4.2807000000000004</v>
      </c>
    </row>
    <row r="2958" spans="3:6" hidden="1" outlineLevel="1" x14ac:dyDescent="0.25">
      <c r="C2958">
        <v>2930</v>
      </c>
      <c r="D2958">
        <v>2.9857</v>
      </c>
      <c r="E2958">
        <v>5</v>
      </c>
      <c r="F2958">
        <v>4.0815000000000001</v>
      </c>
    </row>
    <row r="2959" spans="3:6" hidden="1" outlineLevel="1" x14ac:dyDescent="0.25">
      <c r="C2959">
        <v>2931</v>
      </c>
      <c r="D2959">
        <v>3.4836999999999998</v>
      </c>
      <c r="E2959">
        <v>4</v>
      </c>
      <c r="F2959">
        <v>4.2102000000000004</v>
      </c>
    </row>
    <row r="2960" spans="3:6" hidden="1" outlineLevel="1" x14ac:dyDescent="0.25">
      <c r="C2960">
        <v>2932</v>
      </c>
      <c r="D2960">
        <v>3.5024000000000002</v>
      </c>
      <c r="E2960">
        <v>4.4000000000000004</v>
      </c>
      <c r="F2960">
        <v>2.5322</v>
      </c>
    </row>
    <row r="2961" spans="3:6" hidden="1" outlineLevel="1" x14ac:dyDescent="0.25">
      <c r="C2961">
        <v>2933</v>
      </c>
      <c r="D2961">
        <v>3.0577999999999999</v>
      </c>
      <c r="E2961">
        <v>5.2</v>
      </c>
      <c r="F2961">
        <v>2.5516000000000001</v>
      </c>
    </row>
    <row r="2962" spans="3:6" hidden="1" outlineLevel="1" x14ac:dyDescent="0.25">
      <c r="C2962">
        <v>2934</v>
      </c>
      <c r="D2962">
        <v>2.8567999999999998</v>
      </c>
      <c r="E2962">
        <v>5.4</v>
      </c>
      <c r="F2962">
        <v>2.8580000000000001</v>
      </c>
    </row>
    <row r="2963" spans="3:6" hidden="1" outlineLevel="1" x14ac:dyDescent="0.25">
      <c r="C2963">
        <v>2935</v>
      </c>
      <c r="D2963">
        <v>2.6448</v>
      </c>
      <c r="E2963">
        <v>4</v>
      </c>
      <c r="F2963">
        <v>3.9382999999999999</v>
      </c>
    </row>
    <row r="2964" spans="3:6" hidden="1" outlineLevel="1" x14ac:dyDescent="0.25">
      <c r="C2964">
        <v>2936</v>
      </c>
      <c r="D2964">
        <v>3.1829999999999998</v>
      </c>
      <c r="E2964">
        <v>4.4000000000000004</v>
      </c>
      <c r="F2964">
        <v>4.4573999999999998</v>
      </c>
    </row>
    <row r="2965" spans="3:6" hidden="1" outlineLevel="1" x14ac:dyDescent="0.25">
      <c r="C2965">
        <v>2937</v>
      </c>
      <c r="D2965">
        <v>3.645</v>
      </c>
      <c r="E2965">
        <v>3.4</v>
      </c>
      <c r="F2965">
        <v>2.8079999999999998</v>
      </c>
    </row>
    <row r="2966" spans="3:6" hidden="1" outlineLevel="1" x14ac:dyDescent="0.25">
      <c r="C2966">
        <v>2938</v>
      </c>
      <c r="D2966">
        <v>3.1173999999999999</v>
      </c>
      <c r="E2966">
        <v>3.8</v>
      </c>
      <c r="F2966">
        <v>3.1076999999999999</v>
      </c>
    </row>
    <row r="2967" spans="3:6" hidden="1" outlineLevel="1" x14ac:dyDescent="0.25">
      <c r="C2967">
        <v>2939</v>
      </c>
      <c r="D2967">
        <v>3.6292</v>
      </c>
      <c r="E2967">
        <v>3</v>
      </c>
      <c r="F2967">
        <v>3.5497999999999998</v>
      </c>
    </row>
    <row r="2968" spans="3:6" hidden="1" outlineLevel="1" x14ac:dyDescent="0.25">
      <c r="C2968">
        <v>2940</v>
      </c>
      <c r="D2968">
        <v>3.4863</v>
      </c>
      <c r="E2968">
        <v>3.6</v>
      </c>
      <c r="F2968">
        <v>3.5423</v>
      </c>
    </row>
    <row r="2969" spans="3:6" hidden="1" outlineLevel="1" x14ac:dyDescent="0.25">
      <c r="C2969">
        <v>2941</v>
      </c>
      <c r="D2969">
        <v>3.0531999999999999</v>
      </c>
      <c r="E2969">
        <v>3.6</v>
      </c>
      <c r="F2969">
        <v>3.5802</v>
      </c>
    </row>
    <row r="2970" spans="3:6" hidden="1" outlineLevel="1" x14ac:dyDescent="0.25">
      <c r="C2970">
        <v>2942</v>
      </c>
      <c r="D2970">
        <v>3.306</v>
      </c>
      <c r="E2970">
        <v>4</v>
      </c>
      <c r="F2970">
        <v>3.5293000000000001</v>
      </c>
    </row>
    <row r="2971" spans="3:6" hidden="1" outlineLevel="1" x14ac:dyDescent="0.25">
      <c r="C2971">
        <v>2943</v>
      </c>
      <c r="D2971">
        <v>3.0093000000000001</v>
      </c>
      <c r="E2971">
        <v>6</v>
      </c>
      <c r="F2971">
        <v>3.0222000000000002</v>
      </c>
    </row>
    <row r="2972" spans="3:6" hidden="1" outlineLevel="1" x14ac:dyDescent="0.25">
      <c r="C2972">
        <v>2944</v>
      </c>
      <c r="D2972">
        <v>3.8170000000000002</v>
      </c>
      <c r="E2972">
        <v>3</v>
      </c>
      <c r="F2972">
        <v>3.5085999999999999</v>
      </c>
    </row>
    <row r="2973" spans="3:6" hidden="1" outlineLevel="1" x14ac:dyDescent="0.25">
      <c r="C2973">
        <v>2945</v>
      </c>
      <c r="D2973">
        <v>2.8077000000000001</v>
      </c>
      <c r="E2973">
        <v>3.8</v>
      </c>
      <c r="F2973">
        <v>2.3193999999999999</v>
      </c>
    </row>
    <row r="2974" spans="3:6" hidden="1" outlineLevel="1" x14ac:dyDescent="0.25">
      <c r="C2974">
        <v>2946</v>
      </c>
      <c r="D2974">
        <v>3.0238999999999998</v>
      </c>
      <c r="E2974">
        <v>2</v>
      </c>
      <c r="F2974">
        <v>2.8098999999999998</v>
      </c>
    </row>
    <row r="2975" spans="3:6" hidden="1" outlineLevel="1" x14ac:dyDescent="0.25">
      <c r="C2975">
        <v>2947</v>
      </c>
      <c r="D2975">
        <v>2.7532000000000001</v>
      </c>
      <c r="E2975">
        <v>4</v>
      </c>
      <c r="F2975">
        <v>2.8580000000000001</v>
      </c>
    </row>
    <row r="2976" spans="3:6" hidden="1" outlineLevel="1" x14ac:dyDescent="0.25">
      <c r="C2976">
        <v>2948</v>
      </c>
      <c r="D2976">
        <v>3.4899</v>
      </c>
      <c r="E2976">
        <v>4.4000000000000004</v>
      </c>
      <c r="F2976">
        <v>4.2619999999999996</v>
      </c>
    </row>
    <row r="2977" spans="3:6" hidden="1" outlineLevel="1" x14ac:dyDescent="0.25">
      <c r="C2977">
        <v>2949</v>
      </c>
      <c r="D2977">
        <v>3.2494000000000001</v>
      </c>
      <c r="E2977">
        <v>3</v>
      </c>
      <c r="F2977">
        <v>3.3329</v>
      </c>
    </row>
    <row r="2978" spans="3:6" hidden="1" outlineLevel="1" x14ac:dyDescent="0.25">
      <c r="C2978">
        <v>2950</v>
      </c>
      <c r="D2978">
        <v>4.6344000000000003</v>
      </c>
      <c r="E2978">
        <v>3.2</v>
      </c>
      <c r="F2978">
        <v>3.774</v>
      </c>
    </row>
    <row r="2979" spans="3:6" hidden="1" outlineLevel="1" x14ac:dyDescent="0.25">
      <c r="C2979">
        <v>2951</v>
      </c>
      <c r="D2979">
        <v>3.2883</v>
      </c>
      <c r="E2979">
        <v>3.2</v>
      </c>
      <c r="F2979">
        <v>2.9801000000000002</v>
      </c>
    </row>
    <row r="2980" spans="3:6" hidden="1" outlineLevel="1" x14ac:dyDescent="0.25">
      <c r="C2980">
        <v>2952</v>
      </c>
      <c r="D2980">
        <v>2.8612000000000002</v>
      </c>
      <c r="E2980">
        <v>3.6</v>
      </c>
      <c r="F2980">
        <v>3.4451000000000001</v>
      </c>
    </row>
    <row r="2981" spans="3:6" hidden="1" outlineLevel="1" x14ac:dyDescent="0.25">
      <c r="C2981">
        <v>2953</v>
      </c>
      <c r="D2981">
        <v>3.2502</v>
      </c>
      <c r="E2981">
        <v>3</v>
      </c>
      <c r="F2981">
        <v>2.4626000000000001</v>
      </c>
    </row>
    <row r="2982" spans="3:6" hidden="1" outlineLevel="1" x14ac:dyDescent="0.25">
      <c r="C2982">
        <v>2954</v>
      </c>
      <c r="D2982">
        <v>3.2355999999999998</v>
      </c>
      <c r="E2982">
        <v>4</v>
      </c>
      <c r="F2982">
        <v>3.8729</v>
      </c>
    </row>
    <row r="2983" spans="3:6" hidden="1" outlineLevel="1" x14ac:dyDescent="0.25">
      <c r="C2983">
        <v>2955</v>
      </c>
      <c r="D2983">
        <v>2.6882999999999999</v>
      </c>
      <c r="E2983">
        <v>3.6</v>
      </c>
      <c r="F2983">
        <v>2.9413</v>
      </c>
    </row>
    <row r="2984" spans="3:6" hidden="1" outlineLevel="1" x14ac:dyDescent="0.25">
      <c r="C2984">
        <v>2956</v>
      </c>
      <c r="D2984">
        <v>2.5882000000000001</v>
      </c>
      <c r="E2984">
        <v>3.2</v>
      </c>
      <c r="F2984">
        <v>3.4218000000000002</v>
      </c>
    </row>
    <row r="2985" spans="3:6" hidden="1" outlineLevel="1" x14ac:dyDescent="0.25">
      <c r="C2985">
        <v>2957</v>
      </c>
      <c r="D2985">
        <v>2.8517999999999999</v>
      </c>
      <c r="E2985">
        <v>3.4</v>
      </c>
      <c r="F2985">
        <v>4.92</v>
      </c>
    </row>
    <row r="2986" spans="3:6" hidden="1" outlineLevel="1" x14ac:dyDescent="0.25">
      <c r="C2986">
        <v>2958</v>
      </c>
      <c r="D2986">
        <v>2.8022</v>
      </c>
      <c r="E2986">
        <v>4</v>
      </c>
      <c r="F2986">
        <v>4.2313000000000001</v>
      </c>
    </row>
    <row r="2987" spans="3:6" hidden="1" outlineLevel="1" x14ac:dyDescent="0.25">
      <c r="C2987">
        <v>2959</v>
      </c>
      <c r="D2987">
        <v>3.1</v>
      </c>
      <c r="E2987">
        <v>3.6</v>
      </c>
      <c r="F2987">
        <v>3.3365</v>
      </c>
    </row>
    <row r="2988" spans="3:6" hidden="1" outlineLevel="1" x14ac:dyDescent="0.25">
      <c r="C2988">
        <v>2960</v>
      </c>
      <c r="D2988">
        <v>3.0337999999999998</v>
      </c>
      <c r="E2988">
        <v>6</v>
      </c>
      <c r="F2988">
        <v>3.0750000000000002</v>
      </c>
    </row>
    <row r="2989" spans="3:6" hidden="1" outlineLevel="1" x14ac:dyDescent="0.25">
      <c r="C2989">
        <v>2961</v>
      </c>
      <c r="D2989">
        <v>3.4411</v>
      </c>
      <c r="E2989">
        <v>3.2</v>
      </c>
      <c r="F2989">
        <v>3.1998000000000002</v>
      </c>
    </row>
    <row r="2990" spans="3:6" hidden="1" outlineLevel="1" x14ac:dyDescent="0.25">
      <c r="C2990">
        <v>2962</v>
      </c>
      <c r="D2990">
        <v>3.5299</v>
      </c>
      <c r="E2990">
        <v>3.6</v>
      </c>
      <c r="F2990">
        <v>3.3895</v>
      </c>
    </row>
    <row r="2991" spans="3:6" hidden="1" outlineLevel="1" x14ac:dyDescent="0.25">
      <c r="C2991">
        <v>2963</v>
      </c>
      <c r="D2991">
        <v>3.0131999999999999</v>
      </c>
      <c r="E2991">
        <v>3.6</v>
      </c>
      <c r="F2991">
        <v>3.4903</v>
      </c>
    </row>
    <row r="2992" spans="3:6" hidden="1" outlineLevel="1" x14ac:dyDescent="0.25">
      <c r="C2992">
        <v>2964</v>
      </c>
      <c r="D2992">
        <v>3.3054999999999999</v>
      </c>
      <c r="E2992">
        <v>2.8</v>
      </c>
      <c r="F2992">
        <v>4.1448</v>
      </c>
    </row>
    <row r="2993" spans="3:6" hidden="1" outlineLevel="1" x14ac:dyDescent="0.25">
      <c r="C2993">
        <v>2965</v>
      </c>
      <c r="D2993">
        <v>3.5731000000000002</v>
      </c>
      <c r="E2993">
        <v>3</v>
      </c>
      <c r="F2993">
        <v>3.8980000000000001</v>
      </c>
    </row>
    <row r="2994" spans="3:6" hidden="1" outlineLevel="1" x14ac:dyDescent="0.25">
      <c r="C2994">
        <v>2966</v>
      </c>
      <c r="D2994">
        <v>3.2229999999999999</v>
      </c>
      <c r="E2994">
        <v>3.8</v>
      </c>
      <c r="F2994">
        <v>3.9584000000000001</v>
      </c>
    </row>
    <row r="2995" spans="3:6" hidden="1" outlineLevel="1" x14ac:dyDescent="0.25">
      <c r="C2995">
        <v>2967</v>
      </c>
      <c r="D2995">
        <v>3.3574000000000002</v>
      </c>
      <c r="E2995">
        <v>2.4</v>
      </c>
      <c r="F2995">
        <v>2.6810999999999998</v>
      </c>
    </row>
    <row r="2996" spans="3:6" hidden="1" outlineLevel="1" x14ac:dyDescent="0.25">
      <c r="C2996">
        <v>2968</v>
      </c>
      <c r="D2996">
        <v>3.2305000000000001</v>
      </c>
      <c r="E2996">
        <v>1.8</v>
      </c>
      <c r="F2996">
        <v>2.7008000000000001</v>
      </c>
    </row>
    <row r="2997" spans="3:6" hidden="1" outlineLevel="1" x14ac:dyDescent="0.25">
      <c r="C2997">
        <v>2969</v>
      </c>
      <c r="D2997">
        <v>3.5152000000000001</v>
      </c>
      <c r="E2997">
        <v>4.4000000000000004</v>
      </c>
      <c r="F2997">
        <v>4.0156999999999998</v>
      </c>
    </row>
    <row r="2998" spans="3:6" hidden="1" outlineLevel="1" x14ac:dyDescent="0.25">
      <c r="C2998">
        <v>2970</v>
      </c>
      <c r="D2998">
        <v>3.9186000000000001</v>
      </c>
      <c r="E2998">
        <v>3.2</v>
      </c>
      <c r="F2998">
        <v>2.9106000000000001</v>
      </c>
    </row>
    <row r="2999" spans="3:6" hidden="1" outlineLevel="1" x14ac:dyDescent="0.25">
      <c r="C2999">
        <v>2971</v>
      </c>
      <c r="D2999">
        <v>3.3224999999999998</v>
      </c>
      <c r="E2999">
        <v>2.8</v>
      </c>
      <c r="F2999">
        <v>3.1322999999999999</v>
      </c>
    </row>
    <row r="3000" spans="3:6" hidden="1" outlineLevel="1" x14ac:dyDescent="0.25">
      <c r="C3000">
        <v>2972</v>
      </c>
      <c r="D3000">
        <v>3.6004999999999998</v>
      </c>
      <c r="E3000">
        <v>3.2</v>
      </c>
      <c r="F3000">
        <v>3.2685</v>
      </c>
    </row>
    <row r="3001" spans="3:6" hidden="1" outlineLevel="1" x14ac:dyDescent="0.25">
      <c r="C3001">
        <v>2973</v>
      </c>
      <c r="D3001">
        <v>2.9485000000000001</v>
      </c>
      <c r="E3001">
        <v>4.8</v>
      </c>
      <c r="F3001">
        <v>3.2246999999999999</v>
      </c>
    </row>
    <row r="3002" spans="3:6" hidden="1" outlineLevel="1" x14ac:dyDescent="0.25">
      <c r="C3002">
        <v>2974</v>
      </c>
      <c r="D3002">
        <v>2.9887999999999999</v>
      </c>
      <c r="E3002">
        <v>4</v>
      </c>
      <c r="F3002">
        <v>3.2359</v>
      </c>
    </row>
    <row r="3003" spans="3:6" hidden="1" outlineLevel="1" x14ac:dyDescent="0.25">
      <c r="C3003">
        <v>2975</v>
      </c>
      <c r="D3003">
        <v>3.6379999999999999</v>
      </c>
      <c r="E3003">
        <v>5</v>
      </c>
      <c r="F3003">
        <v>3.4106999999999998</v>
      </c>
    </row>
    <row r="3004" spans="3:6" hidden="1" outlineLevel="1" x14ac:dyDescent="0.25">
      <c r="C3004">
        <v>2976</v>
      </c>
      <c r="D3004">
        <v>3.6356999999999999</v>
      </c>
      <c r="E3004">
        <v>3</v>
      </c>
      <c r="F3004">
        <v>3.4203000000000001</v>
      </c>
    </row>
    <row r="3005" spans="3:6" hidden="1" outlineLevel="1" x14ac:dyDescent="0.25">
      <c r="C3005">
        <v>2977</v>
      </c>
      <c r="D3005">
        <v>3.0565000000000002</v>
      </c>
      <c r="E3005">
        <v>4</v>
      </c>
      <c r="F3005">
        <v>4.4020000000000001</v>
      </c>
    </row>
    <row r="3006" spans="3:6" hidden="1" outlineLevel="1" x14ac:dyDescent="0.25">
      <c r="C3006">
        <v>2978</v>
      </c>
      <c r="D3006">
        <v>3.4956</v>
      </c>
      <c r="E3006">
        <v>2.2000000000000002</v>
      </c>
      <c r="F3006">
        <v>2.6642000000000001</v>
      </c>
    </row>
    <row r="3007" spans="3:6" hidden="1" outlineLevel="1" x14ac:dyDescent="0.25">
      <c r="C3007">
        <v>2979</v>
      </c>
      <c r="D3007">
        <v>3.1629</v>
      </c>
      <c r="E3007">
        <v>1.6</v>
      </c>
      <c r="F3007">
        <v>3.1097000000000001</v>
      </c>
    </row>
    <row r="3008" spans="3:6" hidden="1" outlineLevel="1" x14ac:dyDescent="0.25">
      <c r="C3008">
        <v>2980</v>
      </c>
      <c r="D3008">
        <v>2.6964999999999999</v>
      </c>
      <c r="E3008">
        <v>3.2</v>
      </c>
      <c r="F3008">
        <v>3.6825999999999999</v>
      </c>
    </row>
    <row r="3009" spans="3:6" hidden="1" outlineLevel="1" x14ac:dyDescent="0.25">
      <c r="C3009">
        <v>2981</v>
      </c>
      <c r="D3009">
        <v>3.3593000000000002</v>
      </c>
      <c r="E3009">
        <v>3</v>
      </c>
      <c r="F3009">
        <v>3.7179000000000002</v>
      </c>
    </row>
    <row r="3010" spans="3:6" hidden="1" outlineLevel="1" x14ac:dyDescent="0.25">
      <c r="C3010">
        <v>2982</v>
      </c>
      <c r="D3010">
        <v>2.7206000000000001</v>
      </c>
      <c r="E3010">
        <v>3.2</v>
      </c>
      <c r="F3010">
        <v>4.0290999999999997</v>
      </c>
    </row>
    <row r="3011" spans="3:6" hidden="1" outlineLevel="1" x14ac:dyDescent="0.25">
      <c r="C3011">
        <v>2983</v>
      </c>
      <c r="D3011">
        <v>2.33</v>
      </c>
      <c r="E3011">
        <v>3.2</v>
      </c>
      <c r="F3011">
        <v>2.8159000000000001</v>
      </c>
    </row>
    <row r="3012" spans="3:6" hidden="1" outlineLevel="1" x14ac:dyDescent="0.25">
      <c r="C3012">
        <v>2984</v>
      </c>
      <c r="D3012">
        <v>1.9730000000000001</v>
      </c>
      <c r="E3012">
        <v>3.6</v>
      </c>
      <c r="F3012">
        <v>2.6160999999999999</v>
      </c>
    </row>
    <row r="3013" spans="3:6" hidden="1" outlineLevel="1" x14ac:dyDescent="0.25">
      <c r="C3013">
        <v>2985</v>
      </c>
      <c r="D3013">
        <v>3.2172999999999998</v>
      </c>
      <c r="E3013">
        <v>2</v>
      </c>
      <c r="F3013">
        <v>3.7524000000000002</v>
      </c>
    </row>
    <row r="3014" spans="3:6" hidden="1" outlineLevel="1" x14ac:dyDescent="0.25">
      <c r="C3014">
        <v>2986</v>
      </c>
      <c r="D3014">
        <v>3.4727999999999999</v>
      </c>
      <c r="E3014">
        <v>2.8</v>
      </c>
      <c r="F3014">
        <v>2.8026</v>
      </c>
    </row>
    <row r="3015" spans="3:6" hidden="1" outlineLevel="1" x14ac:dyDescent="0.25">
      <c r="C3015">
        <v>2987</v>
      </c>
      <c r="D3015">
        <v>3.3908</v>
      </c>
      <c r="E3015">
        <v>3</v>
      </c>
      <c r="F3015">
        <v>2.8597000000000001</v>
      </c>
    </row>
    <row r="3016" spans="3:6" hidden="1" outlineLevel="1" x14ac:dyDescent="0.25">
      <c r="C3016">
        <v>2988</v>
      </c>
      <c r="D3016">
        <v>3.0733000000000001</v>
      </c>
      <c r="E3016">
        <v>3</v>
      </c>
      <c r="F3016">
        <v>3.2934000000000001</v>
      </c>
    </row>
    <row r="3017" spans="3:6" hidden="1" outlineLevel="1" x14ac:dyDescent="0.25">
      <c r="C3017">
        <v>2989</v>
      </c>
      <c r="D3017">
        <v>3.1274000000000002</v>
      </c>
      <c r="E3017">
        <v>2.6</v>
      </c>
      <c r="F3017">
        <v>3.2233000000000001</v>
      </c>
    </row>
    <row r="3018" spans="3:6" hidden="1" outlineLevel="1" x14ac:dyDescent="0.25">
      <c r="C3018">
        <v>2990</v>
      </c>
      <c r="D3018">
        <v>3.7061999999999999</v>
      </c>
      <c r="E3018">
        <v>3</v>
      </c>
      <c r="F3018">
        <v>3.2972000000000001</v>
      </c>
    </row>
    <row r="3019" spans="3:6" hidden="1" outlineLevel="1" x14ac:dyDescent="0.25">
      <c r="C3019">
        <v>2991</v>
      </c>
      <c r="D3019">
        <v>2.9866000000000001</v>
      </c>
      <c r="E3019">
        <v>2.4</v>
      </c>
      <c r="F3019">
        <v>2.5160999999999998</v>
      </c>
    </row>
    <row r="3020" spans="3:6" hidden="1" outlineLevel="1" x14ac:dyDescent="0.25">
      <c r="C3020">
        <v>2992</v>
      </c>
      <c r="D3020">
        <v>3.097</v>
      </c>
      <c r="E3020">
        <v>4.8</v>
      </c>
      <c r="F3020">
        <v>4.9410999999999996</v>
      </c>
    </row>
    <row r="3021" spans="3:6" hidden="1" outlineLevel="1" x14ac:dyDescent="0.25">
      <c r="C3021">
        <v>2993</v>
      </c>
      <c r="D3021">
        <v>3.4874000000000001</v>
      </c>
      <c r="E3021">
        <v>4.4000000000000004</v>
      </c>
      <c r="F3021">
        <v>3.8210000000000002</v>
      </c>
    </row>
    <row r="3022" spans="3:6" hidden="1" outlineLevel="1" x14ac:dyDescent="0.25">
      <c r="C3022">
        <v>2994</v>
      </c>
      <c r="D3022">
        <v>3.0745</v>
      </c>
      <c r="E3022">
        <v>2.8</v>
      </c>
      <c r="F3022">
        <v>3.3401000000000001</v>
      </c>
    </row>
    <row r="3023" spans="3:6" hidden="1" outlineLevel="1" x14ac:dyDescent="0.25">
      <c r="C3023">
        <v>2995</v>
      </c>
      <c r="D3023">
        <v>3.5156000000000001</v>
      </c>
      <c r="E3023">
        <v>3.6</v>
      </c>
      <c r="F3023">
        <v>3.2351000000000001</v>
      </c>
    </row>
    <row r="3024" spans="3:6" hidden="1" outlineLevel="1" x14ac:dyDescent="0.25">
      <c r="C3024">
        <v>2996</v>
      </c>
      <c r="D3024">
        <v>2.4609000000000001</v>
      </c>
      <c r="E3024">
        <v>2.4</v>
      </c>
      <c r="F3024">
        <v>4.3379000000000003</v>
      </c>
    </row>
    <row r="3025" spans="3:6" hidden="1" outlineLevel="1" x14ac:dyDescent="0.25">
      <c r="C3025">
        <v>2997</v>
      </c>
      <c r="D3025">
        <v>2.7103000000000002</v>
      </c>
      <c r="E3025">
        <v>3.6</v>
      </c>
      <c r="F3025">
        <v>3.3184999999999998</v>
      </c>
    </row>
    <row r="3026" spans="3:6" hidden="1" outlineLevel="1" x14ac:dyDescent="0.25">
      <c r="C3026">
        <v>2998</v>
      </c>
      <c r="D3026">
        <v>2.8746</v>
      </c>
      <c r="E3026">
        <v>1.6</v>
      </c>
      <c r="F3026">
        <v>3.2536999999999998</v>
      </c>
    </row>
    <row r="3027" spans="3:6" hidden="1" outlineLevel="1" x14ac:dyDescent="0.25">
      <c r="C3027">
        <v>2999</v>
      </c>
      <c r="D3027">
        <v>3.8668999999999998</v>
      </c>
      <c r="E3027">
        <v>2.4</v>
      </c>
      <c r="F3027">
        <v>3.2443</v>
      </c>
    </row>
    <row r="3028" spans="3:6" hidden="1" outlineLevel="1" x14ac:dyDescent="0.25">
      <c r="C3028">
        <v>3000</v>
      </c>
      <c r="D3028">
        <v>3.2627999999999999</v>
      </c>
      <c r="E3028">
        <v>2.2000000000000002</v>
      </c>
      <c r="F3028">
        <v>3.2532000000000001</v>
      </c>
    </row>
    <row r="3029" spans="3:6" hidden="1" outlineLevel="1" x14ac:dyDescent="0.25">
      <c r="C3029">
        <v>3001</v>
      </c>
      <c r="D3029">
        <v>4.2530000000000001</v>
      </c>
      <c r="E3029">
        <v>3.6</v>
      </c>
      <c r="F3029">
        <v>3.3115999999999999</v>
      </c>
    </row>
    <row r="3030" spans="3:6" hidden="1" outlineLevel="1" x14ac:dyDescent="0.25">
      <c r="C3030">
        <v>3002</v>
      </c>
      <c r="D3030">
        <v>3.2132999999999998</v>
      </c>
      <c r="E3030">
        <v>4.5999999999999996</v>
      </c>
      <c r="F3030">
        <v>2.8586999999999998</v>
      </c>
    </row>
    <row r="3031" spans="3:6" hidden="1" outlineLevel="1" x14ac:dyDescent="0.25">
      <c r="C3031">
        <v>3003</v>
      </c>
      <c r="D3031">
        <v>2.5068999999999999</v>
      </c>
      <c r="E3031">
        <v>3.6</v>
      </c>
      <c r="F3031">
        <v>3.0095000000000001</v>
      </c>
    </row>
    <row r="3032" spans="3:6" hidden="1" outlineLevel="1" x14ac:dyDescent="0.25">
      <c r="C3032">
        <v>3004</v>
      </c>
      <c r="D3032">
        <v>2.9809999999999999</v>
      </c>
      <c r="E3032">
        <v>4.5999999999999996</v>
      </c>
      <c r="F3032">
        <v>4.0423</v>
      </c>
    </row>
    <row r="3033" spans="3:6" hidden="1" outlineLevel="1" x14ac:dyDescent="0.25">
      <c r="C3033">
        <v>3005</v>
      </c>
      <c r="D3033">
        <v>3.2544</v>
      </c>
      <c r="E3033">
        <v>4.4000000000000004</v>
      </c>
      <c r="F3033">
        <v>3.1320999999999999</v>
      </c>
    </row>
    <row r="3034" spans="3:6" hidden="1" outlineLevel="1" x14ac:dyDescent="0.25">
      <c r="C3034">
        <v>3006</v>
      </c>
      <c r="D3034">
        <v>3.5861999999999998</v>
      </c>
      <c r="E3034">
        <v>3.2</v>
      </c>
      <c r="F3034">
        <v>3.0806</v>
      </c>
    </row>
    <row r="3035" spans="3:6" hidden="1" outlineLevel="1" x14ac:dyDescent="0.25">
      <c r="C3035">
        <v>3007</v>
      </c>
      <c r="D3035">
        <v>3.2496999999999998</v>
      </c>
      <c r="E3035">
        <v>4.8</v>
      </c>
      <c r="F3035">
        <v>3.7281</v>
      </c>
    </row>
    <row r="3036" spans="3:6" hidden="1" outlineLevel="1" x14ac:dyDescent="0.25">
      <c r="C3036">
        <v>3008</v>
      </c>
      <c r="D3036">
        <v>2.8016000000000001</v>
      </c>
      <c r="E3036">
        <v>5.2</v>
      </c>
      <c r="F3036">
        <v>2.9679000000000002</v>
      </c>
    </row>
    <row r="3037" spans="3:6" hidden="1" outlineLevel="1" x14ac:dyDescent="0.25">
      <c r="C3037">
        <v>3009</v>
      </c>
      <c r="D3037">
        <v>3.9358</v>
      </c>
      <c r="E3037">
        <v>3.6</v>
      </c>
      <c r="F3037">
        <v>3.0445000000000002</v>
      </c>
    </row>
    <row r="3038" spans="3:6" hidden="1" outlineLevel="1" x14ac:dyDescent="0.25">
      <c r="C3038">
        <v>3010</v>
      </c>
      <c r="D3038">
        <v>3.6349</v>
      </c>
      <c r="E3038">
        <v>3.4</v>
      </c>
      <c r="F3038">
        <v>2.9943</v>
      </c>
    </row>
    <row r="3039" spans="3:6" hidden="1" outlineLevel="1" x14ac:dyDescent="0.25">
      <c r="C3039">
        <v>3011</v>
      </c>
      <c r="D3039">
        <v>2.6749000000000001</v>
      </c>
      <c r="E3039">
        <v>5.6</v>
      </c>
      <c r="F3039">
        <v>3.1766999999999999</v>
      </c>
    </row>
    <row r="3040" spans="3:6" hidden="1" outlineLevel="1" x14ac:dyDescent="0.25">
      <c r="C3040">
        <v>3012</v>
      </c>
      <c r="D3040">
        <v>3.3408000000000002</v>
      </c>
      <c r="E3040">
        <v>3.6</v>
      </c>
      <c r="F3040">
        <v>2.2869999999999999</v>
      </c>
    </row>
    <row r="3041" spans="3:6" hidden="1" outlineLevel="1" x14ac:dyDescent="0.25">
      <c r="C3041">
        <v>3013</v>
      </c>
      <c r="D3041">
        <v>3.2593999999999999</v>
      </c>
      <c r="E3041">
        <v>3</v>
      </c>
      <c r="F3041">
        <v>2.9952999999999999</v>
      </c>
    </row>
    <row r="3042" spans="3:6" hidden="1" outlineLevel="1" x14ac:dyDescent="0.25">
      <c r="C3042">
        <v>3014</v>
      </c>
      <c r="D3042">
        <v>3.7980999999999998</v>
      </c>
      <c r="E3042">
        <v>3.6</v>
      </c>
      <c r="F3042">
        <v>3.6433</v>
      </c>
    </row>
    <row r="3043" spans="3:6" hidden="1" outlineLevel="1" x14ac:dyDescent="0.25">
      <c r="C3043">
        <v>3015</v>
      </c>
      <c r="D3043">
        <v>3.8494999999999999</v>
      </c>
      <c r="E3043">
        <v>2.8</v>
      </c>
      <c r="F3043">
        <v>3.4889000000000001</v>
      </c>
    </row>
    <row r="3044" spans="3:6" hidden="1" outlineLevel="1" x14ac:dyDescent="0.25">
      <c r="C3044">
        <v>3016</v>
      </c>
      <c r="D3044">
        <v>3.2185999999999999</v>
      </c>
      <c r="E3044">
        <v>5.2</v>
      </c>
      <c r="F3044">
        <v>3.2501000000000002</v>
      </c>
    </row>
    <row r="3045" spans="3:6" hidden="1" outlineLevel="1" x14ac:dyDescent="0.25">
      <c r="C3045">
        <v>3017</v>
      </c>
      <c r="D3045">
        <v>3.8292000000000002</v>
      </c>
      <c r="E3045">
        <v>4</v>
      </c>
      <c r="F3045">
        <v>4.0964999999999998</v>
      </c>
    </row>
    <row r="3046" spans="3:6" hidden="1" outlineLevel="1" x14ac:dyDescent="0.25">
      <c r="C3046">
        <v>3018</v>
      </c>
      <c r="D3046">
        <v>3.1311</v>
      </c>
      <c r="E3046">
        <v>3.2</v>
      </c>
      <c r="F3046">
        <v>4.9659000000000004</v>
      </c>
    </row>
    <row r="3047" spans="3:6" hidden="1" outlineLevel="1" x14ac:dyDescent="0.25">
      <c r="C3047">
        <v>3019</v>
      </c>
      <c r="D3047">
        <v>3.3414999999999999</v>
      </c>
      <c r="E3047">
        <v>3.4</v>
      </c>
      <c r="F3047">
        <v>3.7372000000000001</v>
      </c>
    </row>
    <row r="3048" spans="3:6" hidden="1" outlineLevel="1" x14ac:dyDescent="0.25">
      <c r="C3048">
        <v>3020</v>
      </c>
      <c r="D3048">
        <v>3.6570999999999998</v>
      </c>
      <c r="E3048">
        <v>3</v>
      </c>
      <c r="F3048">
        <v>2.9335</v>
      </c>
    </row>
    <row r="3049" spans="3:6" hidden="1" outlineLevel="1" x14ac:dyDescent="0.25">
      <c r="C3049">
        <v>3021</v>
      </c>
      <c r="D3049">
        <v>2.8422000000000001</v>
      </c>
      <c r="E3049">
        <v>3.8</v>
      </c>
      <c r="F3049">
        <v>3.2431999999999999</v>
      </c>
    </row>
    <row r="3050" spans="3:6" hidden="1" outlineLevel="1" x14ac:dyDescent="0.25">
      <c r="C3050">
        <v>3022</v>
      </c>
      <c r="D3050">
        <v>3.2044000000000001</v>
      </c>
      <c r="E3050">
        <v>3.6</v>
      </c>
      <c r="F3050">
        <v>3.5823</v>
      </c>
    </row>
    <row r="3051" spans="3:6" hidden="1" outlineLevel="1" x14ac:dyDescent="0.25">
      <c r="C3051">
        <v>3023</v>
      </c>
      <c r="D3051">
        <v>3.8569</v>
      </c>
      <c r="E3051">
        <v>2.8</v>
      </c>
      <c r="F3051">
        <v>3.6520999999999999</v>
      </c>
    </row>
    <row r="3052" spans="3:6" hidden="1" outlineLevel="1" x14ac:dyDescent="0.25">
      <c r="C3052">
        <v>3024</v>
      </c>
      <c r="D3052">
        <v>3.2456</v>
      </c>
      <c r="E3052">
        <v>5.2</v>
      </c>
      <c r="F3052">
        <v>3.0442999999999998</v>
      </c>
    </row>
    <row r="3053" spans="3:6" hidden="1" outlineLevel="1" x14ac:dyDescent="0.25">
      <c r="C3053">
        <v>3025</v>
      </c>
      <c r="D3053">
        <v>3.5941999999999998</v>
      </c>
      <c r="E3053">
        <v>3.6</v>
      </c>
      <c r="F3053">
        <v>2.6840999999999999</v>
      </c>
    </row>
    <row r="3054" spans="3:6" hidden="1" outlineLevel="1" x14ac:dyDescent="0.25">
      <c r="C3054">
        <v>3026</v>
      </c>
      <c r="D3054">
        <v>3.2465000000000002</v>
      </c>
      <c r="E3054">
        <v>2.8</v>
      </c>
      <c r="F3054">
        <v>2.5379</v>
      </c>
    </row>
    <row r="3055" spans="3:6" hidden="1" outlineLevel="1" x14ac:dyDescent="0.25">
      <c r="C3055">
        <v>3027</v>
      </c>
      <c r="D3055">
        <v>2.7178</v>
      </c>
      <c r="E3055">
        <v>2.8</v>
      </c>
      <c r="F3055">
        <v>2.8020999999999998</v>
      </c>
    </row>
    <row r="3056" spans="3:6" hidden="1" outlineLevel="1" x14ac:dyDescent="0.25">
      <c r="C3056">
        <v>3028</v>
      </c>
      <c r="D3056">
        <v>3.7101999999999999</v>
      </c>
      <c r="E3056">
        <v>2.8</v>
      </c>
      <c r="F3056">
        <v>5.8033999999999999</v>
      </c>
    </row>
    <row r="3057" spans="3:6" hidden="1" outlineLevel="1" x14ac:dyDescent="0.25">
      <c r="C3057">
        <v>3029</v>
      </c>
      <c r="D3057">
        <v>3.4691999999999998</v>
      </c>
      <c r="E3057">
        <v>3.6</v>
      </c>
      <c r="F3057">
        <v>3.7698</v>
      </c>
    </row>
    <row r="3058" spans="3:6" hidden="1" outlineLevel="1" x14ac:dyDescent="0.25">
      <c r="C3058">
        <v>3030</v>
      </c>
      <c r="D3058">
        <v>3.5996999999999999</v>
      </c>
      <c r="E3058">
        <v>3.6</v>
      </c>
      <c r="F3058">
        <v>3.3973</v>
      </c>
    </row>
    <row r="3059" spans="3:6" hidden="1" outlineLevel="1" x14ac:dyDescent="0.25">
      <c r="C3059">
        <v>3031</v>
      </c>
      <c r="D3059">
        <v>3.5914999999999999</v>
      </c>
      <c r="E3059">
        <v>5.4</v>
      </c>
      <c r="F3059">
        <v>3.6358000000000001</v>
      </c>
    </row>
    <row r="3060" spans="3:6" hidden="1" outlineLevel="1" x14ac:dyDescent="0.25">
      <c r="C3060">
        <v>3032</v>
      </c>
      <c r="D3060">
        <v>2.8523999999999998</v>
      </c>
      <c r="E3060">
        <v>3.2</v>
      </c>
      <c r="F3060">
        <v>3.7732000000000001</v>
      </c>
    </row>
    <row r="3061" spans="3:6" hidden="1" outlineLevel="1" x14ac:dyDescent="0.25">
      <c r="C3061">
        <v>3033</v>
      </c>
      <c r="D3061">
        <v>3.9527000000000001</v>
      </c>
      <c r="E3061">
        <v>3.6</v>
      </c>
      <c r="F3061">
        <v>2.9828999999999999</v>
      </c>
    </row>
    <row r="3062" spans="3:6" hidden="1" outlineLevel="1" x14ac:dyDescent="0.25">
      <c r="C3062">
        <v>3034</v>
      </c>
      <c r="D3062">
        <v>2.9582999999999999</v>
      </c>
      <c r="E3062">
        <v>3.4</v>
      </c>
      <c r="F3062">
        <v>3.7242999999999999</v>
      </c>
    </row>
    <row r="3063" spans="3:6" hidden="1" outlineLevel="1" x14ac:dyDescent="0.25">
      <c r="C3063">
        <v>3035</v>
      </c>
      <c r="D3063">
        <v>4.1143999999999998</v>
      </c>
      <c r="E3063">
        <v>4</v>
      </c>
      <c r="F3063">
        <v>3.1833999999999998</v>
      </c>
    </row>
    <row r="3064" spans="3:6" hidden="1" outlineLevel="1" x14ac:dyDescent="0.25">
      <c r="C3064">
        <v>3036</v>
      </c>
      <c r="D3064">
        <v>3.3578000000000001</v>
      </c>
      <c r="E3064">
        <v>2.8</v>
      </c>
      <c r="F3064">
        <v>2.2492000000000001</v>
      </c>
    </row>
    <row r="3065" spans="3:6" hidden="1" outlineLevel="1" x14ac:dyDescent="0.25">
      <c r="C3065">
        <v>3037</v>
      </c>
      <c r="D3065">
        <v>2.5468999999999999</v>
      </c>
      <c r="E3065">
        <v>5.6</v>
      </c>
      <c r="F3065">
        <v>4.0701999999999998</v>
      </c>
    </row>
    <row r="3066" spans="3:6" hidden="1" outlineLevel="1" x14ac:dyDescent="0.25">
      <c r="C3066">
        <v>3038</v>
      </c>
      <c r="D3066">
        <v>5.0949999999999998</v>
      </c>
      <c r="E3066">
        <v>2.8</v>
      </c>
      <c r="F3066">
        <v>3.5259999999999998</v>
      </c>
    </row>
    <row r="3067" spans="3:6" hidden="1" outlineLevel="1" x14ac:dyDescent="0.25">
      <c r="C3067">
        <v>3039</v>
      </c>
      <c r="D3067">
        <v>3.6943000000000001</v>
      </c>
      <c r="E3067">
        <v>3.2</v>
      </c>
      <c r="F3067">
        <v>3.8367</v>
      </c>
    </row>
    <row r="3068" spans="3:6" hidden="1" outlineLevel="1" x14ac:dyDescent="0.25">
      <c r="C3068">
        <v>3040</v>
      </c>
      <c r="D3068">
        <v>3.2898000000000001</v>
      </c>
      <c r="E3068">
        <v>3.6</v>
      </c>
      <c r="F3068">
        <v>3.2477999999999998</v>
      </c>
    </row>
    <row r="3069" spans="3:6" hidden="1" outlineLevel="1" x14ac:dyDescent="0.25">
      <c r="C3069">
        <v>3041</v>
      </c>
      <c r="D3069">
        <v>3.5232000000000001</v>
      </c>
      <c r="E3069">
        <v>3</v>
      </c>
      <c r="F3069">
        <v>3.8384999999999998</v>
      </c>
    </row>
    <row r="3070" spans="3:6" hidden="1" outlineLevel="1" x14ac:dyDescent="0.25">
      <c r="C3070">
        <v>3042</v>
      </c>
      <c r="D3070">
        <v>2.7991000000000001</v>
      </c>
      <c r="E3070">
        <v>3</v>
      </c>
      <c r="F3070">
        <v>3.6627999999999998</v>
      </c>
    </row>
    <row r="3071" spans="3:6" hidden="1" outlineLevel="1" x14ac:dyDescent="0.25">
      <c r="C3071">
        <v>3043</v>
      </c>
      <c r="D3071">
        <v>2.7932000000000001</v>
      </c>
      <c r="E3071">
        <v>3</v>
      </c>
      <c r="F3071">
        <v>2.8267000000000002</v>
      </c>
    </row>
    <row r="3072" spans="3:6" hidden="1" outlineLevel="1" x14ac:dyDescent="0.25">
      <c r="C3072">
        <v>3044</v>
      </c>
      <c r="D3072">
        <v>3.2824</v>
      </c>
      <c r="E3072">
        <v>3.6</v>
      </c>
      <c r="F3072">
        <v>3.5221</v>
      </c>
    </row>
    <row r="3073" spans="3:6" hidden="1" outlineLevel="1" x14ac:dyDescent="0.25">
      <c r="C3073">
        <v>3045</v>
      </c>
      <c r="D3073">
        <v>3.504</v>
      </c>
      <c r="E3073">
        <v>2</v>
      </c>
      <c r="F3073">
        <v>2.9651000000000001</v>
      </c>
    </row>
    <row r="3074" spans="3:6" hidden="1" outlineLevel="1" x14ac:dyDescent="0.25">
      <c r="C3074">
        <v>3046</v>
      </c>
      <c r="D3074">
        <v>3.8662999999999998</v>
      </c>
      <c r="E3074">
        <v>4</v>
      </c>
      <c r="F3074">
        <v>3.4902000000000002</v>
      </c>
    </row>
    <row r="3075" spans="3:6" hidden="1" outlineLevel="1" x14ac:dyDescent="0.25">
      <c r="C3075">
        <v>3047</v>
      </c>
      <c r="D3075">
        <v>2.9729999999999999</v>
      </c>
      <c r="E3075">
        <v>2.4</v>
      </c>
      <c r="F3075">
        <v>3.2073</v>
      </c>
    </row>
    <row r="3076" spans="3:6" hidden="1" outlineLevel="1" x14ac:dyDescent="0.25">
      <c r="C3076">
        <v>3048</v>
      </c>
      <c r="D3076">
        <v>3.7248000000000001</v>
      </c>
      <c r="E3076">
        <v>4.4000000000000004</v>
      </c>
      <c r="F3076">
        <v>3.4319999999999999</v>
      </c>
    </row>
    <row r="3077" spans="3:6" hidden="1" outlineLevel="1" x14ac:dyDescent="0.25">
      <c r="C3077">
        <v>3049</v>
      </c>
      <c r="D3077">
        <v>3.1414</v>
      </c>
      <c r="E3077">
        <v>3</v>
      </c>
      <c r="F3077">
        <v>4.4233000000000002</v>
      </c>
    </row>
    <row r="3078" spans="3:6" hidden="1" outlineLevel="1" x14ac:dyDescent="0.25">
      <c r="C3078">
        <v>3050</v>
      </c>
      <c r="D3078">
        <v>3.1255000000000002</v>
      </c>
      <c r="E3078">
        <v>3.6</v>
      </c>
      <c r="F3078">
        <v>3.3250999999999999</v>
      </c>
    </row>
    <row r="3079" spans="3:6" hidden="1" outlineLevel="1" x14ac:dyDescent="0.25">
      <c r="C3079">
        <v>3051</v>
      </c>
      <c r="D3079">
        <v>2.5070999999999999</v>
      </c>
      <c r="E3079">
        <v>3</v>
      </c>
      <c r="F3079">
        <v>3.1053999999999999</v>
      </c>
    </row>
    <row r="3080" spans="3:6" hidden="1" outlineLevel="1" x14ac:dyDescent="0.25">
      <c r="C3080">
        <v>3052</v>
      </c>
      <c r="D3080">
        <v>3.4319000000000002</v>
      </c>
      <c r="E3080">
        <v>6</v>
      </c>
      <c r="F3080">
        <v>4.1577999999999999</v>
      </c>
    </row>
    <row r="3081" spans="3:6" hidden="1" outlineLevel="1" x14ac:dyDescent="0.25">
      <c r="C3081">
        <v>3053</v>
      </c>
      <c r="D3081">
        <v>4.3342000000000001</v>
      </c>
      <c r="E3081">
        <v>3</v>
      </c>
      <c r="F3081">
        <v>3.4032</v>
      </c>
    </row>
    <row r="3082" spans="3:6" hidden="1" outlineLevel="1" x14ac:dyDescent="0.25">
      <c r="C3082">
        <v>3054</v>
      </c>
      <c r="D3082">
        <v>2.5409999999999999</v>
      </c>
      <c r="E3082">
        <v>2.6</v>
      </c>
      <c r="F3082">
        <v>3.0173000000000001</v>
      </c>
    </row>
    <row r="3083" spans="3:6" hidden="1" outlineLevel="1" x14ac:dyDescent="0.25">
      <c r="C3083">
        <v>3055</v>
      </c>
      <c r="D3083">
        <v>3.9908000000000001</v>
      </c>
      <c r="E3083">
        <v>3.8</v>
      </c>
      <c r="F3083">
        <v>4.3552999999999997</v>
      </c>
    </row>
    <row r="3084" spans="3:6" hidden="1" outlineLevel="1" x14ac:dyDescent="0.25">
      <c r="C3084">
        <v>3056</v>
      </c>
      <c r="D3084">
        <v>3.0908000000000002</v>
      </c>
      <c r="E3084">
        <v>3</v>
      </c>
      <c r="F3084">
        <v>3.4218000000000002</v>
      </c>
    </row>
    <row r="3085" spans="3:6" hidden="1" outlineLevel="1" x14ac:dyDescent="0.25">
      <c r="C3085">
        <v>3057</v>
      </c>
      <c r="D3085">
        <v>2.8475999999999999</v>
      </c>
      <c r="E3085">
        <v>3.2</v>
      </c>
      <c r="F3085">
        <v>4.1993</v>
      </c>
    </row>
    <row r="3086" spans="3:6" hidden="1" outlineLevel="1" x14ac:dyDescent="0.25">
      <c r="C3086">
        <v>3058</v>
      </c>
      <c r="D3086">
        <v>2.9504000000000001</v>
      </c>
      <c r="E3086">
        <v>3.2</v>
      </c>
      <c r="F3086">
        <v>3.0253999999999999</v>
      </c>
    </row>
    <row r="3087" spans="3:6" hidden="1" outlineLevel="1" x14ac:dyDescent="0.25">
      <c r="C3087">
        <v>3059</v>
      </c>
      <c r="D3087">
        <v>3.3740999999999999</v>
      </c>
      <c r="E3087">
        <v>3</v>
      </c>
      <c r="F3087">
        <v>3.0912999999999999</v>
      </c>
    </row>
    <row r="3088" spans="3:6" hidden="1" outlineLevel="1" x14ac:dyDescent="0.25">
      <c r="C3088">
        <v>3060</v>
      </c>
      <c r="D3088">
        <v>4.0511999999999997</v>
      </c>
      <c r="E3088">
        <v>5</v>
      </c>
      <c r="F3088">
        <v>2.5880999999999998</v>
      </c>
    </row>
    <row r="3089" spans="3:6" hidden="1" outlineLevel="1" x14ac:dyDescent="0.25">
      <c r="C3089">
        <v>3061</v>
      </c>
      <c r="D3089">
        <v>2.9759000000000002</v>
      </c>
      <c r="E3089">
        <v>3.4</v>
      </c>
      <c r="F3089">
        <v>3.7565</v>
      </c>
    </row>
    <row r="3090" spans="3:6" hidden="1" outlineLevel="1" x14ac:dyDescent="0.25">
      <c r="C3090">
        <v>3062</v>
      </c>
      <c r="D3090">
        <v>3.5617000000000001</v>
      </c>
      <c r="E3090">
        <v>3.2</v>
      </c>
      <c r="F3090">
        <v>3.99</v>
      </c>
    </row>
    <row r="3091" spans="3:6" hidden="1" outlineLevel="1" x14ac:dyDescent="0.25">
      <c r="C3091">
        <v>3063</v>
      </c>
      <c r="D3091">
        <v>3.5291999999999999</v>
      </c>
      <c r="E3091">
        <v>3.6</v>
      </c>
      <c r="F3091">
        <v>3.0190999999999999</v>
      </c>
    </row>
    <row r="3092" spans="3:6" hidden="1" outlineLevel="1" x14ac:dyDescent="0.25">
      <c r="C3092">
        <v>3064</v>
      </c>
      <c r="D3092">
        <v>3.3397999999999999</v>
      </c>
      <c r="E3092">
        <v>5</v>
      </c>
      <c r="F3092">
        <v>4.4345999999999997</v>
      </c>
    </row>
    <row r="3093" spans="3:6" hidden="1" outlineLevel="1" x14ac:dyDescent="0.25">
      <c r="C3093">
        <v>3065</v>
      </c>
      <c r="D3093">
        <v>3.5310000000000001</v>
      </c>
      <c r="E3093">
        <v>2.6</v>
      </c>
      <c r="F3093">
        <v>3.2357</v>
      </c>
    </row>
    <row r="3094" spans="3:6" hidden="1" outlineLevel="1" x14ac:dyDescent="0.25">
      <c r="C3094">
        <v>3066</v>
      </c>
      <c r="D3094">
        <v>3.7601</v>
      </c>
      <c r="E3094">
        <v>5</v>
      </c>
      <c r="F3094">
        <v>2.8601999999999999</v>
      </c>
    </row>
    <row r="3095" spans="3:6" hidden="1" outlineLevel="1" x14ac:dyDescent="0.25">
      <c r="C3095">
        <v>3067</v>
      </c>
      <c r="D3095">
        <v>3.18</v>
      </c>
      <c r="E3095">
        <v>3.6</v>
      </c>
      <c r="F3095">
        <v>2.5789</v>
      </c>
    </row>
    <row r="3096" spans="3:6" hidden="1" outlineLevel="1" x14ac:dyDescent="0.25">
      <c r="C3096">
        <v>3068</v>
      </c>
      <c r="D3096">
        <v>3.2286000000000001</v>
      </c>
      <c r="E3096">
        <v>4</v>
      </c>
      <c r="F3096">
        <v>3.6183000000000001</v>
      </c>
    </row>
    <row r="3097" spans="3:6" hidden="1" outlineLevel="1" x14ac:dyDescent="0.25">
      <c r="C3097">
        <v>3069</v>
      </c>
      <c r="D3097">
        <v>3.8148</v>
      </c>
      <c r="E3097">
        <v>2</v>
      </c>
      <c r="F3097">
        <v>4.4630999999999998</v>
      </c>
    </row>
    <row r="3098" spans="3:6" hidden="1" outlineLevel="1" x14ac:dyDescent="0.25">
      <c r="C3098">
        <v>3070</v>
      </c>
      <c r="D3098">
        <v>3.7147999999999999</v>
      </c>
      <c r="E3098">
        <v>3</v>
      </c>
      <c r="F3098">
        <v>3.2079</v>
      </c>
    </row>
    <row r="3099" spans="3:6" hidden="1" outlineLevel="1" x14ac:dyDescent="0.25">
      <c r="C3099">
        <v>3071</v>
      </c>
      <c r="D3099">
        <v>3.2698</v>
      </c>
      <c r="E3099">
        <v>2</v>
      </c>
      <c r="F3099">
        <v>3.2602000000000002</v>
      </c>
    </row>
    <row r="3100" spans="3:6" hidden="1" outlineLevel="1" x14ac:dyDescent="0.25">
      <c r="C3100">
        <v>3072</v>
      </c>
      <c r="D3100">
        <v>3.5648</v>
      </c>
      <c r="E3100">
        <v>5</v>
      </c>
      <c r="F3100">
        <v>4.3772000000000002</v>
      </c>
    </row>
    <row r="3101" spans="3:6" hidden="1" outlineLevel="1" x14ac:dyDescent="0.25">
      <c r="C3101">
        <v>3073</v>
      </c>
      <c r="D3101">
        <v>3.3277999999999999</v>
      </c>
      <c r="E3101">
        <v>4</v>
      </c>
      <c r="F3101">
        <v>3.214</v>
      </c>
    </row>
    <row r="3102" spans="3:6" hidden="1" outlineLevel="1" x14ac:dyDescent="0.25">
      <c r="C3102">
        <v>3074</v>
      </c>
      <c r="D3102">
        <v>3.1951999999999998</v>
      </c>
      <c r="E3102">
        <v>3</v>
      </c>
      <c r="F3102">
        <v>3.3654000000000002</v>
      </c>
    </row>
    <row r="3103" spans="3:6" hidden="1" outlineLevel="1" x14ac:dyDescent="0.25">
      <c r="C3103">
        <v>3075</v>
      </c>
      <c r="D3103">
        <v>2.8944999999999999</v>
      </c>
      <c r="E3103">
        <v>3.8</v>
      </c>
      <c r="F3103">
        <v>3.8182999999999998</v>
      </c>
    </row>
    <row r="3104" spans="3:6" hidden="1" outlineLevel="1" x14ac:dyDescent="0.25">
      <c r="C3104">
        <v>3076</v>
      </c>
      <c r="D3104">
        <v>3.2288000000000001</v>
      </c>
      <c r="E3104">
        <v>2.6</v>
      </c>
      <c r="F3104">
        <v>3.1907000000000001</v>
      </c>
    </row>
    <row r="3105" spans="3:6" hidden="1" outlineLevel="1" x14ac:dyDescent="0.25">
      <c r="C3105">
        <v>3077</v>
      </c>
      <c r="D3105">
        <v>2.7031000000000001</v>
      </c>
      <c r="E3105">
        <v>3</v>
      </c>
      <c r="F3105">
        <v>3.2578</v>
      </c>
    </row>
    <row r="3106" spans="3:6" hidden="1" outlineLevel="1" x14ac:dyDescent="0.25">
      <c r="C3106">
        <v>3078</v>
      </c>
      <c r="D3106">
        <v>3.4952999999999999</v>
      </c>
      <c r="E3106">
        <v>4.4000000000000004</v>
      </c>
      <c r="F3106">
        <v>3.1878000000000002</v>
      </c>
    </row>
    <row r="3107" spans="3:6" hidden="1" outlineLevel="1" x14ac:dyDescent="0.25">
      <c r="C3107">
        <v>3079</v>
      </c>
      <c r="D3107">
        <v>3.3643000000000001</v>
      </c>
      <c r="E3107">
        <v>2.6</v>
      </c>
      <c r="F3107">
        <v>3.2121</v>
      </c>
    </row>
    <row r="3108" spans="3:6" hidden="1" outlineLevel="1" x14ac:dyDescent="0.25">
      <c r="C3108">
        <v>3080</v>
      </c>
      <c r="D3108">
        <v>2.7703000000000002</v>
      </c>
      <c r="E3108">
        <v>3.6</v>
      </c>
      <c r="F3108">
        <v>2.9674999999999998</v>
      </c>
    </row>
    <row r="3109" spans="3:6" hidden="1" outlineLevel="1" x14ac:dyDescent="0.25">
      <c r="C3109">
        <v>3081</v>
      </c>
      <c r="D3109">
        <v>4.1246</v>
      </c>
      <c r="E3109">
        <v>5</v>
      </c>
      <c r="F3109">
        <v>3.7254999999999998</v>
      </c>
    </row>
    <row r="3110" spans="3:6" hidden="1" outlineLevel="1" x14ac:dyDescent="0.25">
      <c r="C3110">
        <v>3082</v>
      </c>
      <c r="D3110">
        <v>2.9055</v>
      </c>
      <c r="E3110">
        <v>4</v>
      </c>
      <c r="F3110">
        <v>3.6537000000000002</v>
      </c>
    </row>
    <row r="3111" spans="3:6" hidden="1" outlineLevel="1" x14ac:dyDescent="0.25">
      <c r="C3111">
        <v>3083</v>
      </c>
      <c r="D3111">
        <v>3.0651000000000002</v>
      </c>
      <c r="E3111">
        <v>4.4000000000000004</v>
      </c>
      <c r="F3111">
        <v>4.9560000000000004</v>
      </c>
    </row>
    <row r="3112" spans="3:6" hidden="1" outlineLevel="1" x14ac:dyDescent="0.25">
      <c r="C3112">
        <v>3084</v>
      </c>
      <c r="D3112">
        <v>3.0451000000000001</v>
      </c>
      <c r="E3112">
        <v>4.8</v>
      </c>
      <c r="F3112">
        <v>4.2853000000000003</v>
      </c>
    </row>
    <row r="3113" spans="3:6" hidden="1" outlineLevel="1" x14ac:dyDescent="0.25">
      <c r="C3113">
        <v>3085</v>
      </c>
      <c r="D3113">
        <v>3.3685</v>
      </c>
      <c r="E3113">
        <v>3.6</v>
      </c>
      <c r="F3113">
        <v>2.5360999999999998</v>
      </c>
    </row>
    <row r="3114" spans="3:6" hidden="1" outlineLevel="1" x14ac:dyDescent="0.25">
      <c r="C3114">
        <v>3086</v>
      </c>
      <c r="D3114">
        <v>3.6392000000000002</v>
      </c>
      <c r="E3114">
        <v>2</v>
      </c>
      <c r="F3114">
        <v>4.6433</v>
      </c>
    </row>
    <row r="3115" spans="3:6" hidden="1" outlineLevel="1" x14ac:dyDescent="0.25">
      <c r="C3115">
        <v>3087</v>
      </c>
      <c r="D3115">
        <v>3.5914000000000001</v>
      </c>
      <c r="E3115">
        <v>2.6</v>
      </c>
      <c r="F3115">
        <v>2.9923000000000002</v>
      </c>
    </row>
    <row r="3116" spans="3:6" hidden="1" outlineLevel="1" x14ac:dyDescent="0.25">
      <c r="C3116">
        <v>3088</v>
      </c>
      <c r="D3116">
        <v>2.8592</v>
      </c>
      <c r="E3116">
        <v>4.4000000000000004</v>
      </c>
      <c r="F3116">
        <v>3.8483000000000001</v>
      </c>
    </row>
    <row r="3117" spans="3:6" hidden="1" outlineLevel="1" x14ac:dyDescent="0.25">
      <c r="C3117">
        <v>3089</v>
      </c>
      <c r="D3117">
        <v>2.9569999999999999</v>
      </c>
      <c r="E3117">
        <v>3</v>
      </c>
      <c r="F3117">
        <v>4.1730999999999998</v>
      </c>
    </row>
    <row r="3118" spans="3:6" hidden="1" outlineLevel="1" x14ac:dyDescent="0.25">
      <c r="C3118">
        <v>3090</v>
      </c>
      <c r="D3118">
        <v>3.7669999999999999</v>
      </c>
      <c r="E3118">
        <v>2.8</v>
      </c>
      <c r="F3118">
        <v>3.9807000000000001</v>
      </c>
    </row>
    <row r="3119" spans="3:6" hidden="1" outlineLevel="1" x14ac:dyDescent="0.25">
      <c r="C3119">
        <v>3091</v>
      </c>
      <c r="D3119">
        <v>3.5123000000000002</v>
      </c>
      <c r="E3119">
        <v>2.4</v>
      </c>
      <c r="F3119">
        <v>2.6196000000000002</v>
      </c>
    </row>
    <row r="3120" spans="3:6" hidden="1" outlineLevel="1" x14ac:dyDescent="0.25">
      <c r="C3120">
        <v>3092</v>
      </c>
      <c r="D3120">
        <v>3.6214</v>
      </c>
      <c r="E3120">
        <v>3</v>
      </c>
      <c r="F3120">
        <v>3.3780000000000001</v>
      </c>
    </row>
    <row r="3121" spans="3:6" hidden="1" outlineLevel="1" x14ac:dyDescent="0.25">
      <c r="C3121">
        <v>3093</v>
      </c>
      <c r="D3121">
        <v>3.9762</v>
      </c>
      <c r="E3121">
        <v>3.6</v>
      </c>
      <c r="F3121">
        <v>3.5922999999999998</v>
      </c>
    </row>
    <row r="3122" spans="3:6" hidden="1" outlineLevel="1" x14ac:dyDescent="0.25">
      <c r="C3122">
        <v>3094</v>
      </c>
      <c r="D3122">
        <v>2.9980000000000002</v>
      </c>
      <c r="E3122">
        <v>3.2</v>
      </c>
      <c r="F3122">
        <v>2.5222000000000002</v>
      </c>
    </row>
    <row r="3123" spans="3:6" hidden="1" outlineLevel="1" x14ac:dyDescent="0.25">
      <c r="C3123">
        <v>3095</v>
      </c>
      <c r="D3123">
        <v>2.8961000000000001</v>
      </c>
      <c r="E3123">
        <v>2.8</v>
      </c>
      <c r="F3123">
        <v>4.7183999999999999</v>
      </c>
    </row>
    <row r="3124" spans="3:6" hidden="1" outlineLevel="1" x14ac:dyDescent="0.25">
      <c r="C3124">
        <v>3096</v>
      </c>
      <c r="D3124">
        <v>2.5562</v>
      </c>
      <c r="E3124">
        <v>3.6</v>
      </c>
      <c r="F3124">
        <v>3.9662999999999999</v>
      </c>
    </row>
    <row r="3125" spans="3:6" hidden="1" outlineLevel="1" x14ac:dyDescent="0.25">
      <c r="C3125">
        <v>3097</v>
      </c>
      <c r="D3125">
        <v>3.4371999999999998</v>
      </c>
      <c r="E3125">
        <v>4.4000000000000004</v>
      </c>
      <c r="F3125">
        <v>3.0400999999999998</v>
      </c>
    </row>
    <row r="3126" spans="3:6" hidden="1" outlineLevel="1" x14ac:dyDescent="0.25">
      <c r="C3126">
        <v>3098</v>
      </c>
      <c r="D3126">
        <v>3.6339000000000001</v>
      </c>
      <c r="E3126">
        <v>2.6</v>
      </c>
      <c r="F3126">
        <v>2.9054000000000002</v>
      </c>
    </row>
    <row r="3127" spans="3:6" hidden="1" outlineLevel="1" x14ac:dyDescent="0.25">
      <c r="C3127">
        <v>3099</v>
      </c>
      <c r="D3127">
        <v>3.2980999999999998</v>
      </c>
      <c r="E3127">
        <v>4.4000000000000004</v>
      </c>
      <c r="F3127">
        <v>3.7321</v>
      </c>
    </row>
    <row r="3128" spans="3:6" hidden="1" outlineLevel="1" x14ac:dyDescent="0.25">
      <c r="C3128">
        <v>3100</v>
      </c>
      <c r="D3128">
        <v>3.0790999999999999</v>
      </c>
      <c r="E3128">
        <v>3.2</v>
      </c>
      <c r="F3128">
        <v>3.0440999999999998</v>
      </c>
    </row>
    <row r="3129" spans="3:6" hidden="1" outlineLevel="1" x14ac:dyDescent="0.25">
      <c r="C3129">
        <v>3101</v>
      </c>
      <c r="D3129">
        <v>3.6446000000000001</v>
      </c>
      <c r="E3129">
        <v>2</v>
      </c>
      <c r="F3129">
        <v>3.1956000000000002</v>
      </c>
    </row>
    <row r="3130" spans="3:6" hidden="1" outlineLevel="1" x14ac:dyDescent="0.25">
      <c r="C3130">
        <v>3102</v>
      </c>
      <c r="D3130">
        <v>3.5175000000000001</v>
      </c>
      <c r="E3130">
        <v>3.6</v>
      </c>
      <c r="F3130">
        <v>3.0495000000000001</v>
      </c>
    </row>
    <row r="3131" spans="3:6" hidden="1" outlineLevel="1" x14ac:dyDescent="0.25">
      <c r="C3131">
        <v>3103</v>
      </c>
      <c r="D3131">
        <v>3.0922000000000001</v>
      </c>
      <c r="E3131">
        <v>2.2000000000000002</v>
      </c>
      <c r="F3131">
        <v>3.0573999999999999</v>
      </c>
    </row>
    <row r="3132" spans="3:6" hidden="1" outlineLevel="1" x14ac:dyDescent="0.25">
      <c r="C3132">
        <v>3104</v>
      </c>
      <c r="D3132">
        <v>3.5021</v>
      </c>
      <c r="E3132">
        <v>3.2</v>
      </c>
      <c r="F3132">
        <v>4.0198999999999998</v>
      </c>
    </row>
    <row r="3133" spans="3:6" hidden="1" outlineLevel="1" x14ac:dyDescent="0.25">
      <c r="C3133">
        <v>3105</v>
      </c>
      <c r="D3133">
        <v>3.3382000000000001</v>
      </c>
      <c r="E3133">
        <v>2.8</v>
      </c>
      <c r="F3133">
        <v>3.5922000000000001</v>
      </c>
    </row>
    <row r="3134" spans="3:6" hidden="1" outlineLevel="1" x14ac:dyDescent="0.25">
      <c r="C3134">
        <v>3106</v>
      </c>
      <c r="D3134">
        <v>3.9862000000000002</v>
      </c>
      <c r="E3134">
        <v>5</v>
      </c>
      <c r="F3134">
        <v>3.5621999999999998</v>
      </c>
    </row>
    <row r="3135" spans="3:6" hidden="1" outlineLevel="1" x14ac:dyDescent="0.25">
      <c r="C3135">
        <v>3107</v>
      </c>
      <c r="D3135">
        <v>2.4167000000000001</v>
      </c>
      <c r="E3135">
        <v>2</v>
      </c>
      <c r="F3135">
        <v>4.1688000000000001</v>
      </c>
    </row>
    <row r="3136" spans="3:6" hidden="1" outlineLevel="1" x14ac:dyDescent="0.25">
      <c r="C3136">
        <v>3108</v>
      </c>
      <c r="D3136">
        <v>3.6086999999999998</v>
      </c>
      <c r="E3136">
        <v>1.6</v>
      </c>
      <c r="F3136">
        <v>2.8969</v>
      </c>
    </row>
    <row r="3137" spans="3:6" hidden="1" outlineLevel="1" x14ac:dyDescent="0.25">
      <c r="C3137">
        <v>3109</v>
      </c>
      <c r="D3137">
        <v>3.4356</v>
      </c>
      <c r="E3137">
        <v>4</v>
      </c>
      <c r="F3137">
        <v>3.1263999999999998</v>
      </c>
    </row>
    <row r="3138" spans="3:6" hidden="1" outlineLevel="1" x14ac:dyDescent="0.25">
      <c r="C3138">
        <v>3110</v>
      </c>
      <c r="D3138">
        <v>3.3994</v>
      </c>
      <c r="E3138">
        <v>2.4</v>
      </c>
      <c r="F3138">
        <v>3.1857000000000002</v>
      </c>
    </row>
    <row r="3139" spans="3:6" hidden="1" outlineLevel="1" x14ac:dyDescent="0.25">
      <c r="C3139">
        <v>3111</v>
      </c>
      <c r="D3139">
        <v>2.6615000000000002</v>
      </c>
      <c r="E3139">
        <v>2.8</v>
      </c>
      <c r="F3139">
        <v>3.3214999999999999</v>
      </c>
    </row>
    <row r="3140" spans="3:6" hidden="1" outlineLevel="1" x14ac:dyDescent="0.25">
      <c r="C3140">
        <v>3112</v>
      </c>
      <c r="D3140">
        <v>2.5891000000000002</v>
      </c>
      <c r="E3140">
        <v>3</v>
      </c>
      <c r="F3140">
        <v>4.4135</v>
      </c>
    </row>
    <row r="3141" spans="3:6" hidden="1" outlineLevel="1" x14ac:dyDescent="0.25">
      <c r="C3141">
        <v>3113</v>
      </c>
      <c r="D3141">
        <v>2.4094000000000002</v>
      </c>
      <c r="E3141">
        <v>2.6</v>
      </c>
      <c r="F3141">
        <v>2.7717999999999998</v>
      </c>
    </row>
    <row r="3142" spans="3:6" hidden="1" outlineLevel="1" x14ac:dyDescent="0.25">
      <c r="C3142">
        <v>3114</v>
      </c>
      <c r="D3142">
        <v>3.1072000000000002</v>
      </c>
      <c r="E3142">
        <v>4</v>
      </c>
      <c r="F3142">
        <v>3.1575000000000002</v>
      </c>
    </row>
    <row r="3143" spans="3:6" hidden="1" outlineLevel="1" x14ac:dyDescent="0.25">
      <c r="C3143">
        <v>3115</v>
      </c>
      <c r="D3143">
        <v>2.8269000000000002</v>
      </c>
      <c r="E3143">
        <v>3.2</v>
      </c>
      <c r="F3143">
        <v>3.0960000000000001</v>
      </c>
    </row>
    <row r="3144" spans="3:6" hidden="1" outlineLevel="1" x14ac:dyDescent="0.25">
      <c r="C3144">
        <v>3116</v>
      </c>
      <c r="D3144">
        <v>3.43</v>
      </c>
      <c r="E3144">
        <v>3</v>
      </c>
      <c r="F3144">
        <v>3.2433000000000001</v>
      </c>
    </row>
    <row r="3145" spans="3:6" hidden="1" outlineLevel="1" x14ac:dyDescent="0.25">
      <c r="C3145">
        <v>3117</v>
      </c>
      <c r="D3145">
        <v>3.5735999999999999</v>
      </c>
      <c r="E3145">
        <v>5</v>
      </c>
      <c r="F3145">
        <v>3.6049000000000002</v>
      </c>
    </row>
    <row r="3146" spans="3:6" hidden="1" outlineLevel="1" x14ac:dyDescent="0.25">
      <c r="C3146">
        <v>3118</v>
      </c>
      <c r="D3146">
        <v>3.4689999999999999</v>
      </c>
      <c r="E3146">
        <v>3.4</v>
      </c>
      <c r="F3146">
        <v>4.4006999999999996</v>
      </c>
    </row>
    <row r="3147" spans="3:6" hidden="1" outlineLevel="1" x14ac:dyDescent="0.25">
      <c r="C3147">
        <v>3119</v>
      </c>
      <c r="D3147">
        <v>3.6049000000000002</v>
      </c>
      <c r="E3147">
        <v>4</v>
      </c>
      <c r="F3147">
        <v>3.4382000000000001</v>
      </c>
    </row>
    <row r="3148" spans="3:6" hidden="1" outlineLevel="1" x14ac:dyDescent="0.25">
      <c r="C3148">
        <v>3120</v>
      </c>
      <c r="D3148">
        <v>3.2248000000000001</v>
      </c>
      <c r="E3148">
        <v>2.8</v>
      </c>
      <c r="F3148">
        <v>3.5091000000000001</v>
      </c>
    </row>
    <row r="3149" spans="3:6" hidden="1" outlineLevel="1" x14ac:dyDescent="0.25">
      <c r="C3149">
        <v>3121</v>
      </c>
      <c r="D3149">
        <v>3.5903999999999998</v>
      </c>
      <c r="E3149">
        <v>4.8</v>
      </c>
      <c r="F3149">
        <v>3.7536999999999998</v>
      </c>
    </row>
    <row r="3150" spans="3:6" hidden="1" outlineLevel="1" x14ac:dyDescent="0.25">
      <c r="C3150">
        <v>3122</v>
      </c>
      <c r="D3150">
        <v>3.2406000000000001</v>
      </c>
      <c r="E3150">
        <v>2.6</v>
      </c>
      <c r="F3150">
        <v>3.1211000000000002</v>
      </c>
    </row>
    <row r="3151" spans="3:6" hidden="1" outlineLevel="1" x14ac:dyDescent="0.25">
      <c r="C3151">
        <v>3123</v>
      </c>
      <c r="D3151">
        <v>3.0525000000000002</v>
      </c>
      <c r="E3151">
        <v>2.8</v>
      </c>
      <c r="F3151">
        <v>3.1105999999999998</v>
      </c>
    </row>
    <row r="3152" spans="3:6" hidden="1" outlineLevel="1" x14ac:dyDescent="0.25">
      <c r="C3152">
        <v>3124</v>
      </c>
      <c r="D3152">
        <v>3.4752999999999998</v>
      </c>
      <c r="E3152">
        <v>3</v>
      </c>
      <c r="F3152">
        <v>3.2774999999999999</v>
      </c>
    </row>
    <row r="3153" spans="3:6" hidden="1" outlineLevel="1" x14ac:dyDescent="0.25">
      <c r="C3153">
        <v>3125</v>
      </c>
      <c r="D3153">
        <v>3.9357000000000002</v>
      </c>
      <c r="E3153">
        <v>5.4</v>
      </c>
      <c r="F3153">
        <v>3.5952999999999999</v>
      </c>
    </row>
    <row r="3154" spans="3:6" hidden="1" outlineLevel="1" x14ac:dyDescent="0.25">
      <c r="C3154">
        <v>3126</v>
      </c>
      <c r="D3154">
        <v>2.7473999999999998</v>
      </c>
      <c r="E3154">
        <v>3.8</v>
      </c>
      <c r="F3154">
        <v>4.1113999999999997</v>
      </c>
    </row>
    <row r="3155" spans="3:6" hidden="1" outlineLevel="1" x14ac:dyDescent="0.25">
      <c r="C3155">
        <v>3127</v>
      </c>
      <c r="D3155">
        <v>3.5800999999999998</v>
      </c>
      <c r="E3155">
        <v>2.2000000000000002</v>
      </c>
      <c r="F3155">
        <v>3.1294</v>
      </c>
    </row>
    <row r="3156" spans="3:6" hidden="1" outlineLevel="1" x14ac:dyDescent="0.25">
      <c r="C3156">
        <v>3128</v>
      </c>
      <c r="D3156">
        <v>3.1488</v>
      </c>
      <c r="E3156">
        <v>2.6</v>
      </c>
      <c r="F3156">
        <v>3.0937000000000001</v>
      </c>
    </row>
    <row r="3157" spans="3:6" hidden="1" outlineLevel="1" x14ac:dyDescent="0.25">
      <c r="C3157">
        <v>3129</v>
      </c>
      <c r="D3157">
        <v>3.3801999999999999</v>
      </c>
      <c r="E3157">
        <v>3</v>
      </c>
      <c r="F3157">
        <v>2.6648000000000001</v>
      </c>
    </row>
    <row r="3158" spans="3:6" hidden="1" outlineLevel="1" x14ac:dyDescent="0.25">
      <c r="C3158">
        <v>3130</v>
      </c>
      <c r="D3158">
        <v>3.6937000000000002</v>
      </c>
      <c r="E3158">
        <v>3.6</v>
      </c>
      <c r="F3158">
        <v>3.5945</v>
      </c>
    </row>
    <row r="3159" spans="3:6" hidden="1" outlineLevel="1" x14ac:dyDescent="0.25">
      <c r="C3159">
        <v>3131</v>
      </c>
      <c r="D3159">
        <v>2.6806999999999999</v>
      </c>
      <c r="E3159">
        <v>3.6</v>
      </c>
      <c r="F3159">
        <v>3.8317000000000001</v>
      </c>
    </row>
    <row r="3160" spans="3:6" hidden="1" outlineLevel="1" x14ac:dyDescent="0.25">
      <c r="C3160">
        <v>3132</v>
      </c>
      <c r="D3160">
        <v>3.1347</v>
      </c>
      <c r="E3160">
        <v>3.6</v>
      </c>
      <c r="F3160">
        <v>3.4434</v>
      </c>
    </row>
    <row r="3161" spans="3:6" hidden="1" outlineLevel="1" x14ac:dyDescent="0.25">
      <c r="C3161">
        <v>3133</v>
      </c>
      <c r="D3161">
        <v>3.4424000000000001</v>
      </c>
      <c r="E3161">
        <v>3.8</v>
      </c>
      <c r="F3161">
        <v>3.2907999999999999</v>
      </c>
    </row>
    <row r="3162" spans="3:6" hidden="1" outlineLevel="1" x14ac:dyDescent="0.25">
      <c r="C3162">
        <v>3134</v>
      </c>
      <c r="D3162">
        <v>3.4792000000000001</v>
      </c>
      <c r="E3162">
        <v>3.6</v>
      </c>
      <c r="F3162">
        <v>3.4321000000000002</v>
      </c>
    </row>
    <row r="3163" spans="3:6" hidden="1" outlineLevel="1" x14ac:dyDescent="0.25">
      <c r="C3163">
        <v>3135</v>
      </c>
      <c r="D3163">
        <v>4.2351000000000001</v>
      </c>
      <c r="E3163">
        <v>2.8</v>
      </c>
      <c r="F3163">
        <v>3.5103</v>
      </c>
    </row>
    <row r="3164" spans="3:6" hidden="1" outlineLevel="1" x14ac:dyDescent="0.25">
      <c r="C3164">
        <v>3136</v>
      </c>
      <c r="D3164">
        <v>3.0015999999999998</v>
      </c>
      <c r="E3164">
        <v>3.2</v>
      </c>
      <c r="F3164">
        <v>2.7195</v>
      </c>
    </row>
    <row r="3165" spans="3:6" hidden="1" outlineLevel="1" x14ac:dyDescent="0.25">
      <c r="C3165">
        <v>3137</v>
      </c>
      <c r="D3165">
        <v>3.3458999999999999</v>
      </c>
      <c r="E3165">
        <v>4.4000000000000004</v>
      </c>
      <c r="F3165">
        <v>3.8571</v>
      </c>
    </row>
    <row r="3166" spans="3:6" hidden="1" outlineLevel="1" x14ac:dyDescent="0.25">
      <c r="C3166">
        <v>3138</v>
      </c>
      <c r="D3166">
        <v>2.8273000000000001</v>
      </c>
      <c r="E3166">
        <v>4</v>
      </c>
      <c r="F3166">
        <v>4.1792999999999996</v>
      </c>
    </row>
    <row r="3167" spans="3:6" hidden="1" outlineLevel="1" x14ac:dyDescent="0.25">
      <c r="C3167">
        <v>3139</v>
      </c>
      <c r="D3167">
        <v>3.1972999999999998</v>
      </c>
      <c r="E3167">
        <v>3.2</v>
      </c>
      <c r="F3167">
        <v>2.7082000000000002</v>
      </c>
    </row>
    <row r="3168" spans="3:6" hidden="1" outlineLevel="1" x14ac:dyDescent="0.25">
      <c r="C3168">
        <v>3140</v>
      </c>
      <c r="D3168">
        <v>3.3073999999999999</v>
      </c>
      <c r="E3168">
        <v>4.4000000000000004</v>
      </c>
      <c r="F3168">
        <v>2.1711</v>
      </c>
    </row>
    <row r="3169" spans="3:6" hidden="1" outlineLevel="1" x14ac:dyDescent="0.25">
      <c r="C3169">
        <v>3141</v>
      </c>
      <c r="D3169">
        <v>3.0607000000000002</v>
      </c>
      <c r="E3169">
        <v>3.6</v>
      </c>
      <c r="F3169">
        <v>2.6850000000000001</v>
      </c>
    </row>
    <row r="3170" spans="3:6" hidden="1" outlineLevel="1" x14ac:dyDescent="0.25">
      <c r="C3170">
        <v>3142</v>
      </c>
      <c r="D3170">
        <v>3.2704</v>
      </c>
      <c r="E3170">
        <v>2.8</v>
      </c>
      <c r="F3170">
        <v>3.802</v>
      </c>
    </row>
    <row r="3171" spans="3:6" hidden="1" outlineLevel="1" x14ac:dyDescent="0.25">
      <c r="C3171">
        <v>3143</v>
      </c>
      <c r="D3171">
        <v>3.9247000000000001</v>
      </c>
      <c r="E3171">
        <v>4.4000000000000004</v>
      </c>
      <c r="F3171">
        <v>3.0192000000000001</v>
      </c>
    </row>
    <row r="3172" spans="3:6" hidden="1" outlineLevel="1" x14ac:dyDescent="0.25">
      <c r="C3172">
        <v>3144</v>
      </c>
      <c r="D3172">
        <v>2.6871999999999998</v>
      </c>
      <c r="E3172">
        <v>2</v>
      </c>
      <c r="F3172">
        <v>4.5568999999999997</v>
      </c>
    </row>
    <row r="3173" spans="3:6" hidden="1" outlineLevel="1" x14ac:dyDescent="0.25">
      <c r="C3173">
        <v>3145</v>
      </c>
      <c r="D3173">
        <v>2.5594999999999999</v>
      </c>
      <c r="E3173">
        <v>2.4</v>
      </c>
      <c r="F3173">
        <v>3.1078999999999999</v>
      </c>
    </row>
    <row r="3174" spans="3:6" hidden="1" outlineLevel="1" x14ac:dyDescent="0.25">
      <c r="C3174">
        <v>3146</v>
      </c>
      <c r="D3174">
        <v>2.8208000000000002</v>
      </c>
      <c r="E3174">
        <v>5.6</v>
      </c>
      <c r="F3174">
        <v>2.5224000000000002</v>
      </c>
    </row>
    <row r="3175" spans="3:6" hidden="1" outlineLevel="1" x14ac:dyDescent="0.25">
      <c r="C3175">
        <v>3147</v>
      </c>
      <c r="D3175">
        <v>3.4544000000000001</v>
      </c>
      <c r="E3175">
        <v>2.8</v>
      </c>
      <c r="F3175">
        <v>2.7924000000000002</v>
      </c>
    </row>
    <row r="3176" spans="3:6" hidden="1" outlineLevel="1" x14ac:dyDescent="0.25">
      <c r="C3176">
        <v>3148</v>
      </c>
      <c r="D3176">
        <v>2.7277999999999998</v>
      </c>
      <c r="E3176">
        <v>3.6</v>
      </c>
      <c r="F3176">
        <v>3.7738999999999998</v>
      </c>
    </row>
    <row r="3177" spans="3:6" hidden="1" outlineLevel="1" x14ac:dyDescent="0.25">
      <c r="C3177">
        <v>3149</v>
      </c>
      <c r="D3177">
        <v>3.4367000000000001</v>
      </c>
      <c r="E3177">
        <v>3.6</v>
      </c>
      <c r="F3177">
        <v>3.9220999999999999</v>
      </c>
    </row>
    <row r="3178" spans="3:6" hidden="1" outlineLevel="1" x14ac:dyDescent="0.25">
      <c r="C3178">
        <v>3150</v>
      </c>
      <c r="D3178">
        <v>2.8384999999999998</v>
      </c>
      <c r="E3178">
        <v>2.6</v>
      </c>
      <c r="F3178">
        <v>3.6732</v>
      </c>
    </row>
    <row r="3179" spans="3:6" hidden="1" outlineLevel="1" x14ac:dyDescent="0.25">
      <c r="C3179">
        <v>3151</v>
      </c>
      <c r="D3179">
        <v>2.4809000000000001</v>
      </c>
      <c r="E3179">
        <v>4</v>
      </c>
      <c r="F3179">
        <v>2.5438000000000001</v>
      </c>
    </row>
    <row r="3180" spans="3:6" hidden="1" outlineLevel="1" x14ac:dyDescent="0.25">
      <c r="C3180">
        <v>3152</v>
      </c>
      <c r="D3180">
        <v>3.0807000000000002</v>
      </c>
      <c r="E3180">
        <v>3</v>
      </c>
      <c r="F3180">
        <v>3.1497999999999999</v>
      </c>
    </row>
    <row r="3181" spans="3:6" hidden="1" outlineLevel="1" x14ac:dyDescent="0.25">
      <c r="C3181">
        <v>3153</v>
      </c>
      <c r="D3181">
        <v>3.7195</v>
      </c>
      <c r="E3181">
        <v>3.4</v>
      </c>
      <c r="F3181">
        <v>3.5192000000000001</v>
      </c>
    </row>
    <row r="3182" spans="3:6" hidden="1" outlineLevel="1" x14ac:dyDescent="0.25">
      <c r="C3182">
        <v>3154</v>
      </c>
      <c r="D3182">
        <v>3.0257000000000001</v>
      </c>
      <c r="E3182">
        <v>3.2</v>
      </c>
      <c r="F3182">
        <v>4.7302</v>
      </c>
    </row>
    <row r="3183" spans="3:6" hidden="1" outlineLevel="1" x14ac:dyDescent="0.25">
      <c r="C3183">
        <v>3155</v>
      </c>
      <c r="D3183">
        <v>2.7008999999999999</v>
      </c>
      <c r="E3183">
        <v>2.6</v>
      </c>
      <c r="F3183">
        <v>3.2987000000000002</v>
      </c>
    </row>
    <row r="3184" spans="3:6" hidden="1" outlineLevel="1" x14ac:dyDescent="0.25">
      <c r="C3184">
        <v>3156</v>
      </c>
      <c r="D3184">
        <v>3.5630999999999999</v>
      </c>
      <c r="E3184">
        <v>2.2000000000000002</v>
      </c>
      <c r="F3184">
        <v>3.6105999999999998</v>
      </c>
    </row>
    <row r="3185" spans="3:6" hidden="1" outlineLevel="1" x14ac:dyDescent="0.25">
      <c r="C3185">
        <v>3157</v>
      </c>
      <c r="D3185">
        <v>3.4750999999999999</v>
      </c>
      <c r="E3185">
        <v>2</v>
      </c>
      <c r="F3185">
        <v>3.3586999999999998</v>
      </c>
    </row>
    <row r="3186" spans="3:6" hidden="1" outlineLevel="1" x14ac:dyDescent="0.25">
      <c r="C3186">
        <v>3158</v>
      </c>
      <c r="D3186">
        <v>3.3542000000000001</v>
      </c>
      <c r="E3186">
        <v>2.2000000000000002</v>
      </c>
      <c r="F3186">
        <v>2.7360000000000002</v>
      </c>
    </row>
    <row r="3187" spans="3:6" hidden="1" outlineLevel="1" x14ac:dyDescent="0.25">
      <c r="C3187">
        <v>3159</v>
      </c>
      <c r="D3187">
        <v>3.3445</v>
      </c>
      <c r="E3187">
        <v>3.2</v>
      </c>
      <c r="F3187">
        <v>2.7778999999999998</v>
      </c>
    </row>
    <row r="3188" spans="3:6" hidden="1" outlineLevel="1" x14ac:dyDescent="0.25">
      <c r="C3188">
        <v>3160</v>
      </c>
      <c r="D3188">
        <v>3.6080999999999999</v>
      </c>
      <c r="E3188">
        <v>3</v>
      </c>
      <c r="F3188">
        <v>2.8485</v>
      </c>
    </row>
    <row r="3189" spans="3:6" hidden="1" outlineLevel="1" x14ac:dyDescent="0.25">
      <c r="C3189">
        <v>3161</v>
      </c>
      <c r="D3189">
        <v>3.2591000000000001</v>
      </c>
      <c r="E3189">
        <v>2.6</v>
      </c>
      <c r="F3189">
        <v>3.4055</v>
      </c>
    </row>
    <row r="3190" spans="3:6" hidden="1" outlineLevel="1" x14ac:dyDescent="0.25">
      <c r="C3190">
        <v>3162</v>
      </c>
      <c r="D3190">
        <v>3.2978000000000001</v>
      </c>
      <c r="E3190">
        <v>2</v>
      </c>
      <c r="F3190">
        <v>3.2850999999999999</v>
      </c>
    </row>
    <row r="3191" spans="3:6" hidden="1" outlineLevel="1" x14ac:dyDescent="0.25">
      <c r="C3191">
        <v>3163</v>
      </c>
      <c r="D3191">
        <v>2.9944999999999999</v>
      </c>
      <c r="E3191">
        <v>2.6</v>
      </c>
      <c r="F3191">
        <v>2.1568999999999998</v>
      </c>
    </row>
    <row r="3192" spans="3:6" hidden="1" outlineLevel="1" x14ac:dyDescent="0.25">
      <c r="C3192">
        <v>3164</v>
      </c>
      <c r="D3192">
        <v>2.9977</v>
      </c>
      <c r="E3192">
        <v>3</v>
      </c>
      <c r="F3192">
        <v>2.5028000000000001</v>
      </c>
    </row>
    <row r="3193" spans="3:6" hidden="1" outlineLevel="1" x14ac:dyDescent="0.25">
      <c r="C3193">
        <v>3165</v>
      </c>
      <c r="D3193">
        <v>2.9636999999999998</v>
      </c>
      <c r="E3193">
        <v>3</v>
      </c>
      <c r="F3193">
        <v>2.9283000000000001</v>
      </c>
    </row>
    <row r="3194" spans="3:6" hidden="1" outlineLevel="1" x14ac:dyDescent="0.25">
      <c r="C3194">
        <v>3166</v>
      </c>
      <c r="D3194">
        <v>2.6368</v>
      </c>
      <c r="E3194">
        <v>3.2</v>
      </c>
      <c r="F3194">
        <v>3.8245</v>
      </c>
    </row>
    <row r="3195" spans="3:6" hidden="1" outlineLevel="1" x14ac:dyDescent="0.25">
      <c r="C3195">
        <v>3167</v>
      </c>
      <c r="D3195">
        <v>2.5457000000000001</v>
      </c>
      <c r="E3195">
        <v>2.6</v>
      </c>
      <c r="F3195">
        <v>3.0354999999999999</v>
      </c>
    </row>
    <row r="3196" spans="3:6" hidden="1" outlineLevel="1" x14ac:dyDescent="0.25">
      <c r="C3196">
        <v>3168</v>
      </c>
      <c r="D3196">
        <v>3.7172000000000001</v>
      </c>
      <c r="E3196">
        <v>4</v>
      </c>
      <c r="F3196">
        <v>3.3069000000000002</v>
      </c>
    </row>
    <row r="3197" spans="3:6" hidden="1" outlineLevel="1" x14ac:dyDescent="0.25">
      <c r="C3197">
        <v>3169</v>
      </c>
      <c r="D3197">
        <v>2.7033</v>
      </c>
      <c r="E3197">
        <v>2.4</v>
      </c>
      <c r="F3197">
        <v>3.8923000000000001</v>
      </c>
    </row>
    <row r="3198" spans="3:6" hidden="1" outlineLevel="1" x14ac:dyDescent="0.25">
      <c r="C3198">
        <v>3170</v>
      </c>
      <c r="D3198">
        <v>2.6515</v>
      </c>
      <c r="E3198">
        <v>3.8</v>
      </c>
      <c r="F3198">
        <v>3.4670999999999998</v>
      </c>
    </row>
    <row r="3199" spans="3:6" hidden="1" outlineLevel="1" x14ac:dyDescent="0.25">
      <c r="C3199">
        <v>3171</v>
      </c>
      <c r="D3199">
        <v>3.1162999999999998</v>
      </c>
      <c r="E3199">
        <v>3.6</v>
      </c>
      <c r="F3199">
        <v>3.0346000000000002</v>
      </c>
    </row>
    <row r="3200" spans="3:6" hidden="1" outlineLevel="1" x14ac:dyDescent="0.25">
      <c r="C3200">
        <v>3172</v>
      </c>
      <c r="D3200">
        <v>3.7682000000000002</v>
      </c>
      <c r="E3200">
        <v>3.6</v>
      </c>
      <c r="F3200">
        <v>3.8304</v>
      </c>
    </row>
    <row r="3201" spans="3:6" hidden="1" outlineLevel="1" x14ac:dyDescent="0.25">
      <c r="C3201">
        <v>3173</v>
      </c>
      <c r="D3201">
        <v>2.6701000000000001</v>
      </c>
      <c r="E3201">
        <v>2.8</v>
      </c>
      <c r="F3201">
        <v>2.3203999999999998</v>
      </c>
    </row>
    <row r="3202" spans="3:6" hidden="1" outlineLevel="1" x14ac:dyDescent="0.25">
      <c r="C3202">
        <v>3174</v>
      </c>
      <c r="D3202">
        <v>2.4653</v>
      </c>
      <c r="E3202">
        <v>3.6</v>
      </c>
      <c r="F3202">
        <v>2.8010999999999999</v>
      </c>
    </row>
    <row r="3203" spans="3:6" hidden="1" outlineLevel="1" x14ac:dyDescent="0.25">
      <c r="C3203">
        <v>3175</v>
      </c>
      <c r="D3203">
        <v>3.57</v>
      </c>
      <c r="E3203">
        <v>2</v>
      </c>
      <c r="F3203">
        <v>3.5768</v>
      </c>
    </row>
    <row r="3204" spans="3:6" hidden="1" outlineLevel="1" x14ac:dyDescent="0.25">
      <c r="C3204">
        <v>3176</v>
      </c>
      <c r="D3204">
        <v>3.4022000000000001</v>
      </c>
      <c r="E3204">
        <v>3.6</v>
      </c>
      <c r="F3204">
        <v>3.8803999999999998</v>
      </c>
    </row>
    <row r="3205" spans="3:6" hidden="1" outlineLevel="1" x14ac:dyDescent="0.25">
      <c r="C3205">
        <v>3177</v>
      </c>
      <c r="D3205">
        <v>3.5891000000000002</v>
      </c>
      <c r="E3205">
        <v>3.2</v>
      </c>
      <c r="F3205">
        <v>2.8184</v>
      </c>
    </row>
    <row r="3206" spans="3:6" hidden="1" outlineLevel="1" x14ac:dyDescent="0.25">
      <c r="C3206">
        <v>3178</v>
      </c>
      <c r="D3206">
        <v>3.3336999999999999</v>
      </c>
      <c r="E3206">
        <v>3.2</v>
      </c>
      <c r="F3206">
        <v>3.8220000000000001</v>
      </c>
    </row>
    <row r="3207" spans="3:6" hidden="1" outlineLevel="1" x14ac:dyDescent="0.25">
      <c r="C3207">
        <v>3179</v>
      </c>
      <c r="D3207">
        <v>3.8502000000000001</v>
      </c>
      <c r="E3207">
        <v>4</v>
      </c>
      <c r="F3207">
        <v>3.4167000000000001</v>
      </c>
    </row>
    <row r="3208" spans="3:6" hidden="1" outlineLevel="1" x14ac:dyDescent="0.25">
      <c r="C3208">
        <v>3180</v>
      </c>
      <c r="D3208">
        <v>2.9723999999999999</v>
      </c>
      <c r="E3208">
        <v>1.8</v>
      </c>
      <c r="F3208">
        <v>4.0625999999999998</v>
      </c>
    </row>
    <row r="3209" spans="3:6" hidden="1" outlineLevel="1" x14ac:dyDescent="0.25">
      <c r="C3209">
        <v>3181</v>
      </c>
      <c r="D3209">
        <v>3.3913000000000002</v>
      </c>
      <c r="E3209">
        <v>5.6</v>
      </c>
      <c r="F3209">
        <v>3.8344999999999998</v>
      </c>
    </row>
    <row r="3210" spans="3:6" hidden="1" outlineLevel="1" x14ac:dyDescent="0.25">
      <c r="C3210">
        <v>3182</v>
      </c>
      <c r="D3210">
        <v>3.7521</v>
      </c>
      <c r="E3210">
        <v>2.8</v>
      </c>
      <c r="F3210">
        <v>3.1808999999999998</v>
      </c>
    </row>
    <row r="3211" spans="3:6" hidden="1" outlineLevel="1" x14ac:dyDescent="0.25">
      <c r="C3211">
        <v>3183</v>
      </c>
      <c r="D3211">
        <v>3.4192999999999998</v>
      </c>
      <c r="E3211">
        <v>3</v>
      </c>
      <c r="F3211">
        <v>3.9626999999999999</v>
      </c>
    </row>
    <row r="3212" spans="3:6" hidden="1" outlineLevel="1" x14ac:dyDescent="0.25">
      <c r="C3212">
        <v>3184</v>
      </c>
      <c r="D3212">
        <v>3.0449000000000002</v>
      </c>
      <c r="E3212">
        <v>3</v>
      </c>
      <c r="F3212">
        <v>3.0569000000000002</v>
      </c>
    </row>
    <row r="3213" spans="3:6" hidden="1" outlineLevel="1" x14ac:dyDescent="0.25">
      <c r="C3213">
        <v>3185</v>
      </c>
      <c r="D3213">
        <v>3.2839999999999998</v>
      </c>
      <c r="E3213">
        <v>5</v>
      </c>
      <c r="F3213">
        <v>3.6577999999999999</v>
      </c>
    </row>
    <row r="3214" spans="3:6" hidden="1" outlineLevel="1" x14ac:dyDescent="0.25">
      <c r="C3214">
        <v>3186</v>
      </c>
      <c r="D3214">
        <v>2.7263999999999999</v>
      </c>
      <c r="E3214">
        <v>2.8</v>
      </c>
      <c r="F3214">
        <v>4.1836000000000002</v>
      </c>
    </row>
    <row r="3215" spans="3:6" hidden="1" outlineLevel="1" x14ac:dyDescent="0.25">
      <c r="C3215">
        <v>3187</v>
      </c>
      <c r="D3215">
        <v>3.1791</v>
      </c>
      <c r="E3215">
        <v>3</v>
      </c>
      <c r="F3215">
        <v>3.0912000000000002</v>
      </c>
    </row>
    <row r="3216" spans="3:6" hidden="1" outlineLevel="1" x14ac:dyDescent="0.25">
      <c r="C3216">
        <v>3188</v>
      </c>
      <c r="D3216">
        <v>3.4538000000000002</v>
      </c>
      <c r="E3216">
        <v>3.2</v>
      </c>
      <c r="F3216">
        <v>2.4037999999999999</v>
      </c>
    </row>
    <row r="3217" spans="3:6" hidden="1" outlineLevel="1" x14ac:dyDescent="0.25">
      <c r="C3217">
        <v>3189</v>
      </c>
      <c r="D3217">
        <v>3.1703000000000001</v>
      </c>
      <c r="E3217">
        <v>3.4</v>
      </c>
      <c r="F3217">
        <v>4.3399000000000001</v>
      </c>
    </row>
    <row r="3218" spans="3:6" hidden="1" outlineLevel="1" x14ac:dyDescent="0.25">
      <c r="C3218">
        <v>3190</v>
      </c>
      <c r="D3218">
        <v>2.8982000000000001</v>
      </c>
      <c r="E3218">
        <v>2</v>
      </c>
      <c r="F3218">
        <v>2.6823000000000001</v>
      </c>
    </row>
    <row r="3219" spans="3:6" hidden="1" outlineLevel="1" x14ac:dyDescent="0.25">
      <c r="C3219">
        <v>3191</v>
      </c>
      <c r="D3219">
        <v>2.8494999999999999</v>
      </c>
      <c r="E3219">
        <v>3.8</v>
      </c>
      <c r="F3219">
        <v>3.4996999999999998</v>
      </c>
    </row>
    <row r="3220" spans="3:6" hidden="1" outlineLevel="1" x14ac:dyDescent="0.25">
      <c r="C3220">
        <v>3192</v>
      </c>
      <c r="D3220">
        <v>3.6642999999999999</v>
      </c>
      <c r="E3220">
        <v>3.2</v>
      </c>
      <c r="F3220">
        <v>3.3531</v>
      </c>
    </row>
    <row r="3221" spans="3:6" hidden="1" outlineLevel="1" x14ac:dyDescent="0.25">
      <c r="C3221">
        <v>3193</v>
      </c>
      <c r="D3221">
        <v>2.9125000000000001</v>
      </c>
      <c r="E3221">
        <v>3.6</v>
      </c>
      <c r="F3221">
        <v>4.2546999999999997</v>
      </c>
    </row>
    <row r="3222" spans="3:6" hidden="1" outlineLevel="1" x14ac:dyDescent="0.25">
      <c r="C3222">
        <v>3194</v>
      </c>
      <c r="D3222">
        <v>2.6282999999999999</v>
      </c>
      <c r="E3222">
        <v>3</v>
      </c>
      <c r="F3222">
        <v>3.5188000000000001</v>
      </c>
    </row>
    <row r="3223" spans="3:6" hidden="1" outlineLevel="1" x14ac:dyDescent="0.25">
      <c r="C3223">
        <v>3195</v>
      </c>
      <c r="D3223">
        <v>2.8449</v>
      </c>
      <c r="E3223">
        <v>3.2</v>
      </c>
      <c r="F3223">
        <v>3.6922999999999999</v>
      </c>
    </row>
    <row r="3224" spans="3:6" hidden="1" outlineLevel="1" x14ac:dyDescent="0.25">
      <c r="C3224">
        <v>3196</v>
      </c>
      <c r="D3224">
        <v>2.7513999999999998</v>
      </c>
      <c r="E3224">
        <v>2.6</v>
      </c>
      <c r="F3224">
        <v>3.5055999999999998</v>
      </c>
    </row>
    <row r="3225" spans="3:6" hidden="1" outlineLevel="1" x14ac:dyDescent="0.25">
      <c r="C3225">
        <v>3197</v>
      </c>
      <c r="D3225">
        <v>2.5916999999999999</v>
      </c>
      <c r="E3225">
        <v>3</v>
      </c>
      <c r="F3225">
        <v>2.8908999999999998</v>
      </c>
    </row>
    <row r="3226" spans="3:6" hidden="1" outlineLevel="1" x14ac:dyDescent="0.25">
      <c r="C3226">
        <v>3198</v>
      </c>
      <c r="D3226">
        <v>2.8607999999999998</v>
      </c>
      <c r="E3226">
        <v>2</v>
      </c>
      <c r="F3226">
        <v>3.3283999999999998</v>
      </c>
    </row>
    <row r="3227" spans="3:6" hidden="1" outlineLevel="1" x14ac:dyDescent="0.25">
      <c r="C3227">
        <v>3199</v>
      </c>
      <c r="D3227">
        <v>2.7772000000000001</v>
      </c>
      <c r="E3227">
        <v>5.6</v>
      </c>
      <c r="F3227">
        <v>2.9948000000000001</v>
      </c>
    </row>
    <row r="3228" spans="3:6" hidden="1" outlineLevel="1" x14ac:dyDescent="0.25">
      <c r="C3228">
        <v>3200</v>
      </c>
      <c r="D3228">
        <v>3.4424000000000001</v>
      </c>
      <c r="E3228">
        <v>3.8</v>
      </c>
      <c r="F3228">
        <v>2.8479000000000001</v>
      </c>
    </row>
    <row r="3229" spans="3:6" hidden="1" outlineLevel="1" x14ac:dyDescent="0.25">
      <c r="C3229">
        <v>3201</v>
      </c>
      <c r="D3229">
        <v>2.8290000000000002</v>
      </c>
      <c r="E3229">
        <v>3</v>
      </c>
      <c r="F3229">
        <v>2.8431999999999999</v>
      </c>
    </row>
    <row r="3230" spans="3:6" hidden="1" outlineLevel="1" x14ac:dyDescent="0.25">
      <c r="C3230">
        <v>3202</v>
      </c>
      <c r="D3230">
        <v>3.4655</v>
      </c>
      <c r="E3230">
        <v>3.6</v>
      </c>
      <c r="F3230">
        <v>3.6770999999999998</v>
      </c>
    </row>
    <row r="3231" spans="3:6" hidden="1" outlineLevel="1" x14ac:dyDescent="0.25">
      <c r="C3231">
        <v>3203</v>
      </c>
      <c r="D3231">
        <v>3.9872000000000001</v>
      </c>
      <c r="E3231">
        <v>3.6</v>
      </c>
      <c r="F3231">
        <v>3.0165999999999999</v>
      </c>
    </row>
    <row r="3232" spans="3:6" hidden="1" outlineLevel="1" x14ac:dyDescent="0.25">
      <c r="C3232">
        <v>3204</v>
      </c>
      <c r="D3232">
        <v>2.9258000000000002</v>
      </c>
      <c r="E3232">
        <v>3.2</v>
      </c>
      <c r="F3232">
        <v>3.1979000000000002</v>
      </c>
    </row>
    <row r="3233" spans="3:6" hidden="1" outlineLevel="1" x14ac:dyDescent="0.25">
      <c r="C3233">
        <v>3205</v>
      </c>
      <c r="D3233">
        <v>2.8834</v>
      </c>
      <c r="E3233">
        <v>4.4000000000000004</v>
      </c>
      <c r="F3233">
        <v>2.6213000000000002</v>
      </c>
    </row>
    <row r="3234" spans="3:6" hidden="1" outlineLevel="1" x14ac:dyDescent="0.25">
      <c r="C3234">
        <v>3206</v>
      </c>
      <c r="D3234">
        <v>3.7212999999999998</v>
      </c>
      <c r="E3234">
        <v>3.2</v>
      </c>
      <c r="F3234">
        <v>3.1171000000000002</v>
      </c>
    </row>
    <row r="3235" spans="3:6" hidden="1" outlineLevel="1" x14ac:dyDescent="0.25">
      <c r="C3235">
        <v>3207</v>
      </c>
      <c r="D3235">
        <v>3.9893000000000001</v>
      </c>
      <c r="E3235">
        <v>8</v>
      </c>
      <c r="F3235">
        <v>4.0202</v>
      </c>
    </row>
    <row r="3236" spans="3:6" hidden="1" outlineLevel="1" x14ac:dyDescent="0.25">
      <c r="C3236">
        <v>3208</v>
      </c>
      <c r="D3236">
        <v>2.8102</v>
      </c>
      <c r="E3236">
        <v>3.6</v>
      </c>
      <c r="F3236">
        <v>3.1263999999999998</v>
      </c>
    </row>
    <row r="3237" spans="3:6" hidden="1" outlineLevel="1" x14ac:dyDescent="0.25">
      <c r="C3237">
        <v>3209</v>
      </c>
      <c r="D3237">
        <v>3.3087</v>
      </c>
      <c r="E3237">
        <v>3.2</v>
      </c>
      <c r="F3237">
        <v>3.6494</v>
      </c>
    </row>
    <row r="3238" spans="3:6" hidden="1" outlineLevel="1" x14ac:dyDescent="0.25">
      <c r="C3238">
        <v>3210</v>
      </c>
      <c r="D3238">
        <v>3.3546</v>
      </c>
      <c r="E3238">
        <v>3.4</v>
      </c>
      <c r="F3238">
        <v>4.3128000000000002</v>
      </c>
    </row>
    <row r="3239" spans="3:6" hidden="1" outlineLevel="1" x14ac:dyDescent="0.25">
      <c r="C3239">
        <v>3211</v>
      </c>
      <c r="D3239">
        <v>3.3422999999999998</v>
      </c>
      <c r="E3239">
        <v>7</v>
      </c>
      <c r="F3239">
        <v>4.2832999999999997</v>
      </c>
    </row>
    <row r="3240" spans="3:6" hidden="1" outlineLevel="1" x14ac:dyDescent="0.25">
      <c r="C3240">
        <v>3212</v>
      </c>
      <c r="D3240">
        <v>3.3168000000000002</v>
      </c>
      <c r="E3240">
        <v>4</v>
      </c>
      <c r="F3240">
        <v>3.6562000000000001</v>
      </c>
    </row>
    <row r="3241" spans="3:6" hidden="1" outlineLevel="1" x14ac:dyDescent="0.25">
      <c r="C3241">
        <v>3213</v>
      </c>
      <c r="D3241">
        <v>3.3641000000000001</v>
      </c>
      <c r="E3241">
        <v>2.4</v>
      </c>
      <c r="F3241">
        <v>2.8992</v>
      </c>
    </row>
    <row r="3242" spans="3:6" hidden="1" outlineLevel="1" x14ac:dyDescent="0.25">
      <c r="C3242">
        <v>3214</v>
      </c>
      <c r="D3242">
        <v>3.6989000000000001</v>
      </c>
      <c r="E3242">
        <v>3.6</v>
      </c>
      <c r="F3242">
        <v>3.1964000000000001</v>
      </c>
    </row>
    <row r="3243" spans="3:6" hidden="1" outlineLevel="1" x14ac:dyDescent="0.25">
      <c r="C3243">
        <v>3215</v>
      </c>
      <c r="D3243">
        <v>3.2166999999999999</v>
      </c>
      <c r="E3243">
        <v>3.2</v>
      </c>
      <c r="F3243">
        <v>4.2891000000000004</v>
      </c>
    </row>
    <row r="3244" spans="3:6" hidden="1" outlineLevel="1" x14ac:dyDescent="0.25">
      <c r="C3244">
        <v>3216</v>
      </c>
      <c r="D3244">
        <v>3.3279000000000001</v>
      </c>
      <c r="E3244">
        <v>5</v>
      </c>
      <c r="F3244">
        <v>2.9923999999999999</v>
      </c>
    </row>
    <row r="3245" spans="3:6" hidden="1" outlineLevel="1" x14ac:dyDescent="0.25">
      <c r="C3245">
        <v>3217</v>
      </c>
      <c r="D3245">
        <v>2.5834999999999999</v>
      </c>
      <c r="E3245">
        <v>3.6</v>
      </c>
      <c r="F3245">
        <v>3.1438000000000001</v>
      </c>
    </row>
    <row r="3246" spans="3:6" hidden="1" outlineLevel="1" x14ac:dyDescent="0.25">
      <c r="C3246">
        <v>3218</v>
      </c>
      <c r="D3246">
        <v>3.6913</v>
      </c>
      <c r="E3246">
        <v>3.6</v>
      </c>
      <c r="F3246">
        <v>3.1299000000000001</v>
      </c>
    </row>
    <row r="3247" spans="3:6" hidden="1" outlineLevel="1" x14ac:dyDescent="0.25">
      <c r="C3247">
        <v>3219</v>
      </c>
      <c r="D3247">
        <v>3.7559999999999998</v>
      </c>
      <c r="E3247">
        <v>5</v>
      </c>
      <c r="F3247">
        <v>3.1970000000000001</v>
      </c>
    </row>
    <row r="3248" spans="3:6" hidden="1" outlineLevel="1" x14ac:dyDescent="0.25">
      <c r="C3248">
        <v>3220</v>
      </c>
      <c r="D3248">
        <v>3.4133</v>
      </c>
      <c r="E3248">
        <v>2.6</v>
      </c>
      <c r="F3248">
        <v>2.8788999999999998</v>
      </c>
    </row>
    <row r="3249" spans="3:6" hidden="1" outlineLevel="1" x14ac:dyDescent="0.25">
      <c r="C3249">
        <v>3221</v>
      </c>
      <c r="D3249">
        <v>2.6650999999999998</v>
      </c>
      <c r="E3249">
        <v>1.6</v>
      </c>
      <c r="F3249">
        <v>3.2090000000000001</v>
      </c>
    </row>
    <row r="3250" spans="3:6" hidden="1" outlineLevel="1" x14ac:dyDescent="0.25">
      <c r="C3250">
        <v>3222</v>
      </c>
      <c r="D3250">
        <v>2.6280000000000001</v>
      </c>
      <c r="E3250">
        <v>3</v>
      </c>
      <c r="F3250">
        <v>2.8496000000000001</v>
      </c>
    </row>
    <row r="3251" spans="3:6" hidden="1" outlineLevel="1" x14ac:dyDescent="0.25">
      <c r="C3251">
        <v>3223</v>
      </c>
      <c r="D3251">
        <v>3.3060999999999998</v>
      </c>
      <c r="E3251">
        <v>3.2</v>
      </c>
      <c r="F3251">
        <v>3.7385999999999999</v>
      </c>
    </row>
    <row r="3252" spans="3:6" hidden="1" outlineLevel="1" x14ac:dyDescent="0.25">
      <c r="C3252">
        <v>3224</v>
      </c>
      <c r="D3252">
        <v>3.5943999999999998</v>
      </c>
      <c r="E3252">
        <v>3</v>
      </c>
      <c r="F3252">
        <v>3.7176</v>
      </c>
    </row>
    <row r="3253" spans="3:6" hidden="1" outlineLevel="1" x14ac:dyDescent="0.25">
      <c r="C3253">
        <v>3225</v>
      </c>
      <c r="D3253">
        <v>2.9845999999999999</v>
      </c>
      <c r="E3253">
        <v>5</v>
      </c>
      <c r="F3253">
        <v>3.8006000000000002</v>
      </c>
    </row>
    <row r="3254" spans="3:6" hidden="1" outlineLevel="1" x14ac:dyDescent="0.25">
      <c r="C3254">
        <v>3226</v>
      </c>
      <c r="D3254">
        <v>3.1017000000000001</v>
      </c>
      <c r="E3254">
        <v>2.6</v>
      </c>
      <c r="F3254">
        <v>2.4609999999999999</v>
      </c>
    </row>
    <row r="3255" spans="3:6" hidden="1" outlineLevel="1" x14ac:dyDescent="0.25">
      <c r="C3255">
        <v>3227</v>
      </c>
      <c r="D3255">
        <v>3.1063000000000001</v>
      </c>
      <c r="E3255">
        <v>2.2000000000000002</v>
      </c>
      <c r="F3255">
        <v>4.1738</v>
      </c>
    </row>
    <row r="3256" spans="3:6" hidden="1" outlineLevel="1" x14ac:dyDescent="0.25">
      <c r="C3256">
        <v>3228</v>
      </c>
      <c r="D3256">
        <v>3.7970999999999999</v>
      </c>
      <c r="E3256">
        <v>2</v>
      </c>
      <c r="F3256">
        <v>3.2841999999999998</v>
      </c>
    </row>
    <row r="3257" spans="3:6" hidden="1" outlineLevel="1" x14ac:dyDescent="0.25">
      <c r="C3257">
        <v>3229</v>
      </c>
      <c r="D3257">
        <v>2.5253000000000001</v>
      </c>
      <c r="E3257">
        <v>5</v>
      </c>
      <c r="F3257">
        <v>3.1637</v>
      </c>
    </row>
    <row r="3258" spans="3:6" hidden="1" outlineLevel="1" x14ac:dyDescent="0.25">
      <c r="C3258">
        <v>3230</v>
      </c>
      <c r="D3258">
        <v>3.5834999999999999</v>
      </c>
      <c r="E3258">
        <v>2.6</v>
      </c>
      <c r="F3258">
        <v>4.2149999999999999</v>
      </c>
    </row>
    <row r="3259" spans="3:6" hidden="1" outlineLevel="1" x14ac:dyDescent="0.25">
      <c r="C3259">
        <v>3231</v>
      </c>
      <c r="D3259">
        <v>3.2818000000000001</v>
      </c>
      <c r="E3259">
        <v>4</v>
      </c>
      <c r="F3259">
        <v>4.1893000000000002</v>
      </c>
    </row>
    <row r="3260" spans="3:6" hidden="1" outlineLevel="1" x14ac:dyDescent="0.25">
      <c r="C3260">
        <v>3232</v>
      </c>
      <c r="D3260">
        <v>3.4106999999999998</v>
      </c>
      <c r="E3260">
        <v>2</v>
      </c>
      <c r="F3260">
        <v>2.9683999999999999</v>
      </c>
    </row>
    <row r="3261" spans="3:6" hidden="1" outlineLevel="1" x14ac:dyDescent="0.25">
      <c r="C3261">
        <v>3233</v>
      </c>
      <c r="D3261">
        <v>3.2892999999999999</v>
      </c>
      <c r="E3261">
        <v>2</v>
      </c>
      <c r="F3261">
        <v>2.9908999999999999</v>
      </c>
    </row>
    <row r="3262" spans="3:6" hidden="1" outlineLevel="1" x14ac:dyDescent="0.25">
      <c r="C3262">
        <v>3234</v>
      </c>
      <c r="D3262">
        <v>3.5219999999999998</v>
      </c>
      <c r="E3262">
        <v>3.2</v>
      </c>
      <c r="F3262">
        <v>4.4722999999999997</v>
      </c>
    </row>
    <row r="3263" spans="3:6" hidden="1" outlineLevel="1" x14ac:dyDescent="0.25">
      <c r="C3263">
        <v>3235</v>
      </c>
      <c r="D3263">
        <v>2.7081</v>
      </c>
      <c r="E3263">
        <v>2</v>
      </c>
      <c r="F3263">
        <v>3.7042999999999999</v>
      </c>
    </row>
    <row r="3264" spans="3:6" hidden="1" outlineLevel="1" x14ac:dyDescent="0.25">
      <c r="C3264">
        <v>3236</v>
      </c>
      <c r="D3264">
        <v>4.0467000000000004</v>
      </c>
      <c r="E3264">
        <v>2</v>
      </c>
      <c r="F3264">
        <v>3.0249999999999999</v>
      </c>
    </row>
    <row r="3265" spans="3:6" hidden="1" outlineLevel="1" x14ac:dyDescent="0.25">
      <c r="C3265">
        <v>3237</v>
      </c>
      <c r="D3265">
        <v>3.5057</v>
      </c>
      <c r="E3265">
        <v>3.4</v>
      </c>
      <c r="F3265">
        <v>2.9224999999999999</v>
      </c>
    </row>
    <row r="3266" spans="3:6" hidden="1" outlineLevel="1" x14ac:dyDescent="0.25">
      <c r="C3266">
        <v>3238</v>
      </c>
      <c r="D3266">
        <v>3.1263000000000001</v>
      </c>
      <c r="E3266">
        <v>2.4</v>
      </c>
      <c r="F3266">
        <v>4.0247000000000002</v>
      </c>
    </row>
    <row r="3267" spans="3:6" hidden="1" outlineLevel="1" x14ac:dyDescent="0.25">
      <c r="C3267">
        <v>3239</v>
      </c>
      <c r="D3267">
        <v>3.2778999999999998</v>
      </c>
      <c r="E3267">
        <v>4.4000000000000004</v>
      </c>
      <c r="F3267">
        <v>3.2812000000000001</v>
      </c>
    </row>
    <row r="3268" spans="3:6" hidden="1" outlineLevel="1" x14ac:dyDescent="0.25">
      <c r="C3268">
        <v>3240</v>
      </c>
      <c r="D3268">
        <v>3.4483999999999999</v>
      </c>
      <c r="E3268">
        <v>3</v>
      </c>
      <c r="F3268">
        <v>3.1316000000000002</v>
      </c>
    </row>
    <row r="3269" spans="3:6" hidden="1" outlineLevel="1" x14ac:dyDescent="0.25">
      <c r="C3269">
        <v>3241</v>
      </c>
      <c r="D3269">
        <v>3.4443000000000001</v>
      </c>
      <c r="E3269">
        <v>2.8</v>
      </c>
      <c r="F3269">
        <v>2.8283</v>
      </c>
    </row>
    <row r="3270" spans="3:6" hidden="1" outlineLevel="1" x14ac:dyDescent="0.25">
      <c r="C3270">
        <v>3242</v>
      </c>
      <c r="D3270">
        <v>3.2265999999999999</v>
      </c>
      <c r="E3270">
        <v>3.2</v>
      </c>
      <c r="F3270">
        <v>4.6074999999999999</v>
      </c>
    </row>
    <row r="3271" spans="3:6" hidden="1" outlineLevel="1" x14ac:dyDescent="0.25">
      <c r="C3271">
        <v>3243</v>
      </c>
      <c r="D3271">
        <v>4.0724999999999998</v>
      </c>
      <c r="E3271">
        <v>4.4000000000000004</v>
      </c>
      <c r="F3271">
        <v>2.1553</v>
      </c>
    </row>
    <row r="3272" spans="3:6" hidden="1" outlineLevel="1" x14ac:dyDescent="0.25">
      <c r="C3272">
        <v>3244</v>
      </c>
      <c r="D3272">
        <v>3.7366000000000001</v>
      </c>
      <c r="E3272">
        <v>3</v>
      </c>
      <c r="F3272">
        <v>2.9291999999999998</v>
      </c>
    </row>
    <row r="3273" spans="3:6" hidden="1" outlineLevel="1" x14ac:dyDescent="0.25">
      <c r="C3273">
        <v>3245</v>
      </c>
      <c r="D3273">
        <v>2.1084000000000001</v>
      </c>
      <c r="E3273">
        <v>2.6</v>
      </c>
      <c r="F3273">
        <v>3.7307999999999999</v>
      </c>
    </row>
    <row r="3274" spans="3:6" hidden="1" outlineLevel="1" x14ac:dyDescent="0.25">
      <c r="C3274">
        <v>3246</v>
      </c>
      <c r="D3274">
        <v>3.9668000000000001</v>
      </c>
      <c r="E3274">
        <v>3.2</v>
      </c>
      <c r="F3274">
        <v>3.7530999999999999</v>
      </c>
    </row>
    <row r="3275" spans="3:6" hidden="1" outlineLevel="1" x14ac:dyDescent="0.25">
      <c r="C3275">
        <v>3247</v>
      </c>
      <c r="D3275">
        <v>2.7989000000000002</v>
      </c>
      <c r="E3275">
        <v>2</v>
      </c>
      <c r="F3275">
        <v>2.8490000000000002</v>
      </c>
    </row>
    <row r="3276" spans="3:6" hidden="1" outlineLevel="1" x14ac:dyDescent="0.25">
      <c r="C3276">
        <v>3248</v>
      </c>
      <c r="D3276">
        <v>2.6977000000000002</v>
      </c>
      <c r="E3276">
        <v>4</v>
      </c>
      <c r="F3276">
        <v>3.2989999999999999</v>
      </c>
    </row>
    <row r="3277" spans="3:6" hidden="1" outlineLevel="1" x14ac:dyDescent="0.25">
      <c r="C3277">
        <v>3249</v>
      </c>
      <c r="D3277">
        <v>3.2109000000000001</v>
      </c>
      <c r="E3277">
        <v>3.6</v>
      </c>
      <c r="F3277">
        <v>3.2505000000000002</v>
      </c>
    </row>
    <row r="3278" spans="3:6" hidden="1" outlineLevel="1" x14ac:dyDescent="0.25">
      <c r="C3278">
        <v>3250</v>
      </c>
      <c r="D3278">
        <v>3.4013</v>
      </c>
      <c r="E3278">
        <v>6</v>
      </c>
      <c r="F3278">
        <v>4.5838000000000001</v>
      </c>
    </row>
    <row r="3279" spans="3:6" hidden="1" outlineLevel="1" x14ac:dyDescent="0.25">
      <c r="C3279">
        <v>3251</v>
      </c>
      <c r="D3279">
        <v>3.3321000000000001</v>
      </c>
      <c r="E3279">
        <v>4</v>
      </c>
      <c r="F3279">
        <v>2.7627999999999999</v>
      </c>
    </row>
    <row r="3280" spans="3:6" hidden="1" outlineLevel="1" x14ac:dyDescent="0.25">
      <c r="C3280">
        <v>3252</v>
      </c>
      <c r="D3280">
        <v>3.4813999999999998</v>
      </c>
      <c r="E3280">
        <v>5</v>
      </c>
      <c r="F3280">
        <v>2.7547000000000001</v>
      </c>
    </row>
    <row r="3281" spans="3:6" hidden="1" outlineLevel="1" x14ac:dyDescent="0.25">
      <c r="C3281">
        <v>3253</v>
      </c>
      <c r="D3281">
        <v>2.6619999999999999</v>
      </c>
      <c r="E3281">
        <v>3</v>
      </c>
      <c r="F3281">
        <v>2.7658999999999998</v>
      </c>
    </row>
    <row r="3282" spans="3:6" hidden="1" outlineLevel="1" x14ac:dyDescent="0.25">
      <c r="C3282">
        <v>3254</v>
      </c>
      <c r="D3282">
        <v>3.1943999999999999</v>
      </c>
      <c r="E3282">
        <v>2.6</v>
      </c>
      <c r="F3282">
        <v>3.4420999999999999</v>
      </c>
    </row>
    <row r="3283" spans="3:6" hidden="1" outlineLevel="1" x14ac:dyDescent="0.25">
      <c r="C3283">
        <v>3255</v>
      </c>
      <c r="D3283">
        <v>3.8388</v>
      </c>
      <c r="E3283">
        <v>3.8</v>
      </c>
      <c r="F3283">
        <v>2.9129</v>
      </c>
    </row>
    <row r="3284" spans="3:6" hidden="1" outlineLevel="1" x14ac:dyDescent="0.25">
      <c r="C3284">
        <v>3256</v>
      </c>
      <c r="D3284">
        <v>3.1101000000000001</v>
      </c>
      <c r="E3284">
        <v>3</v>
      </c>
      <c r="F3284">
        <v>3.8376000000000001</v>
      </c>
    </row>
    <row r="3285" spans="3:6" hidden="1" outlineLevel="1" x14ac:dyDescent="0.25">
      <c r="C3285">
        <v>3257</v>
      </c>
      <c r="D3285">
        <v>3.0503</v>
      </c>
      <c r="E3285">
        <v>3</v>
      </c>
      <c r="F3285">
        <v>3.4129</v>
      </c>
    </row>
    <row r="3286" spans="3:6" hidden="1" outlineLevel="1" x14ac:dyDescent="0.25">
      <c r="C3286">
        <v>3258</v>
      </c>
      <c r="D3286">
        <v>2.9738000000000002</v>
      </c>
      <c r="E3286">
        <v>5.2</v>
      </c>
      <c r="F3286">
        <v>2.7726999999999999</v>
      </c>
    </row>
    <row r="3287" spans="3:6" hidden="1" outlineLevel="1" x14ac:dyDescent="0.25">
      <c r="C3287">
        <v>3259</v>
      </c>
      <c r="D3287">
        <v>2.8397000000000001</v>
      </c>
      <c r="E3287">
        <v>4.2</v>
      </c>
      <c r="F3287">
        <v>4.0568999999999997</v>
      </c>
    </row>
    <row r="3288" spans="3:6" hidden="1" outlineLevel="1" x14ac:dyDescent="0.25">
      <c r="C3288">
        <v>3260</v>
      </c>
      <c r="D3288">
        <v>3.2589000000000001</v>
      </c>
      <c r="E3288">
        <v>2.6</v>
      </c>
      <c r="F3288">
        <v>2.6547000000000001</v>
      </c>
    </row>
    <row r="3289" spans="3:6" hidden="1" outlineLevel="1" x14ac:dyDescent="0.25">
      <c r="C3289">
        <v>3261</v>
      </c>
      <c r="D3289">
        <v>2.9834000000000001</v>
      </c>
      <c r="E3289">
        <v>4.4000000000000004</v>
      </c>
      <c r="F3289">
        <v>3.2246000000000001</v>
      </c>
    </row>
    <row r="3290" spans="3:6" hidden="1" outlineLevel="1" x14ac:dyDescent="0.25">
      <c r="C3290">
        <v>3262</v>
      </c>
      <c r="D3290">
        <v>3.2585000000000002</v>
      </c>
      <c r="E3290">
        <v>3.6</v>
      </c>
      <c r="F3290">
        <v>4.2141000000000002</v>
      </c>
    </row>
    <row r="3291" spans="3:6" hidden="1" outlineLevel="1" x14ac:dyDescent="0.25">
      <c r="C3291">
        <v>3263</v>
      </c>
      <c r="D3291">
        <v>3.5541999999999998</v>
      </c>
      <c r="E3291">
        <v>3.2</v>
      </c>
      <c r="F3291">
        <v>3.2286999999999999</v>
      </c>
    </row>
    <row r="3292" spans="3:6" hidden="1" outlineLevel="1" x14ac:dyDescent="0.25">
      <c r="C3292">
        <v>3264</v>
      </c>
      <c r="D3292">
        <v>3.1816</v>
      </c>
      <c r="E3292">
        <v>5</v>
      </c>
      <c r="F3292">
        <v>2.5165999999999999</v>
      </c>
    </row>
    <row r="3293" spans="3:6" hidden="1" outlineLevel="1" x14ac:dyDescent="0.25">
      <c r="C3293">
        <v>3265</v>
      </c>
      <c r="D3293">
        <v>2.9415</v>
      </c>
      <c r="E3293">
        <v>3</v>
      </c>
      <c r="F3293">
        <v>3.4601000000000002</v>
      </c>
    </row>
    <row r="3294" spans="3:6" hidden="1" outlineLevel="1" x14ac:dyDescent="0.25">
      <c r="C3294">
        <v>3266</v>
      </c>
      <c r="D3294">
        <v>2.9582000000000002</v>
      </c>
      <c r="E3294">
        <v>4.8</v>
      </c>
      <c r="F3294">
        <v>2.5966999999999998</v>
      </c>
    </row>
    <row r="3295" spans="3:6" hidden="1" outlineLevel="1" x14ac:dyDescent="0.25">
      <c r="C3295">
        <v>3267</v>
      </c>
      <c r="D3295">
        <v>2.2812000000000001</v>
      </c>
      <c r="E3295">
        <v>3.6</v>
      </c>
      <c r="F3295">
        <v>3.0051999999999999</v>
      </c>
    </row>
    <row r="3296" spans="3:6" hidden="1" outlineLevel="1" x14ac:dyDescent="0.25">
      <c r="C3296">
        <v>3268</v>
      </c>
      <c r="D3296">
        <v>3.1181000000000001</v>
      </c>
      <c r="E3296">
        <v>3.6</v>
      </c>
      <c r="F3296">
        <v>3.4253999999999998</v>
      </c>
    </row>
    <row r="3297" spans="3:6" hidden="1" outlineLevel="1" x14ac:dyDescent="0.25">
      <c r="C3297">
        <v>3269</v>
      </c>
      <c r="D3297">
        <v>3.5571000000000002</v>
      </c>
      <c r="E3297">
        <v>3.2</v>
      </c>
      <c r="F3297">
        <v>2.8702999999999999</v>
      </c>
    </row>
    <row r="3298" spans="3:6" hidden="1" outlineLevel="1" x14ac:dyDescent="0.25">
      <c r="C3298">
        <v>3270</v>
      </c>
      <c r="D3298">
        <v>3.2065000000000001</v>
      </c>
      <c r="E3298">
        <v>2.8</v>
      </c>
      <c r="F3298">
        <v>3.4832000000000001</v>
      </c>
    </row>
    <row r="3299" spans="3:6" hidden="1" outlineLevel="1" x14ac:dyDescent="0.25">
      <c r="C3299">
        <v>3271</v>
      </c>
      <c r="D3299">
        <v>5.2732999999999999</v>
      </c>
      <c r="E3299">
        <v>2.4</v>
      </c>
      <c r="F3299">
        <v>3.3506999999999998</v>
      </c>
    </row>
    <row r="3300" spans="3:6" hidden="1" outlineLevel="1" x14ac:dyDescent="0.25">
      <c r="C3300">
        <v>3272</v>
      </c>
      <c r="D3300">
        <v>3.0754000000000001</v>
      </c>
      <c r="E3300">
        <v>5</v>
      </c>
      <c r="F3300">
        <v>3.5716999999999999</v>
      </c>
    </row>
    <row r="3301" spans="3:6" hidden="1" outlineLevel="1" x14ac:dyDescent="0.25">
      <c r="C3301">
        <v>3273</v>
      </c>
      <c r="D3301">
        <v>3.4710999999999999</v>
      </c>
      <c r="E3301">
        <v>4.4000000000000004</v>
      </c>
      <c r="F3301">
        <v>3.7246999999999999</v>
      </c>
    </row>
    <row r="3302" spans="3:6" hidden="1" outlineLevel="1" x14ac:dyDescent="0.25">
      <c r="C3302">
        <v>3274</v>
      </c>
      <c r="D3302">
        <v>3.4672999999999998</v>
      </c>
      <c r="E3302">
        <v>4.4000000000000004</v>
      </c>
      <c r="F3302">
        <v>4.0936000000000003</v>
      </c>
    </row>
    <row r="3303" spans="3:6" hidden="1" outlineLevel="1" x14ac:dyDescent="0.25">
      <c r="C3303">
        <v>3275</v>
      </c>
      <c r="D3303">
        <v>4.1959999999999997</v>
      </c>
      <c r="E3303">
        <v>2.8</v>
      </c>
      <c r="F3303">
        <v>3.6233</v>
      </c>
    </row>
    <row r="3304" spans="3:6" hidden="1" outlineLevel="1" x14ac:dyDescent="0.25">
      <c r="C3304">
        <v>3276</v>
      </c>
      <c r="D3304">
        <v>3.7545999999999999</v>
      </c>
      <c r="E3304">
        <v>4.4000000000000004</v>
      </c>
      <c r="F3304">
        <v>2.7473000000000001</v>
      </c>
    </row>
    <row r="3305" spans="3:6" hidden="1" outlineLevel="1" x14ac:dyDescent="0.25">
      <c r="C3305">
        <v>3277</v>
      </c>
      <c r="D3305">
        <v>2.6114000000000002</v>
      </c>
      <c r="E3305">
        <v>3</v>
      </c>
      <c r="F3305">
        <v>3.1617999999999999</v>
      </c>
    </row>
    <row r="3306" spans="3:6" hidden="1" outlineLevel="1" x14ac:dyDescent="0.25">
      <c r="C3306">
        <v>3278</v>
      </c>
      <c r="D3306">
        <v>2.7995000000000001</v>
      </c>
      <c r="E3306">
        <v>6</v>
      </c>
      <c r="F3306">
        <v>2.8071000000000002</v>
      </c>
    </row>
    <row r="3307" spans="3:6" hidden="1" outlineLevel="1" x14ac:dyDescent="0.25">
      <c r="C3307">
        <v>3279</v>
      </c>
      <c r="D3307">
        <v>3.3214000000000001</v>
      </c>
      <c r="E3307">
        <v>4.4000000000000004</v>
      </c>
      <c r="F3307">
        <v>3.032</v>
      </c>
    </row>
    <row r="3308" spans="3:6" hidden="1" outlineLevel="1" x14ac:dyDescent="0.25">
      <c r="C3308">
        <v>3280</v>
      </c>
      <c r="D3308">
        <v>3.0789</v>
      </c>
      <c r="E3308">
        <v>3.2</v>
      </c>
      <c r="F3308">
        <v>3.3064</v>
      </c>
    </row>
    <row r="3309" spans="3:6" hidden="1" outlineLevel="1" x14ac:dyDescent="0.25">
      <c r="C3309">
        <v>3281</v>
      </c>
      <c r="D3309">
        <v>2.7833999999999999</v>
      </c>
      <c r="E3309">
        <v>5.4</v>
      </c>
      <c r="F3309">
        <v>2.7464</v>
      </c>
    </row>
    <row r="3310" spans="3:6" hidden="1" outlineLevel="1" x14ac:dyDescent="0.25">
      <c r="C3310">
        <v>3282</v>
      </c>
      <c r="D3310">
        <v>3.3294000000000001</v>
      </c>
      <c r="E3310">
        <v>2.6</v>
      </c>
      <c r="F3310">
        <v>2.7740999999999998</v>
      </c>
    </row>
    <row r="3311" spans="3:6" hidden="1" outlineLevel="1" x14ac:dyDescent="0.25">
      <c r="C3311">
        <v>3283</v>
      </c>
      <c r="D3311">
        <v>2.7692999999999999</v>
      </c>
      <c r="E3311">
        <v>3.6</v>
      </c>
      <c r="F3311">
        <v>3.4053</v>
      </c>
    </row>
    <row r="3312" spans="3:6" hidden="1" outlineLevel="1" x14ac:dyDescent="0.25">
      <c r="C3312">
        <v>3284</v>
      </c>
      <c r="D3312">
        <v>2.6884999999999999</v>
      </c>
      <c r="E3312">
        <v>1.8</v>
      </c>
      <c r="F3312">
        <v>3.7671999999999999</v>
      </c>
    </row>
    <row r="3313" spans="3:6" hidden="1" outlineLevel="1" x14ac:dyDescent="0.25">
      <c r="C3313">
        <v>3285</v>
      </c>
      <c r="D3313">
        <v>4</v>
      </c>
      <c r="E3313">
        <v>4.4000000000000004</v>
      </c>
      <c r="F3313">
        <v>4.0007999999999999</v>
      </c>
    </row>
    <row r="3314" spans="3:6" hidden="1" outlineLevel="1" x14ac:dyDescent="0.25">
      <c r="C3314">
        <v>3286</v>
      </c>
      <c r="D3314">
        <v>3.8027000000000002</v>
      </c>
      <c r="E3314">
        <v>3.2</v>
      </c>
      <c r="F3314">
        <v>3.4272</v>
      </c>
    </row>
    <row r="3315" spans="3:6" hidden="1" outlineLevel="1" x14ac:dyDescent="0.25">
      <c r="C3315">
        <v>3287</v>
      </c>
      <c r="D3315">
        <v>3.3174000000000001</v>
      </c>
      <c r="E3315">
        <v>3.8</v>
      </c>
      <c r="F3315">
        <v>2.8458999999999999</v>
      </c>
    </row>
    <row r="3316" spans="3:6" hidden="1" outlineLevel="1" x14ac:dyDescent="0.25">
      <c r="C3316">
        <v>3288</v>
      </c>
      <c r="D3316">
        <v>4.2249999999999996</v>
      </c>
      <c r="E3316">
        <v>2.4</v>
      </c>
      <c r="F3316">
        <v>3.7858999999999998</v>
      </c>
    </row>
    <row r="3317" spans="3:6" hidden="1" outlineLevel="1" x14ac:dyDescent="0.25">
      <c r="C3317">
        <v>3289</v>
      </c>
      <c r="D3317">
        <v>3.4510000000000001</v>
      </c>
      <c r="E3317">
        <v>4.4000000000000004</v>
      </c>
      <c r="F3317">
        <v>3.5623999999999998</v>
      </c>
    </row>
    <row r="3318" spans="3:6" hidden="1" outlineLevel="1" x14ac:dyDescent="0.25">
      <c r="C3318">
        <v>3290</v>
      </c>
      <c r="D3318">
        <v>3.0712999999999999</v>
      </c>
      <c r="E3318">
        <v>3</v>
      </c>
      <c r="F3318">
        <v>3.4996999999999998</v>
      </c>
    </row>
    <row r="3319" spans="3:6" hidden="1" outlineLevel="1" x14ac:dyDescent="0.25">
      <c r="C3319">
        <v>3291</v>
      </c>
      <c r="D3319">
        <v>2.8616000000000001</v>
      </c>
      <c r="E3319">
        <v>3</v>
      </c>
      <c r="F3319">
        <v>3.8365</v>
      </c>
    </row>
    <row r="3320" spans="3:6" hidden="1" outlineLevel="1" x14ac:dyDescent="0.25">
      <c r="C3320">
        <v>3292</v>
      </c>
      <c r="D3320">
        <v>3.0394000000000001</v>
      </c>
      <c r="E3320">
        <v>3.4</v>
      </c>
      <c r="F3320">
        <v>4.1841999999999997</v>
      </c>
    </row>
    <row r="3321" spans="3:6" hidden="1" outlineLevel="1" x14ac:dyDescent="0.25">
      <c r="C3321">
        <v>3293</v>
      </c>
      <c r="D3321">
        <v>2.9251</v>
      </c>
      <c r="E3321">
        <v>3.2</v>
      </c>
      <c r="F3321">
        <v>3.4110999999999998</v>
      </c>
    </row>
    <row r="3322" spans="3:6" hidden="1" outlineLevel="1" x14ac:dyDescent="0.25">
      <c r="C3322">
        <v>3294</v>
      </c>
      <c r="D3322">
        <v>3.0506000000000002</v>
      </c>
      <c r="E3322">
        <v>4.2</v>
      </c>
      <c r="F3322">
        <v>4.2774999999999999</v>
      </c>
    </row>
    <row r="3323" spans="3:6" hidden="1" outlineLevel="1" x14ac:dyDescent="0.25">
      <c r="C3323">
        <v>3295</v>
      </c>
      <c r="D3323">
        <v>3.7105999999999999</v>
      </c>
      <c r="E3323">
        <v>3.2</v>
      </c>
      <c r="F3323">
        <v>3.3553999999999999</v>
      </c>
    </row>
    <row r="3324" spans="3:6" hidden="1" outlineLevel="1" x14ac:dyDescent="0.25">
      <c r="C3324">
        <v>3296</v>
      </c>
      <c r="D3324">
        <v>3.6711</v>
      </c>
      <c r="E3324">
        <v>2.8</v>
      </c>
      <c r="F3324">
        <v>2.7911999999999999</v>
      </c>
    </row>
    <row r="3325" spans="3:6" hidden="1" outlineLevel="1" x14ac:dyDescent="0.25">
      <c r="C3325">
        <v>3297</v>
      </c>
      <c r="D3325">
        <v>3.3279999999999998</v>
      </c>
      <c r="E3325">
        <v>7.2</v>
      </c>
      <c r="F3325">
        <v>4.3117000000000001</v>
      </c>
    </row>
    <row r="3326" spans="3:6" hidden="1" outlineLevel="1" x14ac:dyDescent="0.25">
      <c r="C3326">
        <v>3298</v>
      </c>
      <c r="D3326">
        <v>3.3105000000000002</v>
      </c>
      <c r="E3326">
        <v>2.8</v>
      </c>
      <c r="F3326">
        <v>3.7690999999999999</v>
      </c>
    </row>
    <row r="3327" spans="3:6" hidden="1" outlineLevel="1" x14ac:dyDescent="0.25">
      <c r="C3327">
        <v>3299</v>
      </c>
      <c r="D3327">
        <v>3.5909</v>
      </c>
      <c r="E3327">
        <v>3.6</v>
      </c>
      <c r="F3327">
        <v>3.3580999999999999</v>
      </c>
    </row>
    <row r="3328" spans="3:6" hidden="1" outlineLevel="1" x14ac:dyDescent="0.25">
      <c r="C3328">
        <v>3300</v>
      </c>
      <c r="D3328">
        <v>3.7829000000000002</v>
      </c>
      <c r="E3328">
        <v>3.8</v>
      </c>
      <c r="F3328">
        <v>3.3725000000000001</v>
      </c>
    </row>
    <row r="3329" spans="3:6" hidden="1" outlineLevel="1" x14ac:dyDescent="0.25">
      <c r="C3329">
        <v>3301</v>
      </c>
      <c r="D3329">
        <v>3.1760000000000002</v>
      </c>
      <c r="E3329">
        <v>4.8</v>
      </c>
      <c r="F3329">
        <v>3.3443000000000001</v>
      </c>
    </row>
    <row r="3330" spans="3:6" hidden="1" outlineLevel="1" x14ac:dyDescent="0.25">
      <c r="C3330">
        <v>3302</v>
      </c>
      <c r="D3330">
        <v>2.9973000000000001</v>
      </c>
      <c r="E3330">
        <v>2.6</v>
      </c>
      <c r="F3330">
        <v>2.968</v>
      </c>
    </row>
    <row r="3331" spans="3:6" hidden="1" outlineLevel="1" x14ac:dyDescent="0.25">
      <c r="C3331">
        <v>3303</v>
      </c>
      <c r="D3331">
        <v>2.3336999999999999</v>
      </c>
      <c r="E3331">
        <v>3</v>
      </c>
      <c r="F3331">
        <v>2.6879</v>
      </c>
    </row>
    <row r="3332" spans="3:6" hidden="1" outlineLevel="1" x14ac:dyDescent="0.25">
      <c r="C3332">
        <v>3304</v>
      </c>
      <c r="D3332">
        <v>2.9306000000000001</v>
      </c>
      <c r="E3332">
        <v>3</v>
      </c>
      <c r="F3332">
        <v>3.2511999999999999</v>
      </c>
    </row>
    <row r="3333" spans="3:6" hidden="1" outlineLevel="1" x14ac:dyDescent="0.25">
      <c r="C3333">
        <v>3305</v>
      </c>
      <c r="D3333">
        <v>2.6541000000000001</v>
      </c>
      <c r="E3333">
        <v>2</v>
      </c>
      <c r="F3333">
        <v>3.3201000000000001</v>
      </c>
    </row>
    <row r="3334" spans="3:6" hidden="1" outlineLevel="1" x14ac:dyDescent="0.25">
      <c r="C3334">
        <v>3306</v>
      </c>
      <c r="D3334">
        <v>3.3635000000000002</v>
      </c>
      <c r="E3334">
        <v>3.6</v>
      </c>
      <c r="F3334">
        <v>2.3372000000000002</v>
      </c>
    </row>
    <row r="3335" spans="3:6" hidden="1" outlineLevel="1" x14ac:dyDescent="0.25">
      <c r="C3335">
        <v>3307</v>
      </c>
      <c r="D3335">
        <v>3.7073999999999998</v>
      </c>
      <c r="E3335">
        <v>5</v>
      </c>
      <c r="F3335">
        <v>4.6043000000000003</v>
      </c>
    </row>
    <row r="3336" spans="3:6" hidden="1" outlineLevel="1" x14ac:dyDescent="0.25">
      <c r="C3336">
        <v>3308</v>
      </c>
      <c r="D3336">
        <v>2.4611000000000001</v>
      </c>
      <c r="E3336">
        <v>3.2</v>
      </c>
      <c r="F3336">
        <v>4.7077</v>
      </c>
    </row>
    <row r="3337" spans="3:6" hidden="1" outlineLevel="1" x14ac:dyDescent="0.25">
      <c r="C3337">
        <v>3309</v>
      </c>
      <c r="D3337">
        <v>3.306</v>
      </c>
      <c r="E3337">
        <v>3</v>
      </c>
      <c r="F3337">
        <v>3.3443000000000001</v>
      </c>
    </row>
    <row r="3338" spans="3:6" hidden="1" outlineLevel="1" x14ac:dyDescent="0.25">
      <c r="C3338">
        <v>3310</v>
      </c>
      <c r="D3338">
        <v>3.4365999999999999</v>
      </c>
      <c r="E3338">
        <v>3</v>
      </c>
      <c r="F3338">
        <v>2.6294</v>
      </c>
    </row>
    <row r="3339" spans="3:6" hidden="1" outlineLevel="1" x14ac:dyDescent="0.25">
      <c r="C3339">
        <v>3311</v>
      </c>
      <c r="D3339">
        <v>4.3639000000000001</v>
      </c>
      <c r="E3339">
        <v>3.6</v>
      </c>
      <c r="F3339">
        <v>3.3363999999999998</v>
      </c>
    </row>
    <row r="3340" spans="3:6" hidden="1" outlineLevel="1" x14ac:dyDescent="0.25">
      <c r="C3340">
        <v>3312</v>
      </c>
      <c r="D3340">
        <v>2.7286999999999999</v>
      </c>
      <c r="E3340">
        <v>3</v>
      </c>
      <c r="F3340">
        <v>4.3243999999999998</v>
      </c>
    </row>
    <row r="3341" spans="3:6" hidden="1" outlineLevel="1" x14ac:dyDescent="0.25">
      <c r="C3341">
        <v>3313</v>
      </c>
      <c r="D3341">
        <v>3.9460000000000002</v>
      </c>
      <c r="E3341">
        <v>4</v>
      </c>
      <c r="F3341">
        <v>3.0746000000000002</v>
      </c>
    </row>
    <row r="3342" spans="3:6" hidden="1" outlineLevel="1" x14ac:dyDescent="0.25">
      <c r="C3342">
        <v>3314</v>
      </c>
      <c r="D3342">
        <v>2.9331999999999998</v>
      </c>
      <c r="E3342">
        <v>4.4000000000000004</v>
      </c>
      <c r="F3342">
        <v>3.3988</v>
      </c>
    </row>
    <row r="3343" spans="3:6" hidden="1" outlineLevel="1" x14ac:dyDescent="0.25">
      <c r="C3343">
        <v>3315</v>
      </c>
      <c r="D3343">
        <v>2.6158000000000001</v>
      </c>
      <c r="E3343">
        <v>5.4</v>
      </c>
      <c r="F3343">
        <v>3.9197000000000002</v>
      </c>
    </row>
    <row r="3344" spans="3:6" hidden="1" outlineLevel="1" x14ac:dyDescent="0.25">
      <c r="C3344">
        <v>3316</v>
      </c>
      <c r="D3344">
        <v>3.3557999999999999</v>
      </c>
      <c r="E3344">
        <v>2.8</v>
      </c>
      <c r="F3344">
        <v>3.427</v>
      </c>
    </row>
    <row r="3345" spans="3:6" hidden="1" outlineLevel="1" x14ac:dyDescent="0.25">
      <c r="C3345">
        <v>3317</v>
      </c>
      <c r="D3345">
        <v>3.9184999999999999</v>
      </c>
      <c r="E3345">
        <v>3.2</v>
      </c>
      <c r="F3345">
        <v>4.0163000000000002</v>
      </c>
    </row>
    <row r="3346" spans="3:6" hidden="1" outlineLevel="1" x14ac:dyDescent="0.25">
      <c r="C3346">
        <v>3318</v>
      </c>
      <c r="D3346">
        <v>3.2427999999999999</v>
      </c>
      <c r="E3346">
        <v>3.6</v>
      </c>
      <c r="F3346">
        <v>3.8662999999999998</v>
      </c>
    </row>
    <row r="3347" spans="3:6" hidden="1" outlineLevel="1" x14ac:dyDescent="0.25">
      <c r="C3347">
        <v>3319</v>
      </c>
      <c r="D3347">
        <v>3.4232999999999998</v>
      </c>
      <c r="E3347">
        <v>3.6</v>
      </c>
      <c r="F3347">
        <v>3.2170999999999998</v>
      </c>
    </row>
    <row r="3348" spans="3:6" hidden="1" outlineLevel="1" x14ac:dyDescent="0.25">
      <c r="C3348">
        <v>3320</v>
      </c>
      <c r="D3348">
        <v>3.4367999999999999</v>
      </c>
      <c r="E3348">
        <v>2.8</v>
      </c>
      <c r="F3348">
        <v>3.3856999999999999</v>
      </c>
    </row>
    <row r="3349" spans="3:6" hidden="1" outlineLevel="1" x14ac:dyDescent="0.25">
      <c r="C3349">
        <v>3321</v>
      </c>
      <c r="D3349">
        <v>3.1760999999999999</v>
      </c>
      <c r="E3349">
        <v>3.6</v>
      </c>
      <c r="F3349">
        <v>2.7288999999999999</v>
      </c>
    </row>
    <row r="3350" spans="3:6" hidden="1" outlineLevel="1" x14ac:dyDescent="0.25">
      <c r="C3350">
        <v>3322</v>
      </c>
      <c r="D3350">
        <v>3.4443000000000001</v>
      </c>
      <c r="E3350">
        <v>3</v>
      </c>
      <c r="F3350">
        <v>2.5283000000000002</v>
      </c>
    </row>
    <row r="3351" spans="3:6" hidden="1" outlineLevel="1" x14ac:dyDescent="0.25">
      <c r="C3351">
        <v>3323</v>
      </c>
      <c r="D3351">
        <v>2.9586999999999999</v>
      </c>
      <c r="E3351">
        <v>5.6</v>
      </c>
      <c r="F3351">
        <v>3.2700999999999998</v>
      </c>
    </row>
    <row r="3352" spans="3:6" hidden="1" outlineLevel="1" x14ac:dyDescent="0.25">
      <c r="C3352">
        <v>3324</v>
      </c>
      <c r="D3352">
        <v>3.9159000000000002</v>
      </c>
      <c r="E3352">
        <v>2.8</v>
      </c>
      <c r="F3352">
        <v>3.2042000000000002</v>
      </c>
    </row>
    <row r="3353" spans="3:6" hidden="1" outlineLevel="1" x14ac:dyDescent="0.25">
      <c r="C3353">
        <v>3325</v>
      </c>
      <c r="D3353">
        <v>3.2623000000000002</v>
      </c>
      <c r="E3353">
        <v>4.2</v>
      </c>
      <c r="F3353">
        <v>3.6928999999999998</v>
      </c>
    </row>
    <row r="3354" spans="3:6" hidden="1" outlineLevel="1" x14ac:dyDescent="0.25">
      <c r="C3354">
        <v>3326</v>
      </c>
      <c r="D3354">
        <v>2.5525000000000002</v>
      </c>
      <c r="E3354">
        <v>3.4</v>
      </c>
      <c r="F3354">
        <v>3.2631999999999999</v>
      </c>
    </row>
    <row r="3355" spans="3:6" hidden="1" outlineLevel="1" x14ac:dyDescent="0.25">
      <c r="C3355">
        <v>3327</v>
      </c>
      <c r="D3355">
        <v>3.2839</v>
      </c>
      <c r="E3355">
        <v>2.8</v>
      </c>
      <c r="F3355">
        <v>3.3864000000000001</v>
      </c>
    </row>
    <row r="3356" spans="3:6" hidden="1" outlineLevel="1" x14ac:dyDescent="0.25">
      <c r="C3356">
        <v>3328</v>
      </c>
      <c r="D3356">
        <v>2.9262999999999999</v>
      </c>
      <c r="E3356">
        <v>2.8</v>
      </c>
      <c r="F3356">
        <v>3.8079999999999998</v>
      </c>
    </row>
    <row r="3357" spans="3:6" hidden="1" outlineLevel="1" x14ac:dyDescent="0.25">
      <c r="C3357">
        <v>3329</v>
      </c>
      <c r="D3357">
        <v>3.8973</v>
      </c>
      <c r="E3357">
        <v>2.6</v>
      </c>
      <c r="F3357">
        <v>2.7610999999999999</v>
      </c>
    </row>
    <row r="3358" spans="3:6" hidden="1" outlineLevel="1" x14ac:dyDescent="0.25">
      <c r="C3358">
        <v>3330</v>
      </c>
      <c r="D3358">
        <v>2.9613999999999998</v>
      </c>
      <c r="E3358">
        <v>3.2</v>
      </c>
      <c r="F3358">
        <v>3.6212</v>
      </c>
    </row>
    <row r="3359" spans="3:6" hidden="1" outlineLevel="1" x14ac:dyDescent="0.25">
      <c r="C3359">
        <v>3331</v>
      </c>
      <c r="D3359">
        <v>3.4235000000000002</v>
      </c>
      <c r="E3359">
        <v>5.2</v>
      </c>
      <c r="F3359">
        <v>2.5116999999999998</v>
      </c>
    </row>
    <row r="3360" spans="3:6" hidden="1" outlineLevel="1" x14ac:dyDescent="0.25">
      <c r="C3360">
        <v>3332</v>
      </c>
      <c r="D3360">
        <v>3.7265999999999999</v>
      </c>
      <c r="E3360">
        <v>3.2</v>
      </c>
      <c r="F3360">
        <v>3.4643000000000002</v>
      </c>
    </row>
    <row r="3361" spans="3:6" hidden="1" outlineLevel="1" x14ac:dyDescent="0.25">
      <c r="C3361">
        <v>3333</v>
      </c>
      <c r="D3361">
        <v>3.8868</v>
      </c>
      <c r="E3361">
        <v>3.6</v>
      </c>
      <c r="F3361">
        <v>3.4708999999999999</v>
      </c>
    </row>
    <row r="3362" spans="3:6" hidden="1" outlineLevel="1" x14ac:dyDescent="0.25">
      <c r="C3362">
        <v>3334</v>
      </c>
      <c r="D3362">
        <v>3.3607</v>
      </c>
      <c r="E3362">
        <v>3</v>
      </c>
      <c r="F3362">
        <v>3.3447</v>
      </c>
    </row>
    <row r="3363" spans="3:6" hidden="1" outlineLevel="1" x14ac:dyDescent="0.25">
      <c r="C3363">
        <v>3335</v>
      </c>
      <c r="D3363">
        <v>2.6629999999999998</v>
      </c>
      <c r="E3363">
        <v>3.4</v>
      </c>
      <c r="F3363">
        <v>2.5638000000000001</v>
      </c>
    </row>
    <row r="3364" spans="3:6" hidden="1" outlineLevel="1" x14ac:dyDescent="0.25">
      <c r="C3364">
        <v>3336</v>
      </c>
      <c r="D3364">
        <v>2.7656000000000001</v>
      </c>
      <c r="E3364">
        <v>3.2</v>
      </c>
      <c r="F3364">
        <v>3.4518</v>
      </c>
    </row>
    <row r="3365" spans="3:6" hidden="1" outlineLevel="1" x14ac:dyDescent="0.25">
      <c r="C3365">
        <v>3337</v>
      </c>
      <c r="D3365">
        <v>2.7749999999999999</v>
      </c>
      <c r="E3365">
        <v>3.6</v>
      </c>
      <c r="F3365">
        <v>3.6928000000000001</v>
      </c>
    </row>
    <row r="3366" spans="3:6" hidden="1" outlineLevel="1" x14ac:dyDescent="0.25">
      <c r="C3366">
        <v>3338</v>
      </c>
      <c r="D3366">
        <v>3.1413000000000002</v>
      </c>
      <c r="E3366">
        <v>3.4</v>
      </c>
      <c r="F3366">
        <v>3.1029</v>
      </c>
    </row>
    <row r="3367" spans="3:6" hidden="1" outlineLevel="1" x14ac:dyDescent="0.25">
      <c r="C3367">
        <v>3339</v>
      </c>
      <c r="D3367">
        <v>3.4209000000000001</v>
      </c>
      <c r="E3367">
        <v>3</v>
      </c>
      <c r="F3367">
        <v>3.6541999999999999</v>
      </c>
    </row>
    <row r="3368" spans="3:6" hidden="1" outlineLevel="1" x14ac:dyDescent="0.25">
      <c r="C3368">
        <v>3340</v>
      </c>
      <c r="D3368">
        <v>2.9927999999999999</v>
      </c>
      <c r="E3368">
        <v>3.2</v>
      </c>
      <c r="F3368">
        <v>3.8976999999999999</v>
      </c>
    </row>
    <row r="3369" spans="3:6" hidden="1" outlineLevel="1" x14ac:dyDescent="0.25">
      <c r="C3369">
        <v>3341</v>
      </c>
      <c r="D3369">
        <v>3.0752000000000002</v>
      </c>
      <c r="E3369">
        <v>3.6</v>
      </c>
      <c r="F3369">
        <v>3.1949999999999998</v>
      </c>
    </row>
    <row r="3370" spans="3:6" hidden="1" outlineLevel="1" x14ac:dyDescent="0.25">
      <c r="C3370">
        <v>3342</v>
      </c>
      <c r="D3370">
        <v>3.3087</v>
      </c>
      <c r="E3370">
        <v>3.6</v>
      </c>
      <c r="F3370">
        <v>3.7307000000000001</v>
      </c>
    </row>
    <row r="3371" spans="3:6" hidden="1" outlineLevel="1" x14ac:dyDescent="0.25">
      <c r="C3371">
        <v>3343</v>
      </c>
      <c r="D3371">
        <v>4.0240999999999998</v>
      </c>
      <c r="E3371">
        <v>3.4</v>
      </c>
      <c r="F3371">
        <v>2.8557000000000001</v>
      </c>
    </row>
    <row r="3372" spans="3:6" hidden="1" outlineLevel="1" x14ac:dyDescent="0.25">
      <c r="C3372">
        <v>3344</v>
      </c>
      <c r="D3372">
        <v>3.121</v>
      </c>
      <c r="E3372">
        <v>3.2</v>
      </c>
      <c r="F3372">
        <v>2.7130999999999998</v>
      </c>
    </row>
    <row r="3373" spans="3:6" hidden="1" outlineLevel="1" x14ac:dyDescent="0.25">
      <c r="C3373">
        <v>3345</v>
      </c>
      <c r="D3373">
        <v>2.9882</v>
      </c>
      <c r="E3373">
        <v>2.8</v>
      </c>
      <c r="F3373">
        <v>3.4914000000000001</v>
      </c>
    </row>
    <row r="3374" spans="3:6" hidden="1" outlineLevel="1" x14ac:dyDescent="0.25">
      <c r="C3374">
        <v>3346</v>
      </c>
      <c r="D3374">
        <v>2.532</v>
      </c>
      <c r="E3374">
        <v>1.8</v>
      </c>
      <c r="F3374">
        <v>2.7877999999999998</v>
      </c>
    </row>
    <row r="3375" spans="3:6" hidden="1" outlineLevel="1" x14ac:dyDescent="0.25">
      <c r="C3375">
        <v>3347</v>
      </c>
      <c r="D3375">
        <v>3.0941999999999998</v>
      </c>
      <c r="E3375">
        <v>3.4</v>
      </c>
      <c r="F3375">
        <v>2.6065999999999998</v>
      </c>
    </row>
    <row r="3376" spans="3:6" hidden="1" outlineLevel="1" x14ac:dyDescent="0.25">
      <c r="C3376">
        <v>3348</v>
      </c>
      <c r="D3376">
        <v>3.4026999999999998</v>
      </c>
      <c r="E3376">
        <v>2.2000000000000002</v>
      </c>
      <c r="F3376">
        <v>2.1778</v>
      </c>
    </row>
    <row r="3377" spans="3:6" hidden="1" outlineLevel="1" x14ac:dyDescent="0.25">
      <c r="C3377">
        <v>3349</v>
      </c>
      <c r="D3377">
        <v>3.2324999999999999</v>
      </c>
      <c r="E3377">
        <v>5</v>
      </c>
      <c r="F3377">
        <v>2.8391999999999999</v>
      </c>
    </row>
    <row r="3378" spans="3:6" hidden="1" outlineLevel="1" x14ac:dyDescent="0.25">
      <c r="C3378">
        <v>3350</v>
      </c>
      <c r="D3378">
        <v>2.8311999999999999</v>
      </c>
      <c r="E3378">
        <v>4</v>
      </c>
      <c r="F3378">
        <v>2.7907999999999999</v>
      </c>
    </row>
    <row r="3379" spans="3:6" hidden="1" outlineLevel="1" x14ac:dyDescent="0.25">
      <c r="C3379">
        <v>3351</v>
      </c>
      <c r="D3379">
        <v>2.3740999999999999</v>
      </c>
      <c r="E3379">
        <v>6</v>
      </c>
      <c r="F3379">
        <v>3.7121</v>
      </c>
    </row>
    <row r="3380" spans="3:6" hidden="1" outlineLevel="1" x14ac:dyDescent="0.25">
      <c r="C3380">
        <v>3352</v>
      </c>
      <c r="D3380">
        <v>3.4413</v>
      </c>
      <c r="E3380">
        <v>2.8</v>
      </c>
      <c r="F3380">
        <v>3.6703999999999999</v>
      </c>
    </row>
    <row r="3381" spans="3:6" hidden="1" outlineLevel="1" x14ac:dyDescent="0.25">
      <c r="C3381">
        <v>3353</v>
      </c>
      <c r="D3381">
        <v>3.5697000000000001</v>
      </c>
      <c r="E3381">
        <v>3</v>
      </c>
      <c r="F3381">
        <v>4.8396999999999997</v>
      </c>
    </row>
    <row r="3382" spans="3:6" hidden="1" outlineLevel="1" x14ac:dyDescent="0.25">
      <c r="C3382">
        <v>3354</v>
      </c>
      <c r="D3382">
        <v>3.1305000000000001</v>
      </c>
      <c r="E3382">
        <v>2.8</v>
      </c>
      <c r="F3382">
        <v>3.0573999999999999</v>
      </c>
    </row>
    <row r="3383" spans="3:6" hidden="1" outlineLevel="1" x14ac:dyDescent="0.25">
      <c r="C3383">
        <v>3355</v>
      </c>
      <c r="D3383">
        <v>3.8136999999999999</v>
      </c>
      <c r="E3383">
        <v>4</v>
      </c>
      <c r="F3383">
        <v>2.8296000000000001</v>
      </c>
    </row>
    <row r="3384" spans="3:6" hidden="1" outlineLevel="1" x14ac:dyDescent="0.25">
      <c r="C3384">
        <v>3356</v>
      </c>
      <c r="D3384">
        <v>3.1595</v>
      </c>
      <c r="E3384">
        <v>4</v>
      </c>
      <c r="F3384">
        <v>3.4226000000000001</v>
      </c>
    </row>
    <row r="3385" spans="3:6" hidden="1" outlineLevel="1" x14ac:dyDescent="0.25">
      <c r="C3385">
        <v>3357</v>
      </c>
      <c r="D3385">
        <v>2.3586999999999998</v>
      </c>
      <c r="E3385">
        <v>2.8</v>
      </c>
      <c r="F3385">
        <v>4.1619000000000002</v>
      </c>
    </row>
    <row r="3386" spans="3:6" hidden="1" outlineLevel="1" x14ac:dyDescent="0.25">
      <c r="C3386">
        <v>3358</v>
      </c>
      <c r="D3386">
        <v>2.8502999999999998</v>
      </c>
      <c r="E3386">
        <v>2.4</v>
      </c>
      <c r="F3386">
        <v>2.7364999999999999</v>
      </c>
    </row>
    <row r="3387" spans="3:6" hidden="1" outlineLevel="1" x14ac:dyDescent="0.25">
      <c r="C3387">
        <v>3359</v>
      </c>
      <c r="D3387">
        <v>2.9449000000000001</v>
      </c>
      <c r="E3387">
        <v>2.8</v>
      </c>
      <c r="F3387">
        <v>3.4371</v>
      </c>
    </row>
    <row r="3388" spans="3:6" hidden="1" outlineLevel="1" x14ac:dyDescent="0.25">
      <c r="C3388">
        <v>3360</v>
      </c>
      <c r="D3388">
        <v>3.1977000000000002</v>
      </c>
      <c r="E3388">
        <v>1.6</v>
      </c>
      <c r="F3388">
        <v>2.2848000000000002</v>
      </c>
    </row>
    <row r="3389" spans="3:6" hidden="1" outlineLevel="1" x14ac:dyDescent="0.25">
      <c r="C3389">
        <v>3361</v>
      </c>
      <c r="D3389">
        <v>3.3489</v>
      </c>
      <c r="E3389">
        <v>3.6</v>
      </c>
      <c r="F3389">
        <v>3.4295</v>
      </c>
    </row>
    <row r="3390" spans="3:6" hidden="1" outlineLevel="1" x14ac:dyDescent="0.25">
      <c r="C3390">
        <v>3362</v>
      </c>
      <c r="D3390">
        <v>3.6</v>
      </c>
      <c r="E3390">
        <v>2.8</v>
      </c>
      <c r="F3390">
        <v>4.0937000000000001</v>
      </c>
    </row>
    <row r="3391" spans="3:6" hidden="1" outlineLevel="1" x14ac:dyDescent="0.25">
      <c r="C3391">
        <v>3363</v>
      </c>
      <c r="D3391">
        <v>2.9137</v>
      </c>
      <c r="E3391">
        <v>4.8</v>
      </c>
      <c r="F3391">
        <v>2.9754</v>
      </c>
    </row>
    <row r="3392" spans="3:6" hidden="1" outlineLevel="1" x14ac:dyDescent="0.25">
      <c r="C3392">
        <v>3364</v>
      </c>
      <c r="D3392">
        <v>3.4342000000000001</v>
      </c>
      <c r="E3392">
        <v>4.8</v>
      </c>
      <c r="F3392">
        <v>3.4775</v>
      </c>
    </row>
    <row r="3393" spans="3:6" hidden="1" outlineLevel="1" x14ac:dyDescent="0.25">
      <c r="C3393">
        <v>3365</v>
      </c>
      <c r="D3393">
        <v>3.6194999999999999</v>
      </c>
      <c r="E3393">
        <v>4.8</v>
      </c>
      <c r="F3393">
        <v>3.1943000000000001</v>
      </c>
    </row>
    <row r="3394" spans="3:6" hidden="1" outlineLevel="1" x14ac:dyDescent="0.25">
      <c r="C3394">
        <v>3366</v>
      </c>
      <c r="D3394">
        <v>3.0470000000000002</v>
      </c>
      <c r="E3394">
        <v>1.6</v>
      </c>
      <c r="F3394">
        <v>2.9359000000000002</v>
      </c>
    </row>
    <row r="3395" spans="3:6" hidden="1" outlineLevel="1" x14ac:dyDescent="0.25">
      <c r="C3395">
        <v>3367</v>
      </c>
      <c r="D3395">
        <v>2.8243999999999998</v>
      </c>
      <c r="E3395">
        <v>4.4000000000000004</v>
      </c>
      <c r="F3395">
        <v>3.3250000000000002</v>
      </c>
    </row>
    <row r="3396" spans="3:6" hidden="1" outlineLevel="1" x14ac:dyDescent="0.25">
      <c r="C3396">
        <v>3368</v>
      </c>
      <c r="D3396">
        <v>3.1673</v>
      </c>
      <c r="E3396">
        <v>2.8</v>
      </c>
      <c r="F3396">
        <v>3.9146999999999998</v>
      </c>
    </row>
    <row r="3397" spans="3:6" hidden="1" outlineLevel="1" x14ac:dyDescent="0.25">
      <c r="C3397">
        <v>3369</v>
      </c>
      <c r="D3397">
        <v>3.1413000000000002</v>
      </c>
      <c r="E3397">
        <v>2.8</v>
      </c>
      <c r="F3397">
        <v>4.3776000000000002</v>
      </c>
    </row>
    <row r="3398" spans="3:6" hidden="1" outlineLevel="1" x14ac:dyDescent="0.25">
      <c r="C3398">
        <v>3370</v>
      </c>
      <c r="D3398">
        <v>3.3389000000000002</v>
      </c>
      <c r="E3398">
        <v>3.6</v>
      </c>
      <c r="F3398">
        <v>3.4756999999999998</v>
      </c>
    </row>
    <row r="3399" spans="3:6" hidden="1" outlineLevel="1" x14ac:dyDescent="0.25">
      <c r="C3399">
        <v>3371</v>
      </c>
      <c r="D3399">
        <v>2.6705000000000001</v>
      </c>
      <c r="E3399">
        <v>3.8</v>
      </c>
      <c r="F3399">
        <v>3.8586</v>
      </c>
    </row>
    <row r="3400" spans="3:6" hidden="1" outlineLevel="1" x14ac:dyDescent="0.25">
      <c r="C3400">
        <v>3372</v>
      </c>
      <c r="D3400">
        <v>3.2353999999999998</v>
      </c>
      <c r="E3400">
        <v>2</v>
      </c>
      <c r="F3400">
        <v>3.4348000000000001</v>
      </c>
    </row>
    <row r="3401" spans="3:6" hidden="1" outlineLevel="1" x14ac:dyDescent="0.25">
      <c r="C3401">
        <v>3373</v>
      </c>
      <c r="D3401">
        <v>3.4361000000000002</v>
      </c>
      <c r="E3401">
        <v>2.4</v>
      </c>
      <c r="F3401">
        <v>4.2785000000000002</v>
      </c>
    </row>
    <row r="3402" spans="3:6" hidden="1" outlineLevel="1" x14ac:dyDescent="0.25">
      <c r="C3402">
        <v>3374</v>
      </c>
      <c r="D3402">
        <v>3.2985000000000002</v>
      </c>
      <c r="E3402">
        <v>3</v>
      </c>
      <c r="F3402">
        <v>3.2004999999999999</v>
      </c>
    </row>
    <row r="3403" spans="3:6" hidden="1" outlineLevel="1" x14ac:dyDescent="0.25">
      <c r="C3403">
        <v>3375</v>
      </c>
      <c r="D3403">
        <v>4.1764000000000001</v>
      </c>
      <c r="E3403">
        <v>3.2</v>
      </c>
      <c r="F3403">
        <v>2.4727000000000001</v>
      </c>
    </row>
    <row r="3404" spans="3:6" hidden="1" outlineLevel="1" x14ac:dyDescent="0.25">
      <c r="C3404">
        <v>3376</v>
      </c>
      <c r="D3404">
        <v>3.8041999999999998</v>
      </c>
      <c r="E3404">
        <v>3.6</v>
      </c>
      <c r="F3404">
        <v>3.7307999999999999</v>
      </c>
    </row>
    <row r="3405" spans="3:6" hidden="1" outlineLevel="1" x14ac:dyDescent="0.25">
      <c r="C3405">
        <v>3377</v>
      </c>
      <c r="D3405">
        <v>3.5802999999999998</v>
      </c>
      <c r="E3405">
        <v>2.6</v>
      </c>
      <c r="F3405">
        <v>2.7202000000000002</v>
      </c>
    </row>
    <row r="3406" spans="3:6" hidden="1" outlineLevel="1" x14ac:dyDescent="0.25">
      <c r="C3406">
        <v>3378</v>
      </c>
      <c r="D3406">
        <v>3.6553</v>
      </c>
      <c r="E3406">
        <v>4.4000000000000004</v>
      </c>
      <c r="F3406">
        <v>4.4089999999999998</v>
      </c>
    </row>
    <row r="3407" spans="3:6" hidden="1" outlineLevel="1" x14ac:dyDescent="0.25">
      <c r="C3407">
        <v>3379</v>
      </c>
      <c r="D3407">
        <v>3.2277999999999998</v>
      </c>
      <c r="E3407">
        <v>4.5999999999999996</v>
      </c>
      <c r="F3407">
        <v>3.1432000000000002</v>
      </c>
    </row>
    <row r="3408" spans="3:6" hidden="1" outlineLevel="1" x14ac:dyDescent="0.25">
      <c r="C3408">
        <v>3380</v>
      </c>
      <c r="D3408">
        <v>3.0947</v>
      </c>
      <c r="E3408">
        <v>3.8</v>
      </c>
      <c r="F3408">
        <v>3.8624999999999998</v>
      </c>
    </row>
    <row r="3409" spans="3:6" hidden="1" outlineLevel="1" x14ac:dyDescent="0.25">
      <c r="C3409">
        <v>3381</v>
      </c>
      <c r="D3409">
        <v>2.2302</v>
      </c>
      <c r="E3409">
        <v>3.2</v>
      </c>
      <c r="F3409">
        <v>2.7254999999999998</v>
      </c>
    </row>
    <row r="3410" spans="3:6" hidden="1" outlineLevel="1" x14ac:dyDescent="0.25">
      <c r="C3410">
        <v>3382</v>
      </c>
      <c r="D3410">
        <v>2.7561</v>
      </c>
      <c r="E3410">
        <v>5.8</v>
      </c>
      <c r="F3410">
        <v>2.9662000000000002</v>
      </c>
    </row>
    <row r="3411" spans="3:6" hidden="1" outlineLevel="1" x14ac:dyDescent="0.25">
      <c r="C3411">
        <v>3383</v>
      </c>
      <c r="D3411">
        <v>3.8841000000000001</v>
      </c>
      <c r="E3411">
        <v>2.6</v>
      </c>
      <c r="F3411">
        <v>2.9965999999999999</v>
      </c>
    </row>
    <row r="3412" spans="3:6" hidden="1" outlineLevel="1" x14ac:dyDescent="0.25">
      <c r="C3412">
        <v>3384</v>
      </c>
      <c r="D3412">
        <v>2.6613000000000002</v>
      </c>
      <c r="E3412">
        <v>3.6</v>
      </c>
      <c r="F3412">
        <v>3.9916999999999998</v>
      </c>
    </row>
    <row r="3413" spans="3:6" hidden="1" outlineLevel="1" x14ac:dyDescent="0.25">
      <c r="C3413">
        <v>3385</v>
      </c>
      <c r="D3413">
        <v>3.1107999999999998</v>
      </c>
      <c r="E3413">
        <v>2.8</v>
      </c>
      <c r="F3413">
        <v>2.6657999999999999</v>
      </c>
    </row>
    <row r="3414" spans="3:6" hidden="1" outlineLevel="1" x14ac:dyDescent="0.25">
      <c r="C3414">
        <v>3386</v>
      </c>
      <c r="D3414">
        <v>2.4923000000000002</v>
      </c>
      <c r="E3414">
        <v>2.6</v>
      </c>
      <c r="F3414">
        <v>3.2957000000000001</v>
      </c>
    </row>
    <row r="3415" spans="3:6" hidden="1" outlineLevel="1" x14ac:dyDescent="0.25">
      <c r="C3415">
        <v>3387</v>
      </c>
      <c r="D3415">
        <v>2.9455</v>
      </c>
      <c r="E3415">
        <v>3.6</v>
      </c>
      <c r="F3415">
        <v>2.9967000000000001</v>
      </c>
    </row>
    <row r="3416" spans="3:6" hidden="1" outlineLevel="1" x14ac:dyDescent="0.25">
      <c r="C3416">
        <v>3388</v>
      </c>
      <c r="D3416">
        <v>3.3748</v>
      </c>
      <c r="E3416">
        <v>3.6</v>
      </c>
      <c r="F3416">
        <v>4.0654000000000003</v>
      </c>
    </row>
    <row r="3417" spans="3:6" hidden="1" outlineLevel="1" x14ac:dyDescent="0.25">
      <c r="C3417">
        <v>3389</v>
      </c>
      <c r="D3417">
        <v>2.9365000000000001</v>
      </c>
      <c r="E3417">
        <v>4</v>
      </c>
      <c r="F3417">
        <v>3.1911999999999998</v>
      </c>
    </row>
    <row r="3418" spans="3:6" hidden="1" outlineLevel="1" x14ac:dyDescent="0.25">
      <c r="C3418">
        <v>3390</v>
      </c>
      <c r="D3418">
        <v>2.7381000000000002</v>
      </c>
      <c r="E3418">
        <v>2.8</v>
      </c>
      <c r="F3418">
        <v>2.8736999999999999</v>
      </c>
    </row>
    <row r="3419" spans="3:6" hidden="1" outlineLevel="1" x14ac:dyDescent="0.25">
      <c r="C3419">
        <v>3391</v>
      </c>
      <c r="D3419">
        <v>2.8651</v>
      </c>
      <c r="E3419">
        <v>3.2</v>
      </c>
      <c r="F3419">
        <v>4.6212</v>
      </c>
    </row>
    <row r="3420" spans="3:6" hidden="1" outlineLevel="1" x14ac:dyDescent="0.25">
      <c r="C3420">
        <v>3392</v>
      </c>
      <c r="D3420">
        <v>2.8302999999999998</v>
      </c>
      <c r="E3420">
        <v>4</v>
      </c>
      <c r="F3420">
        <v>3.3927</v>
      </c>
    </row>
    <row r="3421" spans="3:6" hidden="1" outlineLevel="1" x14ac:dyDescent="0.25">
      <c r="C3421">
        <v>3393</v>
      </c>
      <c r="D3421">
        <v>2.3791000000000002</v>
      </c>
      <c r="E3421">
        <v>4</v>
      </c>
      <c r="F3421">
        <v>3.1021999999999998</v>
      </c>
    </row>
    <row r="3422" spans="3:6" hidden="1" outlineLevel="1" x14ac:dyDescent="0.25">
      <c r="C3422">
        <v>3394</v>
      </c>
      <c r="D3422">
        <v>3.3191000000000002</v>
      </c>
      <c r="E3422">
        <v>3.6</v>
      </c>
      <c r="F3422">
        <v>2.9596</v>
      </c>
    </row>
    <row r="3423" spans="3:6" hidden="1" outlineLevel="1" x14ac:dyDescent="0.25">
      <c r="C3423">
        <v>3395</v>
      </c>
      <c r="D3423">
        <v>3.3317000000000001</v>
      </c>
      <c r="E3423">
        <v>3</v>
      </c>
      <c r="F3423">
        <v>2.8849999999999998</v>
      </c>
    </row>
    <row r="3424" spans="3:6" hidden="1" outlineLevel="1" x14ac:dyDescent="0.25">
      <c r="C3424">
        <v>3396</v>
      </c>
      <c r="D3424">
        <v>3.2286999999999999</v>
      </c>
      <c r="E3424">
        <v>3</v>
      </c>
      <c r="F3424">
        <v>2.1861999999999999</v>
      </c>
    </row>
    <row r="3425" spans="3:6" hidden="1" outlineLevel="1" x14ac:dyDescent="0.25">
      <c r="C3425">
        <v>3397</v>
      </c>
      <c r="D3425">
        <v>3.1335999999999999</v>
      </c>
      <c r="E3425">
        <v>2</v>
      </c>
      <c r="F3425">
        <v>2.4018000000000002</v>
      </c>
    </row>
    <row r="3426" spans="3:6" hidden="1" outlineLevel="1" x14ac:dyDescent="0.25">
      <c r="C3426">
        <v>3398</v>
      </c>
      <c r="D3426">
        <v>3.2570999999999999</v>
      </c>
      <c r="E3426">
        <v>5.2</v>
      </c>
      <c r="F3426">
        <v>3.5929000000000002</v>
      </c>
    </row>
    <row r="3427" spans="3:6" hidden="1" outlineLevel="1" x14ac:dyDescent="0.25">
      <c r="C3427">
        <v>3399</v>
      </c>
      <c r="D3427">
        <v>3.4089</v>
      </c>
      <c r="E3427">
        <v>2.8</v>
      </c>
      <c r="F3427">
        <v>3.5792000000000002</v>
      </c>
    </row>
    <row r="3428" spans="3:6" hidden="1" outlineLevel="1" x14ac:dyDescent="0.25">
      <c r="C3428">
        <v>3400</v>
      </c>
      <c r="D3428">
        <v>3.1713</v>
      </c>
      <c r="E3428">
        <v>2</v>
      </c>
      <c r="F3428">
        <v>2.9645999999999999</v>
      </c>
    </row>
    <row r="3429" spans="3:6" hidden="1" outlineLevel="1" x14ac:dyDescent="0.25">
      <c r="C3429">
        <v>3401</v>
      </c>
      <c r="D3429">
        <v>3.2673999999999999</v>
      </c>
      <c r="E3429">
        <v>3.2</v>
      </c>
      <c r="F3429">
        <v>3.6442999999999999</v>
      </c>
    </row>
    <row r="3430" spans="3:6" hidden="1" outlineLevel="1" x14ac:dyDescent="0.25">
      <c r="C3430">
        <v>3402</v>
      </c>
      <c r="D3430">
        <v>3.5528</v>
      </c>
      <c r="E3430">
        <v>3.8</v>
      </c>
      <c r="F3430">
        <v>2.0501999999999998</v>
      </c>
    </row>
    <row r="3431" spans="3:6" hidden="1" outlineLevel="1" x14ac:dyDescent="0.25">
      <c r="C3431">
        <v>3403</v>
      </c>
      <c r="D3431">
        <v>3.5396000000000001</v>
      </c>
      <c r="E3431">
        <v>2.6</v>
      </c>
      <c r="F3431">
        <v>3.1646000000000001</v>
      </c>
    </row>
    <row r="3432" spans="3:6" hidden="1" outlineLevel="1" x14ac:dyDescent="0.25">
      <c r="C3432">
        <v>3404</v>
      </c>
      <c r="D3432">
        <v>2.6991999999999998</v>
      </c>
      <c r="E3432">
        <v>3.4</v>
      </c>
      <c r="F3432">
        <v>3.8020999999999998</v>
      </c>
    </row>
    <row r="3433" spans="3:6" hidden="1" outlineLevel="1" x14ac:dyDescent="0.25">
      <c r="C3433">
        <v>3405</v>
      </c>
      <c r="D3433">
        <v>3.1907000000000001</v>
      </c>
      <c r="E3433">
        <v>2.4</v>
      </c>
      <c r="F3433">
        <v>3.3932000000000002</v>
      </c>
    </row>
    <row r="3434" spans="3:6" hidden="1" outlineLevel="1" x14ac:dyDescent="0.25">
      <c r="C3434">
        <v>3406</v>
      </c>
      <c r="D3434">
        <v>2.9456000000000002</v>
      </c>
      <c r="E3434">
        <v>3.6</v>
      </c>
      <c r="F3434">
        <v>3.2997000000000001</v>
      </c>
    </row>
    <row r="3435" spans="3:6" hidden="1" outlineLevel="1" x14ac:dyDescent="0.25">
      <c r="C3435">
        <v>3407</v>
      </c>
      <c r="D3435">
        <v>3.1200999999999999</v>
      </c>
      <c r="E3435">
        <v>6</v>
      </c>
      <c r="F3435">
        <v>3.3668</v>
      </c>
    </row>
    <row r="3436" spans="3:6" hidden="1" outlineLevel="1" x14ac:dyDescent="0.25">
      <c r="C3436">
        <v>3408</v>
      </c>
      <c r="D3436">
        <v>3.2355</v>
      </c>
      <c r="E3436">
        <v>3.6</v>
      </c>
      <c r="F3436">
        <v>3.7450999999999999</v>
      </c>
    </row>
    <row r="3437" spans="3:6" hidden="1" outlineLevel="1" x14ac:dyDescent="0.25">
      <c r="C3437">
        <v>3409</v>
      </c>
      <c r="D3437">
        <v>4.0293000000000001</v>
      </c>
      <c r="E3437">
        <v>5.4</v>
      </c>
      <c r="F3437">
        <v>2.7082000000000002</v>
      </c>
    </row>
    <row r="3438" spans="3:6" hidden="1" outlineLevel="1" x14ac:dyDescent="0.25">
      <c r="C3438">
        <v>3410</v>
      </c>
      <c r="D3438">
        <v>3.4935</v>
      </c>
      <c r="E3438">
        <v>4.5999999999999996</v>
      </c>
      <c r="F3438">
        <v>2.2801</v>
      </c>
    </row>
    <row r="3439" spans="3:6" hidden="1" outlineLevel="1" x14ac:dyDescent="0.25">
      <c r="C3439">
        <v>3411</v>
      </c>
      <c r="D3439">
        <v>3.5413999999999999</v>
      </c>
      <c r="E3439">
        <v>3</v>
      </c>
      <c r="F3439">
        <v>3.7837999999999998</v>
      </c>
    </row>
    <row r="3440" spans="3:6" hidden="1" outlineLevel="1" x14ac:dyDescent="0.25">
      <c r="C3440">
        <v>3412</v>
      </c>
      <c r="D3440">
        <v>2.8624000000000001</v>
      </c>
      <c r="E3440">
        <v>3.6</v>
      </c>
      <c r="F3440">
        <v>3.8982000000000001</v>
      </c>
    </row>
    <row r="3441" spans="3:6" hidden="1" outlineLevel="1" x14ac:dyDescent="0.25">
      <c r="C3441">
        <v>3413</v>
      </c>
      <c r="D3441">
        <v>3.3972000000000002</v>
      </c>
      <c r="E3441">
        <v>3.6</v>
      </c>
      <c r="F3441">
        <v>2.8925999999999998</v>
      </c>
    </row>
    <row r="3442" spans="3:6" hidden="1" outlineLevel="1" x14ac:dyDescent="0.25">
      <c r="C3442">
        <v>3414</v>
      </c>
      <c r="D3442">
        <v>3.0834999999999999</v>
      </c>
      <c r="E3442">
        <v>2.8</v>
      </c>
      <c r="F3442">
        <v>2.5244</v>
      </c>
    </row>
    <row r="3443" spans="3:6" hidden="1" outlineLevel="1" x14ac:dyDescent="0.25">
      <c r="C3443">
        <v>3415</v>
      </c>
      <c r="D3443">
        <v>3.2134</v>
      </c>
      <c r="E3443">
        <v>4</v>
      </c>
      <c r="F3443">
        <v>2.1297000000000001</v>
      </c>
    </row>
    <row r="3444" spans="3:6" hidden="1" outlineLevel="1" x14ac:dyDescent="0.25">
      <c r="C3444">
        <v>3416</v>
      </c>
      <c r="D3444">
        <v>3.0266999999999999</v>
      </c>
      <c r="E3444">
        <v>3.2</v>
      </c>
      <c r="F3444">
        <v>3.7469999999999999</v>
      </c>
    </row>
    <row r="3445" spans="3:6" hidden="1" outlineLevel="1" x14ac:dyDescent="0.25">
      <c r="C3445">
        <v>3417</v>
      </c>
      <c r="D3445">
        <v>2.8349000000000002</v>
      </c>
      <c r="E3445">
        <v>4</v>
      </c>
      <c r="F3445">
        <v>3.0964</v>
      </c>
    </row>
    <row r="3446" spans="3:6" hidden="1" outlineLevel="1" x14ac:dyDescent="0.25">
      <c r="C3446">
        <v>3418</v>
      </c>
      <c r="D3446">
        <v>2.9283000000000001</v>
      </c>
      <c r="E3446">
        <v>4</v>
      </c>
      <c r="F3446">
        <v>2.9845999999999999</v>
      </c>
    </row>
    <row r="3447" spans="3:6" hidden="1" outlineLevel="1" x14ac:dyDescent="0.25">
      <c r="C3447">
        <v>3419</v>
      </c>
      <c r="D3447">
        <v>3.0556000000000001</v>
      </c>
      <c r="E3447">
        <v>3.6</v>
      </c>
      <c r="F3447">
        <v>2.5558000000000001</v>
      </c>
    </row>
    <row r="3448" spans="3:6" hidden="1" outlineLevel="1" x14ac:dyDescent="0.25">
      <c r="C3448">
        <v>3420</v>
      </c>
      <c r="D3448">
        <v>3.6715</v>
      </c>
      <c r="E3448">
        <v>3</v>
      </c>
      <c r="F3448">
        <v>3.4329999999999998</v>
      </c>
    </row>
    <row r="3449" spans="3:6" hidden="1" outlineLevel="1" x14ac:dyDescent="0.25">
      <c r="C3449">
        <v>3421</v>
      </c>
      <c r="D3449">
        <v>2.8197000000000001</v>
      </c>
      <c r="E3449">
        <v>3</v>
      </c>
      <c r="F3449">
        <v>3.2784</v>
      </c>
    </row>
    <row r="3450" spans="3:6" hidden="1" outlineLevel="1" x14ac:dyDescent="0.25">
      <c r="C3450">
        <v>3422</v>
      </c>
      <c r="D3450">
        <v>2.6160000000000001</v>
      </c>
      <c r="E3450">
        <v>4</v>
      </c>
      <c r="F3450">
        <v>3.3325999999999998</v>
      </c>
    </row>
    <row r="3451" spans="3:6" hidden="1" outlineLevel="1" x14ac:dyDescent="0.25">
      <c r="C3451">
        <v>3423</v>
      </c>
      <c r="D3451">
        <v>2.6867000000000001</v>
      </c>
      <c r="E3451">
        <v>2.4</v>
      </c>
      <c r="F3451">
        <v>4.1487999999999996</v>
      </c>
    </row>
    <row r="3452" spans="3:6" hidden="1" outlineLevel="1" x14ac:dyDescent="0.25">
      <c r="C3452">
        <v>3424</v>
      </c>
      <c r="D3452">
        <v>3.9538000000000002</v>
      </c>
      <c r="E3452">
        <v>3</v>
      </c>
      <c r="F3452">
        <v>3.0731999999999999</v>
      </c>
    </row>
    <row r="3453" spans="3:6" hidden="1" outlineLevel="1" x14ac:dyDescent="0.25">
      <c r="C3453">
        <v>3425</v>
      </c>
      <c r="D3453">
        <v>3.2646999999999999</v>
      </c>
      <c r="E3453">
        <v>2.6</v>
      </c>
      <c r="F3453">
        <v>3.2814999999999999</v>
      </c>
    </row>
    <row r="3454" spans="3:6" hidden="1" outlineLevel="1" x14ac:dyDescent="0.25">
      <c r="C3454">
        <v>3426</v>
      </c>
      <c r="D3454">
        <v>2.7985000000000002</v>
      </c>
      <c r="E3454">
        <v>1.8</v>
      </c>
      <c r="F3454">
        <v>3.2848999999999999</v>
      </c>
    </row>
    <row r="3455" spans="3:6" hidden="1" outlineLevel="1" x14ac:dyDescent="0.25">
      <c r="C3455">
        <v>3427</v>
      </c>
      <c r="D3455">
        <v>3.1760000000000002</v>
      </c>
      <c r="E3455">
        <v>2.2000000000000002</v>
      </c>
      <c r="F3455">
        <v>3.7686999999999999</v>
      </c>
    </row>
    <row r="3456" spans="3:6" hidden="1" outlineLevel="1" x14ac:dyDescent="0.25">
      <c r="C3456">
        <v>3428</v>
      </c>
      <c r="D3456">
        <v>3.1467000000000001</v>
      </c>
      <c r="E3456">
        <v>2.4</v>
      </c>
      <c r="F3456">
        <v>3.6212</v>
      </c>
    </row>
    <row r="3457" spans="3:6" hidden="1" outlineLevel="1" x14ac:dyDescent="0.25">
      <c r="C3457">
        <v>3429</v>
      </c>
      <c r="D3457">
        <v>3.4418000000000002</v>
      </c>
      <c r="E3457">
        <v>2</v>
      </c>
      <c r="F3457">
        <v>4.4245999999999999</v>
      </c>
    </row>
    <row r="3458" spans="3:6" hidden="1" outlineLevel="1" x14ac:dyDescent="0.25">
      <c r="C3458">
        <v>3430</v>
      </c>
      <c r="D3458">
        <v>2.7364999999999999</v>
      </c>
      <c r="E3458">
        <v>3.2</v>
      </c>
      <c r="F3458">
        <v>3.6551999999999998</v>
      </c>
    </row>
    <row r="3459" spans="3:6" hidden="1" outlineLevel="1" x14ac:dyDescent="0.25">
      <c r="C3459">
        <v>3431</v>
      </c>
      <c r="D3459">
        <v>2.8159999999999998</v>
      </c>
      <c r="E3459">
        <v>2.6</v>
      </c>
      <c r="F3459">
        <v>2.7416999999999998</v>
      </c>
    </row>
    <row r="3460" spans="3:6" hidden="1" outlineLevel="1" x14ac:dyDescent="0.25">
      <c r="C3460">
        <v>3432</v>
      </c>
      <c r="D3460">
        <v>3.4940000000000002</v>
      </c>
      <c r="E3460">
        <v>2.6</v>
      </c>
      <c r="F3460">
        <v>3.3961000000000001</v>
      </c>
    </row>
    <row r="3461" spans="3:6" hidden="1" outlineLevel="1" x14ac:dyDescent="0.25">
      <c r="C3461">
        <v>3433</v>
      </c>
      <c r="D3461">
        <v>2.8496999999999999</v>
      </c>
      <c r="E3461">
        <v>4.4000000000000004</v>
      </c>
      <c r="F3461">
        <v>2.4411</v>
      </c>
    </row>
    <row r="3462" spans="3:6" hidden="1" outlineLevel="1" x14ac:dyDescent="0.25">
      <c r="C3462">
        <v>3434</v>
      </c>
      <c r="D3462">
        <v>3.7974000000000001</v>
      </c>
      <c r="E3462">
        <v>2.6</v>
      </c>
      <c r="F3462">
        <v>2.7947000000000002</v>
      </c>
    </row>
    <row r="3463" spans="3:6" hidden="1" outlineLevel="1" x14ac:dyDescent="0.25">
      <c r="C3463">
        <v>3435</v>
      </c>
      <c r="D3463">
        <v>3.5310999999999999</v>
      </c>
      <c r="E3463">
        <v>2.8</v>
      </c>
      <c r="F3463">
        <v>2.6819000000000002</v>
      </c>
    </row>
    <row r="3464" spans="3:6" hidden="1" outlineLevel="1" x14ac:dyDescent="0.25">
      <c r="C3464">
        <v>3436</v>
      </c>
      <c r="D3464">
        <v>2.9211999999999998</v>
      </c>
      <c r="E3464">
        <v>4.2</v>
      </c>
      <c r="F3464">
        <v>3.7244999999999999</v>
      </c>
    </row>
    <row r="3465" spans="3:6" hidden="1" outlineLevel="1" x14ac:dyDescent="0.25">
      <c r="C3465">
        <v>3437</v>
      </c>
      <c r="D3465">
        <v>3.0960000000000001</v>
      </c>
      <c r="E3465">
        <v>3</v>
      </c>
      <c r="F3465">
        <v>4.423</v>
      </c>
    </row>
    <row r="3466" spans="3:6" hidden="1" outlineLevel="1" x14ac:dyDescent="0.25">
      <c r="C3466">
        <v>3438</v>
      </c>
      <c r="D3466">
        <v>3.5868000000000002</v>
      </c>
      <c r="E3466">
        <v>2.6</v>
      </c>
      <c r="F3466">
        <v>3.2031999999999998</v>
      </c>
    </row>
    <row r="3467" spans="3:6" hidden="1" outlineLevel="1" x14ac:dyDescent="0.25">
      <c r="C3467">
        <v>3439</v>
      </c>
      <c r="D3467">
        <v>3.0966999999999998</v>
      </c>
      <c r="E3467">
        <v>3.2</v>
      </c>
      <c r="F3467">
        <v>3.5451999999999999</v>
      </c>
    </row>
    <row r="3468" spans="3:6" hidden="1" outlineLevel="1" x14ac:dyDescent="0.25">
      <c r="C3468">
        <v>3440</v>
      </c>
      <c r="D3468">
        <v>3.1053000000000002</v>
      </c>
      <c r="E3468">
        <v>2.4</v>
      </c>
      <c r="F3468">
        <v>4.5404</v>
      </c>
    </row>
    <row r="3469" spans="3:6" hidden="1" outlineLevel="1" x14ac:dyDescent="0.25">
      <c r="C3469">
        <v>3441</v>
      </c>
      <c r="D3469">
        <v>3.5524</v>
      </c>
      <c r="E3469">
        <v>3</v>
      </c>
      <c r="F3469">
        <v>3.1432000000000002</v>
      </c>
    </row>
    <row r="3470" spans="3:6" hidden="1" outlineLevel="1" x14ac:dyDescent="0.25">
      <c r="C3470">
        <v>3442</v>
      </c>
      <c r="D3470">
        <v>3.1029</v>
      </c>
      <c r="E3470">
        <v>3.6</v>
      </c>
      <c r="F3470">
        <v>2.9722</v>
      </c>
    </row>
    <row r="3471" spans="3:6" hidden="1" outlineLevel="1" x14ac:dyDescent="0.25">
      <c r="C3471">
        <v>3443</v>
      </c>
      <c r="D3471">
        <v>3.0017</v>
      </c>
      <c r="E3471">
        <v>4.5999999999999996</v>
      </c>
      <c r="F3471">
        <v>2.9992999999999999</v>
      </c>
    </row>
    <row r="3472" spans="3:6" hidden="1" outlineLevel="1" x14ac:dyDescent="0.25">
      <c r="C3472">
        <v>3444</v>
      </c>
      <c r="D3472">
        <v>3.4580000000000002</v>
      </c>
      <c r="E3472">
        <v>2.2000000000000002</v>
      </c>
      <c r="F3472">
        <v>2.9514999999999998</v>
      </c>
    </row>
    <row r="3473" spans="3:6" hidden="1" outlineLevel="1" x14ac:dyDescent="0.25">
      <c r="C3473">
        <v>3445</v>
      </c>
      <c r="D3473">
        <v>3.5478000000000001</v>
      </c>
      <c r="E3473">
        <v>4</v>
      </c>
      <c r="F3473">
        <v>3.7084000000000001</v>
      </c>
    </row>
    <row r="3474" spans="3:6" hidden="1" outlineLevel="1" x14ac:dyDescent="0.25">
      <c r="C3474">
        <v>3446</v>
      </c>
      <c r="D3474">
        <v>3.5731999999999999</v>
      </c>
      <c r="E3474">
        <v>5</v>
      </c>
      <c r="F3474">
        <v>3.1526000000000001</v>
      </c>
    </row>
    <row r="3475" spans="3:6" hidden="1" outlineLevel="1" x14ac:dyDescent="0.25">
      <c r="C3475">
        <v>3447</v>
      </c>
      <c r="D3475">
        <v>2.9367999999999999</v>
      </c>
      <c r="E3475">
        <v>3.2</v>
      </c>
      <c r="F3475">
        <v>3.0714000000000001</v>
      </c>
    </row>
    <row r="3476" spans="3:6" hidden="1" outlineLevel="1" x14ac:dyDescent="0.25">
      <c r="C3476">
        <v>3448</v>
      </c>
      <c r="D3476">
        <v>3.2555000000000001</v>
      </c>
      <c r="E3476">
        <v>2.6</v>
      </c>
      <c r="F3476">
        <v>3.2099000000000002</v>
      </c>
    </row>
    <row r="3477" spans="3:6" hidden="1" outlineLevel="1" x14ac:dyDescent="0.25">
      <c r="C3477">
        <v>3449</v>
      </c>
      <c r="D3477">
        <v>2.7046000000000001</v>
      </c>
      <c r="E3477">
        <v>4.2</v>
      </c>
      <c r="F3477">
        <v>3.5314000000000001</v>
      </c>
    </row>
    <row r="3478" spans="3:6" hidden="1" outlineLevel="1" x14ac:dyDescent="0.25">
      <c r="C3478">
        <v>3450</v>
      </c>
      <c r="D3478">
        <v>3.2585000000000002</v>
      </c>
      <c r="E3478">
        <v>3</v>
      </c>
      <c r="F3478">
        <v>3.4693999999999998</v>
      </c>
    </row>
    <row r="3479" spans="3:6" hidden="1" outlineLevel="1" x14ac:dyDescent="0.25">
      <c r="C3479">
        <v>3451</v>
      </c>
      <c r="D3479">
        <v>2.9622999999999999</v>
      </c>
      <c r="E3479">
        <v>5.4</v>
      </c>
      <c r="F3479">
        <v>3.9068000000000001</v>
      </c>
    </row>
    <row r="3480" spans="3:6" hidden="1" outlineLevel="1" x14ac:dyDescent="0.25">
      <c r="C3480">
        <v>3452</v>
      </c>
      <c r="D3480">
        <v>2.8805000000000001</v>
      </c>
      <c r="E3480">
        <v>2.8</v>
      </c>
      <c r="F3480">
        <v>3.0764</v>
      </c>
    </row>
    <row r="3481" spans="3:6" hidden="1" outlineLevel="1" x14ac:dyDescent="0.25">
      <c r="C3481">
        <v>3453</v>
      </c>
      <c r="D3481">
        <v>4.1006</v>
      </c>
      <c r="E3481">
        <v>3</v>
      </c>
      <c r="F3481">
        <v>3.431</v>
      </c>
    </row>
    <row r="3482" spans="3:6" hidden="1" outlineLevel="1" x14ac:dyDescent="0.25">
      <c r="C3482">
        <v>3454</v>
      </c>
      <c r="D3482">
        <v>3.5682</v>
      </c>
      <c r="E3482">
        <v>1.6</v>
      </c>
      <c r="F3482">
        <v>3.1960999999999999</v>
      </c>
    </row>
    <row r="3483" spans="3:6" hidden="1" outlineLevel="1" x14ac:dyDescent="0.25">
      <c r="C3483">
        <v>3455</v>
      </c>
      <c r="D3483">
        <v>2.7507999999999999</v>
      </c>
      <c r="E3483">
        <v>4</v>
      </c>
      <c r="F3483">
        <v>3.5472000000000001</v>
      </c>
    </row>
    <row r="3484" spans="3:6" hidden="1" outlineLevel="1" x14ac:dyDescent="0.25">
      <c r="C3484">
        <v>3456</v>
      </c>
      <c r="D3484">
        <v>3.0922999999999998</v>
      </c>
      <c r="E3484">
        <v>2</v>
      </c>
      <c r="F3484">
        <v>3.0217999999999998</v>
      </c>
    </row>
    <row r="3485" spans="3:6" hidden="1" outlineLevel="1" x14ac:dyDescent="0.25">
      <c r="C3485">
        <v>3457</v>
      </c>
      <c r="D3485">
        <v>3.3574999999999999</v>
      </c>
      <c r="E3485">
        <v>2</v>
      </c>
      <c r="F3485">
        <v>2.9895</v>
      </c>
    </row>
    <row r="3486" spans="3:6" hidden="1" outlineLevel="1" x14ac:dyDescent="0.25">
      <c r="C3486">
        <v>3458</v>
      </c>
      <c r="D3486">
        <v>2.9620000000000002</v>
      </c>
      <c r="E3486">
        <v>3.4</v>
      </c>
      <c r="F3486">
        <v>4.8071000000000002</v>
      </c>
    </row>
    <row r="3487" spans="3:6" hidden="1" outlineLevel="1" x14ac:dyDescent="0.25">
      <c r="C3487">
        <v>3459</v>
      </c>
      <c r="D3487">
        <v>3.9921000000000002</v>
      </c>
      <c r="E3487">
        <v>2.6</v>
      </c>
      <c r="F3487">
        <v>2.88</v>
      </c>
    </row>
    <row r="3488" spans="3:6" hidden="1" outlineLevel="1" x14ac:dyDescent="0.25">
      <c r="C3488">
        <v>3460</v>
      </c>
      <c r="D3488">
        <v>3.0411999999999999</v>
      </c>
      <c r="E3488">
        <v>3</v>
      </c>
      <c r="F3488">
        <v>3.1880000000000002</v>
      </c>
    </row>
    <row r="3489" spans="3:6" hidden="1" outlineLevel="1" x14ac:dyDescent="0.25">
      <c r="C3489">
        <v>3461</v>
      </c>
      <c r="D3489">
        <v>2.9864999999999999</v>
      </c>
      <c r="E3489">
        <v>2</v>
      </c>
      <c r="F3489">
        <v>3.3043999999999998</v>
      </c>
    </row>
    <row r="3490" spans="3:6" hidden="1" outlineLevel="1" x14ac:dyDescent="0.25">
      <c r="C3490">
        <v>3462</v>
      </c>
      <c r="D3490">
        <v>3.5280999999999998</v>
      </c>
      <c r="E3490">
        <v>8</v>
      </c>
      <c r="F3490">
        <v>4.0167000000000002</v>
      </c>
    </row>
    <row r="3491" spans="3:6" hidden="1" outlineLevel="1" x14ac:dyDescent="0.25">
      <c r="C3491">
        <v>3463</v>
      </c>
      <c r="D3491">
        <v>3.7772000000000001</v>
      </c>
      <c r="E3491">
        <v>2.8</v>
      </c>
      <c r="F3491">
        <v>4.0575999999999999</v>
      </c>
    </row>
    <row r="3492" spans="3:6" hidden="1" outlineLevel="1" x14ac:dyDescent="0.25">
      <c r="C3492">
        <v>3464</v>
      </c>
      <c r="D3492">
        <v>2.8988999999999998</v>
      </c>
      <c r="E3492">
        <v>5.2</v>
      </c>
      <c r="F3492">
        <v>3.2667000000000002</v>
      </c>
    </row>
    <row r="3493" spans="3:6" hidden="1" outlineLevel="1" x14ac:dyDescent="0.25">
      <c r="C3493">
        <v>3465</v>
      </c>
      <c r="D3493">
        <v>3.8397000000000001</v>
      </c>
      <c r="E3493">
        <v>5.2</v>
      </c>
      <c r="F3493">
        <v>3.016</v>
      </c>
    </row>
    <row r="3494" spans="3:6" hidden="1" outlineLevel="1" x14ac:dyDescent="0.25">
      <c r="C3494">
        <v>3466</v>
      </c>
      <c r="D3494">
        <v>2.9706999999999999</v>
      </c>
      <c r="E3494">
        <v>5</v>
      </c>
      <c r="F3494">
        <v>3.6949000000000001</v>
      </c>
    </row>
    <row r="3495" spans="3:6" hidden="1" outlineLevel="1" x14ac:dyDescent="0.25">
      <c r="C3495">
        <v>3467</v>
      </c>
      <c r="D3495">
        <v>3.6431</v>
      </c>
      <c r="E3495">
        <v>2.6</v>
      </c>
      <c r="F3495">
        <v>3.714</v>
      </c>
    </row>
    <row r="3496" spans="3:6" hidden="1" outlineLevel="1" x14ac:dyDescent="0.25">
      <c r="C3496">
        <v>3468</v>
      </c>
      <c r="D3496">
        <v>2.9003000000000001</v>
      </c>
      <c r="E3496">
        <v>3.6</v>
      </c>
      <c r="F3496">
        <v>2.8296999999999999</v>
      </c>
    </row>
    <row r="3497" spans="3:6" hidden="1" outlineLevel="1" x14ac:dyDescent="0.25">
      <c r="C3497">
        <v>3469</v>
      </c>
      <c r="D3497">
        <v>3.1303000000000001</v>
      </c>
      <c r="E3497">
        <v>4.8</v>
      </c>
      <c r="F3497">
        <v>3.2482000000000002</v>
      </c>
    </row>
    <row r="3498" spans="3:6" hidden="1" outlineLevel="1" x14ac:dyDescent="0.25">
      <c r="C3498">
        <v>3470</v>
      </c>
      <c r="D3498">
        <v>3.3071999999999999</v>
      </c>
      <c r="E3498">
        <v>4.4000000000000004</v>
      </c>
      <c r="F3498">
        <v>3.5524</v>
      </c>
    </row>
    <row r="3499" spans="3:6" hidden="1" outlineLevel="1" x14ac:dyDescent="0.25">
      <c r="C3499">
        <v>3471</v>
      </c>
      <c r="D3499">
        <v>3.1640999999999999</v>
      </c>
      <c r="E3499">
        <v>3</v>
      </c>
      <c r="F3499">
        <v>3.0796000000000001</v>
      </c>
    </row>
    <row r="3500" spans="3:6" hidden="1" outlineLevel="1" x14ac:dyDescent="0.25">
      <c r="C3500">
        <v>3472</v>
      </c>
      <c r="D3500">
        <v>4.1496000000000004</v>
      </c>
      <c r="E3500">
        <v>2.2000000000000002</v>
      </c>
      <c r="F3500">
        <v>3.0026000000000002</v>
      </c>
    </row>
    <row r="3501" spans="3:6" hidden="1" outlineLevel="1" x14ac:dyDescent="0.25">
      <c r="C3501">
        <v>3473</v>
      </c>
      <c r="D3501">
        <v>2.8618999999999999</v>
      </c>
      <c r="E3501">
        <v>3.2</v>
      </c>
      <c r="F3501">
        <v>3.7867000000000002</v>
      </c>
    </row>
    <row r="3502" spans="3:6" hidden="1" outlineLevel="1" x14ac:dyDescent="0.25">
      <c r="C3502">
        <v>3474</v>
      </c>
      <c r="D3502">
        <v>2.8692000000000002</v>
      </c>
      <c r="E3502">
        <v>3.6</v>
      </c>
      <c r="F3502">
        <v>3.5165000000000002</v>
      </c>
    </row>
    <row r="3503" spans="3:6" hidden="1" outlineLevel="1" x14ac:dyDescent="0.25">
      <c r="C3503">
        <v>3475</v>
      </c>
      <c r="D3503">
        <v>3.9403999999999999</v>
      </c>
      <c r="E3503">
        <v>2.2000000000000002</v>
      </c>
      <c r="F3503">
        <v>3.4138000000000002</v>
      </c>
    </row>
    <row r="3504" spans="3:6" hidden="1" outlineLevel="1" x14ac:dyDescent="0.25">
      <c r="C3504">
        <v>3476</v>
      </c>
      <c r="D3504">
        <v>4.2446999999999999</v>
      </c>
      <c r="E3504">
        <v>5</v>
      </c>
      <c r="F3504">
        <v>3.9904999999999999</v>
      </c>
    </row>
    <row r="3505" spans="3:6" hidden="1" outlineLevel="1" x14ac:dyDescent="0.25">
      <c r="C3505">
        <v>3477</v>
      </c>
      <c r="D3505">
        <v>3.0615999999999999</v>
      </c>
      <c r="E3505">
        <v>3</v>
      </c>
      <c r="F3505">
        <v>2.8290999999999999</v>
      </c>
    </row>
    <row r="3506" spans="3:6" hidden="1" outlineLevel="1" x14ac:dyDescent="0.25">
      <c r="C3506">
        <v>3478</v>
      </c>
      <c r="D3506">
        <v>2.7521</v>
      </c>
      <c r="E3506">
        <v>3</v>
      </c>
      <c r="F3506">
        <v>4.7435999999999998</v>
      </c>
    </row>
    <row r="3507" spans="3:6" hidden="1" outlineLevel="1" x14ac:dyDescent="0.25">
      <c r="C3507">
        <v>3479</v>
      </c>
      <c r="D3507">
        <v>2.8925000000000001</v>
      </c>
      <c r="E3507">
        <v>3.2</v>
      </c>
      <c r="F3507">
        <v>4.0869999999999997</v>
      </c>
    </row>
    <row r="3508" spans="3:6" hidden="1" outlineLevel="1" x14ac:dyDescent="0.25">
      <c r="C3508">
        <v>3480</v>
      </c>
      <c r="D3508">
        <v>2.6335999999999999</v>
      </c>
      <c r="E3508">
        <v>2.2000000000000002</v>
      </c>
      <c r="F3508">
        <v>3.0737000000000001</v>
      </c>
    </row>
    <row r="3509" spans="3:6" hidden="1" outlineLevel="1" x14ac:dyDescent="0.25">
      <c r="C3509">
        <v>3481</v>
      </c>
      <c r="D3509">
        <v>3.2218</v>
      </c>
      <c r="E3509">
        <v>2.8</v>
      </c>
      <c r="F3509">
        <v>4.0119999999999996</v>
      </c>
    </row>
    <row r="3510" spans="3:6" hidden="1" outlineLevel="1" x14ac:dyDescent="0.25">
      <c r="C3510">
        <v>3482</v>
      </c>
      <c r="D3510">
        <v>3.0546000000000002</v>
      </c>
      <c r="E3510">
        <v>2</v>
      </c>
      <c r="F3510">
        <v>4.1120000000000001</v>
      </c>
    </row>
    <row r="3511" spans="3:6" hidden="1" outlineLevel="1" x14ac:dyDescent="0.25">
      <c r="C3511">
        <v>3483</v>
      </c>
      <c r="D3511">
        <v>2.9045999999999998</v>
      </c>
      <c r="E3511">
        <v>3</v>
      </c>
      <c r="F3511">
        <v>2.7570999999999999</v>
      </c>
    </row>
    <row r="3512" spans="3:6" hidden="1" outlineLevel="1" x14ac:dyDescent="0.25">
      <c r="C3512">
        <v>3484</v>
      </c>
      <c r="D3512">
        <v>3.4262000000000001</v>
      </c>
      <c r="E3512">
        <v>4</v>
      </c>
      <c r="F3512">
        <v>5.1893000000000002</v>
      </c>
    </row>
    <row r="3513" spans="3:6" hidden="1" outlineLevel="1" x14ac:dyDescent="0.25">
      <c r="C3513">
        <v>3485</v>
      </c>
      <c r="D3513">
        <v>3.1593</v>
      </c>
      <c r="E3513">
        <v>4</v>
      </c>
      <c r="F3513">
        <v>3.5520999999999998</v>
      </c>
    </row>
    <row r="3514" spans="3:6" hidden="1" outlineLevel="1" x14ac:dyDescent="0.25">
      <c r="C3514">
        <v>3486</v>
      </c>
      <c r="D3514">
        <v>3.2692999999999999</v>
      </c>
      <c r="E3514">
        <v>2.2000000000000002</v>
      </c>
      <c r="F3514">
        <v>3.8837000000000002</v>
      </c>
    </row>
    <row r="3515" spans="3:6" hidden="1" outlineLevel="1" x14ac:dyDescent="0.25">
      <c r="C3515">
        <v>3487</v>
      </c>
      <c r="D3515">
        <v>3.4201999999999999</v>
      </c>
      <c r="E3515">
        <v>4.4000000000000004</v>
      </c>
      <c r="F3515">
        <v>3.5548000000000002</v>
      </c>
    </row>
    <row r="3516" spans="3:6" hidden="1" outlineLevel="1" x14ac:dyDescent="0.25">
      <c r="C3516">
        <v>3488</v>
      </c>
      <c r="D3516">
        <v>2.9117000000000002</v>
      </c>
      <c r="E3516">
        <v>2.6</v>
      </c>
      <c r="F3516">
        <v>3.93</v>
      </c>
    </row>
    <row r="3517" spans="3:6" hidden="1" outlineLevel="1" x14ac:dyDescent="0.25">
      <c r="C3517">
        <v>3489</v>
      </c>
      <c r="D3517">
        <v>3.1272000000000002</v>
      </c>
      <c r="E3517">
        <v>3.6</v>
      </c>
      <c r="F3517">
        <v>3.5611999999999999</v>
      </c>
    </row>
    <row r="3518" spans="3:6" hidden="1" outlineLevel="1" x14ac:dyDescent="0.25">
      <c r="C3518">
        <v>3490</v>
      </c>
      <c r="D3518">
        <v>3.6255000000000002</v>
      </c>
      <c r="E3518">
        <v>3.6</v>
      </c>
      <c r="F3518">
        <v>3.3386</v>
      </c>
    </row>
    <row r="3519" spans="3:6" hidden="1" outlineLevel="1" x14ac:dyDescent="0.25">
      <c r="C3519">
        <v>3491</v>
      </c>
      <c r="D3519">
        <v>3.0529999999999999</v>
      </c>
      <c r="E3519">
        <v>2.4</v>
      </c>
      <c r="F3519">
        <v>4.4131999999999998</v>
      </c>
    </row>
    <row r="3520" spans="3:6" hidden="1" outlineLevel="1" x14ac:dyDescent="0.25">
      <c r="C3520">
        <v>3492</v>
      </c>
      <c r="D3520">
        <v>2.0666000000000002</v>
      </c>
      <c r="E3520">
        <v>2.4</v>
      </c>
      <c r="F3520">
        <v>3.7601</v>
      </c>
    </row>
    <row r="3521" spans="3:6" hidden="1" outlineLevel="1" x14ac:dyDescent="0.25">
      <c r="C3521">
        <v>3493</v>
      </c>
      <c r="D3521">
        <v>4.1406000000000001</v>
      </c>
      <c r="E3521">
        <v>4</v>
      </c>
      <c r="F3521">
        <v>5.0983000000000001</v>
      </c>
    </row>
    <row r="3522" spans="3:6" hidden="1" outlineLevel="1" x14ac:dyDescent="0.25">
      <c r="C3522">
        <v>3494</v>
      </c>
      <c r="D3522">
        <v>3.2764000000000002</v>
      </c>
      <c r="E3522">
        <v>9</v>
      </c>
      <c r="F3522">
        <v>2.9805999999999999</v>
      </c>
    </row>
    <row r="3523" spans="3:6" hidden="1" outlineLevel="1" x14ac:dyDescent="0.25">
      <c r="C3523">
        <v>3495</v>
      </c>
      <c r="D3523">
        <v>2.9146999999999998</v>
      </c>
      <c r="E3523">
        <v>5</v>
      </c>
      <c r="F3523">
        <v>2.7536999999999998</v>
      </c>
    </row>
    <row r="3524" spans="3:6" hidden="1" outlineLevel="1" x14ac:dyDescent="0.25">
      <c r="C3524">
        <v>3496</v>
      </c>
      <c r="D3524">
        <v>2.8759000000000001</v>
      </c>
      <c r="E3524">
        <v>4</v>
      </c>
      <c r="F3524">
        <v>3.2462</v>
      </c>
    </row>
    <row r="3525" spans="3:6" hidden="1" outlineLevel="1" x14ac:dyDescent="0.25">
      <c r="C3525">
        <v>3497</v>
      </c>
      <c r="D3525">
        <v>3.2446999999999999</v>
      </c>
      <c r="E3525">
        <v>4.4000000000000004</v>
      </c>
      <c r="F3525">
        <v>4.1167999999999996</v>
      </c>
    </row>
    <row r="3526" spans="3:6" hidden="1" outlineLevel="1" x14ac:dyDescent="0.25">
      <c r="C3526">
        <v>3498</v>
      </c>
      <c r="D3526">
        <v>2.7222</v>
      </c>
      <c r="E3526">
        <v>3.8</v>
      </c>
      <c r="F3526">
        <v>4.4794</v>
      </c>
    </row>
    <row r="3527" spans="3:6" hidden="1" outlineLevel="1" x14ac:dyDescent="0.25">
      <c r="C3527">
        <v>3499</v>
      </c>
      <c r="D3527">
        <v>2.9937</v>
      </c>
      <c r="E3527">
        <v>6</v>
      </c>
      <c r="F3527">
        <v>3.3408000000000002</v>
      </c>
    </row>
    <row r="3528" spans="3:6" hidden="1" outlineLevel="1" x14ac:dyDescent="0.25">
      <c r="C3528">
        <v>3500</v>
      </c>
      <c r="D3528">
        <v>3.2159</v>
      </c>
      <c r="E3528">
        <v>3</v>
      </c>
      <c r="F3528">
        <v>3.3618999999999999</v>
      </c>
    </row>
    <row r="3529" spans="3:6" hidden="1" outlineLevel="1" x14ac:dyDescent="0.25">
      <c r="C3529">
        <v>3501</v>
      </c>
      <c r="D3529">
        <v>3.0697999999999999</v>
      </c>
      <c r="E3529">
        <v>3</v>
      </c>
      <c r="F3529">
        <v>2.6034000000000002</v>
      </c>
    </row>
    <row r="3530" spans="3:6" hidden="1" outlineLevel="1" x14ac:dyDescent="0.25">
      <c r="C3530">
        <v>3502</v>
      </c>
      <c r="D3530">
        <v>3.6596000000000002</v>
      </c>
      <c r="E3530">
        <v>2.6</v>
      </c>
      <c r="F3530">
        <v>2.7778999999999998</v>
      </c>
    </row>
    <row r="3531" spans="3:6" hidden="1" outlineLevel="1" x14ac:dyDescent="0.25">
      <c r="C3531">
        <v>3503</v>
      </c>
      <c r="D3531">
        <v>2.9590000000000001</v>
      </c>
      <c r="E3531">
        <v>3</v>
      </c>
      <c r="F3531">
        <v>3.4247999999999998</v>
      </c>
    </row>
    <row r="3532" spans="3:6" hidden="1" outlineLevel="1" x14ac:dyDescent="0.25">
      <c r="C3532">
        <v>3504</v>
      </c>
      <c r="D3532">
        <v>3.4754</v>
      </c>
      <c r="E3532">
        <v>2.6</v>
      </c>
      <c r="F3532">
        <v>3.6265999999999998</v>
      </c>
    </row>
    <row r="3533" spans="3:6" hidden="1" outlineLevel="1" x14ac:dyDescent="0.25">
      <c r="C3533">
        <v>3505</v>
      </c>
      <c r="D3533">
        <v>3.4908999999999999</v>
      </c>
      <c r="E3533">
        <v>3.8</v>
      </c>
      <c r="F3533">
        <v>2.6004999999999998</v>
      </c>
    </row>
    <row r="3534" spans="3:6" hidden="1" outlineLevel="1" x14ac:dyDescent="0.25">
      <c r="C3534">
        <v>3506</v>
      </c>
      <c r="D3534">
        <v>3.2698</v>
      </c>
      <c r="E3534">
        <v>2.4</v>
      </c>
      <c r="F3534">
        <v>3.0973000000000002</v>
      </c>
    </row>
    <row r="3535" spans="3:6" hidden="1" outlineLevel="1" x14ac:dyDescent="0.25">
      <c r="C3535">
        <v>3507</v>
      </c>
      <c r="D3535">
        <v>3.6034000000000002</v>
      </c>
      <c r="E3535">
        <v>5</v>
      </c>
      <c r="F3535">
        <v>3.8517999999999999</v>
      </c>
    </row>
    <row r="3536" spans="3:6" hidden="1" outlineLevel="1" x14ac:dyDescent="0.25">
      <c r="C3536">
        <v>3508</v>
      </c>
      <c r="D3536">
        <v>3.5998999999999999</v>
      </c>
      <c r="E3536">
        <v>4.4000000000000004</v>
      </c>
      <c r="F3536">
        <v>4.6825999999999999</v>
      </c>
    </row>
    <row r="3537" spans="3:6" hidden="1" outlineLevel="1" x14ac:dyDescent="0.25">
      <c r="C3537">
        <v>3509</v>
      </c>
      <c r="D3537">
        <v>3.1335999999999999</v>
      </c>
      <c r="E3537">
        <v>3.2</v>
      </c>
      <c r="F3537">
        <v>3.7035999999999998</v>
      </c>
    </row>
    <row r="3538" spans="3:6" hidden="1" outlineLevel="1" x14ac:dyDescent="0.25">
      <c r="C3538">
        <v>3510</v>
      </c>
      <c r="D3538">
        <v>2.8088000000000002</v>
      </c>
      <c r="E3538">
        <v>6</v>
      </c>
      <c r="F3538">
        <v>3.3210000000000002</v>
      </c>
    </row>
    <row r="3539" spans="3:6" hidden="1" outlineLevel="1" x14ac:dyDescent="0.25">
      <c r="C3539">
        <v>3511</v>
      </c>
      <c r="D3539">
        <v>3.4253999999999998</v>
      </c>
      <c r="E3539">
        <v>3.6</v>
      </c>
      <c r="F3539">
        <v>3.2025000000000001</v>
      </c>
    </row>
    <row r="3540" spans="3:6" hidden="1" outlineLevel="1" x14ac:dyDescent="0.25">
      <c r="C3540">
        <v>3512</v>
      </c>
      <c r="D3540">
        <v>3.1431</v>
      </c>
      <c r="E3540">
        <v>2</v>
      </c>
      <c r="F3540">
        <v>4.4290000000000003</v>
      </c>
    </row>
    <row r="3541" spans="3:6" hidden="1" outlineLevel="1" x14ac:dyDescent="0.25">
      <c r="C3541">
        <v>3513</v>
      </c>
      <c r="D3541">
        <v>3.8283999999999998</v>
      </c>
      <c r="E3541">
        <v>2.4</v>
      </c>
      <c r="F3541">
        <v>2.9344999999999999</v>
      </c>
    </row>
    <row r="3542" spans="3:6" hidden="1" outlineLevel="1" x14ac:dyDescent="0.25">
      <c r="C3542">
        <v>3514</v>
      </c>
      <c r="D3542">
        <v>3.2683</v>
      </c>
      <c r="E3542">
        <v>1.8</v>
      </c>
      <c r="F3542">
        <v>3.1124999999999998</v>
      </c>
    </row>
    <row r="3543" spans="3:6" hidden="1" outlineLevel="1" x14ac:dyDescent="0.25">
      <c r="C3543">
        <v>3515</v>
      </c>
      <c r="D3543">
        <v>3.6280999999999999</v>
      </c>
      <c r="E3543">
        <v>3.6</v>
      </c>
      <c r="F3543">
        <v>3.0880999999999998</v>
      </c>
    </row>
    <row r="3544" spans="3:6" hidden="1" outlineLevel="1" x14ac:dyDescent="0.25">
      <c r="C3544">
        <v>3516</v>
      </c>
      <c r="D3544">
        <v>2.9933999999999998</v>
      </c>
      <c r="E3544">
        <v>2.6</v>
      </c>
      <c r="F3544">
        <v>3.9338000000000002</v>
      </c>
    </row>
    <row r="3545" spans="3:6" hidden="1" outlineLevel="1" x14ac:dyDescent="0.25">
      <c r="C3545">
        <v>3517</v>
      </c>
      <c r="D3545">
        <v>2.4045999999999998</v>
      </c>
      <c r="E3545">
        <v>3.4</v>
      </c>
      <c r="F3545">
        <v>2.8169</v>
      </c>
    </row>
    <row r="3546" spans="3:6" hidden="1" outlineLevel="1" x14ac:dyDescent="0.25">
      <c r="C3546">
        <v>3518</v>
      </c>
      <c r="D3546">
        <v>2.9180000000000001</v>
      </c>
      <c r="E3546">
        <v>5.2</v>
      </c>
      <c r="F3546">
        <v>3.5154000000000001</v>
      </c>
    </row>
    <row r="3547" spans="3:6" hidden="1" outlineLevel="1" x14ac:dyDescent="0.25">
      <c r="C3547">
        <v>3519</v>
      </c>
      <c r="D3547">
        <v>3.7044999999999999</v>
      </c>
      <c r="E3547">
        <v>2.8</v>
      </c>
      <c r="F3547">
        <v>3.6042000000000001</v>
      </c>
    </row>
    <row r="3548" spans="3:6" hidden="1" outlineLevel="1" x14ac:dyDescent="0.25">
      <c r="C3548">
        <v>3520</v>
      </c>
      <c r="D3548">
        <v>3.2576999999999998</v>
      </c>
      <c r="E3548">
        <v>2.8</v>
      </c>
      <c r="F3548">
        <v>2.7252999999999998</v>
      </c>
    </row>
    <row r="3549" spans="3:6" hidden="1" outlineLevel="1" x14ac:dyDescent="0.25">
      <c r="C3549">
        <v>3521</v>
      </c>
      <c r="D3549">
        <v>2.8902000000000001</v>
      </c>
      <c r="E3549">
        <v>3.8</v>
      </c>
      <c r="F3549">
        <v>3.7736999999999998</v>
      </c>
    </row>
    <row r="3550" spans="3:6" hidden="1" outlineLevel="1" x14ac:dyDescent="0.25">
      <c r="C3550">
        <v>3522</v>
      </c>
      <c r="D3550">
        <v>2.5905999999999998</v>
      </c>
      <c r="E3550">
        <v>3.6</v>
      </c>
      <c r="F3550">
        <v>3.6745000000000001</v>
      </c>
    </row>
    <row r="3551" spans="3:6" hidden="1" outlineLevel="1" x14ac:dyDescent="0.25">
      <c r="C3551">
        <v>3523</v>
      </c>
      <c r="D3551">
        <v>2.3931</v>
      </c>
      <c r="E3551">
        <v>3.2</v>
      </c>
      <c r="F3551">
        <v>4.2346000000000004</v>
      </c>
    </row>
    <row r="3552" spans="3:6" hidden="1" outlineLevel="1" x14ac:dyDescent="0.25">
      <c r="C3552">
        <v>3524</v>
      </c>
      <c r="D3552">
        <v>3.0581</v>
      </c>
      <c r="E3552">
        <v>5</v>
      </c>
      <c r="F3552">
        <v>2.7416999999999998</v>
      </c>
    </row>
    <row r="3553" spans="3:6" hidden="1" outlineLevel="1" x14ac:dyDescent="0.25">
      <c r="C3553">
        <v>3525</v>
      </c>
      <c r="D3553">
        <v>3.8140999999999998</v>
      </c>
      <c r="E3553">
        <v>4.5999999999999996</v>
      </c>
      <c r="F3553">
        <v>3.9811000000000001</v>
      </c>
    </row>
    <row r="3554" spans="3:6" hidden="1" outlineLevel="1" x14ac:dyDescent="0.25">
      <c r="C3554">
        <v>3526</v>
      </c>
      <c r="D3554">
        <v>3.5819000000000001</v>
      </c>
      <c r="E3554">
        <v>1.6</v>
      </c>
      <c r="F3554">
        <v>4.4234999999999998</v>
      </c>
    </row>
    <row r="3555" spans="3:6" hidden="1" outlineLevel="1" x14ac:dyDescent="0.25">
      <c r="C3555">
        <v>3527</v>
      </c>
      <c r="D3555">
        <v>3.6713</v>
      </c>
      <c r="E3555">
        <v>2.8</v>
      </c>
      <c r="F3555">
        <v>3.0331000000000001</v>
      </c>
    </row>
    <row r="3556" spans="3:6" hidden="1" outlineLevel="1" x14ac:dyDescent="0.25">
      <c r="C3556">
        <v>3528</v>
      </c>
      <c r="D3556">
        <v>2.9491999999999998</v>
      </c>
      <c r="E3556">
        <v>2.2000000000000002</v>
      </c>
      <c r="F3556">
        <v>3.3172999999999999</v>
      </c>
    </row>
    <row r="3557" spans="3:6" hidden="1" outlineLevel="1" x14ac:dyDescent="0.25">
      <c r="C3557">
        <v>3529</v>
      </c>
      <c r="D3557">
        <v>3.4487999999999999</v>
      </c>
      <c r="E3557">
        <v>3.2</v>
      </c>
      <c r="F3557">
        <v>3.6938</v>
      </c>
    </row>
    <row r="3558" spans="3:6" hidden="1" outlineLevel="1" x14ac:dyDescent="0.25">
      <c r="C3558">
        <v>3530</v>
      </c>
      <c r="D3558">
        <v>3.2294999999999998</v>
      </c>
      <c r="E3558">
        <v>7.6</v>
      </c>
      <c r="F3558">
        <v>4.3734000000000002</v>
      </c>
    </row>
    <row r="3559" spans="3:6" hidden="1" outlineLevel="1" x14ac:dyDescent="0.25">
      <c r="C3559">
        <v>3531</v>
      </c>
      <c r="D3559">
        <v>3.6454</v>
      </c>
      <c r="E3559">
        <v>3.4</v>
      </c>
      <c r="F3559">
        <v>3.4199000000000002</v>
      </c>
    </row>
    <row r="3560" spans="3:6" hidden="1" outlineLevel="1" x14ac:dyDescent="0.25">
      <c r="C3560">
        <v>3532</v>
      </c>
      <c r="D3560">
        <v>3.1404999999999998</v>
      </c>
      <c r="E3560">
        <v>4</v>
      </c>
      <c r="F3560">
        <v>3.4466999999999999</v>
      </c>
    </row>
    <row r="3561" spans="3:6" hidden="1" outlineLevel="1" x14ac:dyDescent="0.25">
      <c r="C3561">
        <v>3533</v>
      </c>
      <c r="D3561">
        <v>2.7124000000000001</v>
      </c>
      <c r="E3561">
        <v>4.5999999999999996</v>
      </c>
      <c r="F3561">
        <v>4.6204999999999998</v>
      </c>
    </row>
    <row r="3562" spans="3:6" hidden="1" outlineLevel="1" x14ac:dyDescent="0.25">
      <c r="C3562">
        <v>3534</v>
      </c>
      <c r="D3562">
        <v>3.2134999999999998</v>
      </c>
      <c r="E3562">
        <v>3</v>
      </c>
      <c r="F3562">
        <v>3.7130999999999998</v>
      </c>
    </row>
    <row r="3563" spans="3:6" hidden="1" outlineLevel="1" x14ac:dyDescent="0.25">
      <c r="C3563">
        <v>3535</v>
      </c>
      <c r="D3563">
        <v>2.8782000000000001</v>
      </c>
      <c r="E3563">
        <v>2.6</v>
      </c>
      <c r="F3563">
        <v>3.4211</v>
      </c>
    </row>
    <row r="3564" spans="3:6" hidden="1" outlineLevel="1" x14ac:dyDescent="0.25">
      <c r="C3564">
        <v>3536</v>
      </c>
      <c r="D3564">
        <v>3.2612000000000001</v>
      </c>
      <c r="E3564">
        <v>2.4</v>
      </c>
      <c r="F3564">
        <v>2.891</v>
      </c>
    </row>
    <row r="3565" spans="3:6" hidden="1" outlineLevel="1" x14ac:dyDescent="0.25">
      <c r="C3565">
        <v>3537</v>
      </c>
      <c r="D3565">
        <v>3.1469999999999998</v>
      </c>
      <c r="E3565">
        <v>2.8</v>
      </c>
      <c r="F3565">
        <v>3.3973</v>
      </c>
    </row>
    <row r="3566" spans="3:6" hidden="1" outlineLevel="1" x14ac:dyDescent="0.25">
      <c r="C3566">
        <v>3538</v>
      </c>
      <c r="D3566">
        <v>2.5562</v>
      </c>
      <c r="E3566">
        <v>4</v>
      </c>
      <c r="F3566">
        <v>4.9917999999999996</v>
      </c>
    </row>
    <row r="3567" spans="3:6" hidden="1" outlineLevel="1" x14ac:dyDescent="0.25">
      <c r="C3567">
        <v>3539</v>
      </c>
      <c r="D3567">
        <v>3.3245</v>
      </c>
      <c r="E3567">
        <v>3.2</v>
      </c>
      <c r="F3567">
        <v>3.4533999999999998</v>
      </c>
    </row>
    <row r="3568" spans="3:6" hidden="1" outlineLevel="1" x14ac:dyDescent="0.25">
      <c r="C3568">
        <v>3540</v>
      </c>
      <c r="D3568">
        <v>2.8048999999999999</v>
      </c>
      <c r="E3568">
        <v>2.4</v>
      </c>
      <c r="F3568">
        <v>3.3572000000000002</v>
      </c>
    </row>
    <row r="3569" spans="3:6" hidden="1" outlineLevel="1" x14ac:dyDescent="0.25">
      <c r="C3569">
        <v>3541</v>
      </c>
      <c r="D3569">
        <v>4.7305000000000001</v>
      </c>
      <c r="E3569">
        <v>2.8</v>
      </c>
      <c r="F3569">
        <v>2.5684</v>
      </c>
    </row>
    <row r="3570" spans="3:6" hidden="1" outlineLevel="1" x14ac:dyDescent="0.25">
      <c r="C3570">
        <v>3542</v>
      </c>
      <c r="D3570">
        <v>3.9146999999999998</v>
      </c>
      <c r="E3570">
        <v>3.8</v>
      </c>
      <c r="F3570">
        <v>3.9339</v>
      </c>
    </row>
    <row r="3571" spans="3:6" hidden="1" outlineLevel="1" x14ac:dyDescent="0.25">
      <c r="C3571">
        <v>3543</v>
      </c>
      <c r="D3571">
        <v>2.4620000000000002</v>
      </c>
      <c r="E3571">
        <v>2.6</v>
      </c>
      <c r="F3571">
        <v>2.9613999999999998</v>
      </c>
    </row>
    <row r="3572" spans="3:6" hidden="1" outlineLevel="1" x14ac:dyDescent="0.25">
      <c r="C3572">
        <v>3544</v>
      </c>
      <c r="D3572">
        <v>3.0215000000000001</v>
      </c>
      <c r="E3572">
        <v>5.6</v>
      </c>
      <c r="F3572">
        <v>2.9154</v>
      </c>
    </row>
    <row r="3573" spans="3:6" hidden="1" outlineLevel="1" x14ac:dyDescent="0.25">
      <c r="C3573">
        <v>3545</v>
      </c>
      <c r="D3573">
        <v>3.2277999999999998</v>
      </c>
      <c r="E3573">
        <v>5</v>
      </c>
      <c r="F3573">
        <v>2.8016999999999999</v>
      </c>
    </row>
    <row r="3574" spans="3:6" hidden="1" outlineLevel="1" x14ac:dyDescent="0.25">
      <c r="C3574">
        <v>3546</v>
      </c>
      <c r="D3574">
        <v>3.1153</v>
      </c>
      <c r="E3574">
        <v>3</v>
      </c>
      <c r="F3574">
        <v>3.0143</v>
      </c>
    </row>
    <row r="3575" spans="3:6" hidden="1" outlineLevel="1" x14ac:dyDescent="0.25">
      <c r="C3575">
        <v>3547</v>
      </c>
      <c r="D3575">
        <v>3.1032999999999999</v>
      </c>
      <c r="E3575">
        <v>4.4000000000000004</v>
      </c>
      <c r="F3575">
        <v>3.6817000000000002</v>
      </c>
    </row>
    <row r="3576" spans="3:6" hidden="1" outlineLevel="1" x14ac:dyDescent="0.25">
      <c r="C3576">
        <v>3548</v>
      </c>
      <c r="D3576">
        <v>2.7955000000000001</v>
      </c>
      <c r="E3576">
        <v>3.2</v>
      </c>
      <c r="F3576">
        <v>3.0973000000000002</v>
      </c>
    </row>
    <row r="3577" spans="3:6" hidden="1" outlineLevel="1" x14ac:dyDescent="0.25">
      <c r="C3577">
        <v>3549</v>
      </c>
      <c r="D3577">
        <v>3.1705000000000001</v>
      </c>
      <c r="E3577">
        <v>4</v>
      </c>
      <c r="F3577">
        <v>4.0278</v>
      </c>
    </row>
    <row r="3578" spans="3:6" hidden="1" outlineLevel="1" x14ac:dyDescent="0.25">
      <c r="C3578">
        <v>3550</v>
      </c>
      <c r="D3578">
        <v>3.3509000000000002</v>
      </c>
      <c r="E3578">
        <v>2.4</v>
      </c>
      <c r="F3578">
        <v>3.1073</v>
      </c>
    </row>
    <row r="3579" spans="3:6" hidden="1" outlineLevel="1" x14ac:dyDescent="0.25">
      <c r="C3579">
        <v>3551</v>
      </c>
      <c r="D3579">
        <v>3.6230000000000002</v>
      </c>
      <c r="E3579">
        <v>5.4</v>
      </c>
      <c r="F3579">
        <v>3.6084999999999998</v>
      </c>
    </row>
    <row r="3580" spans="3:6" hidden="1" outlineLevel="1" x14ac:dyDescent="0.25">
      <c r="C3580">
        <v>3552</v>
      </c>
      <c r="D3580">
        <v>2.81</v>
      </c>
      <c r="E3580">
        <v>5.4</v>
      </c>
      <c r="F3580">
        <v>3.7585999999999999</v>
      </c>
    </row>
    <row r="3581" spans="3:6" hidden="1" outlineLevel="1" x14ac:dyDescent="0.25">
      <c r="C3581">
        <v>3553</v>
      </c>
      <c r="D3581">
        <v>2.56</v>
      </c>
      <c r="E3581">
        <v>3.2</v>
      </c>
      <c r="F3581">
        <v>4.0160999999999998</v>
      </c>
    </row>
    <row r="3582" spans="3:6" hidden="1" outlineLevel="1" x14ac:dyDescent="0.25">
      <c r="C3582">
        <v>3554</v>
      </c>
      <c r="D3582">
        <v>3.4657</v>
      </c>
      <c r="E3582">
        <v>2.8</v>
      </c>
      <c r="F3582">
        <v>3.3039000000000001</v>
      </c>
    </row>
    <row r="3583" spans="3:6" hidden="1" outlineLevel="1" x14ac:dyDescent="0.25">
      <c r="C3583">
        <v>3555</v>
      </c>
      <c r="D3583">
        <v>2.9838</v>
      </c>
      <c r="E3583">
        <v>3</v>
      </c>
      <c r="F3583">
        <v>3.2995999999999999</v>
      </c>
    </row>
    <row r="3584" spans="3:6" hidden="1" outlineLevel="1" x14ac:dyDescent="0.25">
      <c r="C3584">
        <v>3556</v>
      </c>
      <c r="D3584">
        <v>3.3847999999999998</v>
      </c>
      <c r="E3584">
        <v>1.4</v>
      </c>
      <c r="F3584">
        <v>3.3933</v>
      </c>
    </row>
    <row r="3585" spans="3:6" hidden="1" outlineLevel="1" x14ac:dyDescent="0.25">
      <c r="C3585">
        <v>3557</v>
      </c>
      <c r="D3585">
        <v>3.0354000000000001</v>
      </c>
      <c r="E3585">
        <v>5</v>
      </c>
      <c r="F3585">
        <v>4.0648</v>
      </c>
    </row>
    <row r="3586" spans="3:6" hidden="1" outlineLevel="1" x14ac:dyDescent="0.25">
      <c r="C3586">
        <v>3558</v>
      </c>
      <c r="D3586">
        <v>4.8661000000000003</v>
      </c>
      <c r="E3586">
        <v>2.8</v>
      </c>
      <c r="F3586">
        <v>3.3317000000000001</v>
      </c>
    </row>
    <row r="3587" spans="3:6" hidden="1" outlineLevel="1" x14ac:dyDescent="0.25">
      <c r="C3587">
        <v>3559</v>
      </c>
      <c r="D3587">
        <v>2.8193999999999999</v>
      </c>
      <c r="E3587">
        <v>6</v>
      </c>
      <c r="F3587">
        <v>2.7728999999999999</v>
      </c>
    </row>
    <row r="3588" spans="3:6" hidden="1" outlineLevel="1" x14ac:dyDescent="0.25">
      <c r="C3588">
        <v>3560</v>
      </c>
      <c r="D3588">
        <v>4.1950000000000003</v>
      </c>
      <c r="E3588">
        <v>3</v>
      </c>
      <c r="F3588">
        <v>3.3965000000000001</v>
      </c>
    </row>
    <row r="3589" spans="3:6" hidden="1" outlineLevel="1" x14ac:dyDescent="0.25">
      <c r="C3589">
        <v>3561</v>
      </c>
      <c r="D3589">
        <v>3.0823</v>
      </c>
      <c r="E3589">
        <v>2.8</v>
      </c>
      <c r="F3589">
        <v>2.6217000000000001</v>
      </c>
    </row>
    <row r="3590" spans="3:6" hidden="1" outlineLevel="1" x14ac:dyDescent="0.25">
      <c r="C3590">
        <v>3562</v>
      </c>
      <c r="D3590">
        <v>3.1322999999999999</v>
      </c>
      <c r="E3590">
        <v>7.8</v>
      </c>
      <c r="F3590">
        <v>2.3839999999999999</v>
      </c>
    </row>
    <row r="3591" spans="3:6" hidden="1" outlineLevel="1" x14ac:dyDescent="0.25">
      <c r="C3591">
        <v>3563</v>
      </c>
      <c r="D3591">
        <v>3.2172999999999998</v>
      </c>
      <c r="E3591">
        <v>4.4000000000000004</v>
      </c>
      <c r="F3591">
        <v>3.0985</v>
      </c>
    </row>
    <row r="3592" spans="3:6" hidden="1" outlineLevel="1" x14ac:dyDescent="0.25">
      <c r="C3592">
        <v>3564</v>
      </c>
      <c r="D3592">
        <v>3.5194999999999999</v>
      </c>
      <c r="E3592">
        <v>3.8</v>
      </c>
      <c r="F3592">
        <v>3.2099000000000002</v>
      </c>
    </row>
    <row r="3593" spans="3:6" hidden="1" outlineLevel="1" x14ac:dyDescent="0.25">
      <c r="C3593">
        <v>3565</v>
      </c>
      <c r="D3593">
        <v>3.4958999999999998</v>
      </c>
      <c r="E3593">
        <v>3.2</v>
      </c>
      <c r="F3593">
        <v>3.4649999999999999</v>
      </c>
    </row>
    <row r="3594" spans="3:6" hidden="1" outlineLevel="1" x14ac:dyDescent="0.25">
      <c r="C3594">
        <v>3566</v>
      </c>
      <c r="D3594">
        <v>2.7987000000000002</v>
      </c>
      <c r="E3594">
        <v>3</v>
      </c>
      <c r="F3594">
        <v>3.1518999999999999</v>
      </c>
    </row>
    <row r="3595" spans="3:6" hidden="1" outlineLevel="1" x14ac:dyDescent="0.25">
      <c r="C3595">
        <v>3567</v>
      </c>
      <c r="D3595">
        <v>3.585</v>
      </c>
      <c r="E3595">
        <v>2.8</v>
      </c>
      <c r="F3595">
        <v>2.9363000000000001</v>
      </c>
    </row>
    <row r="3596" spans="3:6" hidden="1" outlineLevel="1" x14ac:dyDescent="0.25">
      <c r="C3596">
        <v>3568</v>
      </c>
      <c r="D3596">
        <v>2.9350999999999998</v>
      </c>
      <c r="E3596">
        <v>2.8</v>
      </c>
      <c r="F3596">
        <v>4.3144</v>
      </c>
    </row>
    <row r="3597" spans="3:6" hidden="1" outlineLevel="1" x14ac:dyDescent="0.25">
      <c r="C3597">
        <v>3569</v>
      </c>
      <c r="D3597">
        <v>2.8698999999999999</v>
      </c>
      <c r="E3597">
        <v>3</v>
      </c>
      <c r="F3597">
        <v>3.1476999999999999</v>
      </c>
    </row>
    <row r="3598" spans="3:6" hidden="1" outlineLevel="1" x14ac:dyDescent="0.25">
      <c r="C3598">
        <v>3570</v>
      </c>
      <c r="D3598">
        <v>2.7126999999999999</v>
      </c>
      <c r="E3598">
        <v>2.6</v>
      </c>
      <c r="F3598">
        <v>3.9020000000000001</v>
      </c>
    </row>
    <row r="3599" spans="3:6" hidden="1" outlineLevel="1" x14ac:dyDescent="0.25">
      <c r="C3599">
        <v>3571</v>
      </c>
      <c r="D3599">
        <v>3.9805999999999999</v>
      </c>
      <c r="E3599">
        <v>2.8</v>
      </c>
      <c r="F3599">
        <v>2.8125</v>
      </c>
    </row>
    <row r="3600" spans="3:6" hidden="1" outlineLevel="1" x14ac:dyDescent="0.25">
      <c r="C3600">
        <v>3572</v>
      </c>
      <c r="D3600">
        <v>3.5785999999999998</v>
      </c>
      <c r="E3600">
        <v>3.6</v>
      </c>
      <c r="F3600">
        <v>3.1438999999999999</v>
      </c>
    </row>
    <row r="3601" spans="3:6" hidden="1" outlineLevel="1" x14ac:dyDescent="0.25">
      <c r="C3601">
        <v>3573</v>
      </c>
      <c r="D3601">
        <v>2.5823999999999998</v>
      </c>
      <c r="E3601">
        <v>3</v>
      </c>
      <c r="F3601">
        <v>2.5044</v>
      </c>
    </row>
    <row r="3602" spans="3:6" hidden="1" outlineLevel="1" x14ac:dyDescent="0.25">
      <c r="C3602">
        <v>3574</v>
      </c>
      <c r="D3602">
        <v>2.7198000000000002</v>
      </c>
      <c r="E3602">
        <v>5.2</v>
      </c>
      <c r="F3602">
        <v>3.6974999999999998</v>
      </c>
    </row>
    <row r="3603" spans="3:6" hidden="1" outlineLevel="1" x14ac:dyDescent="0.25">
      <c r="C3603">
        <v>3575</v>
      </c>
      <c r="D3603">
        <v>3.4138000000000002</v>
      </c>
      <c r="E3603">
        <v>4.8</v>
      </c>
      <c r="F3603">
        <v>3.6322999999999999</v>
      </c>
    </row>
    <row r="3604" spans="3:6" hidden="1" outlineLevel="1" x14ac:dyDescent="0.25">
      <c r="C3604">
        <v>3576</v>
      </c>
      <c r="D3604">
        <v>3.4864999999999999</v>
      </c>
      <c r="E3604">
        <v>3</v>
      </c>
      <c r="F3604">
        <v>3.1432000000000002</v>
      </c>
    </row>
    <row r="3605" spans="3:6" hidden="1" outlineLevel="1" x14ac:dyDescent="0.25">
      <c r="C3605">
        <v>3577</v>
      </c>
      <c r="D3605">
        <v>2.8879000000000001</v>
      </c>
      <c r="E3605">
        <v>3.6</v>
      </c>
      <c r="F3605">
        <v>3.1204000000000001</v>
      </c>
    </row>
    <row r="3606" spans="3:6" hidden="1" outlineLevel="1" x14ac:dyDescent="0.25">
      <c r="C3606">
        <v>3578</v>
      </c>
      <c r="D3606">
        <v>3.2890000000000001</v>
      </c>
      <c r="E3606">
        <v>2.4</v>
      </c>
      <c r="F3606">
        <v>3.5468999999999999</v>
      </c>
    </row>
    <row r="3607" spans="3:6" hidden="1" outlineLevel="1" x14ac:dyDescent="0.25">
      <c r="C3607">
        <v>3579</v>
      </c>
      <c r="D3607">
        <v>2.7422</v>
      </c>
      <c r="E3607">
        <v>3.2</v>
      </c>
      <c r="F3607">
        <v>3.9344999999999999</v>
      </c>
    </row>
    <row r="3608" spans="3:6" hidden="1" outlineLevel="1" x14ac:dyDescent="0.25">
      <c r="C3608">
        <v>3580</v>
      </c>
      <c r="D3608">
        <v>2.7016</v>
      </c>
      <c r="E3608">
        <v>2.8</v>
      </c>
      <c r="F3608">
        <v>3.3144999999999998</v>
      </c>
    </row>
    <row r="3609" spans="3:6" hidden="1" outlineLevel="1" x14ac:dyDescent="0.25">
      <c r="C3609">
        <v>3581</v>
      </c>
      <c r="D3609">
        <v>3.5638999999999998</v>
      </c>
      <c r="E3609">
        <v>3</v>
      </c>
      <c r="F3609">
        <v>2.3466</v>
      </c>
    </row>
    <row r="3610" spans="3:6" hidden="1" outlineLevel="1" x14ac:dyDescent="0.25">
      <c r="C3610">
        <v>3582</v>
      </c>
      <c r="D3610">
        <v>3.9790999999999999</v>
      </c>
      <c r="E3610">
        <v>3.4</v>
      </c>
      <c r="F3610">
        <v>4.5853999999999999</v>
      </c>
    </row>
    <row r="3611" spans="3:6" hidden="1" outlineLevel="1" x14ac:dyDescent="0.25">
      <c r="C3611">
        <v>3583</v>
      </c>
      <c r="D3611">
        <v>3.1644999999999999</v>
      </c>
      <c r="E3611">
        <v>3</v>
      </c>
      <c r="F3611">
        <v>2.8637999999999999</v>
      </c>
    </row>
    <row r="3612" spans="3:6" hidden="1" outlineLevel="1" x14ac:dyDescent="0.25">
      <c r="C3612">
        <v>3584</v>
      </c>
      <c r="D3612">
        <v>2.6432000000000002</v>
      </c>
      <c r="E3612">
        <v>4</v>
      </c>
      <c r="F3612">
        <v>3.2713999999999999</v>
      </c>
    </row>
    <row r="3613" spans="3:6" hidden="1" outlineLevel="1" x14ac:dyDescent="0.25">
      <c r="C3613">
        <v>3585</v>
      </c>
      <c r="D3613">
        <v>2.8296999999999999</v>
      </c>
      <c r="E3613">
        <v>4.4000000000000004</v>
      </c>
      <c r="F3613">
        <v>4.2885</v>
      </c>
    </row>
    <row r="3614" spans="3:6" hidden="1" outlineLevel="1" x14ac:dyDescent="0.25">
      <c r="C3614">
        <v>3586</v>
      </c>
      <c r="D3614">
        <v>2.8729</v>
      </c>
      <c r="E3614">
        <v>2.8</v>
      </c>
      <c r="F3614">
        <v>3.1459000000000001</v>
      </c>
    </row>
    <row r="3615" spans="3:6" hidden="1" outlineLevel="1" x14ac:dyDescent="0.25">
      <c r="C3615">
        <v>3587</v>
      </c>
      <c r="D3615">
        <v>3.1837</v>
      </c>
      <c r="E3615">
        <v>4.4000000000000004</v>
      </c>
      <c r="F3615">
        <v>2.9870999999999999</v>
      </c>
    </row>
    <row r="3616" spans="3:6" hidden="1" outlineLevel="1" x14ac:dyDescent="0.25">
      <c r="C3616">
        <v>3588</v>
      </c>
      <c r="D3616">
        <v>3.6320000000000001</v>
      </c>
      <c r="E3616">
        <v>3</v>
      </c>
      <c r="F3616">
        <v>2.8289</v>
      </c>
    </row>
    <row r="3617" spans="3:6" hidden="1" outlineLevel="1" x14ac:dyDescent="0.25">
      <c r="C3617">
        <v>3589</v>
      </c>
      <c r="D3617">
        <v>2.8706</v>
      </c>
      <c r="E3617">
        <v>4</v>
      </c>
      <c r="F3617">
        <v>5.0521000000000003</v>
      </c>
    </row>
    <row r="3618" spans="3:6" hidden="1" outlineLevel="1" x14ac:dyDescent="0.25">
      <c r="C3618">
        <v>3590</v>
      </c>
      <c r="D3618">
        <v>3.1516000000000002</v>
      </c>
      <c r="E3618">
        <v>5.6</v>
      </c>
      <c r="F3618">
        <v>2.4878999999999998</v>
      </c>
    </row>
    <row r="3619" spans="3:6" hidden="1" outlineLevel="1" x14ac:dyDescent="0.25">
      <c r="C3619">
        <v>3591</v>
      </c>
      <c r="D3619">
        <v>2.7361</v>
      </c>
      <c r="E3619">
        <v>2.8</v>
      </c>
      <c r="F3619">
        <v>4.0690999999999997</v>
      </c>
    </row>
    <row r="3620" spans="3:6" hidden="1" outlineLevel="1" x14ac:dyDescent="0.25">
      <c r="C3620">
        <v>3592</v>
      </c>
      <c r="D3620">
        <v>2.8469000000000002</v>
      </c>
      <c r="E3620">
        <v>3.2</v>
      </c>
      <c r="F3620">
        <v>2.8757000000000001</v>
      </c>
    </row>
    <row r="3621" spans="3:6" hidden="1" outlineLevel="1" x14ac:dyDescent="0.25">
      <c r="C3621">
        <v>3593</v>
      </c>
      <c r="D3621">
        <v>2.7959000000000001</v>
      </c>
      <c r="E3621">
        <v>3</v>
      </c>
      <c r="F3621">
        <v>3.9220999999999999</v>
      </c>
    </row>
    <row r="3622" spans="3:6" hidden="1" outlineLevel="1" x14ac:dyDescent="0.25">
      <c r="C3622">
        <v>3594</v>
      </c>
      <c r="D3622">
        <v>2.7031999999999998</v>
      </c>
      <c r="E3622">
        <v>2</v>
      </c>
      <c r="F3622">
        <v>2.6484000000000001</v>
      </c>
    </row>
    <row r="3623" spans="3:6" hidden="1" outlineLevel="1" x14ac:dyDescent="0.25">
      <c r="C3623">
        <v>3595</v>
      </c>
      <c r="D3623">
        <v>2.7160000000000002</v>
      </c>
      <c r="E3623">
        <v>5</v>
      </c>
      <c r="F3623">
        <v>3.3050999999999999</v>
      </c>
    </row>
    <row r="3624" spans="3:6" hidden="1" outlineLevel="1" x14ac:dyDescent="0.25">
      <c r="C3624">
        <v>3596</v>
      </c>
      <c r="D3624">
        <v>2.9723999999999999</v>
      </c>
      <c r="E3624">
        <v>3.8</v>
      </c>
      <c r="F3624">
        <v>3.3376999999999999</v>
      </c>
    </row>
    <row r="3625" spans="3:6" hidden="1" outlineLevel="1" x14ac:dyDescent="0.25">
      <c r="C3625">
        <v>3597</v>
      </c>
      <c r="D3625">
        <v>3.0741000000000001</v>
      </c>
      <c r="E3625">
        <v>3.2</v>
      </c>
      <c r="F3625">
        <v>2.395</v>
      </c>
    </row>
    <row r="3626" spans="3:6" hidden="1" outlineLevel="1" x14ac:dyDescent="0.25">
      <c r="C3626">
        <v>3598</v>
      </c>
      <c r="D3626">
        <v>3.2330999999999999</v>
      </c>
      <c r="E3626">
        <v>2.6</v>
      </c>
      <c r="F3626">
        <v>2.8736999999999999</v>
      </c>
    </row>
    <row r="3627" spans="3:6" hidden="1" outlineLevel="1" x14ac:dyDescent="0.25">
      <c r="C3627">
        <v>3599</v>
      </c>
      <c r="D3627">
        <v>3.0350000000000001</v>
      </c>
      <c r="E3627">
        <v>3</v>
      </c>
      <c r="F3627">
        <v>3.3696999999999999</v>
      </c>
    </row>
    <row r="3628" spans="3:6" hidden="1" outlineLevel="1" x14ac:dyDescent="0.25">
      <c r="C3628">
        <v>3600</v>
      </c>
      <c r="D3628">
        <v>3.7410000000000001</v>
      </c>
      <c r="E3628">
        <v>3.6</v>
      </c>
      <c r="F3628">
        <v>3.0268000000000002</v>
      </c>
    </row>
    <row r="3629" spans="3:6" hidden="1" outlineLevel="1" x14ac:dyDescent="0.25">
      <c r="C3629">
        <v>3601</v>
      </c>
      <c r="D3629">
        <v>3.8862999999999999</v>
      </c>
      <c r="E3629">
        <v>1.6</v>
      </c>
      <c r="F3629">
        <v>3.6789000000000001</v>
      </c>
    </row>
    <row r="3630" spans="3:6" hidden="1" outlineLevel="1" x14ac:dyDescent="0.25">
      <c r="C3630">
        <v>3602</v>
      </c>
      <c r="D3630">
        <v>2.9531000000000001</v>
      </c>
      <c r="E3630">
        <v>2.8</v>
      </c>
      <c r="F3630">
        <v>2.5573999999999999</v>
      </c>
    </row>
    <row r="3631" spans="3:6" hidden="1" outlineLevel="1" x14ac:dyDescent="0.25">
      <c r="C3631">
        <v>3603</v>
      </c>
      <c r="D3631">
        <v>3.1339999999999999</v>
      </c>
      <c r="E3631">
        <v>4.4000000000000004</v>
      </c>
      <c r="F3631">
        <v>3.0041000000000002</v>
      </c>
    </row>
    <row r="3632" spans="3:6" hidden="1" outlineLevel="1" x14ac:dyDescent="0.25">
      <c r="C3632">
        <v>3604</v>
      </c>
      <c r="D3632">
        <v>3.2105000000000001</v>
      </c>
      <c r="E3632">
        <v>2.8</v>
      </c>
      <c r="F3632">
        <v>2.5756000000000001</v>
      </c>
    </row>
    <row r="3633" spans="3:6" hidden="1" outlineLevel="1" x14ac:dyDescent="0.25">
      <c r="C3633">
        <v>3605</v>
      </c>
      <c r="D3633">
        <v>2.8891</v>
      </c>
      <c r="E3633">
        <v>2</v>
      </c>
      <c r="F3633">
        <v>3.1880999999999999</v>
      </c>
    </row>
    <row r="3634" spans="3:6" hidden="1" outlineLevel="1" x14ac:dyDescent="0.25">
      <c r="C3634">
        <v>3606</v>
      </c>
      <c r="D3634">
        <v>3.9750000000000001</v>
      </c>
      <c r="E3634">
        <v>5</v>
      </c>
      <c r="F3634">
        <v>3.4041000000000001</v>
      </c>
    </row>
    <row r="3635" spans="3:6" hidden="1" outlineLevel="1" x14ac:dyDescent="0.25">
      <c r="C3635">
        <v>3607</v>
      </c>
      <c r="D3635">
        <v>3.8481000000000001</v>
      </c>
      <c r="E3635">
        <v>3.6</v>
      </c>
      <c r="F3635">
        <v>3.8961999999999999</v>
      </c>
    </row>
    <row r="3636" spans="3:6" hidden="1" outlineLevel="1" x14ac:dyDescent="0.25">
      <c r="C3636">
        <v>3608</v>
      </c>
      <c r="D3636">
        <v>3.0533000000000001</v>
      </c>
      <c r="E3636">
        <v>3</v>
      </c>
      <c r="F3636">
        <v>3.3761000000000001</v>
      </c>
    </row>
    <row r="3637" spans="3:6" hidden="1" outlineLevel="1" x14ac:dyDescent="0.25">
      <c r="C3637">
        <v>3609</v>
      </c>
      <c r="D3637">
        <v>2.8742000000000001</v>
      </c>
      <c r="E3637">
        <v>5</v>
      </c>
      <c r="F3637">
        <v>2.9401000000000002</v>
      </c>
    </row>
    <row r="3638" spans="3:6" hidden="1" outlineLevel="1" x14ac:dyDescent="0.25">
      <c r="C3638">
        <v>3610</v>
      </c>
      <c r="D3638">
        <v>3.6745000000000001</v>
      </c>
      <c r="E3638">
        <v>5</v>
      </c>
      <c r="F3638">
        <v>3.5525000000000002</v>
      </c>
    </row>
    <row r="3639" spans="3:6" hidden="1" outlineLevel="1" x14ac:dyDescent="0.25">
      <c r="C3639">
        <v>3611</v>
      </c>
      <c r="D3639">
        <v>3.3149000000000002</v>
      </c>
      <c r="E3639">
        <v>2.6</v>
      </c>
      <c r="F3639">
        <v>3.0954999999999999</v>
      </c>
    </row>
    <row r="3640" spans="3:6" hidden="1" outlineLevel="1" x14ac:dyDescent="0.25">
      <c r="C3640">
        <v>3612</v>
      </c>
      <c r="D3640">
        <v>2.6920999999999999</v>
      </c>
      <c r="E3640">
        <v>2.8</v>
      </c>
      <c r="F3640">
        <v>4.3010000000000002</v>
      </c>
    </row>
    <row r="3641" spans="3:6" hidden="1" outlineLevel="1" x14ac:dyDescent="0.25">
      <c r="C3641">
        <v>3613</v>
      </c>
      <c r="D3641">
        <v>3.1715</v>
      </c>
      <c r="E3641">
        <v>2.8</v>
      </c>
      <c r="F3641">
        <v>3.3443000000000001</v>
      </c>
    </row>
    <row r="3642" spans="3:6" hidden="1" outlineLevel="1" x14ac:dyDescent="0.25">
      <c r="C3642">
        <v>3614</v>
      </c>
      <c r="D3642">
        <v>3.1922000000000001</v>
      </c>
      <c r="E3642">
        <v>2.4</v>
      </c>
      <c r="F3642">
        <v>3.1785000000000001</v>
      </c>
    </row>
    <row r="3643" spans="3:6" hidden="1" outlineLevel="1" x14ac:dyDescent="0.25">
      <c r="C3643">
        <v>3615</v>
      </c>
      <c r="D3643">
        <v>3.9466999999999999</v>
      </c>
      <c r="E3643">
        <v>4</v>
      </c>
      <c r="F3643">
        <v>4.2819000000000003</v>
      </c>
    </row>
    <row r="3644" spans="3:6" hidden="1" outlineLevel="1" x14ac:dyDescent="0.25">
      <c r="C3644">
        <v>3616</v>
      </c>
      <c r="D3644">
        <v>3.6722999999999999</v>
      </c>
      <c r="E3644">
        <v>2.8</v>
      </c>
      <c r="F3644">
        <v>3.2168999999999999</v>
      </c>
    </row>
    <row r="3645" spans="3:6" hidden="1" outlineLevel="1" x14ac:dyDescent="0.25">
      <c r="C3645">
        <v>3617</v>
      </c>
      <c r="D3645">
        <v>2.9438</v>
      </c>
      <c r="E3645">
        <v>3.2</v>
      </c>
      <c r="F3645">
        <v>3.6903999999999999</v>
      </c>
    </row>
    <row r="3646" spans="3:6" hidden="1" outlineLevel="1" x14ac:dyDescent="0.25">
      <c r="C3646">
        <v>3618</v>
      </c>
      <c r="D3646">
        <v>3.9087000000000001</v>
      </c>
      <c r="E3646">
        <v>3.4</v>
      </c>
      <c r="F3646">
        <v>3.8273000000000001</v>
      </c>
    </row>
    <row r="3647" spans="3:6" hidden="1" outlineLevel="1" x14ac:dyDescent="0.25">
      <c r="C3647">
        <v>3619</v>
      </c>
      <c r="D3647">
        <v>3.4367000000000001</v>
      </c>
      <c r="E3647">
        <v>4</v>
      </c>
      <c r="F3647">
        <v>4.3185000000000002</v>
      </c>
    </row>
    <row r="3648" spans="3:6" hidden="1" outlineLevel="1" x14ac:dyDescent="0.25">
      <c r="C3648">
        <v>3620</v>
      </c>
      <c r="D3648">
        <v>2.4805999999999999</v>
      </c>
      <c r="E3648">
        <v>3</v>
      </c>
      <c r="F3648">
        <v>4.1811999999999996</v>
      </c>
    </row>
    <row r="3649" spans="3:6" hidden="1" outlineLevel="1" x14ac:dyDescent="0.25">
      <c r="C3649">
        <v>3621</v>
      </c>
      <c r="D3649">
        <v>3.3081999999999998</v>
      </c>
      <c r="E3649">
        <v>6</v>
      </c>
      <c r="F3649">
        <v>3.9771999999999998</v>
      </c>
    </row>
    <row r="3650" spans="3:6" hidden="1" outlineLevel="1" x14ac:dyDescent="0.25">
      <c r="C3650">
        <v>3622</v>
      </c>
      <c r="D3650">
        <v>2.9373</v>
      </c>
      <c r="E3650">
        <v>3.4</v>
      </c>
      <c r="F3650">
        <v>2.8109999999999999</v>
      </c>
    </row>
    <row r="3651" spans="3:6" hidden="1" outlineLevel="1" x14ac:dyDescent="0.25">
      <c r="C3651">
        <v>3623</v>
      </c>
      <c r="D3651">
        <v>2.7665999999999999</v>
      </c>
      <c r="E3651">
        <v>2.8</v>
      </c>
      <c r="F3651">
        <v>2.8889999999999998</v>
      </c>
    </row>
    <row r="3652" spans="3:6" hidden="1" outlineLevel="1" x14ac:dyDescent="0.25">
      <c r="C3652">
        <v>3624</v>
      </c>
      <c r="D3652">
        <v>3.2726000000000002</v>
      </c>
      <c r="E3652">
        <v>2.6</v>
      </c>
      <c r="F3652">
        <v>2.9988000000000001</v>
      </c>
    </row>
    <row r="3653" spans="3:6" hidden="1" outlineLevel="1" x14ac:dyDescent="0.25">
      <c r="C3653">
        <v>3625</v>
      </c>
      <c r="D3653">
        <v>3.1958000000000002</v>
      </c>
      <c r="E3653">
        <v>2.8</v>
      </c>
      <c r="F3653">
        <v>3.6280999999999999</v>
      </c>
    </row>
    <row r="3654" spans="3:6" hidden="1" outlineLevel="1" x14ac:dyDescent="0.25">
      <c r="C3654">
        <v>3626</v>
      </c>
      <c r="D3654">
        <v>2.8125</v>
      </c>
      <c r="E3654">
        <v>3</v>
      </c>
      <c r="F3654">
        <v>3.2587000000000002</v>
      </c>
    </row>
    <row r="3655" spans="3:6" hidden="1" outlineLevel="1" x14ac:dyDescent="0.25">
      <c r="C3655">
        <v>3627</v>
      </c>
      <c r="D3655">
        <v>2.9089</v>
      </c>
      <c r="E3655">
        <v>3.2</v>
      </c>
      <c r="F3655">
        <v>3.7642000000000002</v>
      </c>
    </row>
    <row r="3656" spans="3:6" hidden="1" outlineLevel="1" x14ac:dyDescent="0.25">
      <c r="C3656">
        <v>3628</v>
      </c>
      <c r="D3656">
        <v>3.6554000000000002</v>
      </c>
      <c r="E3656">
        <v>3.8</v>
      </c>
      <c r="F3656">
        <v>2.7949999999999999</v>
      </c>
    </row>
    <row r="3657" spans="3:6" hidden="1" outlineLevel="1" x14ac:dyDescent="0.25">
      <c r="C3657">
        <v>3629</v>
      </c>
      <c r="D3657">
        <v>3.6758000000000002</v>
      </c>
      <c r="E3657">
        <v>3.2</v>
      </c>
      <c r="F3657">
        <v>4.3257000000000003</v>
      </c>
    </row>
    <row r="3658" spans="3:6" hidden="1" outlineLevel="1" x14ac:dyDescent="0.25">
      <c r="C3658">
        <v>3630</v>
      </c>
      <c r="D3658">
        <v>3.5474000000000001</v>
      </c>
      <c r="E3658">
        <v>2.6</v>
      </c>
      <c r="F3658">
        <v>3.2483</v>
      </c>
    </row>
    <row r="3659" spans="3:6" hidden="1" outlineLevel="1" x14ac:dyDescent="0.25">
      <c r="C3659">
        <v>3631</v>
      </c>
      <c r="D3659">
        <v>4.0129999999999999</v>
      </c>
      <c r="E3659">
        <v>3.6</v>
      </c>
      <c r="F3659">
        <v>3.2399</v>
      </c>
    </row>
    <row r="3660" spans="3:6" hidden="1" outlineLevel="1" x14ac:dyDescent="0.25">
      <c r="C3660">
        <v>3632</v>
      </c>
      <c r="D3660">
        <v>2.6318999999999999</v>
      </c>
      <c r="E3660">
        <v>3.6</v>
      </c>
      <c r="F3660">
        <v>3.3961000000000001</v>
      </c>
    </row>
    <row r="3661" spans="3:6" hidden="1" outlineLevel="1" x14ac:dyDescent="0.25">
      <c r="C3661">
        <v>3633</v>
      </c>
      <c r="D3661">
        <v>3.2408999999999999</v>
      </c>
      <c r="E3661">
        <v>3.4</v>
      </c>
      <c r="F3661">
        <v>2.8382000000000001</v>
      </c>
    </row>
    <row r="3662" spans="3:6" hidden="1" outlineLevel="1" x14ac:dyDescent="0.25">
      <c r="C3662">
        <v>3634</v>
      </c>
      <c r="D3662">
        <v>3.3767999999999998</v>
      </c>
      <c r="E3662">
        <v>2</v>
      </c>
      <c r="F3662">
        <v>3.4969000000000001</v>
      </c>
    </row>
    <row r="3663" spans="3:6" hidden="1" outlineLevel="1" x14ac:dyDescent="0.25">
      <c r="C3663">
        <v>3635</v>
      </c>
      <c r="D3663">
        <v>2.9257</v>
      </c>
      <c r="E3663">
        <v>4.8</v>
      </c>
      <c r="F3663">
        <v>2.4598</v>
      </c>
    </row>
    <row r="3664" spans="3:6" hidden="1" outlineLevel="1" x14ac:dyDescent="0.25">
      <c r="C3664">
        <v>3636</v>
      </c>
      <c r="D3664">
        <v>3.8477000000000001</v>
      </c>
      <c r="E3664">
        <v>4</v>
      </c>
      <c r="F3664">
        <v>4.4143999999999997</v>
      </c>
    </row>
    <row r="3665" spans="3:6" hidden="1" outlineLevel="1" x14ac:dyDescent="0.25">
      <c r="C3665">
        <v>3637</v>
      </c>
      <c r="D3665">
        <v>2.5836000000000001</v>
      </c>
      <c r="E3665">
        <v>1.6</v>
      </c>
      <c r="F3665">
        <v>3.3264</v>
      </c>
    </row>
    <row r="3666" spans="3:6" hidden="1" outlineLevel="1" x14ac:dyDescent="0.25">
      <c r="C3666">
        <v>3638</v>
      </c>
      <c r="D3666">
        <v>2.9352999999999998</v>
      </c>
      <c r="E3666">
        <v>3.6</v>
      </c>
      <c r="F3666">
        <v>3.9239000000000002</v>
      </c>
    </row>
    <row r="3667" spans="3:6" hidden="1" outlineLevel="1" x14ac:dyDescent="0.25">
      <c r="C3667">
        <v>3639</v>
      </c>
      <c r="D3667">
        <v>3.8142999999999998</v>
      </c>
      <c r="E3667">
        <v>2.6</v>
      </c>
      <c r="F3667">
        <v>3.2002000000000002</v>
      </c>
    </row>
    <row r="3668" spans="3:6" hidden="1" outlineLevel="1" x14ac:dyDescent="0.25">
      <c r="C3668">
        <v>3640</v>
      </c>
      <c r="D3668">
        <v>2.6869000000000001</v>
      </c>
      <c r="E3668">
        <v>3.4</v>
      </c>
      <c r="F3668">
        <v>2.7709000000000001</v>
      </c>
    </row>
    <row r="3669" spans="3:6" hidden="1" outlineLevel="1" x14ac:dyDescent="0.25">
      <c r="C3669">
        <v>3641</v>
      </c>
      <c r="D3669">
        <v>2.7959000000000001</v>
      </c>
      <c r="E3669">
        <v>6</v>
      </c>
      <c r="F3669">
        <v>3.5899000000000001</v>
      </c>
    </row>
    <row r="3670" spans="3:6" hidden="1" outlineLevel="1" x14ac:dyDescent="0.25">
      <c r="C3670">
        <v>3642</v>
      </c>
      <c r="D3670">
        <v>3.3087</v>
      </c>
      <c r="E3670">
        <v>2.8</v>
      </c>
      <c r="F3670">
        <v>3.5118999999999998</v>
      </c>
    </row>
    <row r="3671" spans="3:6" hidden="1" outlineLevel="1" x14ac:dyDescent="0.25">
      <c r="C3671">
        <v>3643</v>
      </c>
      <c r="D3671">
        <v>3.0577000000000001</v>
      </c>
      <c r="E3671">
        <v>2.8</v>
      </c>
      <c r="F3671">
        <v>2.8963000000000001</v>
      </c>
    </row>
    <row r="3672" spans="3:6" hidden="1" outlineLevel="1" x14ac:dyDescent="0.25">
      <c r="C3672">
        <v>3644</v>
      </c>
      <c r="D3672">
        <v>3.5728</v>
      </c>
      <c r="E3672">
        <v>4.8</v>
      </c>
      <c r="F3672">
        <v>3.7082999999999999</v>
      </c>
    </row>
    <row r="3673" spans="3:6" hidden="1" outlineLevel="1" x14ac:dyDescent="0.25">
      <c r="C3673">
        <v>3645</v>
      </c>
      <c r="D3673">
        <v>3.3054999999999999</v>
      </c>
      <c r="E3673">
        <v>2.6</v>
      </c>
      <c r="F3673">
        <v>2.9946000000000002</v>
      </c>
    </row>
    <row r="3674" spans="3:6" hidden="1" outlineLevel="1" x14ac:dyDescent="0.25">
      <c r="C3674">
        <v>3646</v>
      </c>
      <c r="D3674">
        <v>2.6837</v>
      </c>
      <c r="E3674">
        <v>3</v>
      </c>
      <c r="F3674">
        <v>4.2613000000000003</v>
      </c>
    </row>
    <row r="3675" spans="3:6" hidden="1" outlineLevel="1" x14ac:dyDescent="0.25">
      <c r="C3675">
        <v>3647</v>
      </c>
      <c r="D3675">
        <v>2.8755999999999999</v>
      </c>
      <c r="E3675">
        <v>3.6</v>
      </c>
      <c r="F3675">
        <v>3.0590000000000002</v>
      </c>
    </row>
    <row r="3676" spans="3:6" hidden="1" outlineLevel="1" x14ac:dyDescent="0.25">
      <c r="C3676">
        <v>3648</v>
      </c>
      <c r="D3676">
        <v>3.8542000000000001</v>
      </c>
      <c r="E3676">
        <v>8</v>
      </c>
      <c r="F3676">
        <v>2.9203000000000001</v>
      </c>
    </row>
    <row r="3677" spans="3:6" hidden="1" outlineLevel="1" x14ac:dyDescent="0.25">
      <c r="C3677">
        <v>3649</v>
      </c>
      <c r="D3677">
        <v>3.5802999999999998</v>
      </c>
      <c r="E3677">
        <v>3.2</v>
      </c>
      <c r="F3677">
        <v>3.9087999999999998</v>
      </c>
    </row>
    <row r="3678" spans="3:6" hidden="1" outlineLevel="1" x14ac:dyDescent="0.25">
      <c r="C3678">
        <v>3650</v>
      </c>
      <c r="D3678">
        <v>3.1248999999999998</v>
      </c>
      <c r="E3678">
        <v>3.2</v>
      </c>
      <c r="F3678">
        <v>2.5188000000000001</v>
      </c>
    </row>
    <row r="3679" spans="3:6" hidden="1" outlineLevel="1" x14ac:dyDescent="0.25">
      <c r="C3679">
        <v>3651</v>
      </c>
      <c r="D3679">
        <v>3.4222999999999999</v>
      </c>
      <c r="E3679">
        <v>3.6</v>
      </c>
      <c r="F3679">
        <v>4.4225000000000003</v>
      </c>
    </row>
    <row r="3680" spans="3:6" hidden="1" outlineLevel="1" x14ac:dyDescent="0.25">
      <c r="C3680">
        <v>3652</v>
      </c>
      <c r="D3680">
        <v>3.3723000000000001</v>
      </c>
      <c r="E3680">
        <v>3.6</v>
      </c>
      <c r="F3680">
        <v>2.5392000000000001</v>
      </c>
    </row>
    <row r="3681" spans="3:6" hidden="1" outlineLevel="1" x14ac:dyDescent="0.25">
      <c r="C3681">
        <v>3653</v>
      </c>
      <c r="D3681">
        <v>2.9883999999999999</v>
      </c>
      <c r="E3681">
        <v>7.2</v>
      </c>
      <c r="F3681">
        <v>3.0333999999999999</v>
      </c>
    </row>
    <row r="3682" spans="3:6" hidden="1" outlineLevel="1" x14ac:dyDescent="0.25">
      <c r="C3682">
        <v>3654</v>
      </c>
      <c r="D3682">
        <v>3.036</v>
      </c>
      <c r="E3682">
        <v>2.8</v>
      </c>
      <c r="F3682">
        <v>2.6669999999999998</v>
      </c>
    </row>
    <row r="3683" spans="3:6" hidden="1" outlineLevel="1" x14ac:dyDescent="0.25">
      <c r="C3683">
        <v>3655</v>
      </c>
      <c r="D3683">
        <v>3.3134000000000001</v>
      </c>
      <c r="E3683">
        <v>3.6</v>
      </c>
      <c r="F3683">
        <v>3.1444999999999999</v>
      </c>
    </row>
    <row r="3684" spans="3:6" hidden="1" outlineLevel="1" x14ac:dyDescent="0.25">
      <c r="C3684">
        <v>3656</v>
      </c>
      <c r="D3684">
        <v>3.7414000000000001</v>
      </c>
      <c r="E3684">
        <v>3.4</v>
      </c>
      <c r="F3684">
        <v>4.0347999999999997</v>
      </c>
    </row>
    <row r="3685" spans="3:6" hidden="1" outlineLevel="1" x14ac:dyDescent="0.25">
      <c r="C3685">
        <v>3657</v>
      </c>
      <c r="D3685">
        <v>3.2565</v>
      </c>
      <c r="E3685">
        <v>4.4000000000000004</v>
      </c>
      <c r="F3685">
        <v>3.2932000000000001</v>
      </c>
    </row>
    <row r="3686" spans="3:6" hidden="1" outlineLevel="1" x14ac:dyDescent="0.25">
      <c r="C3686">
        <v>3658</v>
      </c>
      <c r="D3686">
        <v>4.0197000000000003</v>
      </c>
      <c r="E3686">
        <v>2.6</v>
      </c>
      <c r="F3686">
        <v>3.5948000000000002</v>
      </c>
    </row>
    <row r="3687" spans="3:6" hidden="1" outlineLevel="1" x14ac:dyDescent="0.25">
      <c r="C3687">
        <v>3659</v>
      </c>
      <c r="D3687">
        <v>3.7764000000000002</v>
      </c>
      <c r="E3687">
        <v>6</v>
      </c>
      <c r="F3687">
        <v>3.5310000000000001</v>
      </c>
    </row>
    <row r="3688" spans="3:6" hidden="1" outlineLevel="1" x14ac:dyDescent="0.25">
      <c r="C3688">
        <v>3660</v>
      </c>
      <c r="D3688">
        <v>4.1406000000000001</v>
      </c>
      <c r="E3688">
        <v>3.6</v>
      </c>
      <c r="F3688">
        <v>3.8047</v>
      </c>
    </row>
    <row r="3689" spans="3:6" hidden="1" outlineLevel="1" x14ac:dyDescent="0.25">
      <c r="C3689">
        <v>3661</v>
      </c>
      <c r="D3689">
        <v>2.9634</v>
      </c>
      <c r="E3689">
        <v>3</v>
      </c>
      <c r="F3689">
        <v>3.1282999999999999</v>
      </c>
    </row>
    <row r="3690" spans="3:6" hidden="1" outlineLevel="1" x14ac:dyDescent="0.25">
      <c r="C3690">
        <v>3662</v>
      </c>
      <c r="D3690">
        <v>3.3744999999999998</v>
      </c>
      <c r="E3690">
        <v>3.6</v>
      </c>
      <c r="F3690">
        <v>2.8740000000000001</v>
      </c>
    </row>
    <row r="3691" spans="3:6" hidden="1" outlineLevel="1" x14ac:dyDescent="0.25">
      <c r="C3691">
        <v>3663</v>
      </c>
      <c r="D3691">
        <v>3.6770999999999998</v>
      </c>
      <c r="E3691">
        <v>1.8</v>
      </c>
      <c r="F3691">
        <v>3.6880999999999999</v>
      </c>
    </row>
    <row r="3692" spans="3:6" hidden="1" outlineLevel="1" x14ac:dyDescent="0.25">
      <c r="C3692">
        <v>3664</v>
      </c>
      <c r="D3692">
        <v>3.1434000000000002</v>
      </c>
      <c r="E3692">
        <v>5</v>
      </c>
      <c r="F3692">
        <v>2.8650000000000002</v>
      </c>
    </row>
    <row r="3693" spans="3:6" hidden="1" outlineLevel="1" x14ac:dyDescent="0.25">
      <c r="C3693">
        <v>3665</v>
      </c>
      <c r="D3693">
        <v>3.2942999999999998</v>
      </c>
      <c r="E3693">
        <v>2.4</v>
      </c>
      <c r="F3693">
        <v>3.7046000000000001</v>
      </c>
    </row>
    <row r="3694" spans="3:6" hidden="1" outlineLevel="1" x14ac:dyDescent="0.25">
      <c r="C3694">
        <v>3666</v>
      </c>
      <c r="D3694">
        <v>2.8473000000000002</v>
      </c>
      <c r="E3694">
        <v>2</v>
      </c>
      <c r="F3694">
        <v>4.0350000000000001</v>
      </c>
    </row>
    <row r="3695" spans="3:6" hidden="1" outlineLevel="1" x14ac:dyDescent="0.25">
      <c r="C3695">
        <v>3667</v>
      </c>
      <c r="D3695">
        <v>3.4495</v>
      </c>
      <c r="E3695">
        <v>2.4</v>
      </c>
      <c r="F3695">
        <v>2.7747999999999999</v>
      </c>
    </row>
    <row r="3696" spans="3:6" hidden="1" outlineLevel="1" x14ac:dyDescent="0.25">
      <c r="C3696">
        <v>3668</v>
      </c>
      <c r="D3696">
        <v>3.7507999999999999</v>
      </c>
      <c r="E3696">
        <v>4</v>
      </c>
      <c r="F3696">
        <v>2.9407000000000001</v>
      </c>
    </row>
    <row r="3697" spans="3:6" hidden="1" outlineLevel="1" x14ac:dyDescent="0.25">
      <c r="C3697">
        <v>3669</v>
      </c>
      <c r="D3697">
        <v>3.1718000000000002</v>
      </c>
      <c r="E3697">
        <v>4.8</v>
      </c>
      <c r="F3697">
        <v>4.2481999999999998</v>
      </c>
    </row>
    <row r="3698" spans="3:6" hidden="1" outlineLevel="1" x14ac:dyDescent="0.25">
      <c r="C3698">
        <v>3670</v>
      </c>
      <c r="D3698">
        <v>2.5954000000000002</v>
      </c>
      <c r="E3698">
        <v>4</v>
      </c>
      <c r="F3698">
        <v>2.9291999999999998</v>
      </c>
    </row>
    <row r="3699" spans="3:6" hidden="1" outlineLevel="1" x14ac:dyDescent="0.25">
      <c r="C3699">
        <v>3671</v>
      </c>
      <c r="D3699">
        <v>2.7648000000000001</v>
      </c>
      <c r="E3699">
        <v>5.2</v>
      </c>
      <c r="F3699">
        <v>3.3281000000000001</v>
      </c>
    </row>
    <row r="3700" spans="3:6" hidden="1" outlineLevel="1" x14ac:dyDescent="0.25">
      <c r="C3700">
        <v>3672</v>
      </c>
      <c r="D3700">
        <v>3.9066999999999998</v>
      </c>
      <c r="E3700">
        <v>1.8</v>
      </c>
      <c r="F3700">
        <v>3.9220999999999999</v>
      </c>
    </row>
    <row r="3701" spans="3:6" hidden="1" outlineLevel="1" x14ac:dyDescent="0.25">
      <c r="C3701">
        <v>3673</v>
      </c>
      <c r="D3701">
        <v>3.0575000000000001</v>
      </c>
      <c r="E3701">
        <v>6</v>
      </c>
      <c r="F3701">
        <v>3.6434000000000002</v>
      </c>
    </row>
    <row r="3702" spans="3:6" hidden="1" outlineLevel="1" x14ac:dyDescent="0.25">
      <c r="C3702">
        <v>3674</v>
      </c>
      <c r="D3702">
        <v>3.8231999999999999</v>
      </c>
      <c r="E3702">
        <v>2.6</v>
      </c>
      <c r="F3702">
        <v>3.2746</v>
      </c>
    </row>
    <row r="3703" spans="3:6" hidden="1" outlineLevel="1" x14ac:dyDescent="0.25">
      <c r="C3703">
        <v>3675</v>
      </c>
      <c r="D3703">
        <v>3.0922000000000001</v>
      </c>
      <c r="E3703">
        <v>5</v>
      </c>
      <c r="F3703">
        <v>3.4779</v>
      </c>
    </row>
    <row r="3704" spans="3:6" hidden="1" outlineLevel="1" x14ac:dyDescent="0.25">
      <c r="C3704">
        <v>3676</v>
      </c>
      <c r="D3704">
        <v>3.5318000000000001</v>
      </c>
      <c r="E3704">
        <v>4.4000000000000004</v>
      </c>
      <c r="F3704">
        <v>2.3226</v>
      </c>
    </row>
    <row r="3705" spans="3:6" hidden="1" outlineLevel="1" x14ac:dyDescent="0.25">
      <c r="C3705">
        <v>3677</v>
      </c>
      <c r="D3705">
        <v>4.2374999999999998</v>
      </c>
      <c r="E3705">
        <v>3.6</v>
      </c>
      <c r="F3705">
        <v>4.0884</v>
      </c>
    </row>
    <row r="3706" spans="3:6" hidden="1" outlineLevel="1" x14ac:dyDescent="0.25">
      <c r="C3706">
        <v>3678</v>
      </c>
      <c r="D3706">
        <v>2.4015</v>
      </c>
      <c r="E3706">
        <v>2.4</v>
      </c>
      <c r="F3706">
        <v>3.1772999999999998</v>
      </c>
    </row>
    <row r="3707" spans="3:6" hidden="1" outlineLevel="1" x14ac:dyDescent="0.25">
      <c r="C3707">
        <v>3679</v>
      </c>
      <c r="D3707">
        <v>3.0364</v>
      </c>
      <c r="E3707">
        <v>4.4000000000000004</v>
      </c>
      <c r="F3707">
        <v>3.6560000000000001</v>
      </c>
    </row>
    <row r="3708" spans="3:6" hidden="1" outlineLevel="1" x14ac:dyDescent="0.25">
      <c r="C3708">
        <v>3680</v>
      </c>
      <c r="D3708">
        <v>2.8142</v>
      </c>
      <c r="E3708">
        <v>2.4</v>
      </c>
      <c r="F3708">
        <v>3.5087999999999999</v>
      </c>
    </row>
    <row r="3709" spans="3:6" hidden="1" outlineLevel="1" x14ac:dyDescent="0.25">
      <c r="C3709">
        <v>3681</v>
      </c>
      <c r="D3709">
        <v>2.7795999999999998</v>
      </c>
      <c r="E3709">
        <v>2.6</v>
      </c>
      <c r="F3709">
        <v>4.5099</v>
      </c>
    </row>
    <row r="3710" spans="3:6" hidden="1" outlineLevel="1" x14ac:dyDescent="0.25">
      <c r="C3710">
        <v>3682</v>
      </c>
      <c r="D3710">
        <v>3.6459000000000001</v>
      </c>
      <c r="E3710">
        <v>2.8</v>
      </c>
      <c r="F3710">
        <v>4.8667999999999996</v>
      </c>
    </row>
    <row r="3711" spans="3:6" hidden="1" outlineLevel="1" x14ac:dyDescent="0.25">
      <c r="C3711">
        <v>3683</v>
      </c>
      <c r="D3711">
        <v>3.3071999999999999</v>
      </c>
      <c r="E3711">
        <v>4</v>
      </c>
      <c r="F3711">
        <v>2.5966</v>
      </c>
    </row>
    <row r="3712" spans="3:6" hidden="1" outlineLevel="1" x14ac:dyDescent="0.25">
      <c r="C3712">
        <v>3684</v>
      </c>
      <c r="D3712">
        <v>3.4607000000000001</v>
      </c>
      <c r="E3712">
        <v>3</v>
      </c>
      <c r="F3712">
        <v>2.9649000000000001</v>
      </c>
    </row>
    <row r="3713" spans="3:6" hidden="1" outlineLevel="1" x14ac:dyDescent="0.25">
      <c r="C3713">
        <v>3685</v>
      </c>
      <c r="D3713">
        <v>3.6002999999999998</v>
      </c>
      <c r="E3713">
        <v>7</v>
      </c>
      <c r="F3713">
        <v>3.3007</v>
      </c>
    </row>
    <row r="3714" spans="3:6" hidden="1" outlineLevel="1" x14ac:dyDescent="0.25">
      <c r="C3714">
        <v>3686</v>
      </c>
      <c r="D3714">
        <v>3.0691999999999999</v>
      </c>
      <c r="E3714">
        <v>2</v>
      </c>
      <c r="F3714">
        <v>4.1898999999999997</v>
      </c>
    </row>
    <row r="3715" spans="3:6" hidden="1" outlineLevel="1" x14ac:dyDescent="0.25">
      <c r="C3715">
        <v>3687</v>
      </c>
      <c r="D3715">
        <v>3.806</v>
      </c>
      <c r="E3715">
        <v>4</v>
      </c>
      <c r="F3715">
        <v>3.1116999999999999</v>
      </c>
    </row>
    <row r="3716" spans="3:6" hidden="1" outlineLevel="1" x14ac:dyDescent="0.25">
      <c r="C3716">
        <v>3688</v>
      </c>
      <c r="D3716">
        <v>2.7601</v>
      </c>
      <c r="E3716">
        <v>2.6</v>
      </c>
      <c r="F3716">
        <v>3.0234000000000001</v>
      </c>
    </row>
    <row r="3717" spans="3:6" hidden="1" outlineLevel="1" x14ac:dyDescent="0.25">
      <c r="C3717">
        <v>3689</v>
      </c>
      <c r="D3717">
        <v>3.1724999999999999</v>
      </c>
      <c r="E3717">
        <v>3.4</v>
      </c>
      <c r="F3717">
        <v>2.7284000000000002</v>
      </c>
    </row>
    <row r="3718" spans="3:6" hidden="1" outlineLevel="1" x14ac:dyDescent="0.25">
      <c r="C3718">
        <v>3690</v>
      </c>
      <c r="D3718">
        <v>2.7141999999999999</v>
      </c>
      <c r="E3718">
        <v>3.8</v>
      </c>
      <c r="F3718">
        <v>4.6928999999999998</v>
      </c>
    </row>
    <row r="3719" spans="3:6" hidden="1" outlineLevel="1" x14ac:dyDescent="0.25">
      <c r="C3719">
        <v>3691</v>
      </c>
      <c r="D3719">
        <v>2.9567999999999999</v>
      </c>
      <c r="E3719">
        <v>4</v>
      </c>
      <c r="F3719">
        <v>3.0333000000000001</v>
      </c>
    </row>
    <row r="3720" spans="3:6" hidden="1" outlineLevel="1" x14ac:dyDescent="0.25">
      <c r="C3720">
        <v>3692</v>
      </c>
      <c r="D3720">
        <v>2.9390999999999998</v>
      </c>
      <c r="E3720">
        <v>5</v>
      </c>
      <c r="F3720">
        <v>3.9302999999999999</v>
      </c>
    </row>
    <row r="3721" spans="3:6" hidden="1" outlineLevel="1" x14ac:dyDescent="0.25">
      <c r="C3721">
        <v>3693</v>
      </c>
      <c r="D3721">
        <v>3.2119</v>
      </c>
      <c r="E3721">
        <v>3</v>
      </c>
      <c r="F3721">
        <v>2.3450000000000002</v>
      </c>
    </row>
    <row r="3722" spans="3:6" hidden="1" outlineLevel="1" x14ac:dyDescent="0.25">
      <c r="C3722">
        <v>3694</v>
      </c>
      <c r="D3722">
        <v>3.2761999999999998</v>
      </c>
      <c r="E3722">
        <v>3</v>
      </c>
      <c r="F3722">
        <v>3.6987999999999999</v>
      </c>
    </row>
    <row r="3723" spans="3:6" hidden="1" outlineLevel="1" x14ac:dyDescent="0.25">
      <c r="C3723">
        <v>3695</v>
      </c>
      <c r="D3723">
        <v>3.3435000000000001</v>
      </c>
      <c r="E3723">
        <v>2.4</v>
      </c>
      <c r="F3723">
        <v>3.4020000000000001</v>
      </c>
    </row>
    <row r="3724" spans="3:6" hidden="1" outlineLevel="1" x14ac:dyDescent="0.25">
      <c r="C3724">
        <v>3696</v>
      </c>
      <c r="D3724">
        <v>4.2594000000000003</v>
      </c>
      <c r="E3724">
        <v>1.4</v>
      </c>
      <c r="F3724">
        <v>3.2837999999999998</v>
      </c>
    </row>
    <row r="3725" spans="3:6" hidden="1" outlineLevel="1" x14ac:dyDescent="0.25">
      <c r="C3725">
        <v>3697</v>
      </c>
      <c r="D3725">
        <v>3.3010999999999999</v>
      </c>
      <c r="E3725">
        <v>6</v>
      </c>
      <c r="F3725">
        <v>2.3835000000000002</v>
      </c>
    </row>
    <row r="3726" spans="3:6" hidden="1" outlineLevel="1" x14ac:dyDescent="0.25">
      <c r="C3726">
        <v>3698</v>
      </c>
      <c r="D3726">
        <v>4.3057999999999996</v>
      </c>
      <c r="E3726">
        <v>5.2</v>
      </c>
      <c r="F3726">
        <v>2.484</v>
      </c>
    </row>
    <row r="3727" spans="3:6" hidden="1" outlineLevel="1" x14ac:dyDescent="0.25">
      <c r="C3727">
        <v>3699</v>
      </c>
      <c r="D3727">
        <v>3.62</v>
      </c>
      <c r="E3727">
        <v>3.6</v>
      </c>
      <c r="F3727">
        <v>3.1755</v>
      </c>
    </row>
    <row r="3728" spans="3:6" hidden="1" outlineLevel="1" x14ac:dyDescent="0.25">
      <c r="C3728">
        <v>3700</v>
      </c>
      <c r="D3728">
        <v>2.7601</v>
      </c>
      <c r="E3728">
        <v>3</v>
      </c>
      <c r="F3728">
        <v>2.9356</v>
      </c>
    </row>
    <row r="3729" spans="3:6" hidden="1" outlineLevel="1" x14ac:dyDescent="0.25">
      <c r="C3729">
        <v>3701</v>
      </c>
      <c r="D3729">
        <v>2.9152</v>
      </c>
      <c r="E3729">
        <v>3.4</v>
      </c>
      <c r="F3729">
        <v>4.3375000000000004</v>
      </c>
    </row>
    <row r="3730" spans="3:6" hidden="1" outlineLevel="1" x14ac:dyDescent="0.25">
      <c r="C3730">
        <v>3702</v>
      </c>
      <c r="D3730">
        <v>2.8612000000000002</v>
      </c>
      <c r="E3730">
        <v>2.4</v>
      </c>
      <c r="F3730">
        <v>3.1701999999999999</v>
      </c>
    </row>
    <row r="3731" spans="3:6" hidden="1" outlineLevel="1" x14ac:dyDescent="0.25">
      <c r="C3731">
        <v>3703</v>
      </c>
      <c r="D3731">
        <v>2.9557000000000002</v>
      </c>
      <c r="E3731">
        <v>8</v>
      </c>
      <c r="F3731">
        <v>4.976</v>
      </c>
    </row>
    <row r="3732" spans="3:6" hidden="1" outlineLevel="1" x14ac:dyDescent="0.25">
      <c r="C3732">
        <v>3704</v>
      </c>
      <c r="D3732">
        <v>2.7309000000000001</v>
      </c>
      <c r="E3732">
        <v>2.8</v>
      </c>
      <c r="F3732">
        <v>3.6642999999999999</v>
      </c>
    </row>
    <row r="3733" spans="3:6" hidden="1" outlineLevel="1" x14ac:dyDescent="0.25">
      <c r="C3733">
        <v>3705</v>
      </c>
      <c r="D3733">
        <v>3.2745000000000002</v>
      </c>
      <c r="E3733">
        <v>3.2</v>
      </c>
      <c r="F3733">
        <v>3.5198999999999998</v>
      </c>
    </row>
    <row r="3734" spans="3:6" hidden="1" outlineLevel="1" x14ac:dyDescent="0.25">
      <c r="C3734">
        <v>3706</v>
      </c>
      <c r="D3734">
        <v>2.9735</v>
      </c>
      <c r="E3734">
        <v>7</v>
      </c>
      <c r="F3734">
        <v>2.5543</v>
      </c>
    </row>
    <row r="3735" spans="3:6" hidden="1" outlineLevel="1" x14ac:dyDescent="0.25">
      <c r="C3735">
        <v>3707</v>
      </c>
      <c r="D3735">
        <v>3.5084</v>
      </c>
      <c r="E3735">
        <v>3.6</v>
      </c>
      <c r="F3735">
        <v>4.3616000000000001</v>
      </c>
    </row>
    <row r="3736" spans="3:6" hidden="1" outlineLevel="1" x14ac:dyDescent="0.25">
      <c r="C3736">
        <v>3708</v>
      </c>
      <c r="D3736">
        <v>2.7726999999999999</v>
      </c>
      <c r="E3736">
        <v>4.8</v>
      </c>
      <c r="F3736">
        <v>3.2645</v>
      </c>
    </row>
    <row r="3737" spans="3:6" hidden="1" outlineLevel="1" x14ac:dyDescent="0.25">
      <c r="C3737">
        <v>3709</v>
      </c>
      <c r="D3737">
        <v>3.0314000000000001</v>
      </c>
      <c r="E3737">
        <v>5.6</v>
      </c>
      <c r="F3737">
        <v>2.7545000000000002</v>
      </c>
    </row>
    <row r="3738" spans="3:6" hidden="1" outlineLevel="1" x14ac:dyDescent="0.25">
      <c r="C3738">
        <v>3710</v>
      </c>
      <c r="D3738">
        <v>2.8208000000000002</v>
      </c>
      <c r="E3738">
        <v>3.4</v>
      </c>
      <c r="F3738">
        <v>3.9531000000000001</v>
      </c>
    </row>
    <row r="3739" spans="3:6" hidden="1" outlineLevel="1" x14ac:dyDescent="0.25">
      <c r="C3739">
        <v>3711</v>
      </c>
      <c r="D3739">
        <v>2.8189000000000002</v>
      </c>
      <c r="E3739">
        <v>3</v>
      </c>
      <c r="F3739">
        <v>3.2145000000000001</v>
      </c>
    </row>
    <row r="3740" spans="3:6" hidden="1" outlineLevel="1" x14ac:dyDescent="0.25">
      <c r="C3740">
        <v>3712</v>
      </c>
      <c r="D3740">
        <v>4.1231999999999998</v>
      </c>
      <c r="E3740">
        <v>5.8</v>
      </c>
      <c r="F3740">
        <v>2.7082000000000002</v>
      </c>
    </row>
    <row r="3741" spans="3:6" hidden="1" outlineLevel="1" x14ac:dyDescent="0.25">
      <c r="C3741">
        <v>3713</v>
      </c>
      <c r="D3741">
        <v>3.4952000000000001</v>
      </c>
      <c r="E3741">
        <v>5.6</v>
      </c>
      <c r="F3741">
        <v>3.4769999999999999</v>
      </c>
    </row>
    <row r="3742" spans="3:6" hidden="1" outlineLevel="1" x14ac:dyDescent="0.25">
      <c r="C3742">
        <v>3714</v>
      </c>
      <c r="D3742">
        <v>3.4828000000000001</v>
      </c>
      <c r="E3742">
        <v>3.2</v>
      </c>
      <c r="F3742">
        <v>4.4808000000000003</v>
      </c>
    </row>
    <row r="3743" spans="3:6" hidden="1" outlineLevel="1" x14ac:dyDescent="0.25">
      <c r="C3743">
        <v>3715</v>
      </c>
      <c r="D3743">
        <v>2.6659000000000002</v>
      </c>
      <c r="E3743">
        <v>5</v>
      </c>
      <c r="F3743">
        <v>2.66</v>
      </c>
    </row>
    <row r="3744" spans="3:6" hidden="1" outlineLevel="1" x14ac:dyDescent="0.25">
      <c r="C3744">
        <v>3716</v>
      </c>
      <c r="D3744">
        <v>2.6002000000000001</v>
      </c>
      <c r="E3744">
        <v>3.2</v>
      </c>
      <c r="F3744">
        <v>3.8399000000000001</v>
      </c>
    </row>
    <row r="3745" spans="3:6" hidden="1" outlineLevel="1" x14ac:dyDescent="0.25">
      <c r="C3745">
        <v>3717</v>
      </c>
      <c r="D3745">
        <v>3.6619000000000002</v>
      </c>
      <c r="E3745">
        <v>3.4</v>
      </c>
      <c r="F3745">
        <v>3.1299000000000001</v>
      </c>
    </row>
    <row r="3746" spans="3:6" hidden="1" outlineLevel="1" x14ac:dyDescent="0.25">
      <c r="C3746">
        <v>3718</v>
      </c>
      <c r="D3746">
        <v>2.9630000000000001</v>
      </c>
      <c r="E3746">
        <v>2.6</v>
      </c>
      <c r="F3746">
        <v>3.4866999999999999</v>
      </c>
    </row>
    <row r="3747" spans="3:6" hidden="1" outlineLevel="1" x14ac:dyDescent="0.25">
      <c r="C3747">
        <v>3719</v>
      </c>
      <c r="D3747">
        <v>3.5083000000000002</v>
      </c>
      <c r="E3747">
        <v>3.6</v>
      </c>
      <c r="F3747">
        <v>3.4988000000000001</v>
      </c>
    </row>
    <row r="3748" spans="3:6" hidden="1" outlineLevel="1" x14ac:dyDescent="0.25">
      <c r="C3748">
        <v>3720</v>
      </c>
      <c r="D3748">
        <v>3.0354999999999999</v>
      </c>
      <c r="E3748">
        <v>3</v>
      </c>
      <c r="F3748">
        <v>2.4621</v>
      </c>
    </row>
    <row r="3749" spans="3:6" hidden="1" outlineLevel="1" x14ac:dyDescent="0.25">
      <c r="C3749">
        <v>3721</v>
      </c>
      <c r="D3749">
        <v>2.0636999999999999</v>
      </c>
      <c r="E3749">
        <v>2.4</v>
      </c>
      <c r="F3749">
        <v>3.7172999999999998</v>
      </c>
    </row>
    <row r="3750" spans="3:6" hidden="1" outlineLevel="1" x14ac:dyDescent="0.25">
      <c r="C3750">
        <v>3722</v>
      </c>
      <c r="D3750">
        <v>4.5232000000000001</v>
      </c>
      <c r="E3750">
        <v>5</v>
      </c>
      <c r="F3750">
        <v>2.8975</v>
      </c>
    </row>
    <row r="3751" spans="3:6" hidden="1" outlineLevel="1" x14ac:dyDescent="0.25">
      <c r="C3751">
        <v>3723</v>
      </c>
      <c r="D3751">
        <v>3.9527000000000001</v>
      </c>
      <c r="E3751">
        <v>3.2</v>
      </c>
      <c r="F3751">
        <v>3.0844</v>
      </c>
    </row>
    <row r="3752" spans="3:6" hidden="1" outlineLevel="1" x14ac:dyDescent="0.25">
      <c r="C3752">
        <v>3724</v>
      </c>
      <c r="D3752">
        <v>3.7883</v>
      </c>
      <c r="E3752">
        <v>3.2</v>
      </c>
      <c r="F3752">
        <v>2.9691000000000001</v>
      </c>
    </row>
    <row r="3753" spans="3:6" hidden="1" outlineLevel="1" x14ac:dyDescent="0.25">
      <c r="C3753">
        <v>3725</v>
      </c>
      <c r="D3753">
        <v>3.6518000000000002</v>
      </c>
      <c r="E3753">
        <v>3.6</v>
      </c>
      <c r="F3753">
        <v>3.5137</v>
      </c>
    </row>
    <row r="3754" spans="3:6" hidden="1" outlineLevel="1" x14ac:dyDescent="0.25">
      <c r="C3754">
        <v>3726</v>
      </c>
      <c r="D3754">
        <v>3.1842999999999999</v>
      </c>
      <c r="E3754">
        <v>5.6</v>
      </c>
      <c r="F3754">
        <v>3.4961000000000002</v>
      </c>
    </row>
    <row r="3755" spans="3:6" hidden="1" outlineLevel="1" x14ac:dyDescent="0.25">
      <c r="C3755">
        <v>3727</v>
      </c>
      <c r="D3755">
        <v>3.0198999999999998</v>
      </c>
      <c r="E3755">
        <v>3.6</v>
      </c>
      <c r="F3755">
        <v>3.8039999999999998</v>
      </c>
    </row>
    <row r="3756" spans="3:6" hidden="1" outlineLevel="1" x14ac:dyDescent="0.25">
      <c r="C3756">
        <v>3728</v>
      </c>
      <c r="D3756">
        <v>4.6414</v>
      </c>
      <c r="E3756">
        <v>3</v>
      </c>
      <c r="F3756">
        <v>3.6690999999999998</v>
      </c>
    </row>
    <row r="3757" spans="3:6" hidden="1" outlineLevel="1" x14ac:dyDescent="0.25">
      <c r="C3757">
        <v>3729</v>
      </c>
      <c r="D3757">
        <v>3.7401</v>
      </c>
      <c r="E3757">
        <v>3</v>
      </c>
      <c r="F3757">
        <v>3.3717000000000001</v>
      </c>
    </row>
    <row r="3758" spans="3:6" hidden="1" outlineLevel="1" x14ac:dyDescent="0.25">
      <c r="C3758">
        <v>3730</v>
      </c>
      <c r="D3758">
        <v>3.4357000000000002</v>
      </c>
      <c r="E3758">
        <v>5</v>
      </c>
      <c r="F3758">
        <v>3.3546</v>
      </c>
    </row>
    <row r="3759" spans="3:6" hidden="1" outlineLevel="1" x14ac:dyDescent="0.25">
      <c r="C3759">
        <v>3731</v>
      </c>
      <c r="D3759">
        <v>2.6785999999999999</v>
      </c>
      <c r="E3759">
        <v>2.8</v>
      </c>
      <c r="F3759">
        <v>3.2218</v>
      </c>
    </row>
    <row r="3760" spans="3:6" hidden="1" outlineLevel="1" x14ac:dyDescent="0.25">
      <c r="C3760">
        <v>3732</v>
      </c>
      <c r="D3760">
        <v>3.7124000000000001</v>
      </c>
      <c r="E3760">
        <v>3</v>
      </c>
      <c r="F3760">
        <v>3.0093000000000001</v>
      </c>
    </row>
    <row r="3761" spans="3:6" hidden="1" outlineLevel="1" x14ac:dyDescent="0.25">
      <c r="C3761">
        <v>3733</v>
      </c>
      <c r="D3761">
        <v>3.7806000000000002</v>
      </c>
      <c r="E3761">
        <v>3.6</v>
      </c>
      <c r="F3761">
        <v>3.9304999999999999</v>
      </c>
    </row>
    <row r="3762" spans="3:6" hidden="1" outlineLevel="1" x14ac:dyDescent="0.25">
      <c r="C3762">
        <v>3734</v>
      </c>
      <c r="D3762">
        <v>3.3753000000000002</v>
      </c>
      <c r="E3762">
        <v>2.6</v>
      </c>
      <c r="F3762">
        <v>3.3754</v>
      </c>
    </row>
    <row r="3763" spans="3:6" hidden="1" outlineLevel="1" x14ac:dyDescent="0.25">
      <c r="C3763">
        <v>3735</v>
      </c>
      <c r="D3763">
        <v>3.1320000000000001</v>
      </c>
      <c r="E3763">
        <v>3.4</v>
      </c>
      <c r="F3763">
        <v>3.6856</v>
      </c>
    </row>
    <row r="3764" spans="3:6" hidden="1" outlineLevel="1" x14ac:dyDescent="0.25">
      <c r="C3764">
        <v>3736</v>
      </c>
      <c r="D3764">
        <v>3.0167000000000002</v>
      </c>
      <c r="E3764">
        <v>4</v>
      </c>
      <c r="F3764">
        <v>4.0875000000000004</v>
      </c>
    </row>
    <row r="3765" spans="3:6" hidden="1" outlineLevel="1" x14ac:dyDescent="0.25">
      <c r="C3765">
        <v>3737</v>
      </c>
      <c r="D3765">
        <v>2.5421</v>
      </c>
      <c r="E3765">
        <v>4</v>
      </c>
      <c r="F3765">
        <v>4.2953999999999999</v>
      </c>
    </row>
    <row r="3766" spans="3:6" hidden="1" outlineLevel="1" x14ac:dyDescent="0.25">
      <c r="C3766">
        <v>3738</v>
      </c>
      <c r="D3766">
        <v>3.7439</v>
      </c>
      <c r="E3766">
        <v>3.2</v>
      </c>
      <c r="F3766">
        <v>2.5868000000000002</v>
      </c>
    </row>
    <row r="3767" spans="3:6" hidden="1" outlineLevel="1" x14ac:dyDescent="0.25">
      <c r="C3767">
        <v>3739</v>
      </c>
      <c r="D3767">
        <v>3.7143000000000002</v>
      </c>
      <c r="E3767">
        <v>2.8</v>
      </c>
      <c r="F3767">
        <v>3.8365</v>
      </c>
    </row>
    <row r="3768" spans="3:6" hidden="1" outlineLevel="1" x14ac:dyDescent="0.25">
      <c r="C3768">
        <v>3740</v>
      </c>
      <c r="D3768">
        <v>3.0512999999999999</v>
      </c>
      <c r="E3768">
        <v>3.4</v>
      </c>
      <c r="F3768">
        <v>4.3836000000000004</v>
      </c>
    </row>
    <row r="3769" spans="3:6" hidden="1" outlineLevel="1" x14ac:dyDescent="0.25">
      <c r="C3769">
        <v>3741</v>
      </c>
      <c r="D3769">
        <v>3.407</v>
      </c>
      <c r="E3769">
        <v>2.8</v>
      </c>
      <c r="F3769">
        <v>2.9870999999999999</v>
      </c>
    </row>
    <row r="3770" spans="3:6" hidden="1" outlineLevel="1" x14ac:dyDescent="0.25">
      <c r="C3770">
        <v>3742</v>
      </c>
      <c r="D3770">
        <v>2.6598000000000002</v>
      </c>
      <c r="E3770">
        <v>4.4000000000000004</v>
      </c>
      <c r="F3770">
        <v>3.1496</v>
      </c>
    </row>
    <row r="3771" spans="3:6" hidden="1" outlineLevel="1" x14ac:dyDescent="0.25">
      <c r="C3771">
        <v>3743</v>
      </c>
      <c r="D3771">
        <v>3.0802</v>
      </c>
      <c r="E3771">
        <v>3.2</v>
      </c>
      <c r="F3771">
        <v>3.6619999999999999</v>
      </c>
    </row>
    <row r="3772" spans="3:6" hidden="1" outlineLevel="1" x14ac:dyDescent="0.25">
      <c r="C3772">
        <v>3744</v>
      </c>
      <c r="D3772">
        <v>3.1692999999999998</v>
      </c>
      <c r="E3772">
        <v>4.4000000000000004</v>
      </c>
      <c r="F3772">
        <v>2.9533999999999998</v>
      </c>
    </row>
    <row r="3773" spans="3:6" hidden="1" outlineLevel="1" x14ac:dyDescent="0.25">
      <c r="C3773">
        <v>3745</v>
      </c>
      <c r="D3773">
        <v>3.6084000000000001</v>
      </c>
      <c r="E3773">
        <v>5.6</v>
      </c>
      <c r="F3773">
        <v>3.0076000000000001</v>
      </c>
    </row>
    <row r="3774" spans="3:6" hidden="1" outlineLevel="1" x14ac:dyDescent="0.25">
      <c r="C3774">
        <v>3746</v>
      </c>
      <c r="D3774">
        <v>3.0387</v>
      </c>
      <c r="E3774">
        <v>3.2</v>
      </c>
      <c r="F3774">
        <v>2.9952000000000001</v>
      </c>
    </row>
    <row r="3775" spans="3:6" hidden="1" outlineLevel="1" x14ac:dyDescent="0.25">
      <c r="C3775">
        <v>3747</v>
      </c>
      <c r="D3775">
        <v>3.1549</v>
      </c>
      <c r="E3775">
        <v>2.6</v>
      </c>
      <c r="F3775">
        <v>3.1886999999999999</v>
      </c>
    </row>
    <row r="3776" spans="3:6" hidden="1" outlineLevel="1" x14ac:dyDescent="0.25">
      <c r="C3776">
        <v>3748</v>
      </c>
      <c r="D3776">
        <v>3.3372000000000002</v>
      </c>
      <c r="E3776">
        <v>6</v>
      </c>
      <c r="F3776">
        <v>3.2019000000000002</v>
      </c>
    </row>
    <row r="3777" spans="3:6" hidden="1" outlineLevel="1" x14ac:dyDescent="0.25">
      <c r="C3777">
        <v>3749</v>
      </c>
      <c r="D3777">
        <v>2.8149000000000002</v>
      </c>
      <c r="E3777">
        <v>5.6</v>
      </c>
      <c r="F3777">
        <v>3.2208999999999999</v>
      </c>
    </row>
    <row r="3778" spans="3:6" hidden="1" outlineLevel="1" x14ac:dyDescent="0.25">
      <c r="C3778">
        <v>3750</v>
      </c>
      <c r="D3778">
        <v>3.9011999999999998</v>
      </c>
      <c r="E3778">
        <v>3.2</v>
      </c>
      <c r="F3778">
        <v>4.0065</v>
      </c>
    </row>
    <row r="3779" spans="3:6" hidden="1" outlineLevel="1" x14ac:dyDescent="0.25">
      <c r="C3779">
        <v>3751</v>
      </c>
      <c r="D3779">
        <v>3.3736000000000002</v>
      </c>
      <c r="E3779">
        <v>4</v>
      </c>
      <c r="F3779">
        <v>4.8574000000000002</v>
      </c>
    </row>
    <row r="3780" spans="3:6" hidden="1" outlineLevel="1" x14ac:dyDescent="0.25">
      <c r="C3780">
        <v>3752</v>
      </c>
      <c r="D3780">
        <v>3.6341000000000001</v>
      </c>
      <c r="E3780">
        <v>7.2</v>
      </c>
      <c r="F3780">
        <v>4.0015000000000001</v>
      </c>
    </row>
    <row r="3781" spans="3:6" hidden="1" outlineLevel="1" x14ac:dyDescent="0.25">
      <c r="C3781">
        <v>3753</v>
      </c>
      <c r="D3781">
        <v>2.8839999999999999</v>
      </c>
      <c r="E3781">
        <v>3.6</v>
      </c>
      <c r="F3781">
        <v>4.2813999999999997</v>
      </c>
    </row>
    <row r="3782" spans="3:6" hidden="1" outlineLevel="1" x14ac:dyDescent="0.25">
      <c r="C3782">
        <v>3754</v>
      </c>
      <c r="D3782">
        <v>2.6208999999999998</v>
      </c>
      <c r="E3782">
        <v>3</v>
      </c>
      <c r="F3782">
        <v>2.1194000000000002</v>
      </c>
    </row>
    <row r="3783" spans="3:6" hidden="1" outlineLevel="1" x14ac:dyDescent="0.25">
      <c r="C3783">
        <v>3755</v>
      </c>
      <c r="D3783">
        <v>3.6107</v>
      </c>
      <c r="E3783">
        <v>4.4000000000000004</v>
      </c>
      <c r="F3783">
        <v>4.4040999999999997</v>
      </c>
    </row>
    <row r="3784" spans="3:6" hidden="1" outlineLevel="1" x14ac:dyDescent="0.25">
      <c r="C3784">
        <v>3756</v>
      </c>
      <c r="D3784">
        <v>3.0266999999999999</v>
      </c>
      <c r="E3784">
        <v>3.2</v>
      </c>
      <c r="F3784">
        <v>2.4512999999999998</v>
      </c>
    </row>
    <row r="3785" spans="3:6" hidden="1" outlineLevel="1" x14ac:dyDescent="0.25">
      <c r="C3785">
        <v>3757</v>
      </c>
      <c r="D3785">
        <v>2.4174000000000002</v>
      </c>
      <c r="E3785">
        <v>2.6</v>
      </c>
      <c r="F3785">
        <v>3.4268000000000001</v>
      </c>
    </row>
    <row r="3786" spans="3:6" hidden="1" outlineLevel="1" x14ac:dyDescent="0.25">
      <c r="C3786">
        <v>3758</v>
      </c>
      <c r="D3786">
        <v>3.8925999999999998</v>
      </c>
      <c r="E3786">
        <v>2.8</v>
      </c>
      <c r="F3786">
        <v>3.867</v>
      </c>
    </row>
    <row r="3787" spans="3:6" hidden="1" outlineLevel="1" x14ac:dyDescent="0.25">
      <c r="C3787">
        <v>3759</v>
      </c>
      <c r="D3787">
        <v>2.9113000000000002</v>
      </c>
      <c r="E3787">
        <v>3.2</v>
      </c>
      <c r="F3787">
        <v>3.0792999999999999</v>
      </c>
    </row>
    <row r="3788" spans="3:6" hidden="1" outlineLevel="1" x14ac:dyDescent="0.25">
      <c r="C3788">
        <v>3760</v>
      </c>
      <c r="D3788">
        <v>2.6234000000000002</v>
      </c>
      <c r="E3788">
        <v>3.6</v>
      </c>
      <c r="F3788">
        <v>3.1956000000000002</v>
      </c>
    </row>
    <row r="3789" spans="3:6" hidden="1" outlineLevel="1" x14ac:dyDescent="0.25">
      <c r="C3789">
        <v>3761</v>
      </c>
      <c r="D3789">
        <v>3.5619999999999998</v>
      </c>
      <c r="E3789">
        <v>3.2</v>
      </c>
      <c r="F3789">
        <v>2.6812</v>
      </c>
    </row>
    <row r="3790" spans="3:6" hidden="1" outlineLevel="1" x14ac:dyDescent="0.25">
      <c r="C3790">
        <v>3762</v>
      </c>
      <c r="D3790">
        <v>2.7997000000000001</v>
      </c>
      <c r="E3790">
        <v>3</v>
      </c>
      <c r="F3790">
        <v>3.6398999999999999</v>
      </c>
    </row>
    <row r="3791" spans="3:6" hidden="1" outlineLevel="1" x14ac:dyDescent="0.25">
      <c r="C3791">
        <v>3763</v>
      </c>
      <c r="D3791">
        <v>2.8645999999999998</v>
      </c>
      <c r="E3791">
        <v>4</v>
      </c>
      <c r="F3791">
        <v>3.2698999999999998</v>
      </c>
    </row>
    <row r="3792" spans="3:6" hidden="1" outlineLevel="1" x14ac:dyDescent="0.25">
      <c r="C3792">
        <v>3764</v>
      </c>
      <c r="D3792">
        <v>3.1829999999999998</v>
      </c>
      <c r="E3792">
        <v>5</v>
      </c>
      <c r="F3792">
        <v>2.6701999999999999</v>
      </c>
    </row>
    <row r="3793" spans="3:6" hidden="1" outlineLevel="1" x14ac:dyDescent="0.25">
      <c r="C3793">
        <v>3765</v>
      </c>
      <c r="D3793">
        <v>2.8744999999999998</v>
      </c>
      <c r="E3793">
        <v>3.8</v>
      </c>
      <c r="F3793">
        <v>3.7968999999999999</v>
      </c>
    </row>
    <row r="3794" spans="3:6" hidden="1" outlineLevel="1" x14ac:dyDescent="0.25">
      <c r="C3794">
        <v>3766</v>
      </c>
      <c r="D3794">
        <v>2.6747000000000001</v>
      </c>
      <c r="E3794">
        <v>5</v>
      </c>
      <c r="F3794">
        <v>2.2383999999999999</v>
      </c>
    </row>
    <row r="3795" spans="3:6" hidden="1" outlineLevel="1" x14ac:dyDescent="0.25">
      <c r="C3795">
        <v>3767</v>
      </c>
      <c r="D3795">
        <v>2.9563000000000001</v>
      </c>
      <c r="E3795">
        <v>4</v>
      </c>
      <c r="F3795">
        <v>3.6110000000000002</v>
      </c>
    </row>
    <row r="3796" spans="3:6" hidden="1" outlineLevel="1" x14ac:dyDescent="0.25">
      <c r="C3796">
        <v>3768</v>
      </c>
      <c r="D3796">
        <v>3.4186000000000001</v>
      </c>
      <c r="E3796">
        <v>3.2</v>
      </c>
      <c r="F3796">
        <v>3.8812000000000002</v>
      </c>
    </row>
    <row r="3797" spans="3:6" hidden="1" outlineLevel="1" x14ac:dyDescent="0.25">
      <c r="C3797">
        <v>3769</v>
      </c>
      <c r="D3797">
        <v>3.3757999999999999</v>
      </c>
      <c r="E3797">
        <v>4</v>
      </c>
      <c r="F3797">
        <v>3.0985</v>
      </c>
    </row>
    <row r="3798" spans="3:6" hidden="1" outlineLevel="1" x14ac:dyDescent="0.25">
      <c r="C3798">
        <v>3770</v>
      </c>
      <c r="D3798">
        <v>3.6398000000000001</v>
      </c>
      <c r="E3798">
        <v>5</v>
      </c>
      <c r="F3798">
        <v>3.7298</v>
      </c>
    </row>
    <row r="3799" spans="3:6" hidden="1" outlineLevel="1" x14ac:dyDescent="0.25">
      <c r="C3799">
        <v>3771</v>
      </c>
      <c r="D3799">
        <v>2.972</v>
      </c>
      <c r="E3799">
        <v>4</v>
      </c>
      <c r="F3799">
        <v>4.3288000000000002</v>
      </c>
    </row>
    <row r="3800" spans="3:6" hidden="1" outlineLevel="1" x14ac:dyDescent="0.25">
      <c r="C3800">
        <v>3772</v>
      </c>
      <c r="D3800">
        <v>2.9097</v>
      </c>
      <c r="E3800">
        <v>5.2</v>
      </c>
      <c r="F3800">
        <v>4.1273</v>
      </c>
    </row>
    <row r="3801" spans="3:6" hidden="1" outlineLevel="1" x14ac:dyDescent="0.25">
      <c r="C3801">
        <v>3773</v>
      </c>
      <c r="D3801">
        <v>2.0962000000000001</v>
      </c>
      <c r="E3801">
        <v>4.4000000000000004</v>
      </c>
      <c r="F3801">
        <v>4.5510000000000002</v>
      </c>
    </row>
    <row r="3802" spans="3:6" hidden="1" outlineLevel="1" x14ac:dyDescent="0.25">
      <c r="C3802">
        <v>3774</v>
      </c>
      <c r="D3802">
        <v>3.2450000000000001</v>
      </c>
      <c r="E3802">
        <v>2.6</v>
      </c>
      <c r="F3802">
        <v>3.5348000000000002</v>
      </c>
    </row>
    <row r="3803" spans="3:6" hidden="1" outlineLevel="1" x14ac:dyDescent="0.25">
      <c r="C3803">
        <v>3775</v>
      </c>
      <c r="D3803">
        <v>3.4232999999999998</v>
      </c>
      <c r="E3803">
        <v>1.8</v>
      </c>
      <c r="F3803">
        <v>3.1141000000000001</v>
      </c>
    </row>
    <row r="3804" spans="3:6" hidden="1" outlineLevel="1" x14ac:dyDescent="0.25">
      <c r="C3804">
        <v>3776</v>
      </c>
      <c r="D3804">
        <v>3.6353</v>
      </c>
      <c r="E3804">
        <v>3</v>
      </c>
      <c r="F3804">
        <v>3.7772000000000001</v>
      </c>
    </row>
    <row r="3805" spans="3:6" hidden="1" outlineLevel="1" x14ac:dyDescent="0.25">
      <c r="C3805">
        <v>3777</v>
      </c>
      <c r="D3805">
        <v>2.8359000000000001</v>
      </c>
      <c r="E3805">
        <v>2.6</v>
      </c>
      <c r="F3805">
        <v>3.2881999999999998</v>
      </c>
    </row>
    <row r="3806" spans="3:6" hidden="1" outlineLevel="1" x14ac:dyDescent="0.25">
      <c r="C3806">
        <v>3778</v>
      </c>
      <c r="D3806">
        <v>3.4272999999999998</v>
      </c>
      <c r="E3806">
        <v>3</v>
      </c>
      <c r="F3806">
        <v>2.5943000000000001</v>
      </c>
    </row>
    <row r="3807" spans="3:6" hidden="1" outlineLevel="1" x14ac:dyDescent="0.25">
      <c r="C3807">
        <v>3779</v>
      </c>
      <c r="D3807">
        <v>2.8782999999999999</v>
      </c>
      <c r="E3807">
        <v>7.6</v>
      </c>
      <c r="F3807">
        <v>3.4664000000000001</v>
      </c>
    </row>
    <row r="3808" spans="3:6" hidden="1" outlineLevel="1" x14ac:dyDescent="0.25">
      <c r="C3808">
        <v>3780</v>
      </c>
      <c r="D3808">
        <v>2.6497000000000002</v>
      </c>
      <c r="E3808">
        <v>2.8</v>
      </c>
      <c r="F3808">
        <v>3.3727999999999998</v>
      </c>
    </row>
    <row r="3809" spans="3:6" hidden="1" outlineLevel="1" x14ac:dyDescent="0.25">
      <c r="C3809">
        <v>3781</v>
      </c>
      <c r="D3809">
        <v>2.4956999999999998</v>
      </c>
      <c r="E3809">
        <v>2.4</v>
      </c>
      <c r="F3809">
        <v>3.0849000000000002</v>
      </c>
    </row>
    <row r="3810" spans="3:6" hidden="1" outlineLevel="1" x14ac:dyDescent="0.25">
      <c r="C3810">
        <v>3782</v>
      </c>
      <c r="D3810">
        <v>3.0512000000000001</v>
      </c>
      <c r="E3810">
        <v>3.6</v>
      </c>
      <c r="F3810">
        <v>3.2073</v>
      </c>
    </row>
    <row r="3811" spans="3:6" hidden="1" outlineLevel="1" x14ac:dyDescent="0.25">
      <c r="C3811">
        <v>3783</v>
      </c>
      <c r="D3811">
        <v>2.82</v>
      </c>
      <c r="E3811">
        <v>3.2</v>
      </c>
      <c r="F3811">
        <v>3.2919999999999998</v>
      </c>
    </row>
    <row r="3812" spans="3:6" hidden="1" outlineLevel="1" x14ac:dyDescent="0.25">
      <c r="C3812">
        <v>3784</v>
      </c>
      <c r="D3812">
        <v>3.5009999999999999</v>
      </c>
      <c r="E3812">
        <v>3.8</v>
      </c>
      <c r="F3812">
        <v>2.5720000000000001</v>
      </c>
    </row>
    <row r="3813" spans="3:6" hidden="1" outlineLevel="1" x14ac:dyDescent="0.25">
      <c r="C3813">
        <v>3785</v>
      </c>
      <c r="D3813">
        <v>2.5087999999999999</v>
      </c>
      <c r="E3813">
        <v>2</v>
      </c>
      <c r="F3813">
        <v>2.3323999999999998</v>
      </c>
    </row>
    <row r="3814" spans="3:6" hidden="1" outlineLevel="1" x14ac:dyDescent="0.25">
      <c r="C3814">
        <v>3786</v>
      </c>
      <c r="D3814">
        <v>3.1377000000000002</v>
      </c>
      <c r="E3814">
        <v>3.2</v>
      </c>
      <c r="F3814">
        <v>4.0805999999999996</v>
      </c>
    </row>
    <row r="3815" spans="3:6" hidden="1" outlineLevel="1" x14ac:dyDescent="0.25">
      <c r="C3815">
        <v>3787</v>
      </c>
      <c r="D3815">
        <v>3.0670000000000002</v>
      </c>
      <c r="E3815">
        <v>2.2000000000000002</v>
      </c>
      <c r="F3815">
        <v>3.1802000000000001</v>
      </c>
    </row>
    <row r="3816" spans="3:6" hidden="1" outlineLevel="1" x14ac:dyDescent="0.25">
      <c r="C3816">
        <v>3788</v>
      </c>
      <c r="D3816">
        <v>2.7421000000000002</v>
      </c>
      <c r="E3816">
        <v>8</v>
      </c>
      <c r="F3816">
        <v>3.3913000000000002</v>
      </c>
    </row>
    <row r="3817" spans="3:6" hidden="1" outlineLevel="1" x14ac:dyDescent="0.25">
      <c r="C3817">
        <v>3789</v>
      </c>
      <c r="D3817">
        <v>2.5693999999999999</v>
      </c>
      <c r="E3817">
        <v>3.6</v>
      </c>
      <c r="F3817">
        <v>2.8195999999999999</v>
      </c>
    </row>
    <row r="3818" spans="3:6" hidden="1" outlineLevel="1" x14ac:dyDescent="0.25">
      <c r="C3818">
        <v>3790</v>
      </c>
      <c r="D3818">
        <v>3.6147</v>
      </c>
      <c r="E3818">
        <v>3.6</v>
      </c>
      <c r="F3818">
        <v>3.4047999999999998</v>
      </c>
    </row>
    <row r="3819" spans="3:6" hidden="1" outlineLevel="1" x14ac:dyDescent="0.25">
      <c r="C3819">
        <v>3791</v>
      </c>
      <c r="D3819">
        <v>2.6273</v>
      </c>
      <c r="E3819">
        <v>3</v>
      </c>
      <c r="F3819">
        <v>4.9024999999999999</v>
      </c>
    </row>
    <row r="3820" spans="3:6" hidden="1" outlineLevel="1" x14ac:dyDescent="0.25">
      <c r="C3820">
        <v>3792</v>
      </c>
      <c r="D3820">
        <v>3.9895999999999998</v>
      </c>
      <c r="E3820">
        <v>3.6</v>
      </c>
      <c r="F3820">
        <v>3.9022000000000001</v>
      </c>
    </row>
    <row r="3821" spans="3:6" hidden="1" outlineLevel="1" x14ac:dyDescent="0.25">
      <c r="C3821">
        <v>3793</v>
      </c>
      <c r="D3821">
        <v>3.6198999999999999</v>
      </c>
      <c r="E3821">
        <v>2</v>
      </c>
      <c r="F3821">
        <v>2.5289000000000001</v>
      </c>
    </row>
    <row r="3822" spans="3:6" hidden="1" outlineLevel="1" x14ac:dyDescent="0.25">
      <c r="C3822">
        <v>3794</v>
      </c>
      <c r="D3822">
        <v>3.1482000000000001</v>
      </c>
      <c r="E3822">
        <v>2.8</v>
      </c>
      <c r="F3822">
        <v>3.3096000000000001</v>
      </c>
    </row>
    <row r="3823" spans="3:6" hidden="1" outlineLevel="1" x14ac:dyDescent="0.25">
      <c r="C3823">
        <v>3795</v>
      </c>
      <c r="D3823">
        <v>3.24</v>
      </c>
      <c r="E3823">
        <v>2.8</v>
      </c>
      <c r="F3823">
        <v>3.5829</v>
      </c>
    </row>
    <row r="3824" spans="3:6" hidden="1" outlineLevel="1" x14ac:dyDescent="0.25">
      <c r="C3824">
        <v>3796</v>
      </c>
      <c r="D3824">
        <v>2.9485999999999999</v>
      </c>
      <c r="E3824">
        <v>5</v>
      </c>
      <c r="F3824">
        <v>3.7711999999999999</v>
      </c>
    </row>
    <row r="3825" spans="3:6" hidden="1" outlineLevel="1" x14ac:dyDescent="0.25">
      <c r="C3825">
        <v>3797</v>
      </c>
      <c r="D3825">
        <v>2.6469999999999998</v>
      </c>
      <c r="E3825">
        <v>3.2</v>
      </c>
      <c r="F3825">
        <v>3.5506000000000002</v>
      </c>
    </row>
    <row r="3826" spans="3:6" hidden="1" outlineLevel="1" x14ac:dyDescent="0.25">
      <c r="C3826">
        <v>3798</v>
      </c>
      <c r="D3826">
        <v>4.3997999999999999</v>
      </c>
      <c r="E3826">
        <v>3.6</v>
      </c>
      <c r="F3826">
        <v>3.5722</v>
      </c>
    </row>
    <row r="3827" spans="3:6" hidden="1" outlineLevel="1" x14ac:dyDescent="0.25">
      <c r="C3827">
        <v>3799</v>
      </c>
      <c r="D3827">
        <v>3.6543999999999999</v>
      </c>
      <c r="E3827">
        <v>3</v>
      </c>
      <c r="F3827">
        <v>3.8900999999999999</v>
      </c>
    </row>
    <row r="3828" spans="3:6" hidden="1" outlineLevel="1" x14ac:dyDescent="0.25">
      <c r="C3828">
        <v>3800</v>
      </c>
      <c r="D3828">
        <v>2.4719000000000002</v>
      </c>
      <c r="E3828">
        <v>5.2</v>
      </c>
      <c r="F3828">
        <v>3.3936999999999999</v>
      </c>
    </row>
    <row r="3829" spans="3:6" hidden="1" outlineLevel="1" x14ac:dyDescent="0.25">
      <c r="C3829">
        <v>3801</v>
      </c>
      <c r="D3829">
        <v>3.1783000000000001</v>
      </c>
      <c r="E3829">
        <v>3.4</v>
      </c>
      <c r="F3829">
        <v>3.0680000000000001</v>
      </c>
    </row>
    <row r="3830" spans="3:6" hidden="1" outlineLevel="1" x14ac:dyDescent="0.25">
      <c r="C3830">
        <v>3802</v>
      </c>
      <c r="D3830">
        <v>3.1122999999999998</v>
      </c>
      <c r="E3830">
        <v>3.2</v>
      </c>
      <c r="F3830">
        <v>3.9817</v>
      </c>
    </row>
    <row r="3831" spans="3:6" hidden="1" outlineLevel="1" x14ac:dyDescent="0.25">
      <c r="C3831">
        <v>3803</v>
      </c>
      <c r="D3831">
        <v>3.2427999999999999</v>
      </c>
      <c r="E3831">
        <v>2.8</v>
      </c>
      <c r="F3831">
        <v>4.0105000000000004</v>
      </c>
    </row>
    <row r="3832" spans="3:6" hidden="1" outlineLevel="1" x14ac:dyDescent="0.25">
      <c r="C3832">
        <v>3804</v>
      </c>
      <c r="D3832">
        <v>3.7292000000000001</v>
      </c>
      <c r="E3832">
        <v>4</v>
      </c>
      <c r="F3832">
        <v>3.9676999999999998</v>
      </c>
    </row>
    <row r="3833" spans="3:6" hidden="1" outlineLevel="1" x14ac:dyDescent="0.25">
      <c r="C3833">
        <v>3805</v>
      </c>
      <c r="D3833">
        <v>3.1920999999999999</v>
      </c>
      <c r="E3833">
        <v>4.4000000000000004</v>
      </c>
      <c r="F3833">
        <v>3.5007000000000001</v>
      </c>
    </row>
    <row r="3834" spans="3:6" hidden="1" outlineLevel="1" x14ac:dyDescent="0.25">
      <c r="C3834">
        <v>3806</v>
      </c>
      <c r="D3834">
        <v>3.5322</v>
      </c>
      <c r="E3834">
        <v>4</v>
      </c>
      <c r="F3834">
        <v>3.0712000000000002</v>
      </c>
    </row>
    <row r="3835" spans="3:6" hidden="1" outlineLevel="1" x14ac:dyDescent="0.25">
      <c r="C3835">
        <v>3807</v>
      </c>
      <c r="D3835">
        <v>3.9621</v>
      </c>
      <c r="E3835">
        <v>3.4</v>
      </c>
      <c r="F3835">
        <v>2.9224999999999999</v>
      </c>
    </row>
    <row r="3836" spans="3:6" hidden="1" outlineLevel="1" x14ac:dyDescent="0.25">
      <c r="C3836">
        <v>3808</v>
      </c>
      <c r="D3836">
        <v>4.2949999999999999</v>
      </c>
      <c r="E3836">
        <v>3</v>
      </c>
      <c r="F3836">
        <v>2.7164000000000001</v>
      </c>
    </row>
    <row r="3837" spans="3:6" hidden="1" outlineLevel="1" x14ac:dyDescent="0.25">
      <c r="C3837">
        <v>3809</v>
      </c>
      <c r="D3837">
        <v>3.4634999999999998</v>
      </c>
      <c r="E3837">
        <v>2.8</v>
      </c>
      <c r="F3837">
        <v>2.4529000000000001</v>
      </c>
    </row>
    <row r="3838" spans="3:6" hidden="1" outlineLevel="1" x14ac:dyDescent="0.25">
      <c r="C3838">
        <v>3810</v>
      </c>
      <c r="D3838">
        <v>2.7829999999999999</v>
      </c>
      <c r="E3838">
        <v>3</v>
      </c>
      <c r="F3838">
        <v>3.8163</v>
      </c>
    </row>
    <row r="3839" spans="3:6" hidden="1" outlineLevel="1" x14ac:dyDescent="0.25">
      <c r="C3839">
        <v>3811</v>
      </c>
      <c r="D3839">
        <v>3.0362</v>
      </c>
      <c r="E3839">
        <v>2.4</v>
      </c>
      <c r="F3839">
        <v>3.2963</v>
      </c>
    </row>
    <row r="3840" spans="3:6" hidden="1" outlineLevel="1" x14ac:dyDescent="0.25">
      <c r="C3840">
        <v>3812</v>
      </c>
      <c r="D3840">
        <v>3.6922000000000001</v>
      </c>
      <c r="E3840">
        <v>3.6</v>
      </c>
      <c r="F3840">
        <v>3.8753000000000002</v>
      </c>
    </row>
    <row r="3841" spans="3:6" hidden="1" outlineLevel="1" x14ac:dyDescent="0.25">
      <c r="C3841">
        <v>3813</v>
      </c>
      <c r="D3841">
        <v>3.6629999999999998</v>
      </c>
      <c r="E3841">
        <v>4</v>
      </c>
      <c r="F3841">
        <v>3.0807000000000002</v>
      </c>
    </row>
    <row r="3842" spans="3:6" hidden="1" outlineLevel="1" x14ac:dyDescent="0.25">
      <c r="C3842">
        <v>3814</v>
      </c>
      <c r="D3842">
        <v>3.1286</v>
      </c>
      <c r="E3842">
        <v>2</v>
      </c>
      <c r="F3842">
        <v>3.5558000000000001</v>
      </c>
    </row>
    <row r="3843" spans="3:6" hidden="1" outlineLevel="1" x14ac:dyDescent="0.25">
      <c r="C3843">
        <v>3815</v>
      </c>
      <c r="D3843">
        <v>3.1145</v>
      </c>
      <c r="E3843">
        <v>3.2</v>
      </c>
      <c r="F3843">
        <v>3.4266999999999999</v>
      </c>
    </row>
    <row r="3844" spans="3:6" hidden="1" outlineLevel="1" x14ac:dyDescent="0.25">
      <c r="C3844">
        <v>3816</v>
      </c>
      <c r="D3844">
        <v>3.4245000000000001</v>
      </c>
      <c r="E3844">
        <v>8</v>
      </c>
      <c r="F3844">
        <v>3.762</v>
      </c>
    </row>
    <row r="3845" spans="3:6" hidden="1" outlineLevel="1" x14ac:dyDescent="0.25">
      <c r="C3845">
        <v>3817</v>
      </c>
      <c r="D3845">
        <v>3.133</v>
      </c>
      <c r="E3845">
        <v>3.6</v>
      </c>
      <c r="F3845">
        <v>3.169</v>
      </c>
    </row>
    <row r="3846" spans="3:6" hidden="1" outlineLevel="1" x14ac:dyDescent="0.25">
      <c r="C3846">
        <v>3818</v>
      </c>
      <c r="D3846">
        <v>2.9550999999999998</v>
      </c>
      <c r="E3846">
        <v>3</v>
      </c>
      <c r="F3846">
        <v>3.9222999999999999</v>
      </c>
    </row>
    <row r="3847" spans="3:6" hidden="1" outlineLevel="1" x14ac:dyDescent="0.25">
      <c r="C3847">
        <v>3819</v>
      </c>
      <c r="D3847">
        <v>3.6778</v>
      </c>
      <c r="E3847">
        <v>3.8</v>
      </c>
      <c r="F3847">
        <v>3.5116000000000001</v>
      </c>
    </row>
    <row r="3848" spans="3:6" hidden="1" outlineLevel="1" x14ac:dyDescent="0.25">
      <c r="C3848">
        <v>3820</v>
      </c>
      <c r="D3848">
        <v>3.3485999999999998</v>
      </c>
      <c r="E3848">
        <v>5.6</v>
      </c>
      <c r="F3848">
        <v>3.5535000000000001</v>
      </c>
    </row>
    <row r="3849" spans="3:6" hidden="1" outlineLevel="1" x14ac:dyDescent="0.25">
      <c r="C3849">
        <v>3821</v>
      </c>
      <c r="D3849">
        <v>2.9329999999999998</v>
      </c>
      <c r="E3849">
        <v>4.4000000000000004</v>
      </c>
      <c r="F3849">
        <v>3.9847999999999999</v>
      </c>
    </row>
    <row r="3850" spans="3:6" hidden="1" outlineLevel="1" x14ac:dyDescent="0.25">
      <c r="C3850">
        <v>3822</v>
      </c>
      <c r="D3850">
        <v>2.8014999999999999</v>
      </c>
      <c r="E3850">
        <v>3.2</v>
      </c>
      <c r="F3850">
        <v>4.0656999999999996</v>
      </c>
    </row>
    <row r="3851" spans="3:6" hidden="1" outlineLevel="1" x14ac:dyDescent="0.25">
      <c r="C3851">
        <v>3823</v>
      </c>
      <c r="D3851">
        <v>2.9771999999999998</v>
      </c>
      <c r="E3851">
        <v>2.6</v>
      </c>
      <c r="F3851">
        <v>4.0723000000000003</v>
      </c>
    </row>
    <row r="3852" spans="3:6" hidden="1" outlineLevel="1" x14ac:dyDescent="0.25">
      <c r="C3852">
        <v>3824</v>
      </c>
      <c r="D3852">
        <v>3.4266999999999999</v>
      </c>
      <c r="E3852">
        <v>6</v>
      </c>
      <c r="F3852">
        <v>3.5495000000000001</v>
      </c>
    </row>
    <row r="3853" spans="3:6" hidden="1" outlineLevel="1" x14ac:dyDescent="0.25">
      <c r="C3853">
        <v>3825</v>
      </c>
      <c r="D3853">
        <v>3.5280999999999998</v>
      </c>
      <c r="E3853">
        <v>2.8</v>
      </c>
      <c r="F3853">
        <v>3.3576000000000001</v>
      </c>
    </row>
    <row r="3854" spans="3:6" hidden="1" outlineLevel="1" x14ac:dyDescent="0.25">
      <c r="C3854">
        <v>3826</v>
      </c>
      <c r="D3854">
        <v>3.5455000000000001</v>
      </c>
      <c r="E3854">
        <v>3.6</v>
      </c>
      <c r="F3854">
        <v>4.2933000000000003</v>
      </c>
    </row>
    <row r="3855" spans="3:6" hidden="1" outlineLevel="1" x14ac:dyDescent="0.25">
      <c r="C3855">
        <v>3827</v>
      </c>
      <c r="D3855">
        <v>3.5280999999999998</v>
      </c>
      <c r="E3855">
        <v>3</v>
      </c>
      <c r="F3855">
        <v>3.0714000000000001</v>
      </c>
    </row>
    <row r="3856" spans="3:6" hidden="1" outlineLevel="1" x14ac:dyDescent="0.25">
      <c r="C3856">
        <v>3828</v>
      </c>
      <c r="D3856">
        <v>3.2814999999999999</v>
      </c>
      <c r="E3856">
        <v>3</v>
      </c>
      <c r="F3856">
        <v>2.6027</v>
      </c>
    </row>
    <row r="3857" spans="3:6" hidden="1" outlineLevel="1" x14ac:dyDescent="0.25">
      <c r="C3857">
        <v>3829</v>
      </c>
      <c r="D3857">
        <v>2.6528999999999998</v>
      </c>
      <c r="E3857">
        <v>3</v>
      </c>
      <c r="F3857">
        <v>4.3583999999999996</v>
      </c>
    </row>
    <row r="3858" spans="3:6" hidden="1" outlineLevel="1" x14ac:dyDescent="0.25">
      <c r="C3858">
        <v>3830</v>
      </c>
      <c r="D3858">
        <v>3.1949999999999998</v>
      </c>
      <c r="E3858">
        <v>2.6</v>
      </c>
      <c r="F3858">
        <v>3.1013000000000002</v>
      </c>
    </row>
    <row r="3859" spans="3:6" hidden="1" outlineLevel="1" x14ac:dyDescent="0.25">
      <c r="C3859">
        <v>3831</v>
      </c>
      <c r="D3859">
        <v>2.9659</v>
      </c>
      <c r="E3859">
        <v>2.4</v>
      </c>
      <c r="F3859">
        <v>3.2574000000000001</v>
      </c>
    </row>
    <row r="3860" spans="3:6" hidden="1" outlineLevel="1" x14ac:dyDescent="0.25">
      <c r="C3860">
        <v>3832</v>
      </c>
      <c r="D3860">
        <v>4.2420999999999998</v>
      </c>
      <c r="E3860">
        <v>4</v>
      </c>
      <c r="F3860">
        <v>2.4306000000000001</v>
      </c>
    </row>
    <row r="3861" spans="3:6" hidden="1" outlineLevel="1" x14ac:dyDescent="0.25">
      <c r="C3861">
        <v>3833</v>
      </c>
      <c r="D3861">
        <v>3.1252</v>
      </c>
      <c r="E3861">
        <v>1.8</v>
      </c>
      <c r="F3861">
        <v>3.7858999999999998</v>
      </c>
    </row>
    <row r="3862" spans="3:6" hidden="1" outlineLevel="1" x14ac:dyDescent="0.25">
      <c r="C3862">
        <v>3834</v>
      </c>
      <c r="D3862">
        <v>3.113</v>
      </c>
      <c r="E3862">
        <v>2.8</v>
      </c>
      <c r="F3862">
        <v>4.3373999999999997</v>
      </c>
    </row>
    <row r="3863" spans="3:6" hidden="1" outlineLevel="1" x14ac:dyDescent="0.25">
      <c r="C3863">
        <v>3835</v>
      </c>
      <c r="D3863">
        <v>2.5871</v>
      </c>
      <c r="E3863">
        <v>3.4</v>
      </c>
      <c r="F3863">
        <v>3.3811</v>
      </c>
    </row>
    <row r="3864" spans="3:6" hidden="1" outlineLevel="1" x14ac:dyDescent="0.25">
      <c r="C3864">
        <v>3836</v>
      </c>
      <c r="D3864">
        <v>2.9142999999999999</v>
      </c>
      <c r="E3864">
        <v>3.2</v>
      </c>
      <c r="F3864">
        <v>3.1989000000000001</v>
      </c>
    </row>
    <row r="3865" spans="3:6" hidden="1" outlineLevel="1" x14ac:dyDescent="0.25">
      <c r="C3865">
        <v>3837</v>
      </c>
      <c r="D3865">
        <v>2.9422000000000001</v>
      </c>
      <c r="E3865">
        <v>2.6</v>
      </c>
      <c r="F3865">
        <v>3.9601999999999999</v>
      </c>
    </row>
    <row r="3866" spans="3:6" hidden="1" outlineLevel="1" x14ac:dyDescent="0.25">
      <c r="C3866">
        <v>3838</v>
      </c>
      <c r="D3866">
        <v>3.8759999999999999</v>
      </c>
      <c r="E3866">
        <v>2.8</v>
      </c>
      <c r="F3866">
        <v>3.5379</v>
      </c>
    </row>
    <row r="3867" spans="3:6" hidden="1" outlineLevel="1" x14ac:dyDescent="0.25">
      <c r="C3867">
        <v>3839</v>
      </c>
      <c r="D3867">
        <v>2.9392999999999998</v>
      </c>
      <c r="E3867">
        <v>4</v>
      </c>
      <c r="F3867">
        <v>4.3516000000000004</v>
      </c>
    </row>
    <row r="3868" spans="3:6" hidden="1" outlineLevel="1" x14ac:dyDescent="0.25">
      <c r="C3868">
        <v>3840</v>
      </c>
      <c r="D3868">
        <v>3.2629000000000001</v>
      </c>
      <c r="E3868">
        <v>3.6</v>
      </c>
      <c r="F3868">
        <v>2.8016999999999999</v>
      </c>
    </row>
    <row r="3869" spans="3:6" hidden="1" outlineLevel="1" x14ac:dyDescent="0.25">
      <c r="C3869">
        <v>3841</v>
      </c>
      <c r="D3869">
        <v>2.9729000000000001</v>
      </c>
      <c r="E3869">
        <v>4</v>
      </c>
      <c r="F3869">
        <v>4.1859000000000002</v>
      </c>
    </row>
    <row r="3870" spans="3:6" hidden="1" outlineLevel="1" x14ac:dyDescent="0.25">
      <c r="C3870">
        <v>3842</v>
      </c>
      <c r="D3870">
        <v>3.4641000000000002</v>
      </c>
      <c r="E3870">
        <v>5</v>
      </c>
      <c r="F3870">
        <v>3.7785000000000002</v>
      </c>
    </row>
    <row r="3871" spans="3:6" hidden="1" outlineLevel="1" x14ac:dyDescent="0.25">
      <c r="C3871">
        <v>3843</v>
      </c>
      <c r="D3871">
        <v>3.3378000000000001</v>
      </c>
      <c r="E3871">
        <v>3.6</v>
      </c>
      <c r="F3871">
        <v>3.2039</v>
      </c>
    </row>
    <row r="3872" spans="3:6" hidden="1" outlineLevel="1" x14ac:dyDescent="0.25">
      <c r="C3872">
        <v>3844</v>
      </c>
      <c r="D3872">
        <v>2.8029999999999999</v>
      </c>
      <c r="E3872">
        <v>3.4</v>
      </c>
      <c r="F3872">
        <v>4.1224999999999996</v>
      </c>
    </row>
    <row r="3873" spans="3:6" hidden="1" outlineLevel="1" x14ac:dyDescent="0.25">
      <c r="C3873">
        <v>3845</v>
      </c>
      <c r="D3873">
        <v>2.8864000000000001</v>
      </c>
      <c r="E3873">
        <v>3.2</v>
      </c>
      <c r="F3873">
        <v>3.3776999999999999</v>
      </c>
    </row>
    <row r="3874" spans="3:6" hidden="1" outlineLevel="1" x14ac:dyDescent="0.25">
      <c r="C3874">
        <v>3846</v>
      </c>
      <c r="D3874">
        <v>3.1332</v>
      </c>
      <c r="E3874">
        <v>4</v>
      </c>
      <c r="F3874">
        <v>3.2675000000000001</v>
      </c>
    </row>
    <row r="3875" spans="3:6" hidden="1" outlineLevel="1" x14ac:dyDescent="0.25">
      <c r="C3875">
        <v>3847</v>
      </c>
      <c r="D3875">
        <v>2.6246999999999998</v>
      </c>
      <c r="E3875">
        <v>8</v>
      </c>
      <c r="F3875">
        <v>3.3290999999999999</v>
      </c>
    </row>
    <row r="3876" spans="3:6" hidden="1" outlineLevel="1" x14ac:dyDescent="0.25">
      <c r="C3876">
        <v>3848</v>
      </c>
      <c r="D3876">
        <v>3.5137</v>
      </c>
      <c r="E3876">
        <v>3.4</v>
      </c>
      <c r="F3876">
        <v>4.2386999999999997</v>
      </c>
    </row>
    <row r="3877" spans="3:6" hidden="1" outlineLevel="1" x14ac:dyDescent="0.25">
      <c r="C3877">
        <v>3849</v>
      </c>
      <c r="D3877">
        <v>3.5642</v>
      </c>
      <c r="E3877">
        <v>4</v>
      </c>
      <c r="F3877">
        <v>3.7372000000000001</v>
      </c>
    </row>
    <row r="3878" spans="3:6" hidden="1" outlineLevel="1" x14ac:dyDescent="0.25">
      <c r="C3878">
        <v>3850</v>
      </c>
      <c r="D3878">
        <v>3.4645999999999999</v>
      </c>
      <c r="E3878">
        <v>2.6</v>
      </c>
      <c r="F3878">
        <v>3.9047000000000001</v>
      </c>
    </row>
    <row r="3879" spans="3:6" hidden="1" outlineLevel="1" x14ac:dyDescent="0.25">
      <c r="C3879">
        <v>3851</v>
      </c>
      <c r="D3879">
        <v>3.3622000000000001</v>
      </c>
      <c r="E3879">
        <v>3.6</v>
      </c>
      <c r="F3879">
        <v>4.3502000000000001</v>
      </c>
    </row>
    <row r="3880" spans="3:6" hidden="1" outlineLevel="1" x14ac:dyDescent="0.25">
      <c r="C3880">
        <v>3852</v>
      </c>
      <c r="D3880">
        <v>3.3506</v>
      </c>
      <c r="E3880">
        <v>2.8</v>
      </c>
      <c r="F3880">
        <v>3.4180000000000001</v>
      </c>
    </row>
    <row r="3881" spans="3:6" hidden="1" outlineLevel="1" x14ac:dyDescent="0.25">
      <c r="C3881">
        <v>3853</v>
      </c>
      <c r="D3881">
        <v>3.1842000000000001</v>
      </c>
      <c r="E3881">
        <v>3.2</v>
      </c>
      <c r="F3881">
        <v>4.2229000000000001</v>
      </c>
    </row>
    <row r="3882" spans="3:6" hidden="1" outlineLevel="1" x14ac:dyDescent="0.25">
      <c r="C3882">
        <v>3854</v>
      </c>
      <c r="D3882">
        <v>3.3582999999999998</v>
      </c>
      <c r="E3882">
        <v>4</v>
      </c>
      <c r="F3882">
        <v>3.0341999999999998</v>
      </c>
    </row>
    <row r="3883" spans="3:6" hidden="1" outlineLevel="1" x14ac:dyDescent="0.25">
      <c r="C3883">
        <v>3855</v>
      </c>
      <c r="D3883">
        <v>2.7166000000000001</v>
      </c>
      <c r="E3883">
        <v>1.8</v>
      </c>
      <c r="F3883">
        <v>3.0072000000000001</v>
      </c>
    </row>
    <row r="3884" spans="3:6" hidden="1" outlineLevel="1" x14ac:dyDescent="0.25">
      <c r="C3884">
        <v>3856</v>
      </c>
      <c r="D3884">
        <v>3.9567999999999999</v>
      </c>
      <c r="E3884">
        <v>3</v>
      </c>
      <c r="F3884">
        <v>2.1246</v>
      </c>
    </row>
    <row r="3885" spans="3:6" hidden="1" outlineLevel="1" x14ac:dyDescent="0.25">
      <c r="C3885">
        <v>3857</v>
      </c>
      <c r="D3885">
        <v>3.3696999999999999</v>
      </c>
      <c r="E3885">
        <v>1.6</v>
      </c>
      <c r="F3885">
        <v>2.8874</v>
      </c>
    </row>
    <row r="3886" spans="3:6" hidden="1" outlineLevel="1" x14ac:dyDescent="0.25">
      <c r="C3886">
        <v>3858</v>
      </c>
      <c r="D3886">
        <v>3.4483999999999999</v>
      </c>
      <c r="E3886">
        <v>3.6</v>
      </c>
      <c r="F3886">
        <v>2.8260000000000001</v>
      </c>
    </row>
    <row r="3887" spans="3:6" hidden="1" outlineLevel="1" x14ac:dyDescent="0.25">
      <c r="C3887">
        <v>3859</v>
      </c>
      <c r="D3887">
        <v>2.1103000000000001</v>
      </c>
      <c r="E3887">
        <v>2.6</v>
      </c>
      <c r="F3887">
        <v>3.7155999999999998</v>
      </c>
    </row>
    <row r="3888" spans="3:6" hidden="1" outlineLevel="1" x14ac:dyDescent="0.25">
      <c r="C3888">
        <v>3860</v>
      </c>
      <c r="D3888">
        <v>4.0453000000000001</v>
      </c>
      <c r="E3888">
        <v>2</v>
      </c>
      <c r="F3888">
        <v>4.1833999999999998</v>
      </c>
    </row>
    <row r="3889" spans="3:6" hidden="1" outlineLevel="1" x14ac:dyDescent="0.25">
      <c r="C3889">
        <v>3861</v>
      </c>
      <c r="D3889">
        <v>4.0117000000000003</v>
      </c>
      <c r="E3889">
        <v>3.2</v>
      </c>
      <c r="F3889">
        <v>3.5996999999999999</v>
      </c>
    </row>
    <row r="3890" spans="3:6" hidden="1" outlineLevel="1" x14ac:dyDescent="0.25">
      <c r="C3890">
        <v>3862</v>
      </c>
      <c r="D3890">
        <v>3.6187999999999998</v>
      </c>
      <c r="E3890">
        <v>4.4000000000000004</v>
      </c>
      <c r="F3890">
        <v>3.2269999999999999</v>
      </c>
    </row>
    <row r="3891" spans="3:6" hidden="1" outlineLevel="1" x14ac:dyDescent="0.25">
      <c r="C3891">
        <v>3863</v>
      </c>
      <c r="D3891">
        <v>3.4125999999999999</v>
      </c>
      <c r="E3891">
        <v>3</v>
      </c>
      <c r="F3891">
        <v>3.8277000000000001</v>
      </c>
    </row>
    <row r="3892" spans="3:6" hidden="1" outlineLevel="1" x14ac:dyDescent="0.25">
      <c r="C3892">
        <v>3864</v>
      </c>
      <c r="D3892">
        <v>3.339</v>
      </c>
      <c r="E3892">
        <v>3.4</v>
      </c>
      <c r="F3892">
        <v>2.5306999999999999</v>
      </c>
    </row>
    <row r="3893" spans="3:6" hidden="1" outlineLevel="1" x14ac:dyDescent="0.25">
      <c r="C3893">
        <v>3865</v>
      </c>
      <c r="D3893">
        <v>2.5871</v>
      </c>
      <c r="E3893">
        <v>3.4</v>
      </c>
      <c r="F3893">
        <v>3.4672999999999998</v>
      </c>
    </row>
    <row r="3894" spans="3:6" hidden="1" outlineLevel="1" x14ac:dyDescent="0.25">
      <c r="C3894">
        <v>3866</v>
      </c>
      <c r="D3894">
        <v>2.9773999999999998</v>
      </c>
      <c r="E3894">
        <v>3</v>
      </c>
      <c r="F3894">
        <v>3.3212000000000002</v>
      </c>
    </row>
    <row r="3895" spans="3:6" hidden="1" outlineLevel="1" x14ac:dyDescent="0.25">
      <c r="C3895">
        <v>3867</v>
      </c>
      <c r="D3895">
        <v>3.7743000000000002</v>
      </c>
      <c r="E3895">
        <v>4</v>
      </c>
      <c r="F3895">
        <v>2.4575999999999998</v>
      </c>
    </row>
    <row r="3896" spans="3:6" hidden="1" outlineLevel="1" x14ac:dyDescent="0.25">
      <c r="C3896">
        <v>3868</v>
      </c>
      <c r="D3896">
        <v>3.9527000000000001</v>
      </c>
      <c r="E3896">
        <v>4.8</v>
      </c>
      <c r="F3896">
        <v>3.1608999999999998</v>
      </c>
    </row>
    <row r="3897" spans="3:6" hidden="1" outlineLevel="1" x14ac:dyDescent="0.25">
      <c r="C3897">
        <v>3869</v>
      </c>
      <c r="D3897">
        <v>2.7879999999999998</v>
      </c>
      <c r="E3897">
        <v>2.6</v>
      </c>
      <c r="F3897">
        <v>2.9285000000000001</v>
      </c>
    </row>
    <row r="3898" spans="3:6" hidden="1" outlineLevel="1" x14ac:dyDescent="0.25">
      <c r="C3898">
        <v>3870</v>
      </c>
      <c r="D3898">
        <v>3.2408000000000001</v>
      </c>
      <c r="E3898">
        <v>2.2000000000000002</v>
      </c>
      <c r="F3898">
        <v>4.2632000000000003</v>
      </c>
    </row>
    <row r="3899" spans="3:6" hidden="1" outlineLevel="1" x14ac:dyDescent="0.25">
      <c r="C3899">
        <v>3871</v>
      </c>
      <c r="D3899">
        <v>2.6046</v>
      </c>
      <c r="E3899">
        <v>3.2</v>
      </c>
      <c r="F3899">
        <v>3.5005000000000002</v>
      </c>
    </row>
    <row r="3900" spans="3:6" hidden="1" outlineLevel="1" x14ac:dyDescent="0.25">
      <c r="C3900">
        <v>3872</v>
      </c>
      <c r="D3900">
        <v>3.5531000000000001</v>
      </c>
      <c r="E3900">
        <v>6</v>
      </c>
      <c r="F3900">
        <v>3.5316999999999998</v>
      </c>
    </row>
    <row r="3901" spans="3:6" hidden="1" outlineLevel="1" x14ac:dyDescent="0.25">
      <c r="C3901">
        <v>3873</v>
      </c>
      <c r="D3901">
        <v>2.4500000000000002</v>
      </c>
      <c r="E3901">
        <v>4</v>
      </c>
      <c r="F3901">
        <v>3.0385</v>
      </c>
    </row>
    <row r="3902" spans="3:6" hidden="1" outlineLevel="1" x14ac:dyDescent="0.25">
      <c r="C3902">
        <v>3874</v>
      </c>
      <c r="D3902">
        <v>2.7924000000000002</v>
      </c>
      <c r="E3902">
        <v>4.8</v>
      </c>
      <c r="F3902">
        <v>2.7989999999999999</v>
      </c>
    </row>
    <row r="3903" spans="3:6" hidden="1" outlineLevel="1" x14ac:dyDescent="0.25">
      <c r="C3903">
        <v>3875</v>
      </c>
      <c r="D3903">
        <v>2.7892000000000001</v>
      </c>
      <c r="E3903">
        <v>4.4000000000000004</v>
      </c>
      <c r="F3903">
        <v>2.9468999999999999</v>
      </c>
    </row>
    <row r="3904" spans="3:6" hidden="1" outlineLevel="1" x14ac:dyDescent="0.25">
      <c r="C3904">
        <v>3876</v>
      </c>
      <c r="D3904">
        <v>4.0099</v>
      </c>
      <c r="E3904">
        <v>2.6</v>
      </c>
      <c r="F3904">
        <v>3.8313999999999999</v>
      </c>
    </row>
    <row r="3905" spans="3:6" hidden="1" outlineLevel="1" x14ac:dyDescent="0.25">
      <c r="C3905">
        <v>3877</v>
      </c>
      <c r="D3905">
        <v>3.8037999999999998</v>
      </c>
      <c r="E3905">
        <v>3.8</v>
      </c>
      <c r="F3905">
        <v>3.8397999999999999</v>
      </c>
    </row>
    <row r="3906" spans="3:6" hidden="1" outlineLevel="1" x14ac:dyDescent="0.25">
      <c r="C3906">
        <v>3878</v>
      </c>
      <c r="D3906">
        <v>3.0596000000000001</v>
      </c>
      <c r="E3906">
        <v>7.2</v>
      </c>
      <c r="F3906">
        <v>2.1103999999999998</v>
      </c>
    </row>
    <row r="3907" spans="3:6" hidden="1" outlineLevel="1" x14ac:dyDescent="0.25">
      <c r="C3907">
        <v>3879</v>
      </c>
      <c r="D3907">
        <v>3.0646</v>
      </c>
      <c r="E3907">
        <v>3.2</v>
      </c>
      <c r="F3907">
        <v>2.4883999999999999</v>
      </c>
    </row>
    <row r="3908" spans="3:6" hidden="1" outlineLevel="1" x14ac:dyDescent="0.25">
      <c r="C3908">
        <v>3880</v>
      </c>
      <c r="D3908">
        <v>2.8656000000000001</v>
      </c>
      <c r="E3908">
        <v>1.8</v>
      </c>
      <c r="F3908">
        <v>2.7524000000000002</v>
      </c>
    </row>
    <row r="3909" spans="3:6" hidden="1" outlineLevel="1" x14ac:dyDescent="0.25">
      <c r="C3909">
        <v>3881</v>
      </c>
      <c r="D3909">
        <v>2.9298999999999999</v>
      </c>
      <c r="E3909">
        <v>4</v>
      </c>
      <c r="F3909">
        <v>3.423</v>
      </c>
    </row>
    <row r="3910" spans="3:6" hidden="1" outlineLevel="1" x14ac:dyDescent="0.25">
      <c r="C3910">
        <v>3882</v>
      </c>
      <c r="D3910">
        <v>2.8172000000000001</v>
      </c>
      <c r="E3910">
        <v>3</v>
      </c>
      <c r="F3910">
        <v>2.7082999999999999</v>
      </c>
    </row>
    <row r="3911" spans="3:6" hidden="1" outlineLevel="1" x14ac:dyDescent="0.25">
      <c r="C3911">
        <v>3883</v>
      </c>
      <c r="D3911">
        <v>3.4331</v>
      </c>
      <c r="E3911">
        <v>4</v>
      </c>
      <c r="F3911">
        <v>3.3186</v>
      </c>
    </row>
    <row r="3912" spans="3:6" hidden="1" outlineLevel="1" x14ac:dyDescent="0.25">
      <c r="C3912">
        <v>3884</v>
      </c>
      <c r="D3912">
        <v>3.5626000000000002</v>
      </c>
      <c r="E3912">
        <v>3.4</v>
      </c>
      <c r="F3912">
        <v>3.7342</v>
      </c>
    </row>
    <row r="3913" spans="3:6" hidden="1" outlineLevel="1" x14ac:dyDescent="0.25">
      <c r="C3913">
        <v>3885</v>
      </c>
      <c r="D3913">
        <v>3.5731000000000002</v>
      </c>
      <c r="E3913">
        <v>2.8</v>
      </c>
      <c r="F3913">
        <v>3.1141999999999999</v>
      </c>
    </row>
    <row r="3914" spans="3:6" hidden="1" outlineLevel="1" x14ac:dyDescent="0.25">
      <c r="C3914">
        <v>3886</v>
      </c>
      <c r="D3914">
        <v>4.2225000000000001</v>
      </c>
      <c r="E3914">
        <v>2.4</v>
      </c>
      <c r="F3914">
        <v>2.9704000000000002</v>
      </c>
    </row>
    <row r="3915" spans="3:6" hidden="1" outlineLevel="1" x14ac:dyDescent="0.25">
      <c r="C3915">
        <v>3887</v>
      </c>
      <c r="D3915">
        <v>3.26</v>
      </c>
      <c r="E3915">
        <v>3</v>
      </c>
      <c r="F3915">
        <v>3.1343999999999999</v>
      </c>
    </row>
    <row r="3916" spans="3:6" hidden="1" outlineLevel="1" x14ac:dyDescent="0.25">
      <c r="C3916">
        <v>3888</v>
      </c>
      <c r="D3916">
        <v>3.1823999999999999</v>
      </c>
      <c r="E3916">
        <v>4.4000000000000004</v>
      </c>
      <c r="F3916">
        <v>3.4836999999999998</v>
      </c>
    </row>
    <row r="3917" spans="3:6" hidden="1" outlineLevel="1" x14ac:dyDescent="0.25">
      <c r="C3917">
        <v>3889</v>
      </c>
      <c r="D3917">
        <v>2.5703999999999998</v>
      </c>
      <c r="E3917">
        <v>3</v>
      </c>
      <c r="F3917">
        <v>3.9407000000000001</v>
      </c>
    </row>
    <row r="3918" spans="3:6" hidden="1" outlineLevel="1" x14ac:dyDescent="0.25">
      <c r="C3918">
        <v>3890</v>
      </c>
      <c r="D3918">
        <v>2.7887</v>
      </c>
      <c r="E3918">
        <v>4</v>
      </c>
      <c r="F3918">
        <v>3.3538000000000001</v>
      </c>
    </row>
    <row r="3919" spans="3:6" hidden="1" outlineLevel="1" x14ac:dyDescent="0.25">
      <c r="C3919">
        <v>3891</v>
      </c>
      <c r="D3919">
        <v>3.4167000000000001</v>
      </c>
      <c r="E3919">
        <v>4.4000000000000004</v>
      </c>
      <c r="F3919">
        <v>3.5213999999999999</v>
      </c>
    </row>
    <row r="3920" spans="3:6" hidden="1" outlineLevel="1" x14ac:dyDescent="0.25">
      <c r="C3920">
        <v>3892</v>
      </c>
      <c r="D3920">
        <v>4.2660999999999998</v>
      </c>
      <c r="E3920">
        <v>2</v>
      </c>
      <c r="F3920">
        <v>2.7383999999999999</v>
      </c>
    </row>
    <row r="3921" spans="3:6" hidden="1" outlineLevel="1" x14ac:dyDescent="0.25">
      <c r="C3921">
        <v>3893</v>
      </c>
      <c r="D3921">
        <v>3.9695</v>
      </c>
      <c r="E3921">
        <v>4</v>
      </c>
      <c r="F3921">
        <v>3.5144000000000002</v>
      </c>
    </row>
    <row r="3922" spans="3:6" hidden="1" outlineLevel="1" x14ac:dyDescent="0.25">
      <c r="C3922">
        <v>3894</v>
      </c>
      <c r="D3922">
        <v>3.6701000000000001</v>
      </c>
      <c r="E3922">
        <v>2.2000000000000002</v>
      </c>
      <c r="F3922">
        <v>1.9642999999999999</v>
      </c>
    </row>
    <row r="3923" spans="3:6" hidden="1" outlineLevel="1" x14ac:dyDescent="0.25">
      <c r="C3923">
        <v>3895</v>
      </c>
      <c r="D3923">
        <v>2.8449</v>
      </c>
      <c r="E3923">
        <v>2.6</v>
      </c>
      <c r="F3923">
        <v>4.1189999999999998</v>
      </c>
    </row>
    <row r="3924" spans="3:6" hidden="1" outlineLevel="1" x14ac:dyDescent="0.25">
      <c r="C3924">
        <v>3896</v>
      </c>
      <c r="D3924">
        <v>3.8414000000000001</v>
      </c>
      <c r="E3924">
        <v>3.6</v>
      </c>
      <c r="F3924">
        <v>3.1303999999999998</v>
      </c>
    </row>
    <row r="3925" spans="3:6" hidden="1" outlineLevel="1" x14ac:dyDescent="0.25">
      <c r="C3925">
        <v>3897</v>
      </c>
      <c r="D3925">
        <v>3.8001</v>
      </c>
      <c r="E3925">
        <v>3.6</v>
      </c>
      <c r="F3925">
        <v>3.6791</v>
      </c>
    </row>
    <row r="3926" spans="3:6" hidden="1" outlineLevel="1" x14ac:dyDescent="0.25">
      <c r="C3926">
        <v>3898</v>
      </c>
      <c r="D3926">
        <v>3.073</v>
      </c>
      <c r="E3926">
        <v>3</v>
      </c>
      <c r="F3926">
        <v>3.3466</v>
      </c>
    </row>
    <row r="3927" spans="3:6" hidden="1" outlineLevel="1" x14ac:dyDescent="0.25">
      <c r="C3927">
        <v>3899</v>
      </c>
      <c r="D3927">
        <v>3.1606999999999998</v>
      </c>
      <c r="E3927">
        <v>4.8</v>
      </c>
      <c r="F3927">
        <v>3.1955</v>
      </c>
    </row>
    <row r="3928" spans="3:6" hidden="1" outlineLevel="1" x14ac:dyDescent="0.25">
      <c r="C3928">
        <v>3900</v>
      </c>
      <c r="D3928">
        <v>3.1732</v>
      </c>
      <c r="E3928">
        <v>2.6</v>
      </c>
      <c r="F3928">
        <v>3.5293999999999999</v>
      </c>
    </row>
    <row r="3929" spans="3:6" hidden="1" outlineLevel="1" x14ac:dyDescent="0.25">
      <c r="C3929">
        <v>3901</v>
      </c>
      <c r="D3929">
        <v>2.9807000000000001</v>
      </c>
      <c r="E3929">
        <v>3.2</v>
      </c>
      <c r="F3929">
        <v>2.8976999999999999</v>
      </c>
    </row>
    <row r="3930" spans="3:6" hidden="1" outlineLevel="1" x14ac:dyDescent="0.25">
      <c r="C3930">
        <v>3902</v>
      </c>
      <c r="D3930">
        <v>2.8837999999999999</v>
      </c>
      <c r="E3930">
        <v>1.8</v>
      </c>
      <c r="F3930">
        <v>3.6419999999999999</v>
      </c>
    </row>
    <row r="3931" spans="3:6" hidden="1" outlineLevel="1" x14ac:dyDescent="0.25">
      <c r="C3931">
        <v>3903</v>
      </c>
      <c r="D3931">
        <v>3.6905000000000001</v>
      </c>
      <c r="E3931">
        <v>3</v>
      </c>
      <c r="F3931">
        <v>2.8092000000000001</v>
      </c>
    </row>
    <row r="3932" spans="3:6" hidden="1" outlineLevel="1" x14ac:dyDescent="0.25">
      <c r="C3932">
        <v>3904</v>
      </c>
      <c r="D3932">
        <v>2.6791</v>
      </c>
      <c r="E3932">
        <v>3</v>
      </c>
      <c r="F3932">
        <v>3.0004</v>
      </c>
    </row>
    <row r="3933" spans="3:6" hidden="1" outlineLevel="1" x14ac:dyDescent="0.25">
      <c r="C3933">
        <v>3905</v>
      </c>
      <c r="D3933">
        <v>3.4129999999999998</v>
      </c>
      <c r="E3933">
        <v>2.6</v>
      </c>
      <c r="F3933">
        <v>3.3302</v>
      </c>
    </row>
    <row r="3934" spans="3:6" hidden="1" outlineLevel="1" x14ac:dyDescent="0.25">
      <c r="C3934">
        <v>3906</v>
      </c>
      <c r="D3934">
        <v>4.0571000000000002</v>
      </c>
      <c r="E3934">
        <v>3</v>
      </c>
      <c r="F3934">
        <v>3.5346000000000002</v>
      </c>
    </row>
    <row r="3935" spans="3:6" hidden="1" outlineLevel="1" x14ac:dyDescent="0.25">
      <c r="C3935">
        <v>3907</v>
      </c>
      <c r="D3935">
        <v>2.3441000000000001</v>
      </c>
      <c r="E3935">
        <v>3.2</v>
      </c>
      <c r="F3935">
        <v>3.1648000000000001</v>
      </c>
    </row>
    <row r="3936" spans="3:6" hidden="1" outlineLevel="1" x14ac:dyDescent="0.25">
      <c r="C3936">
        <v>3908</v>
      </c>
      <c r="D3936">
        <v>3.1625000000000001</v>
      </c>
      <c r="E3936">
        <v>6</v>
      </c>
      <c r="F3936">
        <v>4.9279999999999999</v>
      </c>
    </row>
    <row r="3937" spans="3:6" hidden="1" outlineLevel="1" x14ac:dyDescent="0.25">
      <c r="C3937">
        <v>3909</v>
      </c>
      <c r="D3937">
        <v>3.5219</v>
      </c>
      <c r="E3937">
        <v>3</v>
      </c>
      <c r="F3937">
        <v>2.8845999999999998</v>
      </c>
    </row>
    <row r="3938" spans="3:6" hidden="1" outlineLevel="1" x14ac:dyDescent="0.25">
      <c r="C3938">
        <v>3910</v>
      </c>
      <c r="D3938">
        <v>2.5032999999999999</v>
      </c>
      <c r="E3938">
        <v>3.4</v>
      </c>
      <c r="F3938">
        <v>2.1316000000000002</v>
      </c>
    </row>
    <row r="3939" spans="3:6" hidden="1" outlineLevel="1" x14ac:dyDescent="0.25">
      <c r="C3939">
        <v>3911</v>
      </c>
      <c r="D3939">
        <v>2.5669</v>
      </c>
      <c r="E3939">
        <v>2.8</v>
      </c>
      <c r="F3939">
        <v>3.8894000000000002</v>
      </c>
    </row>
    <row r="3940" spans="3:6" hidden="1" outlineLevel="1" x14ac:dyDescent="0.25">
      <c r="C3940">
        <v>3912</v>
      </c>
      <c r="D3940">
        <v>2.7698999999999998</v>
      </c>
      <c r="E3940">
        <v>2.6</v>
      </c>
      <c r="F3940">
        <v>3.7161</v>
      </c>
    </row>
    <row r="3941" spans="3:6" hidden="1" outlineLevel="1" x14ac:dyDescent="0.25">
      <c r="C3941">
        <v>3913</v>
      </c>
      <c r="D3941">
        <v>2.9956999999999998</v>
      </c>
      <c r="E3941">
        <v>5.2</v>
      </c>
      <c r="F3941">
        <v>2.7155</v>
      </c>
    </row>
    <row r="3942" spans="3:6" hidden="1" outlineLevel="1" x14ac:dyDescent="0.25">
      <c r="C3942">
        <v>3914</v>
      </c>
      <c r="D3942">
        <v>3.5032999999999999</v>
      </c>
      <c r="E3942">
        <v>3</v>
      </c>
      <c r="F3942">
        <v>4.5411999999999999</v>
      </c>
    </row>
    <row r="3943" spans="3:6" hidden="1" outlineLevel="1" x14ac:dyDescent="0.25">
      <c r="C3943">
        <v>3915</v>
      </c>
      <c r="D3943">
        <v>3.4005999999999998</v>
      </c>
      <c r="E3943">
        <v>3.6</v>
      </c>
      <c r="F3943">
        <v>2.5625</v>
      </c>
    </row>
    <row r="3944" spans="3:6" hidden="1" outlineLevel="1" x14ac:dyDescent="0.25">
      <c r="C3944">
        <v>3916</v>
      </c>
      <c r="D3944">
        <v>2.9975000000000001</v>
      </c>
      <c r="E3944">
        <v>3.2</v>
      </c>
      <c r="F3944">
        <v>3.2991999999999999</v>
      </c>
    </row>
    <row r="3945" spans="3:6" hidden="1" outlineLevel="1" x14ac:dyDescent="0.25">
      <c r="C3945">
        <v>3917</v>
      </c>
      <c r="D3945">
        <v>2.7715000000000001</v>
      </c>
      <c r="E3945">
        <v>4</v>
      </c>
      <c r="F3945">
        <v>2.7850000000000001</v>
      </c>
    </row>
    <row r="3946" spans="3:6" hidden="1" outlineLevel="1" x14ac:dyDescent="0.25">
      <c r="C3946">
        <v>3918</v>
      </c>
      <c r="D3946">
        <v>3.0106000000000002</v>
      </c>
      <c r="E3946">
        <v>2.8</v>
      </c>
      <c r="F3946">
        <v>3.6459999999999999</v>
      </c>
    </row>
    <row r="3947" spans="3:6" hidden="1" outlineLevel="1" x14ac:dyDescent="0.25">
      <c r="C3947">
        <v>3919</v>
      </c>
      <c r="D3947">
        <v>3.2404000000000002</v>
      </c>
      <c r="E3947">
        <v>5</v>
      </c>
      <c r="F3947">
        <v>2.1234999999999999</v>
      </c>
    </row>
    <row r="3948" spans="3:6" hidden="1" outlineLevel="1" x14ac:dyDescent="0.25">
      <c r="C3948">
        <v>3920</v>
      </c>
      <c r="D3948">
        <v>3.8075999999999999</v>
      </c>
      <c r="E3948">
        <v>2.8</v>
      </c>
      <c r="F3948">
        <v>3.5661999999999998</v>
      </c>
    </row>
    <row r="3949" spans="3:6" hidden="1" outlineLevel="1" x14ac:dyDescent="0.25">
      <c r="C3949">
        <v>3921</v>
      </c>
      <c r="D3949">
        <v>3.7153</v>
      </c>
      <c r="E3949">
        <v>2.8</v>
      </c>
      <c r="F3949">
        <v>3.984</v>
      </c>
    </row>
    <row r="3950" spans="3:6" hidden="1" outlineLevel="1" x14ac:dyDescent="0.25">
      <c r="C3950">
        <v>3922</v>
      </c>
      <c r="D3950">
        <v>3.9750999999999999</v>
      </c>
      <c r="E3950">
        <v>3</v>
      </c>
      <c r="F3950">
        <v>2.8717999999999999</v>
      </c>
    </row>
    <row r="3951" spans="3:6" hidden="1" outlineLevel="1" x14ac:dyDescent="0.25">
      <c r="C3951">
        <v>3923</v>
      </c>
      <c r="D3951">
        <v>2.8401000000000001</v>
      </c>
      <c r="E3951">
        <v>5</v>
      </c>
      <c r="F3951">
        <v>3.7715999999999998</v>
      </c>
    </row>
    <row r="3952" spans="3:6" hidden="1" outlineLevel="1" x14ac:dyDescent="0.25">
      <c r="C3952">
        <v>3924</v>
      </c>
      <c r="D3952">
        <v>3.3450000000000002</v>
      </c>
      <c r="E3952">
        <v>1.8</v>
      </c>
      <c r="F3952">
        <v>3.9397000000000002</v>
      </c>
    </row>
    <row r="3953" spans="3:6" hidden="1" outlineLevel="1" x14ac:dyDescent="0.25">
      <c r="C3953">
        <v>3925</v>
      </c>
      <c r="D3953">
        <v>2.9554999999999998</v>
      </c>
      <c r="E3953">
        <v>3</v>
      </c>
      <c r="F3953">
        <v>2.8948</v>
      </c>
    </row>
    <row r="3954" spans="3:6" hidden="1" outlineLevel="1" x14ac:dyDescent="0.25">
      <c r="C3954">
        <v>3926</v>
      </c>
      <c r="D3954">
        <v>2.9607000000000001</v>
      </c>
      <c r="E3954">
        <v>2</v>
      </c>
      <c r="F3954">
        <v>2.7021999999999999</v>
      </c>
    </row>
    <row r="3955" spans="3:6" hidden="1" outlineLevel="1" x14ac:dyDescent="0.25">
      <c r="C3955">
        <v>3927</v>
      </c>
      <c r="D3955">
        <v>3.5569000000000002</v>
      </c>
      <c r="E3955">
        <v>4.4000000000000004</v>
      </c>
      <c r="F3955">
        <v>3.1884999999999999</v>
      </c>
    </row>
    <row r="3956" spans="3:6" hidden="1" outlineLevel="1" x14ac:dyDescent="0.25">
      <c r="C3956">
        <v>3928</v>
      </c>
      <c r="D3956">
        <v>2.6556000000000002</v>
      </c>
      <c r="E3956">
        <v>3</v>
      </c>
      <c r="F3956">
        <v>4.1001000000000003</v>
      </c>
    </row>
    <row r="3957" spans="3:6" hidden="1" outlineLevel="1" x14ac:dyDescent="0.25">
      <c r="C3957">
        <v>3929</v>
      </c>
      <c r="D3957">
        <v>3.0973000000000002</v>
      </c>
      <c r="E3957">
        <v>8</v>
      </c>
      <c r="F3957">
        <v>2.5495999999999999</v>
      </c>
    </row>
    <row r="3958" spans="3:6" hidden="1" outlineLevel="1" x14ac:dyDescent="0.25">
      <c r="C3958">
        <v>3930</v>
      </c>
      <c r="D3958">
        <v>2.7263000000000002</v>
      </c>
      <c r="E3958">
        <v>2.8</v>
      </c>
      <c r="F3958">
        <v>2.9295</v>
      </c>
    </row>
    <row r="3959" spans="3:6" hidden="1" outlineLevel="1" x14ac:dyDescent="0.25">
      <c r="C3959">
        <v>3931</v>
      </c>
      <c r="D3959">
        <v>3.5918000000000001</v>
      </c>
      <c r="E3959">
        <v>2</v>
      </c>
      <c r="F3959">
        <v>4.1666999999999996</v>
      </c>
    </row>
    <row r="3960" spans="3:6" hidden="1" outlineLevel="1" x14ac:dyDescent="0.25">
      <c r="C3960">
        <v>3932</v>
      </c>
      <c r="D3960">
        <v>2.6431</v>
      </c>
      <c r="E3960">
        <v>3</v>
      </c>
      <c r="F3960">
        <v>2.9460000000000002</v>
      </c>
    </row>
    <row r="3961" spans="3:6" hidden="1" outlineLevel="1" x14ac:dyDescent="0.25">
      <c r="C3961">
        <v>3933</v>
      </c>
      <c r="D3961">
        <v>3.5893999999999999</v>
      </c>
      <c r="E3961">
        <v>3</v>
      </c>
      <c r="F3961">
        <v>3.5306000000000002</v>
      </c>
    </row>
    <row r="3962" spans="3:6" hidden="1" outlineLevel="1" x14ac:dyDescent="0.25">
      <c r="C3962">
        <v>3934</v>
      </c>
      <c r="D3962">
        <v>2.5177</v>
      </c>
      <c r="E3962">
        <v>2.6</v>
      </c>
      <c r="F3962">
        <v>2.8471000000000002</v>
      </c>
    </row>
    <row r="3963" spans="3:6" hidden="1" outlineLevel="1" x14ac:dyDescent="0.25">
      <c r="C3963">
        <v>3935</v>
      </c>
      <c r="D3963">
        <v>3.6530999999999998</v>
      </c>
      <c r="E3963">
        <v>2.2000000000000002</v>
      </c>
      <c r="F3963">
        <v>2.9931000000000001</v>
      </c>
    </row>
    <row r="3964" spans="3:6" hidden="1" outlineLevel="1" x14ac:dyDescent="0.25">
      <c r="C3964">
        <v>3936</v>
      </c>
      <c r="D3964">
        <v>3.6393</v>
      </c>
      <c r="E3964">
        <v>2</v>
      </c>
      <c r="F3964">
        <v>4.1010999999999997</v>
      </c>
    </row>
    <row r="3965" spans="3:6" hidden="1" outlineLevel="1" x14ac:dyDescent="0.25">
      <c r="C3965">
        <v>3937</v>
      </c>
      <c r="D3965">
        <v>2.7669999999999999</v>
      </c>
      <c r="E3965">
        <v>5.2</v>
      </c>
      <c r="F3965">
        <v>3.1772</v>
      </c>
    </row>
    <row r="3966" spans="3:6" hidden="1" outlineLevel="1" x14ac:dyDescent="0.25">
      <c r="C3966">
        <v>3938</v>
      </c>
      <c r="D3966">
        <v>2.6987999999999999</v>
      </c>
      <c r="E3966">
        <v>3</v>
      </c>
      <c r="F3966">
        <v>3.5335999999999999</v>
      </c>
    </row>
    <row r="3967" spans="3:6" hidden="1" outlineLevel="1" x14ac:dyDescent="0.25">
      <c r="C3967">
        <v>3939</v>
      </c>
      <c r="D3967">
        <v>3.5076999999999998</v>
      </c>
      <c r="E3967">
        <v>2.8</v>
      </c>
      <c r="F3967">
        <v>3.0590999999999999</v>
      </c>
    </row>
    <row r="3968" spans="3:6" hidden="1" outlineLevel="1" x14ac:dyDescent="0.25">
      <c r="C3968">
        <v>3940</v>
      </c>
      <c r="D3968">
        <v>3.2212999999999998</v>
      </c>
      <c r="E3968">
        <v>3.6</v>
      </c>
      <c r="F3968">
        <v>3.1189</v>
      </c>
    </row>
    <row r="3969" spans="3:6" hidden="1" outlineLevel="1" x14ac:dyDescent="0.25">
      <c r="C3969">
        <v>3941</v>
      </c>
      <c r="D3969">
        <v>2.0781000000000001</v>
      </c>
      <c r="E3969">
        <v>5.6</v>
      </c>
      <c r="F3969">
        <v>2.3157000000000001</v>
      </c>
    </row>
    <row r="3970" spans="3:6" hidden="1" outlineLevel="1" x14ac:dyDescent="0.25">
      <c r="C3970">
        <v>3942</v>
      </c>
      <c r="D3970">
        <v>3.9725000000000001</v>
      </c>
      <c r="E3970">
        <v>4.8</v>
      </c>
      <c r="F3970">
        <v>3.2837000000000001</v>
      </c>
    </row>
    <row r="3971" spans="3:6" hidden="1" outlineLevel="1" x14ac:dyDescent="0.25">
      <c r="C3971">
        <v>3943</v>
      </c>
      <c r="D3971">
        <v>3.01</v>
      </c>
      <c r="E3971">
        <v>4.4000000000000004</v>
      </c>
      <c r="F3971">
        <v>3.4428999999999998</v>
      </c>
    </row>
    <row r="3972" spans="3:6" hidden="1" outlineLevel="1" x14ac:dyDescent="0.25">
      <c r="C3972">
        <v>3944</v>
      </c>
      <c r="D3972">
        <v>3.8544</v>
      </c>
      <c r="E3972">
        <v>4.4000000000000004</v>
      </c>
      <c r="F3972">
        <v>2.9790000000000001</v>
      </c>
    </row>
    <row r="3973" spans="3:6" hidden="1" outlineLevel="1" x14ac:dyDescent="0.25">
      <c r="C3973">
        <v>3945</v>
      </c>
      <c r="D3973">
        <v>3.2198000000000002</v>
      </c>
      <c r="E3973">
        <v>2.4</v>
      </c>
      <c r="F3973">
        <v>3.3357000000000001</v>
      </c>
    </row>
    <row r="3974" spans="3:6" hidden="1" outlineLevel="1" x14ac:dyDescent="0.25">
      <c r="C3974">
        <v>3946</v>
      </c>
      <c r="D3974">
        <v>3.1879</v>
      </c>
      <c r="E3974">
        <v>4.8</v>
      </c>
      <c r="F3974">
        <v>4.6999000000000004</v>
      </c>
    </row>
    <row r="3975" spans="3:6" hidden="1" outlineLevel="1" x14ac:dyDescent="0.25">
      <c r="C3975">
        <v>3947</v>
      </c>
      <c r="D3975">
        <v>3.5992000000000002</v>
      </c>
      <c r="E3975">
        <v>5.6</v>
      </c>
      <c r="F3975">
        <v>3.4049</v>
      </c>
    </row>
    <row r="3976" spans="3:6" hidden="1" outlineLevel="1" x14ac:dyDescent="0.25">
      <c r="C3976">
        <v>3948</v>
      </c>
      <c r="D3976">
        <v>2.4213</v>
      </c>
      <c r="E3976">
        <v>3</v>
      </c>
      <c r="F3976">
        <v>3.1002999999999998</v>
      </c>
    </row>
    <row r="3977" spans="3:6" hidden="1" outlineLevel="1" x14ac:dyDescent="0.25">
      <c r="C3977">
        <v>3949</v>
      </c>
      <c r="D3977">
        <v>3.5668000000000002</v>
      </c>
      <c r="E3977">
        <v>3.2</v>
      </c>
      <c r="F3977">
        <v>2.5419999999999998</v>
      </c>
    </row>
    <row r="3978" spans="3:6" hidden="1" outlineLevel="1" x14ac:dyDescent="0.25">
      <c r="C3978">
        <v>3950</v>
      </c>
      <c r="D3978">
        <v>2.3235000000000001</v>
      </c>
      <c r="E3978">
        <v>4.8</v>
      </c>
      <c r="F3978">
        <v>3.0249000000000001</v>
      </c>
    </row>
    <row r="3979" spans="3:6" hidden="1" outlineLevel="1" x14ac:dyDescent="0.25">
      <c r="C3979">
        <v>3951</v>
      </c>
      <c r="D3979">
        <v>3.3866999999999998</v>
      </c>
      <c r="E3979">
        <v>4.4000000000000004</v>
      </c>
      <c r="F3979">
        <v>2.8188</v>
      </c>
    </row>
    <row r="3980" spans="3:6" hidden="1" outlineLevel="1" x14ac:dyDescent="0.25">
      <c r="C3980">
        <v>3952</v>
      </c>
      <c r="D3980">
        <v>2.9731999999999998</v>
      </c>
      <c r="E3980">
        <v>3</v>
      </c>
      <c r="F3980">
        <v>4.0080999999999998</v>
      </c>
    </row>
    <row r="3981" spans="3:6" hidden="1" outlineLevel="1" x14ac:dyDescent="0.25">
      <c r="C3981">
        <v>3953</v>
      </c>
      <c r="D3981">
        <v>2.9481999999999999</v>
      </c>
      <c r="E3981">
        <v>2.4</v>
      </c>
      <c r="F3981">
        <v>3.6265000000000001</v>
      </c>
    </row>
    <row r="3982" spans="3:6" hidden="1" outlineLevel="1" x14ac:dyDescent="0.25">
      <c r="C3982">
        <v>3954</v>
      </c>
      <c r="D3982">
        <v>3.2105999999999999</v>
      </c>
      <c r="E3982">
        <v>3</v>
      </c>
      <c r="F3982">
        <v>3.2566000000000002</v>
      </c>
    </row>
    <row r="3983" spans="3:6" hidden="1" outlineLevel="1" x14ac:dyDescent="0.25">
      <c r="C3983">
        <v>3955</v>
      </c>
      <c r="D3983">
        <v>3.1928000000000001</v>
      </c>
      <c r="E3983">
        <v>2.8</v>
      </c>
      <c r="F3983">
        <v>3.8393999999999999</v>
      </c>
    </row>
    <row r="3984" spans="3:6" hidden="1" outlineLevel="1" x14ac:dyDescent="0.25">
      <c r="C3984">
        <v>3956</v>
      </c>
      <c r="D3984">
        <v>2.9249999999999998</v>
      </c>
      <c r="E3984">
        <v>4</v>
      </c>
      <c r="F3984">
        <v>2.7309999999999999</v>
      </c>
    </row>
    <row r="3985" spans="3:6" hidden="1" outlineLevel="1" x14ac:dyDescent="0.25">
      <c r="C3985">
        <v>3957</v>
      </c>
      <c r="D3985">
        <v>3.2902999999999998</v>
      </c>
      <c r="E3985">
        <v>2.8</v>
      </c>
      <c r="F3985">
        <v>3.0283000000000002</v>
      </c>
    </row>
    <row r="3986" spans="3:6" hidden="1" outlineLevel="1" x14ac:dyDescent="0.25">
      <c r="C3986">
        <v>3958</v>
      </c>
      <c r="D3986">
        <v>2.7288999999999999</v>
      </c>
      <c r="E3986">
        <v>2.4</v>
      </c>
      <c r="F3986">
        <v>3.4498000000000002</v>
      </c>
    </row>
    <row r="3987" spans="3:6" hidden="1" outlineLevel="1" x14ac:dyDescent="0.25">
      <c r="C3987">
        <v>3959</v>
      </c>
      <c r="D3987">
        <v>3.2368000000000001</v>
      </c>
      <c r="E3987">
        <v>3.4</v>
      </c>
      <c r="F3987">
        <v>3.4967999999999999</v>
      </c>
    </row>
    <row r="3988" spans="3:6" hidden="1" outlineLevel="1" x14ac:dyDescent="0.25">
      <c r="C3988">
        <v>3960</v>
      </c>
      <c r="D3988">
        <v>2.9843999999999999</v>
      </c>
      <c r="E3988">
        <v>8</v>
      </c>
      <c r="F3988">
        <v>3.1478999999999999</v>
      </c>
    </row>
    <row r="3989" spans="3:6" hidden="1" outlineLevel="1" x14ac:dyDescent="0.25">
      <c r="C3989">
        <v>3961</v>
      </c>
      <c r="D3989">
        <v>2.8980000000000001</v>
      </c>
      <c r="E3989">
        <v>3</v>
      </c>
      <c r="F3989">
        <v>2.7759999999999998</v>
      </c>
    </row>
    <row r="3990" spans="3:6" hidden="1" outlineLevel="1" x14ac:dyDescent="0.25">
      <c r="C3990">
        <v>3962</v>
      </c>
      <c r="D3990">
        <v>2.9089</v>
      </c>
      <c r="E3990">
        <v>2.8</v>
      </c>
      <c r="F3990">
        <v>3.4329000000000001</v>
      </c>
    </row>
    <row r="3991" spans="3:6" hidden="1" outlineLevel="1" x14ac:dyDescent="0.25">
      <c r="C3991">
        <v>3963</v>
      </c>
      <c r="D3991">
        <v>3.7233000000000001</v>
      </c>
      <c r="E3991">
        <v>3</v>
      </c>
      <c r="F3991">
        <v>4.4141000000000004</v>
      </c>
    </row>
    <row r="3992" spans="3:6" hidden="1" outlineLevel="1" x14ac:dyDescent="0.25">
      <c r="C3992">
        <v>3964</v>
      </c>
      <c r="D3992">
        <v>3.2985000000000002</v>
      </c>
      <c r="E3992">
        <v>3.4</v>
      </c>
      <c r="F3992">
        <v>2.4931000000000001</v>
      </c>
    </row>
    <row r="3993" spans="3:6" hidden="1" outlineLevel="1" x14ac:dyDescent="0.25">
      <c r="C3993">
        <v>3965</v>
      </c>
      <c r="D3993">
        <v>3.6225000000000001</v>
      </c>
      <c r="E3993">
        <v>3.6</v>
      </c>
      <c r="F3993">
        <v>3.1349</v>
      </c>
    </row>
    <row r="3994" spans="3:6" hidden="1" outlineLevel="1" x14ac:dyDescent="0.25">
      <c r="C3994">
        <v>3966</v>
      </c>
      <c r="D3994">
        <v>3.4175</v>
      </c>
      <c r="E3994">
        <v>3.4</v>
      </c>
      <c r="F3994">
        <v>3.1360999999999999</v>
      </c>
    </row>
    <row r="3995" spans="3:6" hidden="1" outlineLevel="1" x14ac:dyDescent="0.25">
      <c r="C3995">
        <v>3967</v>
      </c>
      <c r="D3995">
        <v>2.1943000000000001</v>
      </c>
      <c r="E3995">
        <v>4</v>
      </c>
      <c r="F3995">
        <v>4.2561999999999998</v>
      </c>
    </row>
    <row r="3996" spans="3:6" hidden="1" outlineLevel="1" x14ac:dyDescent="0.25">
      <c r="C3996">
        <v>3968</v>
      </c>
      <c r="D3996">
        <v>2.6398000000000001</v>
      </c>
      <c r="E3996">
        <v>3.2</v>
      </c>
      <c r="F3996">
        <v>4.2495000000000003</v>
      </c>
    </row>
    <row r="3997" spans="3:6" hidden="1" outlineLevel="1" x14ac:dyDescent="0.25">
      <c r="C3997">
        <v>3969</v>
      </c>
      <c r="D3997">
        <v>3.6606999999999998</v>
      </c>
      <c r="E3997">
        <v>3.6</v>
      </c>
      <c r="F3997">
        <v>2.8338000000000001</v>
      </c>
    </row>
    <row r="3998" spans="3:6" hidden="1" outlineLevel="1" x14ac:dyDescent="0.25">
      <c r="C3998">
        <v>3970</v>
      </c>
      <c r="D3998">
        <v>3.0846</v>
      </c>
      <c r="E3998">
        <v>3</v>
      </c>
      <c r="F3998">
        <v>4.0265000000000004</v>
      </c>
    </row>
    <row r="3999" spans="3:6" hidden="1" outlineLevel="1" x14ac:dyDescent="0.25">
      <c r="C3999">
        <v>3971</v>
      </c>
      <c r="D3999">
        <v>3.6749999999999998</v>
      </c>
      <c r="E3999">
        <v>3.4</v>
      </c>
      <c r="F3999">
        <v>2.8039000000000001</v>
      </c>
    </row>
    <row r="4000" spans="3:6" hidden="1" outlineLevel="1" x14ac:dyDescent="0.25">
      <c r="C4000">
        <v>3972</v>
      </c>
      <c r="D4000">
        <v>3.0697999999999999</v>
      </c>
      <c r="E4000">
        <v>1.6</v>
      </c>
      <c r="F4000">
        <v>3.2865000000000002</v>
      </c>
    </row>
    <row r="4001" spans="3:6" hidden="1" outlineLevel="1" x14ac:dyDescent="0.25">
      <c r="C4001">
        <v>3973</v>
      </c>
      <c r="D4001">
        <v>3.4321000000000002</v>
      </c>
      <c r="E4001">
        <v>2.6</v>
      </c>
      <c r="F4001">
        <v>2.1381999999999999</v>
      </c>
    </row>
    <row r="4002" spans="3:6" hidden="1" outlineLevel="1" x14ac:dyDescent="0.25">
      <c r="C4002">
        <v>3974</v>
      </c>
      <c r="D4002">
        <v>3.4190999999999998</v>
      </c>
      <c r="E4002">
        <v>2.8</v>
      </c>
      <c r="F4002">
        <v>3.4302000000000001</v>
      </c>
    </row>
    <row r="4003" spans="3:6" hidden="1" outlineLevel="1" x14ac:dyDescent="0.25">
      <c r="C4003">
        <v>3975</v>
      </c>
      <c r="D4003">
        <v>3.1528999999999998</v>
      </c>
      <c r="E4003">
        <v>3</v>
      </c>
      <c r="F4003">
        <v>3.1970000000000001</v>
      </c>
    </row>
    <row r="4004" spans="3:6" hidden="1" outlineLevel="1" x14ac:dyDescent="0.25">
      <c r="C4004">
        <v>3976</v>
      </c>
      <c r="D4004">
        <v>3.0365000000000002</v>
      </c>
      <c r="E4004">
        <v>4</v>
      </c>
      <c r="F4004">
        <v>4.5221</v>
      </c>
    </row>
    <row r="4005" spans="3:6" hidden="1" outlineLevel="1" x14ac:dyDescent="0.25">
      <c r="C4005">
        <v>3977</v>
      </c>
      <c r="D4005">
        <v>3.4302000000000001</v>
      </c>
      <c r="E4005">
        <v>2.6</v>
      </c>
      <c r="F4005">
        <v>3.1120999999999999</v>
      </c>
    </row>
    <row r="4006" spans="3:6" hidden="1" outlineLevel="1" x14ac:dyDescent="0.25">
      <c r="C4006">
        <v>3978</v>
      </c>
      <c r="D4006">
        <v>3.1793</v>
      </c>
      <c r="E4006">
        <v>3.2</v>
      </c>
      <c r="F4006">
        <v>3.4011</v>
      </c>
    </row>
    <row r="4007" spans="3:6" hidden="1" outlineLevel="1" x14ac:dyDescent="0.25">
      <c r="C4007">
        <v>3979</v>
      </c>
      <c r="D4007">
        <v>3.0880000000000001</v>
      </c>
      <c r="E4007">
        <v>2.8</v>
      </c>
      <c r="F4007">
        <v>2.7166999999999999</v>
      </c>
    </row>
    <row r="4008" spans="3:6" hidden="1" outlineLevel="1" x14ac:dyDescent="0.25">
      <c r="C4008">
        <v>3980</v>
      </c>
      <c r="D4008">
        <v>3.1537000000000002</v>
      </c>
      <c r="E4008">
        <v>4.8</v>
      </c>
      <c r="F4008">
        <v>2.5758000000000001</v>
      </c>
    </row>
    <row r="4009" spans="3:6" hidden="1" outlineLevel="1" x14ac:dyDescent="0.25">
      <c r="C4009">
        <v>3981</v>
      </c>
      <c r="D4009">
        <v>3.1863000000000001</v>
      </c>
      <c r="E4009">
        <v>3</v>
      </c>
      <c r="F4009">
        <v>3.1221999999999999</v>
      </c>
    </row>
    <row r="4010" spans="3:6" hidden="1" outlineLevel="1" x14ac:dyDescent="0.25">
      <c r="C4010">
        <v>3982</v>
      </c>
      <c r="D4010">
        <v>2.7911000000000001</v>
      </c>
      <c r="E4010">
        <v>3</v>
      </c>
      <c r="F4010">
        <v>4.2445000000000004</v>
      </c>
    </row>
    <row r="4011" spans="3:6" hidden="1" outlineLevel="1" x14ac:dyDescent="0.25">
      <c r="C4011">
        <v>3983</v>
      </c>
      <c r="D4011">
        <v>3.2976000000000001</v>
      </c>
      <c r="E4011">
        <v>4</v>
      </c>
      <c r="F4011">
        <v>3.2498999999999998</v>
      </c>
    </row>
    <row r="4012" spans="3:6" hidden="1" outlineLevel="1" x14ac:dyDescent="0.25">
      <c r="C4012">
        <v>3984</v>
      </c>
      <c r="D4012">
        <v>2.3915000000000002</v>
      </c>
      <c r="E4012">
        <v>6.4</v>
      </c>
      <c r="F4012">
        <v>3.4992999999999999</v>
      </c>
    </row>
    <row r="4013" spans="3:6" hidden="1" outlineLevel="1" x14ac:dyDescent="0.25">
      <c r="C4013">
        <v>3985</v>
      </c>
      <c r="D4013">
        <v>3.7572999999999999</v>
      </c>
      <c r="E4013">
        <v>4</v>
      </c>
      <c r="F4013">
        <v>2.8997000000000002</v>
      </c>
    </row>
    <row r="4014" spans="3:6" hidden="1" outlineLevel="1" x14ac:dyDescent="0.25">
      <c r="C4014">
        <v>3986</v>
      </c>
      <c r="D4014">
        <v>4.2243000000000004</v>
      </c>
      <c r="E4014">
        <v>4.4000000000000004</v>
      </c>
      <c r="F4014">
        <v>2.9559000000000002</v>
      </c>
    </row>
    <row r="4015" spans="3:6" hidden="1" outlineLevel="1" x14ac:dyDescent="0.25">
      <c r="C4015">
        <v>3987</v>
      </c>
      <c r="D4015">
        <v>4.3952</v>
      </c>
      <c r="E4015">
        <v>3.8</v>
      </c>
      <c r="F4015">
        <v>2.3814000000000002</v>
      </c>
    </row>
    <row r="4016" spans="3:6" hidden="1" outlineLevel="1" x14ac:dyDescent="0.25">
      <c r="C4016">
        <v>3988</v>
      </c>
      <c r="D4016">
        <v>3.0672999999999999</v>
      </c>
      <c r="E4016">
        <v>3</v>
      </c>
      <c r="F4016">
        <v>3.6149</v>
      </c>
    </row>
    <row r="4017" spans="3:6" hidden="1" outlineLevel="1" x14ac:dyDescent="0.25">
      <c r="C4017">
        <v>3989</v>
      </c>
      <c r="D4017">
        <v>4.3944000000000001</v>
      </c>
      <c r="E4017">
        <v>3.2</v>
      </c>
      <c r="F4017">
        <v>2.9495</v>
      </c>
    </row>
    <row r="4018" spans="3:6" hidden="1" outlineLevel="1" x14ac:dyDescent="0.25">
      <c r="C4018">
        <v>3990</v>
      </c>
      <c r="D4018">
        <v>3.3304999999999998</v>
      </c>
      <c r="E4018">
        <v>4.4000000000000004</v>
      </c>
      <c r="F4018">
        <v>2.65</v>
      </c>
    </row>
    <row r="4019" spans="3:6" hidden="1" outlineLevel="1" x14ac:dyDescent="0.25">
      <c r="C4019">
        <v>3991</v>
      </c>
      <c r="D4019">
        <v>3.1591</v>
      </c>
      <c r="E4019">
        <v>1.8</v>
      </c>
      <c r="F4019">
        <v>3.0091000000000001</v>
      </c>
    </row>
    <row r="4020" spans="3:6" hidden="1" outlineLevel="1" x14ac:dyDescent="0.25">
      <c r="C4020">
        <v>3992</v>
      </c>
      <c r="D4020">
        <v>3.8751000000000002</v>
      </c>
      <c r="E4020">
        <v>3.2</v>
      </c>
      <c r="F4020">
        <v>3.5034000000000001</v>
      </c>
    </row>
    <row r="4021" spans="3:6" hidden="1" outlineLevel="1" x14ac:dyDescent="0.25">
      <c r="C4021">
        <v>3993</v>
      </c>
      <c r="D4021">
        <v>2.7892999999999999</v>
      </c>
      <c r="E4021">
        <v>3</v>
      </c>
      <c r="F4021">
        <v>3.6558000000000002</v>
      </c>
    </row>
    <row r="4022" spans="3:6" hidden="1" outlineLevel="1" x14ac:dyDescent="0.25">
      <c r="C4022">
        <v>3994</v>
      </c>
      <c r="D4022">
        <v>3.2111999999999998</v>
      </c>
      <c r="E4022">
        <v>3.6</v>
      </c>
      <c r="F4022">
        <v>3.0365000000000002</v>
      </c>
    </row>
    <row r="4023" spans="3:6" hidden="1" outlineLevel="1" x14ac:dyDescent="0.25">
      <c r="C4023">
        <v>3995</v>
      </c>
      <c r="D4023">
        <v>3.0186999999999999</v>
      </c>
      <c r="E4023">
        <v>2.8</v>
      </c>
      <c r="F4023">
        <v>2.8799000000000001</v>
      </c>
    </row>
    <row r="4024" spans="3:6" hidden="1" outlineLevel="1" x14ac:dyDescent="0.25">
      <c r="C4024">
        <v>3996</v>
      </c>
      <c r="D4024">
        <v>2.9386999999999999</v>
      </c>
      <c r="E4024">
        <v>3</v>
      </c>
      <c r="F4024">
        <v>3.7019000000000002</v>
      </c>
    </row>
    <row r="4025" spans="3:6" hidden="1" outlineLevel="1" x14ac:dyDescent="0.25">
      <c r="C4025">
        <v>3997</v>
      </c>
      <c r="D4025">
        <v>3.2764000000000002</v>
      </c>
      <c r="E4025">
        <v>3</v>
      </c>
      <c r="F4025">
        <v>3.1246999999999998</v>
      </c>
    </row>
    <row r="4026" spans="3:6" hidden="1" outlineLevel="1" x14ac:dyDescent="0.25">
      <c r="C4026">
        <v>3998</v>
      </c>
      <c r="D4026">
        <v>3.323</v>
      </c>
      <c r="E4026">
        <v>2.4</v>
      </c>
      <c r="F4026">
        <v>3.6097999999999999</v>
      </c>
    </row>
    <row r="4027" spans="3:6" hidden="1" outlineLevel="1" x14ac:dyDescent="0.25">
      <c r="C4027">
        <v>3999</v>
      </c>
      <c r="D4027">
        <v>3.3574999999999999</v>
      </c>
      <c r="E4027">
        <v>3.6</v>
      </c>
      <c r="F4027">
        <v>3.0133999999999999</v>
      </c>
    </row>
    <row r="4028" spans="3:6" hidden="1" outlineLevel="1" x14ac:dyDescent="0.25">
      <c r="C4028">
        <v>4000</v>
      </c>
      <c r="D4028">
        <v>2.8298999999999999</v>
      </c>
      <c r="E4028">
        <v>5.6</v>
      </c>
      <c r="F4028">
        <v>2.7816999999999998</v>
      </c>
    </row>
    <row r="4029" spans="3:6" hidden="1" outlineLevel="1" x14ac:dyDescent="0.25">
      <c r="C4029">
        <v>4001</v>
      </c>
      <c r="D4029">
        <v>3.7018</v>
      </c>
      <c r="E4029">
        <v>3.6</v>
      </c>
      <c r="F4029">
        <v>3.9483999999999999</v>
      </c>
    </row>
    <row r="4030" spans="3:6" hidden="1" outlineLevel="1" x14ac:dyDescent="0.25">
      <c r="C4030">
        <v>4002</v>
      </c>
      <c r="D4030">
        <v>2.5524</v>
      </c>
      <c r="E4030">
        <v>3</v>
      </c>
      <c r="F4030">
        <v>3.5318999999999998</v>
      </c>
    </row>
    <row r="4031" spans="3:6" hidden="1" outlineLevel="1" x14ac:dyDescent="0.25">
      <c r="C4031">
        <v>4003</v>
      </c>
      <c r="D4031">
        <v>3.415</v>
      </c>
      <c r="E4031">
        <v>6</v>
      </c>
      <c r="F4031">
        <v>3.5364</v>
      </c>
    </row>
    <row r="4032" spans="3:6" hidden="1" outlineLevel="1" x14ac:dyDescent="0.25">
      <c r="C4032">
        <v>4004</v>
      </c>
      <c r="D4032">
        <v>3.2524999999999999</v>
      </c>
      <c r="E4032">
        <v>4.4000000000000004</v>
      </c>
      <c r="F4032">
        <v>2.9060999999999999</v>
      </c>
    </row>
    <row r="4033" spans="3:6" hidden="1" outlineLevel="1" x14ac:dyDescent="0.25">
      <c r="C4033">
        <v>4005</v>
      </c>
      <c r="D4033">
        <v>3.1160000000000001</v>
      </c>
      <c r="E4033">
        <v>2.4</v>
      </c>
      <c r="F4033">
        <v>3.3096999999999999</v>
      </c>
    </row>
    <row r="4034" spans="3:6" hidden="1" outlineLevel="1" x14ac:dyDescent="0.25">
      <c r="C4034">
        <v>4006</v>
      </c>
      <c r="D4034">
        <v>2.5855999999999999</v>
      </c>
      <c r="E4034">
        <v>2</v>
      </c>
      <c r="F4034">
        <v>2.9723000000000002</v>
      </c>
    </row>
    <row r="4035" spans="3:6" hidden="1" outlineLevel="1" x14ac:dyDescent="0.25">
      <c r="C4035">
        <v>4007</v>
      </c>
      <c r="D4035">
        <v>3.5133000000000001</v>
      </c>
      <c r="E4035">
        <v>5.4</v>
      </c>
      <c r="F4035">
        <v>2.7702</v>
      </c>
    </row>
    <row r="4036" spans="3:6" hidden="1" outlineLevel="1" x14ac:dyDescent="0.25">
      <c r="C4036">
        <v>4008</v>
      </c>
      <c r="D4036">
        <v>3.1795</v>
      </c>
      <c r="E4036">
        <v>5</v>
      </c>
      <c r="F4036">
        <v>3.5888</v>
      </c>
    </row>
    <row r="4037" spans="3:6" hidden="1" outlineLevel="1" x14ac:dyDescent="0.25">
      <c r="C4037">
        <v>4009</v>
      </c>
      <c r="D4037">
        <v>2.8677000000000001</v>
      </c>
      <c r="E4037">
        <v>2.4</v>
      </c>
      <c r="F4037">
        <v>2.4045999999999998</v>
      </c>
    </row>
    <row r="4038" spans="3:6" hidden="1" outlineLevel="1" x14ac:dyDescent="0.25">
      <c r="C4038">
        <v>4010</v>
      </c>
      <c r="D4038">
        <v>3.3864000000000001</v>
      </c>
      <c r="E4038">
        <v>2.8</v>
      </c>
      <c r="F4038">
        <v>4.4223999999999997</v>
      </c>
    </row>
    <row r="4039" spans="3:6" hidden="1" outlineLevel="1" x14ac:dyDescent="0.25">
      <c r="C4039">
        <v>4011</v>
      </c>
      <c r="D4039">
        <v>3.6204999999999998</v>
      </c>
      <c r="E4039">
        <v>4</v>
      </c>
      <c r="F4039">
        <v>2.8803000000000001</v>
      </c>
    </row>
    <row r="4040" spans="3:6" hidden="1" outlineLevel="1" x14ac:dyDescent="0.25">
      <c r="C4040">
        <v>4012</v>
      </c>
      <c r="D4040">
        <v>3.5261999999999998</v>
      </c>
      <c r="E4040">
        <v>2</v>
      </c>
      <c r="F4040">
        <v>3.5973000000000002</v>
      </c>
    </row>
    <row r="4041" spans="3:6" hidden="1" outlineLevel="1" x14ac:dyDescent="0.25">
      <c r="C4041">
        <v>4013</v>
      </c>
      <c r="D4041">
        <v>2.8698999999999999</v>
      </c>
      <c r="E4041">
        <v>6</v>
      </c>
      <c r="F4041">
        <v>3.9056999999999999</v>
      </c>
    </row>
    <row r="4042" spans="3:6" hidden="1" outlineLevel="1" x14ac:dyDescent="0.25">
      <c r="C4042">
        <v>4014</v>
      </c>
      <c r="D4042">
        <v>3.5148000000000001</v>
      </c>
      <c r="E4042">
        <v>5</v>
      </c>
      <c r="F4042">
        <v>3.1113</v>
      </c>
    </row>
    <row r="4043" spans="3:6" hidden="1" outlineLevel="1" x14ac:dyDescent="0.25">
      <c r="C4043">
        <v>4015</v>
      </c>
      <c r="D4043">
        <v>3.2841999999999998</v>
      </c>
      <c r="E4043">
        <v>2.4</v>
      </c>
      <c r="F4043">
        <v>3.9925000000000002</v>
      </c>
    </row>
    <row r="4044" spans="3:6" hidden="1" outlineLevel="1" x14ac:dyDescent="0.25">
      <c r="C4044">
        <v>4016</v>
      </c>
      <c r="D4044">
        <v>3.1686000000000001</v>
      </c>
      <c r="E4044">
        <v>2.8</v>
      </c>
      <c r="F4044">
        <v>4.0868000000000002</v>
      </c>
    </row>
    <row r="4045" spans="3:6" hidden="1" outlineLevel="1" x14ac:dyDescent="0.25">
      <c r="C4045">
        <v>4017</v>
      </c>
      <c r="D4045">
        <v>3.3576000000000001</v>
      </c>
      <c r="E4045">
        <v>4.4000000000000004</v>
      </c>
      <c r="F4045">
        <v>2.5213000000000001</v>
      </c>
    </row>
    <row r="4046" spans="3:6" hidden="1" outlineLevel="1" x14ac:dyDescent="0.25">
      <c r="C4046">
        <v>4018</v>
      </c>
      <c r="D4046">
        <v>3.1394000000000002</v>
      </c>
      <c r="E4046">
        <v>3.6</v>
      </c>
      <c r="F4046">
        <v>3.8548</v>
      </c>
    </row>
    <row r="4047" spans="3:6" hidden="1" outlineLevel="1" x14ac:dyDescent="0.25">
      <c r="C4047">
        <v>4019</v>
      </c>
      <c r="D4047">
        <v>2.8384999999999998</v>
      </c>
      <c r="E4047">
        <v>4.8</v>
      </c>
      <c r="F4047">
        <v>3.6884000000000001</v>
      </c>
    </row>
    <row r="4048" spans="3:6" hidden="1" outlineLevel="1" x14ac:dyDescent="0.25">
      <c r="C4048">
        <v>4020</v>
      </c>
      <c r="D4048">
        <v>3.5669</v>
      </c>
      <c r="E4048">
        <v>3.8</v>
      </c>
      <c r="F4048">
        <v>3.7330999999999999</v>
      </c>
    </row>
    <row r="4049" spans="3:6" hidden="1" outlineLevel="1" x14ac:dyDescent="0.25">
      <c r="C4049">
        <v>4021</v>
      </c>
      <c r="D4049">
        <v>2.6617000000000002</v>
      </c>
      <c r="E4049">
        <v>4.4000000000000004</v>
      </c>
      <c r="F4049">
        <v>3.8580999999999999</v>
      </c>
    </row>
    <row r="4050" spans="3:6" hidden="1" outlineLevel="1" x14ac:dyDescent="0.25">
      <c r="C4050">
        <v>4022</v>
      </c>
      <c r="D4050">
        <v>2.7726000000000002</v>
      </c>
      <c r="E4050">
        <v>3.6</v>
      </c>
      <c r="F4050">
        <v>2.8334999999999999</v>
      </c>
    </row>
    <row r="4051" spans="3:6" hidden="1" outlineLevel="1" x14ac:dyDescent="0.25">
      <c r="C4051">
        <v>4023</v>
      </c>
      <c r="D4051">
        <v>3.2673999999999999</v>
      </c>
      <c r="E4051">
        <v>2.8</v>
      </c>
      <c r="F4051">
        <v>4.5739999999999998</v>
      </c>
    </row>
    <row r="4052" spans="3:6" hidden="1" outlineLevel="1" x14ac:dyDescent="0.25">
      <c r="C4052">
        <v>4024</v>
      </c>
      <c r="D4052">
        <v>3.3052999999999999</v>
      </c>
      <c r="E4052">
        <v>5.4</v>
      </c>
      <c r="F4052">
        <v>3.1244999999999998</v>
      </c>
    </row>
    <row r="4053" spans="3:6" hidden="1" outlineLevel="1" x14ac:dyDescent="0.25">
      <c r="C4053">
        <v>4025</v>
      </c>
      <c r="D4053">
        <v>4.2721999999999998</v>
      </c>
      <c r="E4053">
        <v>3</v>
      </c>
      <c r="F4053">
        <v>3.0411000000000001</v>
      </c>
    </row>
    <row r="4054" spans="3:6" hidden="1" outlineLevel="1" x14ac:dyDescent="0.25">
      <c r="C4054">
        <v>4026</v>
      </c>
      <c r="D4054">
        <v>3.2307000000000001</v>
      </c>
      <c r="E4054">
        <v>4</v>
      </c>
      <c r="F4054">
        <v>3.8546</v>
      </c>
    </row>
    <row r="4055" spans="3:6" hidden="1" outlineLevel="1" x14ac:dyDescent="0.25">
      <c r="C4055">
        <v>4027</v>
      </c>
      <c r="D4055">
        <v>3.3889</v>
      </c>
      <c r="E4055">
        <v>2.6</v>
      </c>
      <c r="F4055">
        <v>2.9792000000000001</v>
      </c>
    </row>
    <row r="4056" spans="3:6" hidden="1" outlineLevel="1" x14ac:dyDescent="0.25">
      <c r="C4056">
        <v>4028</v>
      </c>
      <c r="D4056">
        <v>2.9718</v>
      </c>
      <c r="E4056">
        <v>3</v>
      </c>
      <c r="F4056">
        <v>2.4674999999999998</v>
      </c>
    </row>
    <row r="4057" spans="3:6" hidden="1" outlineLevel="1" x14ac:dyDescent="0.25">
      <c r="C4057">
        <v>4029</v>
      </c>
      <c r="D4057">
        <v>3.1217000000000001</v>
      </c>
      <c r="E4057">
        <v>4.4000000000000004</v>
      </c>
      <c r="F4057">
        <v>2.8931</v>
      </c>
    </row>
    <row r="4058" spans="3:6" hidden="1" outlineLevel="1" x14ac:dyDescent="0.25">
      <c r="C4058">
        <v>4030</v>
      </c>
      <c r="D4058">
        <v>3.524</v>
      </c>
      <c r="E4058">
        <v>4.4000000000000004</v>
      </c>
      <c r="F4058">
        <v>3.4929000000000001</v>
      </c>
    </row>
    <row r="4059" spans="3:6" hidden="1" outlineLevel="1" x14ac:dyDescent="0.25">
      <c r="C4059">
        <v>4031</v>
      </c>
      <c r="D4059">
        <v>3.8776000000000002</v>
      </c>
      <c r="E4059">
        <v>3.6</v>
      </c>
      <c r="F4059">
        <v>2.5535999999999999</v>
      </c>
    </row>
    <row r="4060" spans="3:6" hidden="1" outlineLevel="1" x14ac:dyDescent="0.25">
      <c r="C4060">
        <v>4032</v>
      </c>
      <c r="D4060">
        <v>4.0133999999999999</v>
      </c>
      <c r="E4060">
        <v>3</v>
      </c>
      <c r="F4060">
        <v>2.4950999999999999</v>
      </c>
    </row>
    <row r="4061" spans="3:6" hidden="1" outlineLevel="1" x14ac:dyDescent="0.25">
      <c r="C4061">
        <v>4033</v>
      </c>
      <c r="D4061">
        <v>2.7299000000000002</v>
      </c>
      <c r="E4061">
        <v>3.6</v>
      </c>
      <c r="F4061">
        <v>4.4767000000000001</v>
      </c>
    </row>
    <row r="4062" spans="3:6" hidden="1" outlineLevel="1" x14ac:dyDescent="0.25">
      <c r="C4062">
        <v>4034</v>
      </c>
      <c r="D4062">
        <v>3.0047000000000001</v>
      </c>
      <c r="E4062">
        <v>3.2</v>
      </c>
      <c r="F4062">
        <v>2.8662999999999998</v>
      </c>
    </row>
    <row r="4063" spans="3:6" hidden="1" outlineLevel="1" x14ac:dyDescent="0.25">
      <c r="C4063">
        <v>4035</v>
      </c>
      <c r="D4063">
        <v>3.4356</v>
      </c>
      <c r="E4063">
        <v>4.8</v>
      </c>
      <c r="F4063">
        <v>3.5628000000000002</v>
      </c>
    </row>
    <row r="4064" spans="3:6" hidden="1" outlineLevel="1" x14ac:dyDescent="0.25">
      <c r="C4064">
        <v>4036</v>
      </c>
      <c r="D4064">
        <v>3.2092999999999998</v>
      </c>
      <c r="E4064">
        <v>3.2</v>
      </c>
      <c r="F4064">
        <v>3.0587</v>
      </c>
    </row>
    <row r="4065" spans="3:6" hidden="1" outlineLevel="1" x14ac:dyDescent="0.25">
      <c r="C4065">
        <v>4037</v>
      </c>
      <c r="D4065">
        <v>3.4479000000000002</v>
      </c>
      <c r="E4065">
        <v>3.2</v>
      </c>
      <c r="F4065">
        <v>4.5693999999999999</v>
      </c>
    </row>
    <row r="4066" spans="3:6" hidden="1" outlineLevel="1" x14ac:dyDescent="0.25">
      <c r="C4066">
        <v>4038</v>
      </c>
      <c r="D4066">
        <v>3.2669000000000001</v>
      </c>
      <c r="E4066">
        <v>3.4</v>
      </c>
      <c r="F4066">
        <v>2.5234999999999999</v>
      </c>
    </row>
    <row r="4067" spans="3:6" hidden="1" outlineLevel="1" x14ac:dyDescent="0.25">
      <c r="C4067">
        <v>4039</v>
      </c>
      <c r="D4067">
        <v>3.5116000000000001</v>
      </c>
      <c r="E4067">
        <v>3</v>
      </c>
      <c r="F4067">
        <v>3.3708999999999998</v>
      </c>
    </row>
    <row r="4068" spans="3:6" hidden="1" outlineLevel="1" x14ac:dyDescent="0.25">
      <c r="C4068">
        <v>4040</v>
      </c>
      <c r="D4068">
        <v>4.1441999999999997</v>
      </c>
      <c r="E4068">
        <v>3.6</v>
      </c>
      <c r="F4068">
        <v>3.6956000000000002</v>
      </c>
    </row>
    <row r="4069" spans="3:6" hidden="1" outlineLevel="1" x14ac:dyDescent="0.25">
      <c r="C4069">
        <v>4041</v>
      </c>
      <c r="D4069">
        <v>3.5106000000000002</v>
      </c>
      <c r="E4069">
        <v>3</v>
      </c>
      <c r="F4069">
        <v>3.3973</v>
      </c>
    </row>
    <row r="4070" spans="3:6" hidden="1" outlineLevel="1" x14ac:dyDescent="0.25">
      <c r="C4070">
        <v>4042</v>
      </c>
      <c r="D4070">
        <v>3.1848999999999998</v>
      </c>
      <c r="E4070">
        <v>3</v>
      </c>
      <c r="F4070">
        <v>3.9792000000000001</v>
      </c>
    </row>
    <row r="4071" spans="3:6" hidden="1" outlineLevel="1" x14ac:dyDescent="0.25">
      <c r="C4071">
        <v>4043</v>
      </c>
      <c r="D4071">
        <v>3.0398000000000001</v>
      </c>
      <c r="E4071">
        <v>3.4</v>
      </c>
      <c r="F4071">
        <v>3.8551000000000002</v>
      </c>
    </row>
    <row r="4072" spans="3:6" hidden="1" outlineLevel="1" x14ac:dyDescent="0.25">
      <c r="C4072">
        <v>4044</v>
      </c>
      <c r="D4072">
        <v>3.2927</v>
      </c>
      <c r="E4072">
        <v>2.4</v>
      </c>
      <c r="F4072">
        <v>3.2147999999999999</v>
      </c>
    </row>
    <row r="4073" spans="3:6" hidden="1" outlineLevel="1" x14ac:dyDescent="0.25">
      <c r="C4073">
        <v>4045</v>
      </c>
      <c r="D4073">
        <v>2.8645999999999998</v>
      </c>
      <c r="E4073">
        <v>3.2</v>
      </c>
      <c r="F4073">
        <v>4.1608000000000001</v>
      </c>
    </row>
    <row r="4074" spans="3:6" hidden="1" outlineLevel="1" x14ac:dyDescent="0.25">
      <c r="C4074">
        <v>4046</v>
      </c>
      <c r="D4074">
        <v>3.1574</v>
      </c>
      <c r="E4074">
        <v>3.4</v>
      </c>
      <c r="F4074">
        <v>3.5659999999999998</v>
      </c>
    </row>
    <row r="4075" spans="3:6" hidden="1" outlineLevel="1" x14ac:dyDescent="0.25">
      <c r="C4075">
        <v>4047</v>
      </c>
      <c r="D4075">
        <v>3.347</v>
      </c>
      <c r="E4075">
        <v>2.8</v>
      </c>
      <c r="F4075">
        <v>3.6978</v>
      </c>
    </row>
    <row r="4076" spans="3:6" hidden="1" outlineLevel="1" x14ac:dyDescent="0.25">
      <c r="C4076">
        <v>4048</v>
      </c>
      <c r="D4076">
        <v>3.1535000000000002</v>
      </c>
      <c r="E4076">
        <v>3.6</v>
      </c>
      <c r="F4076">
        <v>4.0434000000000001</v>
      </c>
    </row>
    <row r="4077" spans="3:6" hidden="1" outlineLevel="1" x14ac:dyDescent="0.25">
      <c r="C4077">
        <v>4049</v>
      </c>
      <c r="D4077">
        <v>2.9535999999999998</v>
      </c>
      <c r="E4077">
        <v>4</v>
      </c>
      <c r="F4077">
        <v>3.6680000000000001</v>
      </c>
    </row>
    <row r="4078" spans="3:6" hidden="1" outlineLevel="1" x14ac:dyDescent="0.25">
      <c r="C4078">
        <v>4050</v>
      </c>
      <c r="D4078">
        <v>3.0928</v>
      </c>
      <c r="E4078">
        <v>3.4</v>
      </c>
      <c r="F4078">
        <v>4.0446999999999997</v>
      </c>
    </row>
    <row r="4079" spans="3:6" hidden="1" outlineLevel="1" x14ac:dyDescent="0.25">
      <c r="C4079">
        <v>4051</v>
      </c>
      <c r="D4079">
        <v>3.7850000000000001</v>
      </c>
      <c r="E4079">
        <v>3.4</v>
      </c>
      <c r="F4079">
        <v>4.0792999999999999</v>
      </c>
    </row>
    <row r="4080" spans="3:6" hidden="1" outlineLevel="1" x14ac:dyDescent="0.25">
      <c r="C4080">
        <v>4052</v>
      </c>
      <c r="D4080">
        <v>3.6859999999999999</v>
      </c>
      <c r="E4080">
        <v>2</v>
      </c>
      <c r="F4080">
        <v>3.3650000000000002</v>
      </c>
    </row>
    <row r="4081" spans="3:6" hidden="1" outlineLevel="1" x14ac:dyDescent="0.25">
      <c r="C4081">
        <v>4053</v>
      </c>
      <c r="D4081">
        <v>2.2953000000000001</v>
      </c>
      <c r="E4081">
        <v>3</v>
      </c>
      <c r="F4081">
        <v>3.3201000000000001</v>
      </c>
    </row>
    <row r="4082" spans="3:6" hidden="1" outlineLevel="1" x14ac:dyDescent="0.25">
      <c r="C4082">
        <v>4054</v>
      </c>
      <c r="D4082">
        <v>3.1389</v>
      </c>
      <c r="E4082">
        <v>3.6</v>
      </c>
      <c r="F4082">
        <v>3.0743</v>
      </c>
    </row>
    <row r="4083" spans="3:6" hidden="1" outlineLevel="1" x14ac:dyDescent="0.25">
      <c r="C4083">
        <v>4055</v>
      </c>
      <c r="D4083">
        <v>2.8384</v>
      </c>
      <c r="E4083">
        <v>3.6</v>
      </c>
      <c r="F4083">
        <v>3.2021000000000002</v>
      </c>
    </row>
    <row r="4084" spans="3:6" hidden="1" outlineLevel="1" x14ac:dyDescent="0.25">
      <c r="C4084">
        <v>4056</v>
      </c>
      <c r="D4084">
        <v>3.2711999999999999</v>
      </c>
      <c r="E4084">
        <v>2.6</v>
      </c>
      <c r="F4084">
        <v>3.6983999999999999</v>
      </c>
    </row>
    <row r="4085" spans="3:6" hidden="1" outlineLevel="1" x14ac:dyDescent="0.25">
      <c r="C4085">
        <v>4057</v>
      </c>
      <c r="D4085">
        <v>3.6248999999999998</v>
      </c>
      <c r="E4085">
        <v>2.8</v>
      </c>
      <c r="F4085">
        <v>3.8574000000000002</v>
      </c>
    </row>
    <row r="4086" spans="3:6" hidden="1" outlineLevel="1" x14ac:dyDescent="0.25">
      <c r="C4086">
        <v>4058</v>
      </c>
      <c r="D4086">
        <v>3.5849000000000002</v>
      </c>
      <c r="E4086">
        <v>3.2</v>
      </c>
      <c r="F4086">
        <v>3.4184000000000001</v>
      </c>
    </row>
    <row r="4087" spans="3:6" hidden="1" outlineLevel="1" x14ac:dyDescent="0.25">
      <c r="C4087">
        <v>4059</v>
      </c>
      <c r="D4087">
        <v>3.0651999999999999</v>
      </c>
      <c r="E4087">
        <v>4.8</v>
      </c>
      <c r="F4087">
        <v>4.0236999999999998</v>
      </c>
    </row>
    <row r="4088" spans="3:6" hidden="1" outlineLevel="1" x14ac:dyDescent="0.25">
      <c r="C4088">
        <v>4060</v>
      </c>
      <c r="D4088">
        <v>3.9070999999999998</v>
      </c>
      <c r="E4088">
        <v>3</v>
      </c>
      <c r="F4088">
        <v>2.7837000000000001</v>
      </c>
    </row>
    <row r="4089" spans="3:6" hidden="1" outlineLevel="1" x14ac:dyDescent="0.25">
      <c r="C4089">
        <v>4061</v>
      </c>
      <c r="D4089">
        <v>2.8592</v>
      </c>
      <c r="E4089">
        <v>1.8</v>
      </c>
      <c r="F4089">
        <v>3.6543999999999999</v>
      </c>
    </row>
    <row r="4090" spans="3:6" hidden="1" outlineLevel="1" x14ac:dyDescent="0.25">
      <c r="C4090">
        <v>4062</v>
      </c>
      <c r="D4090">
        <v>2.4222000000000001</v>
      </c>
      <c r="E4090">
        <v>4</v>
      </c>
      <c r="F4090">
        <v>3.1766999999999999</v>
      </c>
    </row>
    <row r="4091" spans="3:6" hidden="1" outlineLevel="1" x14ac:dyDescent="0.25">
      <c r="C4091">
        <v>4063</v>
      </c>
      <c r="D4091">
        <v>3.2759</v>
      </c>
      <c r="E4091">
        <v>3.2</v>
      </c>
      <c r="F4091">
        <v>4.2012</v>
      </c>
    </row>
    <row r="4092" spans="3:6" hidden="1" outlineLevel="1" x14ac:dyDescent="0.25">
      <c r="C4092">
        <v>4064</v>
      </c>
      <c r="D4092">
        <v>2.8334999999999999</v>
      </c>
      <c r="E4092">
        <v>3</v>
      </c>
      <c r="F4092">
        <v>2.8782000000000001</v>
      </c>
    </row>
    <row r="4093" spans="3:6" hidden="1" outlineLevel="1" x14ac:dyDescent="0.25">
      <c r="C4093">
        <v>4065</v>
      </c>
      <c r="D4093">
        <v>2.8818999999999999</v>
      </c>
      <c r="E4093">
        <v>4.8</v>
      </c>
      <c r="F4093">
        <v>3.1353</v>
      </c>
    </row>
    <row r="4094" spans="3:6" hidden="1" outlineLevel="1" x14ac:dyDescent="0.25">
      <c r="C4094">
        <v>4066</v>
      </c>
      <c r="D4094">
        <v>3.3243</v>
      </c>
      <c r="E4094">
        <v>2.4</v>
      </c>
      <c r="F4094">
        <v>4.2173999999999996</v>
      </c>
    </row>
    <row r="4095" spans="3:6" hidden="1" outlineLevel="1" x14ac:dyDescent="0.25">
      <c r="C4095">
        <v>4067</v>
      </c>
      <c r="D4095">
        <v>3.3088000000000002</v>
      </c>
      <c r="E4095">
        <v>2.8</v>
      </c>
      <c r="F4095">
        <v>3.2372999999999998</v>
      </c>
    </row>
    <row r="4096" spans="3:6" hidden="1" outlineLevel="1" x14ac:dyDescent="0.25">
      <c r="C4096">
        <v>4068</v>
      </c>
      <c r="D4096">
        <v>2.8834</v>
      </c>
      <c r="E4096">
        <v>4.4000000000000004</v>
      </c>
      <c r="F4096">
        <v>4.9427000000000003</v>
      </c>
    </row>
    <row r="4097" spans="3:6" hidden="1" outlineLevel="1" x14ac:dyDescent="0.25">
      <c r="C4097">
        <v>4069</v>
      </c>
      <c r="D4097">
        <v>3.4363000000000001</v>
      </c>
      <c r="E4097">
        <v>2.6</v>
      </c>
      <c r="F4097">
        <v>3.1185</v>
      </c>
    </row>
    <row r="4098" spans="3:6" hidden="1" outlineLevel="1" x14ac:dyDescent="0.25">
      <c r="C4098">
        <v>4070</v>
      </c>
      <c r="D4098">
        <v>3.5985999999999998</v>
      </c>
      <c r="E4098">
        <v>3.2</v>
      </c>
      <c r="F4098">
        <v>3.6688999999999998</v>
      </c>
    </row>
    <row r="4099" spans="3:6" hidden="1" outlineLevel="1" x14ac:dyDescent="0.25">
      <c r="C4099">
        <v>4071</v>
      </c>
      <c r="D4099">
        <v>3.3828999999999998</v>
      </c>
      <c r="E4099">
        <v>5.2</v>
      </c>
      <c r="F4099">
        <v>3.2650999999999999</v>
      </c>
    </row>
    <row r="4100" spans="3:6" hidden="1" outlineLevel="1" x14ac:dyDescent="0.25">
      <c r="C4100">
        <v>4072</v>
      </c>
      <c r="D4100">
        <v>3.5708000000000002</v>
      </c>
      <c r="E4100">
        <v>3</v>
      </c>
      <c r="F4100">
        <v>2.2172000000000001</v>
      </c>
    </row>
    <row r="4101" spans="3:6" hidden="1" outlineLevel="1" x14ac:dyDescent="0.25">
      <c r="C4101">
        <v>4073</v>
      </c>
      <c r="D4101">
        <v>3.6852999999999998</v>
      </c>
      <c r="E4101">
        <v>3.6</v>
      </c>
      <c r="F4101">
        <v>4.1637000000000004</v>
      </c>
    </row>
    <row r="4102" spans="3:6" hidden="1" outlineLevel="1" x14ac:dyDescent="0.25">
      <c r="C4102">
        <v>4074</v>
      </c>
      <c r="D4102">
        <v>3.0358000000000001</v>
      </c>
      <c r="E4102">
        <v>5</v>
      </c>
      <c r="F4102">
        <v>2.9836</v>
      </c>
    </row>
    <row r="4103" spans="3:6" hidden="1" outlineLevel="1" x14ac:dyDescent="0.25">
      <c r="C4103">
        <v>4075</v>
      </c>
      <c r="D4103">
        <v>2.9144999999999999</v>
      </c>
      <c r="E4103">
        <v>2.8</v>
      </c>
      <c r="F4103">
        <v>2.7435999999999998</v>
      </c>
    </row>
    <row r="4104" spans="3:6" hidden="1" outlineLevel="1" x14ac:dyDescent="0.25">
      <c r="C4104">
        <v>4076</v>
      </c>
      <c r="D4104">
        <v>3.1551999999999998</v>
      </c>
      <c r="E4104">
        <v>2.8</v>
      </c>
      <c r="F4104">
        <v>2.6044999999999998</v>
      </c>
    </row>
    <row r="4105" spans="3:6" hidden="1" outlineLevel="1" x14ac:dyDescent="0.25">
      <c r="C4105">
        <v>4077</v>
      </c>
      <c r="D4105">
        <v>2.3921000000000001</v>
      </c>
      <c r="E4105">
        <v>2</v>
      </c>
      <c r="F4105">
        <v>2.9058000000000002</v>
      </c>
    </row>
    <row r="4106" spans="3:6" hidden="1" outlineLevel="1" x14ac:dyDescent="0.25">
      <c r="C4106">
        <v>4078</v>
      </c>
      <c r="D4106">
        <v>3.1299000000000001</v>
      </c>
      <c r="E4106">
        <v>2</v>
      </c>
      <c r="F4106">
        <v>3.2881999999999998</v>
      </c>
    </row>
    <row r="4107" spans="3:6" hidden="1" outlineLevel="1" x14ac:dyDescent="0.25">
      <c r="C4107">
        <v>4079</v>
      </c>
      <c r="D4107">
        <v>4.1612999999999998</v>
      </c>
      <c r="E4107">
        <v>1.4</v>
      </c>
      <c r="F4107">
        <v>2.5600999999999998</v>
      </c>
    </row>
    <row r="4108" spans="3:6" hidden="1" outlineLevel="1" x14ac:dyDescent="0.25">
      <c r="C4108">
        <v>4080</v>
      </c>
      <c r="D4108">
        <v>4.1776</v>
      </c>
      <c r="E4108">
        <v>2.8</v>
      </c>
      <c r="F4108">
        <v>4.0557999999999996</v>
      </c>
    </row>
    <row r="4109" spans="3:6" hidden="1" outlineLevel="1" x14ac:dyDescent="0.25">
      <c r="C4109">
        <v>4081</v>
      </c>
      <c r="D4109">
        <v>2.4262000000000001</v>
      </c>
      <c r="E4109">
        <v>4.4000000000000004</v>
      </c>
      <c r="F4109">
        <v>2.7480000000000002</v>
      </c>
    </row>
    <row r="4110" spans="3:6" hidden="1" outlineLevel="1" x14ac:dyDescent="0.25">
      <c r="C4110">
        <v>4082</v>
      </c>
      <c r="D4110">
        <v>3.1008</v>
      </c>
      <c r="E4110">
        <v>4.8</v>
      </c>
      <c r="F4110">
        <v>3.3371</v>
      </c>
    </row>
    <row r="4111" spans="3:6" hidden="1" outlineLevel="1" x14ac:dyDescent="0.25">
      <c r="C4111">
        <v>4083</v>
      </c>
      <c r="D4111">
        <v>3.0287000000000002</v>
      </c>
      <c r="E4111">
        <v>5.2</v>
      </c>
      <c r="F4111">
        <v>3.2385000000000002</v>
      </c>
    </row>
    <row r="4112" spans="3:6" hidden="1" outlineLevel="1" x14ac:dyDescent="0.25">
      <c r="C4112">
        <v>4084</v>
      </c>
      <c r="D4112">
        <v>3.3696000000000002</v>
      </c>
      <c r="E4112">
        <v>4</v>
      </c>
      <c r="F4112">
        <v>4.2908999999999997</v>
      </c>
    </row>
    <row r="4113" spans="3:6" hidden="1" outlineLevel="1" x14ac:dyDescent="0.25">
      <c r="C4113">
        <v>4085</v>
      </c>
      <c r="D4113">
        <v>3.8607999999999998</v>
      </c>
      <c r="E4113">
        <v>1.6</v>
      </c>
      <c r="F4113">
        <v>2.6084999999999998</v>
      </c>
    </row>
    <row r="4114" spans="3:6" hidden="1" outlineLevel="1" x14ac:dyDescent="0.25">
      <c r="C4114">
        <v>4086</v>
      </c>
      <c r="D4114">
        <v>3.1690999999999998</v>
      </c>
      <c r="E4114">
        <v>4.4000000000000004</v>
      </c>
      <c r="F4114">
        <v>3.0609999999999999</v>
      </c>
    </row>
    <row r="4115" spans="3:6" hidden="1" outlineLevel="1" x14ac:dyDescent="0.25">
      <c r="C4115">
        <v>4087</v>
      </c>
      <c r="D4115">
        <v>3.0097999999999998</v>
      </c>
      <c r="E4115">
        <v>3.2</v>
      </c>
      <c r="F4115">
        <v>2.3429000000000002</v>
      </c>
    </row>
    <row r="4116" spans="3:6" hidden="1" outlineLevel="1" x14ac:dyDescent="0.25">
      <c r="C4116">
        <v>4088</v>
      </c>
      <c r="D4116">
        <v>3.6972</v>
      </c>
      <c r="E4116">
        <v>3.6</v>
      </c>
      <c r="F4116">
        <v>3.3458000000000001</v>
      </c>
    </row>
    <row r="4117" spans="3:6" hidden="1" outlineLevel="1" x14ac:dyDescent="0.25">
      <c r="C4117">
        <v>4089</v>
      </c>
      <c r="D4117">
        <v>2.891</v>
      </c>
      <c r="E4117">
        <v>3.2</v>
      </c>
      <c r="F4117">
        <v>3.6873999999999998</v>
      </c>
    </row>
    <row r="4118" spans="3:6" hidden="1" outlineLevel="1" x14ac:dyDescent="0.25">
      <c r="C4118">
        <v>4090</v>
      </c>
      <c r="D4118">
        <v>3.6778</v>
      </c>
      <c r="E4118">
        <v>3</v>
      </c>
      <c r="F4118">
        <v>2.8660000000000001</v>
      </c>
    </row>
    <row r="4119" spans="3:6" hidden="1" outlineLevel="1" x14ac:dyDescent="0.25">
      <c r="C4119">
        <v>4091</v>
      </c>
      <c r="D4119">
        <v>3.4817999999999998</v>
      </c>
      <c r="E4119">
        <v>5.8</v>
      </c>
      <c r="F4119">
        <v>3.5078</v>
      </c>
    </row>
    <row r="4120" spans="3:6" hidden="1" outlineLevel="1" x14ac:dyDescent="0.25">
      <c r="C4120">
        <v>4092</v>
      </c>
      <c r="D4120">
        <v>3.5384000000000002</v>
      </c>
      <c r="E4120">
        <v>1.6</v>
      </c>
      <c r="F4120">
        <v>4.0080999999999998</v>
      </c>
    </row>
    <row r="4121" spans="3:6" hidden="1" outlineLevel="1" x14ac:dyDescent="0.25">
      <c r="C4121">
        <v>4093</v>
      </c>
      <c r="D4121">
        <v>3.3052000000000001</v>
      </c>
      <c r="E4121">
        <v>4</v>
      </c>
      <c r="F4121">
        <v>2.4211999999999998</v>
      </c>
    </row>
    <row r="4122" spans="3:6" hidden="1" outlineLevel="1" x14ac:dyDescent="0.25">
      <c r="C4122">
        <v>4094</v>
      </c>
      <c r="D4122">
        <v>3.5076999999999998</v>
      </c>
      <c r="E4122">
        <v>3.6</v>
      </c>
      <c r="F4122">
        <v>3.0451000000000001</v>
      </c>
    </row>
    <row r="4123" spans="3:6" hidden="1" outlineLevel="1" x14ac:dyDescent="0.25">
      <c r="C4123">
        <v>4095</v>
      </c>
      <c r="D4123">
        <v>3.1985000000000001</v>
      </c>
      <c r="E4123">
        <v>2</v>
      </c>
      <c r="F4123">
        <v>4.0025000000000004</v>
      </c>
    </row>
    <row r="4124" spans="3:6" hidden="1" outlineLevel="1" x14ac:dyDescent="0.25">
      <c r="C4124">
        <v>4096</v>
      </c>
      <c r="D4124">
        <v>3.1981000000000002</v>
      </c>
      <c r="E4124">
        <v>3</v>
      </c>
      <c r="F4124">
        <v>3.2565</v>
      </c>
    </row>
    <row r="4125" spans="3:6" hidden="1" outlineLevel="1" x14ac:dyDescent="0.25">
      <c r="C4125">
        <v>4097</v>
      </c>
      <c r="D4125">
        <v>3.1730999999999998</v>
      </c>
      <c r="E4125">
        <v>3</v>
      </c>
      <c r="F4125">
        <v>3.0621</v>
      </c>
    </row>
    <row r="4126" spans="3:6" hidden="1" outlineLevel="1" x14ac:dyDescent="0.25">
      <c r="C4126">
        <v>4098</v>
      </c>
      <c r="D4126">
        <v>3.2597</v>
      </c>
      <c r="E4126">
        <v>3</v>
      </c>
      <c r="F4126">
        <v>3.0179</v>
      </c>
    </row>
    <row r="4127" spans="3:6" hidden="1" outlineLevel="1" x14ac:dyDescent="0.25">
      <c r="C4127">
        <v>4099</v>
      </c>
      <c r="D4127">
        <v>3.3323999999999998</v>
      </c>
      <c r="E4127">
        <v>3</v>
      </c>
      <c r="F4127">
        <v>2.673</v>
      </c>
    </row>
    <row r="4128" spans="3:6" hidden="1" outlineLevel="1" x14ac:dyDescent="0.25">
      <c r="C4128">
        <v>4100</v>
      </c>
      <c r="D4128">
        <v>2.5819000000000001</v>
      </c>
      <c r="E4128">
        <v>2.8</v>
      </c>
      <c r="F4128">
        <v>3.0979000000000001</v>
      </c>
    </row>
    <row r="4129" spans="3:6" hidden="1" outlineLevel="1" x14ac:dyDescent="0.25">
      <c r="C4129">
        <v>4101</v>
      </c>
      <c r="D4129">
        <v>2.6008</v>
      </c>
      <c r="E4129">
        <v>5</v>
      </c>
      <c r="F4129">
        <v>2.6642999999999999</v>
      </c>
    </row>
    <row r="4130" spans="3:6" hidden="1" outlineLevel="1" x14ac:dyDescent="0.25">
      <c r="C4130">
        <v>4102</v>
      </c>
      <c r="D4130">
        <v>3.0316999999999998</v>
      </c>
      <c r="E4130">
        <v>4.8</v>
      </c>
      <c r="F4130">
        <v>3.8527</v>
      </c>
    </row>
    <row r="4131" spans="3:6" hidden="1" outlineLevel="1" x14ac:dyDescent="0.25">
      <c r="C4131">
        <v>4103</v>
      </c>
      <c r="D4131">
        <v>3.1400999999999999</v>
      </c>
      <c r="E4131">
        <v>2.6</v>
      </c>
      <c r="F4131">
        <v>4.4740000000000002</v>
      </c>
    </row>
    <row r="4132" spans="3:6" hidden="1" outlineLevel="1" x14ac:dyDescent="0.25">
      <c r="C4132">
        <v>4104</v>
      </c>
      <c r="D4132">
        <v>2.8586</v>
      </c>
      <c r="E4132">
        <v>2.8</v>
      </c>
      <c r="F4132">
        <v>4.2024999999999997</v>
      </c>
    </row>
    <row r="4133" spans="3:6" hidden="1" outlineLevel="1" x14ac:dyDescent="0.25">
      <c r="C4133">
        <v>4105</v>
      </c>
      <c r="D4133">
        <v>3.2909000000000002</v>
      </c>
      <c r="E4133">
        <v>4.4000000000000004</v>
      </c>
      <c r="F4133">
        <v>3.0716999999999999</v>
      </c>
    </row>
    <row r="4134" spans="3:6" hidden="1" outlineLevel="1" x14ac:dyDescent="0.25">
      <c r="C4134">
        <v>4106</v>
      </c>
      <c r="D4134">
        <v>4.0189000000000004</v>
      </c>
      <c r="E4134">
        <v>2.6</v>
      </c>
      <c r="F4134">
        <v>2.3711000000000002</v>
      </c>
    </row>
    <row r="4135" spans="3:6" hidden="1" outlineLevel="1" x14ac:dyDescent="0.25">
      <c r="C4135">
        <v>4107</v>
      </c>
      <c r="D4135">
        <v>3.6282000000000001</v>
      </c>
      <c r="E4135">
        <v>5.6</v>
      </c>
      <c r="F4135">
        <v>3.3207</v>
      </c>
    </row>
    <row r="4136" spans="3:6" hidden="1" outlineLevel="1" x14ac:dyDescent="0.25">
      <c r="C4136">
        <v>4108</v>
      </c>
      <c r="D4136">
        <v>2.9710999999999999</v>
      </c>
      <c r="E4136">
        <v>3.4</v>
      </c>
      <c r="F4136">
        <v>3.3540999999999999</v>
      </c>
    </row>
    <row r="4137" spans="3:6" hidden="1" outlineLevel="1" x14ac:dyDescent="0.25">
      <c r="C4137">
        <v>4109</v>
      </c>
      <c r="D4137">
        <v>3.3437000000000001</v>
      </c>
      <c r="E4137">
        <v>4.8</v>
      </c>
      <c r="F4137">
        <v>3.7427000000000001</v>
      </c>
    </row>
    <row r="4138" spans="3:6" hidden="1" outlineLevel="1" x14ac:dyDescent="0.25">
      <c r="C4138">
        <v>4110</v>
      </c>
      <c r="D4138">
        <v>2.8498000000000001</v>
      </c>
      <c r="E4138">
        <v>3.6</v>
      </c>
      <c r="F4138">
        <v>2.8370000000000002</v>
      </c>
    </row>
    <row r="4139" spans="3:6" hidden="1" outlineLevel="1" x14ac:dyDescent="0.25">
      <c r="C4139">
        <v>4111</v>
      </c>
      <c r="D4139">
        <v>3.1656</v>
      </c>
      <c r="E4139">
        <v>4</v>
      </c>
      <c r="F4139">
        <v>2.9220999999999999</v>
      </c>
    </row>
    <row r="4140" spans="3:6" hidden="1" outlineLevel="1" x14ac:dyDescent="0.25">
      <c r="C4140">
        <v>4112</v>
      </c>
      <c r="D4140">
        <v>3.2347999999999999</v>
      </c>
      <c r="E4140">
        <v>4</v>
      </c>
      <c r="F4140">
        <v>2.7511999999999999</v>
      </c>
    </row>
    <row r="4141" spans="3:6" hidden="1" outlineLevel="1" x14ac:dyDescent="0.25">
      <c r="C4141">
        <v>4113</v>
      </c>
      <c r="D4141">
        <v>3.2061000000000002</v>
      </c>
      <c r="E4141">
        <v>2.8</v>
      </c>
      <c r="F4141">
        <v>4.0937000000000001</v>
      </c>
    </row>
    <row r="4142" spans="3:6" hidden="1" outlineLevel="1" x14ac:dyDescent="0.25">
      <c r="C4142">
        <v>4114</v>
      </c>
      <c r="D4142">
        <v>3.6545000000000001</v>
      </c>
      <c r="E4142">
        <v>3.8</v>
      </c>
      <c r="F4142">
        <v>3.2671000000000001</v>
      </c>
    </row>
    <row r="4143" spans="3:6" hidden="1" outlineLevel="1" x14ac:dyDescent="0.25">
      <c r="C4143">
        <v>4115</v>
      </c>
      <c r="D4143">
        <v>3.7088999999999999</v>
      </c>
      <c r="E4143">
        <v>3.4</v>
      </c>
      <c r="F4143">
        <v>3.3788</v>
      </c>
    </row>
    <row r="4144" spans="3:6" hidden="1" outlineLevel="1" x14ac:dyDescent="0.25">
      <c r="C4144">
        <v>4116</v>
      </c>
      <c r="D4144">
        <v>3.5682999999999998</v>
      </c>
      <c r="E4144">
        <v>2.8</v>
      </c>
      <c r="F4144">
        <v>3.9079000000000002</v>
      </c>
    </row>
    <row r="4145" spans="3:6" hidden="1" outlineLevel="1" x14ac:dyDescent="0.25">
      <c r="C4145">
        <v>4117</v>
      </c>
      <c r="D4145">
        <v>3.3767999999999998</v>
      </c>
      <c r="E4145">
        <v>3.2</v>
      </c>
      <c r="F4145">
        <v>3.2940999999999998</v>
      </c>
    </row>
    <row r="4146" spans="3:6" hidden="1" outlineLevel="1" x14ac:dyDescent="0.25">
      <c r="C4146">
        <v>4118</v>
      </c>
      <c r="D4146">
        <v>3.3765000000000001</v>
      </c>
      <c r="E4146">
        <v>2</v>
      </c>
      <c r="F4146">
        <v>3.9376000000000002</v>
      </c>
    </row>
    <row r="4147" spans="3:6" hidden="1" outlineLevel="1" x14ac:dyDescent="0.25">
      <c r="C4147">
        <v>4119</v>
      </c>
      <c r="D4147">
        <v>3.9039000000000001</v>
      </c>
      <c r="E4147">
        <v>3</v>
      </c>
      <c r="F4147">
        <v>3.2705000000000002</v>
      </c>
    </row>
    <row r="4148" spans="3:6" hidden="1" outlineLevel="1" x14ac:dyDescent="0.25">
      <c r="C4148">
        <v>4120</v>
      </c>
      <c r="D4148">
        <v>3.2090999999999998</v>
      </c>
      <c r="E4148">
        <v>3</v>
      </c>
      <c r="F4148">
        <v>4.3314000000000004</v>
      </c>
    </row>
    <row r="4149" spans="3:6" hidden="1" outlineLevel="1" x14ac:dyDescent="0.25">
      <c r="C4149">
        <v>4121</v>
      </c>
      <c r="D4149">
        <v>3.5775000000000001</v>
      </c>
      <c r="E4149">
        <v>3</v>
      </c>
      <c r="F4149">
        <v>3.0996000000000001</v>
      </c>
    </row>
    <row r="4150" spans="3:6" hidden="1" outlineLevel="1" x14ac:dyDescent="0.25">
      <c r="C4150">
        <v>4122</v>
      </c>
      <c r="D4150">
        <v>2.3652000000000002</v>
      </c>
      <c r="E4150">
        <v>3.4</v>
      </c>
      <c r="F4150">
        <v>3.3304999999999998</v>
      </c>
    </row>
    <row r="4151" spans="3:6" hidden="1" outlineLevel="1" x14ac:dyDescent="0.25">
      <c r="C4151">
        <v>4123</v>
      </c>
      <c r="D4151">
        <v>3.4180999999999999</v>
      </c>
      <c r="E4151">
        <v>3.2</v>
      </c>
      <c r="F4151">
        <v>3.6654</v>
      </c>
    </row>
    <row r="4152" spans="3:6" hidden="1" outlineLevel="1" x14ac:dyDescent="0.25">
      <c r="C4152">
        <v>4124</v>
      </c>
      <c r="D4152">
        <v>2.5388999999999999</v>
      </c>
      <c r="E4152">
        <v>6.8</v>
      </c>
      <c r="F4152">
        <v>4.3827999999999996</v>
      </c>
    </row>
    <row r="4153" spans="3:6" hidden="1" outlineLevel="1" x14ac:dyDescent="0.25">
      <c r="C4153">
        <v>4125</v>
      </c>
      <c r="D4153">
        <v>2.8613</v>
      </c>
      <c r="E4153">
        <v>4.4000000000000004</v>
      </c>
      <c r="F4153">
        <v>4.6802999999999999</v>
      </c>
    </row>
    <row r="4154" spans="3:6" hidden="1" outlineLevel="1" x14ac:dyDescent="0.25">
      <c r="C4154">
        <v>4126</v>
      </c>
      <c r="D4154">
        <v>3.911</v>
      </c>
      <c r="E4154">
        <v>3.4</v>
      </c>
      <c r="F4154">
        <v>4.3255999999999997</v>
      </c>
    </row>
    <row r="4155" spans="3:6" hidden="1" outlineLevel="1" x14ac:dyDescent="0.25">
      <c r="C4155">
        <v>4127</v>
      </c>
      <c r="D4155">
        <v>3.5617000000000001</v>
      </c>
      <c r="E4155">
        <v>2.2000000000000002</v>
      </c>
      <c r="F4155">
        <v>3.2955000000000001</v>
      </c>
    </row>
    <row r="4156" spans="3:6" hidden="1" outlineLevel="1" x14ac:dyDescent="0.25">
      <c r="C4156">
        <v>4128</v>
      </c>
      <c r="D4156">
        <v>3.7292000000000001</v>
      </c>
      <c r="E4156">
        <v>2.8</v>
      </c>
      <c r="F4156">
        <v>3.9218000000000002</v>
      </c>
    </row>
    <row r="4157" spans="3:6" hidden="1" outlineLevel="1" x14ac:dyDescent="0.25">
      <c r="C4157">
        <v>4129</v>
      </c>
      <c r="D4157">
        <v>2.5326</v>
      </c>
      <c r="E4157">
        <v>2</v>
      </c>
      <c r="F4157">
        <v>2.9619</v>
      </c>
    </row>
    <row r="4158" spans="3:6" hidden="1" outlineLevel="1" x14ac:dyDescent="0.25">
      <c r="C4158">
        <v>4130</v>
      </c>
      <c r="D4158">
        <v>3.6271</v>
      </c>
      <c r="E4158">
        <v>6</v>
      </c>
      <c r="F4158">
        <v>2.0291000000000001</v>
      </c>
    </row>
    <row r="4159" spans="3:6" hidden="1" outlineLevel="1" x14ac:dyDescent="0.25">
      <c r="C4159">
        <v>4131</v>
      </c>
      <c r="D4159">
        <v>3.0423</v>
      </c>
      <c r="E4159">
        <v>4.2</v>
      </c>
      <c r="F4159">
        <v>4.4824999999999999</v>
      </c>
    </row>
    <row r="4160" spans="3:6" hidden="1" outlineLevel="1" x14ac:dyDescent="0.25">
      <c r="C4160">
        <v>4132</v>
      </c>
      <c r="D4160">
        <v>3.5049999999999999</v>
      </c>
      <c r="E4160">
        <v>5.8</v>
      </c>
      <c r="F4160">
        <v>3.2660999999999998</v>
      </c>
    </row>
    <row r="4161" spans="3:6" hidden="1" outlineLevel="1" x14ac:dyDescent="0.25">
      <c r="C4161">
        <v>4133</v>
      </c>
      <c r="D4161">
        <v>3.6493000000000002</v>
      </c>
      <c r="E4161">
        <v>2.6</v>
      </c>
      <c r="F4161">
        <v>2.7042999999999999</v>
      </c>
    </row>
    <row r="4162" spans="3:6" hidden="1" outlineLevel="1" x14ac:dyDescent="0.25">
      <c r="C4162">
        <v>4134</v>
      </c>
      <c r="D4162">
        <v>2.7111999999999998</v>
      </c>
      <c r="E4162">
        <v>3.6</v>
      </c>
      <c r="F4162">
        <v>3.1185</v>
      </c>
    </row>
    <row r="4163" spans="3:6" hidden="1" outlineLevel="1" x14ac:dyDescent="0.25">
      <c r="C4163">
        <v>4135</v>
      </c>
      <c r="D4163">
        <v>3.4809999999999999</v>
      </c>
      <c r="E4163">
        <v>3</v>
      </c>
      <c r="F4163">
        <v>2.7507000000000001</v>
      </c>
    </row>
    <row r="4164" spans="3:6" hidden="1" outlineLevel="1" x14ac:dyDescent="0.25">
      <c r="C4164">
        <v>4136</v>
      </c>
      <c r="D4164">
        <v>2.5245000000000002</v>
      </c>
      <c r="E4164">
        <v>3.6</v>
      </c>
      <c r="F4164">
        <v>2.6404000000000001</v>
      </c>
    </row>
    <row r="4165" spans="3:6" hidden="1" outlineLevel="1" x14ac:dyDescent="0.25">
      <c r="C4165">
        <v>4137</v>
      </c>
      <c r="D4165">
        <v>3.0472999999999999</v>
      </c>
      <c r="E4165">
        <v>3.4</v>
      </c>
      <c r="F4165">
        <v>2.8626999999999998</v>
      </c>
    </row>
    <row r="4166" spans="3:6" hidden="1" outlineLevel="1" x14ac:dyDescent="0.25">
      <c r="C4166">
        <v>4138</v>
      </c>
      <c r="D4166">
        <v>3.5981000000000001</v>
      </c>
      <c r="E4166">
        <v>1.6</v>
      </c>
      <c r="F4166">
        <v>3.1816</v>
      </c>
    </row>
    <row r="4167" spans="3:6" hidden="1" outlineLevel="1" x14ac:dyDescent="0.25">
      <c r="C4167">
        <v>4139</v>
      </c>
      <c r="D4167">
        <v>2.9584000000000001</v>
      </c>
      <c r="E4167">
        <v>1.6</v>
      </c>
      <c r="F4167">
        <v>2.8187000000000002</v>
      </c>
    </row>
    <row r="4168" spans="3:6" hidden="1" outlineLevel="1" x14ac:dyDescent="0.25">
      <c r="C4168">
        <v>4140</v>
      </c>
      <c r="D4168">
        <v>3.5044</v>
      </c>
      <c r="E4168">
        <v>2.8</v>
      </c>
      <c r="F4168">
        <v>3.6981000000000002</v>
      </c>
    </row>
    <row r="4169" spans="3:6" hidden="1" outlineLevel="1" x14ac:dyDescent="0.25">
      <c r="C4169">
        <v>4141</v>
      </c>
      <c r="D4169">
        <v>3.6831999999999998</v>
      </c>
      <c r="E4169">
        <v>2.4</v>
      </c>
      <c r="F4169">
        <v>4.5796999999999999</v>
      </c>
    </row>
    <row r="4170" spans="3:6" hidden="1" outlineLevel="1" x14ac:dyDescent="0.25">
      <c r="C4170">
        <v>4142</v>
      </c>
      <c r="D4170">
        <v>3.0449999999999999</v>
      </c>
      <c r="E4170">
        <v>2.6</v>
      </c>
      <c r="F4170">
        <v>3.9234</v>
      </c>
    </row>
    <row r="4171" spans="3:6" hidden="1" outlineLevel="1" x14ac:dyDescent="0.25">
      <c r="C4171">
        <v>4143</v>
      </c>
      <c r="D4171">
        <v>3.2214999999999998</v>
      </c>
      <c r="E4171">
        <v>3.8</v>
      </c>
      <c r="F4171">
        <v>2.5952000000000002</v>
      </c>
    </row>
    <row r="4172" spans="3:6" hidden="1" outlineLevel="1" x14ac:dyDescent="0.25">
      <c r="C4172">
        <v>4144</v>
      </c>
      <c r="D4172">
        <v>3.6027</v>
      </c>
      <c r="E4172">
        <v>3</v>
      </c>
      <c r="F4172">
        <v>3.0034000000000001</v>
      </c>
    </row>
    <row r="4173" spans="3:6" hidden="1" outlineLevel="1" x14ac:dyDescent="0.25">
      <c r="C4173">
        <v>4145</v>
      </c>
      <c r="D4173">
        <v>3.3658000000000001</v>
      </c>
      <c r="E4173">
        <v>4.4000000000000004</v>
      </c>
      <c r="F4173">
        <v>2.633</v>
      </c>
    </row>
    <row r="4174" spans="3:6" hidden="1" outlineLevel="1" x14ac:dyDescent="0.25">
      <c r="C4174">
        <v>4146</v>
      </c>
      <c r="D4174">
        <v>3.8668999999999998</v>
      </c>
      <c r="E4174">
        <v>3</v>
      </c>
      <c r="F4174">
        <v>3.5756999999999999</v>
      </c>
    </row>
    <row r="4175" spans="3:6" hidden="1" outlineLevel="1" x14ac:dyDescent="0.25">
      <c r="C4175">
        <v>4147</v>
      </c>
      <c r="D4175">
        <v>3.3574000000000002</v>
      </c>
      <c r="E4175">
        <v>3.2</v>
      </c>
      <c r="F4175">
        <v>2.7181000000000002</v>
      </c>
    </row>
    <row r="4176" spans="3:6" hidden="1" outlineLevel="1" x14ac:dyDescent="0.25">
      <c r="C4176">
        <v>4148</v>
      </c>
      <c r="D4176">
        <v>3.5348000000000002</v>
      </c>
      <c r="E4176">
        <v>2.2000000000000002</v>
      </c>
      <c r="F4176">
        <v>4.3352000000000004</v>
      </c>
    </row>
    <row r="4177" spans="3:6" hidden="1" outlineLevel="1" x14ac:dyDescent="0.25">
      <c r="C4177">
        <v>4149</v>
      </c>
      <c r="D4177">
        <v>2.9144000000000001</v>
      </c>
      <c r="E4177">
        <v>3.2</v>
      </c>
      <c r="F4177">
        <v>3.3359999999999999</v>
      </c>
    </row>
    <row r="4178" spans="3:6" hidden="1" outlineLevel="1" x14ac:dyDescent="0.25">
      <c r="C4178">
        <v>4150</v>
      </c>
      <c r="D4178">
        <v>3.7277</v>
      </c>
      <c r="E4178">
        <v>3</v>
      </c>
      <c r="F4178">
        <v>3.3687999999999998</v>
      </c>
    </row>
    <row r="4179" spans="3:6" hidden="1" outlineLevel="1" x14ac:dyDescent="0.25">
      <c r="C4179">
        <v>4151</v>
      </c>
      <c r="D4179">
        <v>2.9984000000000002</v>
      </c>
      <c r="E4179">
        <v>5</v>
      </c>
      <c r="F4179">
        <v>2.5440999999999998</v>
      </c>
    </row>
    <row r="4180" spans="3:6" hidden="1" outlineLevel="1" x14ac:dyDescent="0.25">
      <c r="C4180">
        <v>4152</v>
      </c>
      <c r="D4180">
        <v>3.1593</v>
      </c>
      <c r="E4180">
        <v>4.4000000000000004</v>
      </c>
      <c r="F4180">
        <v>2.9685999999999999</v>
      </c>
    </row>
    <row r="4181" spans="3:6" hidden="1" outlineLevel="1" x14ac:dyDescent="0.25">
      <c r="C4181">
        <v>4153</v>
      </c>
      <c r="D4181">
        <v>2.9096000000000002</v>
      </c>
      <c r="E4181">
        <v>3.6</v>
      </c>
      <c r="F4181">
        <v>2.6884999999999999</v>
      </c>
    </row>
    <row r="4182" spans="3:6" hidden="1" outlineLevel="1" x14ac:dyDescent="0.25">
      <c r="C4182">
        <v>4154</v>
      </c>
      <c r="D4182">
        <v>3.2166999999999999</v>
      </c>
      <c r="E4182">
        <v>3</v>
      </c>
      <c r="F4182">
        <v>2.9862000000000002</v>
      </c>
    </row>
    <row r="4183" spans="3:6" hidden="1" outlineLevel="1" x14ac:dyDescent="0.25">
      <c r="C4183">
        <v>4155</v>
      </c>
      <c r="D4183">
        <v>3.7568000000000001</v>
      </c>
      <c r="E4183">
        <v>2.4</v>
      </c>
      <c r="F4183">
        <v>3.9304999999999999</v>
      </c>
    </row>
    <row r="4184" spans="3:6" hidden="1" outlineLevel="1" x14ac:dyDescent="0.25">
      <c r="C4184">
        <v>4156</v>
      </c>
      <c r="D4184">
        <v>2.6955</v>
      </c>
      <c r="E4184">
        <v>2.6</v>
      </c>
      <c r="F4184">
        <v>3.74</v>
      </c>
    </row>
    <row r="4185" spans="3:6" hidden="1" outlineLevel="1" x14ac:dyDescent="0.25">
      <c r="C4185">
        <v>4157</v>
      </c>
      <c r="D4185">
        <v>2.9681999999999999</v>
      </c>
      <c r="E4185">
        <v>2.8</v>
      </c>
      <c r="F4185">
        <v>3.2978999999999998</v>
      </c>
    </row>
    <row r="4186" spans="3:6" hidden="1" outlineLevel="1" x14ac:dyDescent="0.25">
      <c r="C4186">
        <v>4158</v>
      </c>
      <c r="D4186">
        <v>3.2145999999999999</v>
      </c>
      <c r="E4186">
        <v>2</v>
      </c>
      <c r="F4186">
        <v>3.2189999999999999</v>
      </c>
    </row>
    <row r="4187" spans="3:6" hidden="1" outlineLevel="1" x14ac:dyDescent="0.25">
      <c r="C4187">
        <v>4159</v>
      </c>
      <c r="D4187">
        <v>3.9843999999999999</v>
      </c>
      <c r="E4187">
        <v>2.4</v>
      </c>
      <c r="F4187">
        <v>2.9698000000000002</v>
      </c>
    </row>
    <row r="4188" spans="3:6" hidden="1" outlineLevel="1" x14ac:dyDescent="0.25">
      <c r="C4188">
        <v>4160</v>
      </c>
      <c r="D4188">
        <v>3.0687000000000002</v>
      </c>
      <c r="E4188">
        <v>3</v>
      </c>
      <c r="F4188">
        <v>3.9201000000000001</v>
      </c>
    </row>
    <row r="4189" spans="3:6" hidden="1" outlineLevel="1" x14ac:dyDescent="0.25">
      <c r="C4189">
        <v>4161</v>
      </c>
      <c r="D4189">
        <v>2.9436</v>
      </c>
      <c r="E4189">
        <v>4</v>
      </c>
      <c r="F4189">
        <v>2.4205999999999999</v>
      </c>
    </row>
    <row r="4190" spans="3:6" hidden="1" outlineLevel="1" x14ac:dyDescent="0.25">
      <c r="C4190">
        <v>4162</v>
      </c>
      <c r="D4190">
        <v>4.2389000000000001</v>
      </c>
      <c r="E4190">
        <v>3.2</v>
      </c>
      <c r="F4190">
        <v>3.7029000000000001</v>
      </c>
    </row>
    <row r="4191" spans="3:6" hidden="1" outlineLevel="1" x14ac:dyDescent="0.25">
      <c r="C4191">
        <v>4163</v>
      </c>
      <c r="D4191">
        <v>2.8052999999999999</v>
      </c>
      <c r="E4191">
        <v>3.6</v>
      </c>
      <c r="F4191">
        <v>4.4532999999999996</v>
      </c>
    </row>
    <row r="4192" spans="3:6" hidden="1" outlineLevel="1" x14ac:dyDescent="0.25">
      <c r="C4192">
        <v>4164</v>
      </c>
      <c r="D4192">
        <v>3.3134000000000001</v>
      </c>
      <c r="E4192">
        <v>2.8</v>
      </c>
      <c r="F4192">
        <v>3.5032000000000001</v>
      </c>
    </row>
    <row r="4193" spans="3:6" hidden="1" outlineLevel="1" x14ac:dyDescent="0.25">
      <c r="C4193">
        <v>4165</v>
      </c>
      <c r="D4193">
        <v>2.9243999999999999</v>
      </c>
      <c r="E4193">
        <v>4.5999999999999996</v>
      </c>
      <c r="F4193">
        <v>3.4409000000000001</v>
      </c>
    </row>
    <row r="4194" spans="3:6" hidden="1" outlineLevel="1" x14ac:dyDescent="0.25">
      <c r="C4194">
        <v>4166</v>
      </c>
      <c r="D4194">
        <v>2.9882</v>
      </c>
      <c r="E4194">
        <v>8</v>
      </c>
      <c r="F4194">
        <v>3.5165000000000002</v>
      </c>
    </row>
    <row r="4195" spans="3:6" hidden="1" outlineLevel="1" x14ac:dyDescent="0.25">
      <c r="C4195">
        <v>4167</v>
      </c>
      <c r="D4195">
        <v>4.0357000000000003</v>
      </c>
      <c r="E4195">
        <v>1.8</v>
      </c>
      <c r="F4195">
        <v>4.4013999999999998</v>
      </c>
    </row>
    <row r="4196" spans="3:6" hidden="1" outlineLevel="1" x14ac:dyDescent="0.25">
      <c r="C4196">
        <v>4168</v>
      </c>
      <c r="D4196">
        <v>3.0910000000000002</v>
      </c>
      <c r="E4196">
        <v>5.6</v>
      </c>
      <c r="F4196">
        <v>3.1753999999999998</v>
      </c>
    </row>
    <row r="4197" spans="3:6" hidden="1" outlineLevel="1" x14ac:dyDescent="0.25">
      <c r="C4197">
        <v>4169</v>
      </c>
      <c r="D4197">
        <v>3.0659999999999998</v>
      </c>
      <c r="E4197">
        <v>2.6</v>
      </c>
      <c r="F4197">
        <v>3.7235</v>
      </c>
    </row>
    <row r="4198" spans="3:6" hidden="1" outlineLevel="1" x14ac:dyDescent="0.25">
      <c r="C4198">
        <v>4170</v>
      </c>
      <c r="D4198">
        <v>3.0674000000000001</v>
      </c>
      <c r="E4198">
        <v>5</v>
      </c>
      <c r="F4198">
        <v>3.0634000000000001</v>
      </c>
    </row>
    <row r="4199" spans="3:6" hidden="1" outlineLevel="1" x14ac:dyDescent="0.25">
      <c r="C4199">
        <v>4171</v>
      </c>
      <c r="D4199">
        <v>3.1450999999999998</v>
      </c>
      <c r="E4199">
        <v>7</v>
      </c>
      <c r="F4199">
        <v>3.5398999999999998</v>
      </c>
    </row>
    <row r="4200" spans="3:6" hidden="1" outlineLevel="1" x14ac:dyDescent="0.25">
      <c r="C4200">
        <v>4172</v>
      </c>
      <c r="D4200">
        <v>2.8860000000000001</v>
      </c>
      <c r="E4200">
        <v>3.2</v>
      </c>
      <c r="F4200">
        <v>3.5514000000000001</v>
      </c>
    </row>
    <row r="4201" spans="3:6" hidden="1" outlineLevel="1" x14ac:dyDescent="0.25">
      <c r="C4201">
        <v>4173</v>
      </c>
      <c r="D4201">
        <v>2.7364999999999999</v>
      </c>
      <c r="E4201">
        <v>4.4000000000000004</v>
      </c>
      <c r="F4201">
        <v>2.9483999999999999</v>
      </c>
    </row>
    <row r="4202" spans="3:6" hidden="1" outlineLevel="1" x14ac:dyDescent="0.25">
      <c r="C4202">
        <v>4174</v>
      </c>
      <c r="D4202">
        <v>3.1457000000000002</v>
      </c>
      <c r="E4202">
        <v>2.8</v>
      </c>
      <c r="F4202">
        <v>2.7730999999999999</v>
      </c>
    </row>
    <row r="4203" spans="3:6" hidden="1" outlineLevel="1" x14ac:dyDescent="0.25">
      <c r="C4203">
        <v>4175</v>
      </c>
      <c r="D4203">
        <v>2.9691000000000001</v>
      </c>
      <c r="E4203">
        <v>2.4</v>
      </c>
      <c r="F4203">
        <v>3.6930000000000001</v>
      </c>
    </row>
    <row r="4204" spans="3:6" hidden="1" outlineLevel="1" x14ac:dyDescent="0.25">
      <c r="C4204">
        <v>4176</v>
      </c>
      <c r="D4204">
        <v>2.9889999999999999</v>
      </c>
      <c r="E4204">
        <v>3.2</v>
      </c>
      <c r="F4204">
        <v>3.0021</v>
      </c>
    </row>
    <row r="4205" spans="3:6" hidden="1" outlineLevel="1" x14ac:dyDescent="0.25">
      <c r="C4205">
        <v>4177</v>
      </c>
      <c r="D4205">
        <v>3.9369000000000001</v>
      </c>
      <c r="E4205">
        <v>5</v>
      </c>
      <c r="F4205">
        <v>3.3807999999999998</v>
      </c>
    </row>
    <row r="4206" spans="3:6" hidden="1" outlineLevel="1" x14ac:dyDescent="0.25">
      <c r="C4206">
        <v>4178</v>
      </c>
      <c r="D4206">
        <v>4.0084999999999997</v>
      </c>
      <c r="E4206">
        <v>5</v>
      </c>
      <c r="F4206">
        <v>3.6377000000000002</v>
      </c>
    </row>
    <row r="4207" spans="3:6" hidden="1" outlineLevel="1" x14ac:dyDescent="0.25">
      <c r="C4207">
        <v>4179</v>
      </c>
      <c r="D4207">
        <v>2.2372999999999998</v>
      </c>
      <c r="E4207">
        <v>3.4</v>
      </c>
      <c r="F4207">
        <v>3.613</v>
      </c>
    </row>
    <row r="4208" spans="3:6" hidden="1" outlineLevel="1" x14ac:dyDescent="0.25">
      <c r="C4208">
        <v>4180</v>
      </c>
      <c r="D4208">
        <v>2.9123000000000001</v>
      </c>
      <c r="E4208">
        <v>2</v>
      </c>
      <c r="F4208">
        <v>2.2721</v>
      </c>
    </row>
    <row r="4209" spans="3:6" hidden="1" outlineLevel="1" x14ac:dyDescent="0.25">
      <c r="C4209">
        <v>4181</v>
      </c>
      <c r="D4209">
        <v>4.1588000000000003</v>
      </c>
      <c r="E4209">
        <v>3.4</v>
      </c>
      <c r="F4209">
        <v>3.8477000000000001</v>
      </c>
    </row>
    <row r="4210" spans="3:6" hidden="1" outlineLevel="1" x14ac:dyDescent="0.25">
      <c r="C4210">
        <v>4182</v>
      </c>
      <c r="D4210">
        <v>3.5388000000000002</v>
      </c>
      <c r="E4210">
        <v>2.6</v>
      </c>
      <c r="F4210">
        <v>2.4376000000000002</v>
      </c>
    </row>
    <row r="4211" spans="3:6" hidden="1" outlineLevel="1" x14ac:dyDescent="0.25">
      <c r="C4211">
        <v>4183</v>
      </c>
      <c r="D4211">
        <v>3.3279000000000001</v>
      </c>
      <c r="E4211">
        <v>3.2</v>
      </c>
      <c r="F4211">
        <v>3.6009000000000002</v>
      </c>
    </row>
    <row r="4212" spans="3:6" hidden="1" outlineLevel="1" x14ac:dyDescent="0.25">
      <c r="C4212">
        <v>4184</v>
      </c>
      <c r="D4212">
        <v>2.6728999999999998</v>
      </c>
      <c r="E4212">
        <v>2.4</v>
      </c>
      <c r="F4212">
        <v>4.766</v>
      </c>
    </row>
    <row r="4213" spans="3:6" hidden="1" outlineLevel="1" x14ac:dyDescent="0.25">
      <c r="C4213">
        <v>4185</v>
      </c>
      <c r="D4213">
        <v>3.3976999999999999</v>
      </c>
      <c r="E4213">
        <v>2.2000000000000002</v>
      </c>
      <c r="F4213">
        <v>4.2846000000000002</v>
      </c>
    </row>
    <row r="4214" spans="3:6" hidden="1" outlineLevel="1" x14ac:dyDescent="0.25">
      <c r="C4214">
        <v>4186</v>
      </c>
      <c r="D4214">
        <v>2.7484999999999999</v>
      </c>
      <c r="E4214">
        <v>3</v>
      </c>
      <c r="F4214">
        <v>3.2014</v>
      </c>
    </row>
    <row r="4215" spans="3:6" hidden="1" outlineLevel="1" x14ac:dyDescent="0.25">
      <c r="C4215">
        <v>4187</v>
      </c>
      <c r="D4215">
        <v>2.9798</v>
      </c>
      <c r="E4215">
        <v>8</v>
      </c>
      <c r="F4215">
        <v>2.7633999999999999</v>
      </c>
    </row>
    <row r="4216" spans="3:6" hidden="1" outlineLevel="1" x14ac:dyDescent="0.25">
      <c r="C4216">
        <v>4188</v>
      </c>
      <c r="D4216">
        <v>3.4624999999999999</v>
      </c>
      <c r="E4216">
        <v>3</v>
      </c>
      <c r="F4216">
        <v>3.2888000000000002</v>
      </c>
    </row>
    <row r="4217" spans="3:6" hidden="1" outlineLevel="1" x14ac:dyDescent="0.25">
      <c r="C4217">
        <v>4189</v>
      </c>
      <c r="D4217">
        <v>3.3229000000000002</v>
      </c>
      <c r="E4217">
        <v>3.6</v>
      </c>
      <c r="F4217">
        <v>3.2498</v>
      </c>
    </row>
    <row r="4218" spans="3:6" hidden="1" outlineLevel="1" x14ac:dyDescent="0.25">
      <c r="C4218">
        <v>4190</v>
      </c>
      <c r="D4218">
        <v>4.4953000000000003</v>
      </c>
      <c r="E4218">
        <v>3.4</v>
      </c>
      <c r="F4218">
        <v>2.6890000000000001</v>
      </c>
    </row>
    <row r="4219" spans="3:6" hidden="1" outlineLevel="1" x14ac:dyDescent="0.25">
      <c r="C4219">
        <v>4191</v>
      </c>
      <c r="D4219">
        <v>3.2694999999999999</v>
      </c>
      <c r="E4219">
        <v>2.4</v>
      </c>
      <c r="F4219">
        <v>3.2679</v>
      </c>
    </row>
    <row r="4220" spans="3:6" hidden="1" outlineLevel="1" x14ac:dyDescent="0.25">
      <c r="C4220">
        <v>4192</v>
      </c>
      <c r="D4220">
        <v>2.8573</v>
      </c>
      <c r="E4220">
        <v>4.4000000000000004</v>
      </c>
      <c r="F4220">
        <v>3.6223999999999998</v>
      </c>
    </row>
    <row r="4221" spans="3:6" hidden="1" outlineLevel="1" x14ac:dyDescent="0.25">
      <c r="C4221">
        <v>4193</v>
      </c>
      <c r="D4221">
        <v>2.6934999999999998</v>
      </c>
      <c r="E4221">
        <v>2.4</v>
      </c>
      <c r="F4221">
        <v>2.3898999999999999</v>
      </c>
    </row>
    <row r="4222" spans="3:6" hidden="1" outlineLevel="1" x14ac:dyDescent="0.25">
      <c r="C4222">
        <v>4194</v>
      </c>
      <c r="D4222">
        <v>2.8397999999999999</v>
      </c>
      <c r="E4222">
        <v>2.8</v>
      </c>
      <c r="F4222">
        <v>3.6877</v>
      </c>
    </row>
    <row r="4223" spans="3:6" hidden="1" outlineLevel="1" x14ac:dyDescent="0.25">
      <c r="C4223">
        <v>4195</v>
      </c>
      <c r="D4223">
        <v>2.7439</v>
      </c>
      <c r="E4223">
        <v>3</v>
      </c>
      <c r="F4223">
        <v>3.4253999999999998</v>
      </c>
    </row>
    <row r="4224" spans="3:6" hidden="1" outlineLevel="1" x14ac:dyDescent="0.25">
      <c r="C4224">
        <v>4196</v>
      </c>
      <c r="D4224">
        <v>3.8389000000000002</v>
      </c>
      <c r="E4224">
        <v>3</v>
      </c>
      <c r="F4224">
        <v>3.3795000000000002</v>
      </c>
    </row>
    <row r="4225" spans="3:6" hidden="1" outlineLevel="1" x14ac:dyDescent="0.25">
      <c r="C4225">
        <v>4197</v>
      </c>
      <c r="D4225">
        <v>3.7677</v>
      </c>
      <c r="E4225">
        <v>5.8</v>
      </c>
      <c r="F4225">
        <v>2.7881999999999998</v>
      </c>
    </row>
    <row r="4226" spans="3:6" hidden="1" outlineLevel="1" x14ac:dyDescent="0.25">
      <c r="C4226">
        <v>4198</v>
      </c>
      <c r="D4226">
        <v>2.7970000000000002</v>
      </c>
      <c r="E4226">
        <v>3.2</v>
      </c>
      <c r="F4226">
        <v>4.2007000000000003</v>
      </c>
    </row>
    <row r="4227" spans="3:6" hidden="1" outlineLevel="1" x14ac:dyDescent="0.25">
      <c r="C4227">
        <v>4199</v>
      </c>
      <c r="D4227">
        <v>2.7999000000000001</v>
      </c>
      <c r="E4227">
        <v>2.6</v>
      </c>
      <c r="F4227">
        <v>4.0145999999999997</v>
      </c>
    </row>
    <row r="4228" spans="3:6" hidden="1" outlineLevel="1" x14ac:dyDescent="0.25">
      <c r="C4228">
        <v>4200</v>
      </c>
      <c r="D4228">
        <v>4.0522</v>
      </c>
      <c r="E4228">
        <v>5</v>
      </c>
      <c r="F4228">
        <v>2.6953</v>
      </c>
    </row>
    <row r="4229" spans="3:6" hidden="1" outlineLevel="1" x14ac:dyDescent="0.25">
      <c r="C4229">
        <v>4201</v>
      </c>
      <c r="D4229">
        <v>3.9950999999999999</v>
      </c>
      <c r="E4229">
        <v>3.4</v>
      </c>
      <c r="F4229">
        <v>2.8382999999999998</v>
      </c>
    </row>
    <row r="4230" spans="3:6" hidden="1" outlineLevel="1" x14ac:dyDescent="0.25">
      <c r="C4230">
        <v>4202</v>
      </c>
      <c r="D4230">
        <v>2.8136999999999999</v>
      </c>
      <c r="E4230">
        <v>4.4000000000000004</v>
      </c>
      <c r="F4230">
        <v>2.4005999999999998</v>
      </c>
    </row>
    <row r="4231" spans="3:6" hidden="1" outlineLevel="1" x14ac:dyDescent="0.25">
      <c r="C4231">
        <v>4203</v>
      </c>
      <c r="D4231">
        <v>2.9712999999999998</v>
      </c>
      <c r="E4231">
        <v>1.8</v>
      </c>
      <c r="F4231">
        <v>3.5779000000000001</v>
      </c>
    </row>
    <row r="4232" spans="3:6" hidden="1" outlineLevel="1" x14ac:dyDescent="0.25">
      <c r="C4232">
        <v>4204</v>
      </c>
      <c r="D4232">
        <v>3.8227000000000002</v>
      </c>
      <c r="E4232">
        <v>4</v>
      </c>
      <c r="F4232">
        <v>2.3079000000000001</v>
      </c>
    </row>
    <row r="4233" spans="3:6" hidden="1" outlineLevel="1" x14ac:dyDescent="0.25">
      <c r="C4233">
        <v>4205</v>
      </c>
      <c r="D4233">
        <v>3.0865999999999998</v>
      </c>
      <c r="E4233">
        <v>4.4000000000000004</v>
      </c>
      <c r="F4233">
        <v>2.9948000000000001</v>
      </c>
    </row>
    <row r="4234" spans="3:6" hidden="1" outlineLevel="1" x14ac:dyDescent="0.25">
      <c r="C4234">
        <v>4206</v>
      </c>
      <c r="D4234">
        <v>3.8544999999999998</v>
      </c>
      <c r="E4234">
        <v>3</v>
      </c>
      <c r="F4234">
        <v>3.0278999999999998</v>
      </c>
    </row>
    <row r="4235" spans="3:6" hidden="1" outlineLevel="1" x14ac:dyDescent="0.25">
      <c r="C4235">
        <v>4207</v>
      </c>
      <c r="D4235">
        <v>3.2726999999999999</v>
      </c>
      <c r="E4235">
        <v>4.4000000000000004</v>
      </c>
      <c r="F4235">
        <v>3.246</v>
      </c>
    </row>
    <row r="4236" spans="3:6" hidden="1" outlineLevel="1" x14ac:dyDescent="0.25">
      <c r="C4236">
        <v>4208</v>
      </c>
      <c r="D4236">
        <v>3.0068000000000001</v>
      </c>
      <c r="E4236">
        <v>5</v>
      </c>
      <c r="F4236">
        <v>3.4053</v>
      </c>
    </row>
    <row r="4237" spans="3:6" hidden="1" outlineLevel="1" x14ac:dyDescent="0.25">
      <c r="C4237">
        <v>4209</v>
      </c>
      <c r="D4237">
        <v>3.4754999999999998</v>
      </c>
      <c r="E4237">
        <v>3.2</v>
      </c>
      <c r="F4237">
        <v>3.3885000000000001</v>
      </c>
    </row>
    <row r="4238" spans="3:6" hidden="1" outlineLevel="1" x14ac:dyDescent="0.25">
      <c r="C4238">
        <v>4210</v>
      </c>
      <c r="D4238">
        <v>3.7637999999999998</v>
      </c>
      <c r="E4238">
        <v>3.6</v>
      </c>
      <c r="F4238">
        <v>2.8856999999999999</v>
      </c>
    </row>
    <row r="4239" spans="3:6" hidden="1" outlineLevel="1" x14ac:dyDescent="0.25">
      <c r="C4239">
        <v>4211</v>
      </c>
      <c r="D4239">
        <v>3.0222000000000002</v>
      </c>
      <c r="E4239">
        <v>2.6</v>
      </c>
      <c r="F4239">
        <v>3.2856000000000001</v>
      </c>
    </row>
    <row r="4240" spans="3:6" hidden="1" outlineLevel="1" x14ac:dyDescent="0.25">
      <c r="C4240">
        <v>4212</v>
      </c>
      <c r="D4240">
        <v>2.3256000000000001</v>
      </c>
      <c r="E4240">
        <v>2.6</v>
      </c>
      <c r="F4240">
        <v>2.6326000000000001</v>
      </c>
    </row>
    <row r="4241" spans="3:6" hidden="1" outlineLevel="1" x14ac:dyDescent="0.25">
      <c r="C4241">
        <v>4213</v>
      </c>
      <c r="D4241">
        <v>3.4098999999999999</v>
      </c>
      <c r="E4241">
        <v>4.5999999999999996</v>
      </c>
      <c r="F4241">
        <v>3.4761000000000002</v>
      </c>
    </row>
    <row r="4242" spans="3:6" hidden="1" outlineLevel="1" x14ac:dyDescent="0.25">
      <c r="C4242">
        <v>4214</v>
      </c>
      <c r="D4242">
        <v>2.9620000000000002</v>
      </c>
      <c r="E4242">
        <v>2.2000000000000002</v>
      </c>
      <c r="F4242">
        <v>4.5247999999999999</v>
      </c>
    </row>
    <row r="4243" spans="3:6" hidden="1" outlineLevel="1" x14ac:dyDescent="0.25">
      <c r="C4243">
        <v>4215</v>
      </c>
      <c r="D4243">
        <v>3.3681999999999999</v>
      </c>
      <c r="E4243">
        <v>6.4</v>
      </c>
      <c r="F4243">
        <v>2.9699</v>
      </c>
    </row>
    <row r="4244" spans="3:6" hidden="1" outlineLevel="1" x14ac:dyDescent="0.25">
      <c r="C4244">
        <v>4216</v>
      </c>
      <c r="D4244">
        <v>3.8723000000000001</v>
      </c>
      <c r="E4244">
        <v>3.6</v>
      </c>
      <c r="F4244">
        <v>3.2591999999999999</v>
      </c>
    </row>
    <row r="4245" spans="3:6" hidden="1" outlineLevel="1" x14ac:dyDescent="0.25">
      <c r="C4245">
        <v>4217</v>
      </c>
      <c r="D4245">
        <v>3.3925000000000001</v>
      </c>
      <c r="E4245">
        <v>5</v>
      </c>
      <c r="F4245">
        <v>3.0063</v>
      </c>
    </row>
    <row r="4246" spans="3:6" hidden="1" outlineLevel="1" x14ac:dyDescent="0.25">
      <c r="C4246">
        <v>4218</v>
      </c>
      <c r="D4246">
        <v>3.7785000000000002</v>
      </c>
      <c r="E4246">
        <v>2.8</v>
      </c>
      <c r="F4246">
        <v>2.9108999999999998</v>
      </c>
    </row>
    <row r="4247" spans="3:6" hidden="1" outlineLevel="1" x14ac:dyDescent="0.25">
      <c r="C4247">
        <v>4219</v>
      </c>
      <c r="D4247">
        <v>3.5476000000000001</v>
      </c>
      <c r="E4247">
        <v>2.8</v>
      </c>
      <c r="F4247">
        <v>4.4965999999999999</v>
      </c>
    </row>
    <row r="4248" spans="3:6" hidden="1" outlineLevel="1" x14ac:dyDescent="0.25">
      <c r="C4248">
        <v>4220</v>
      </c>
      <c r="D4248">
        <v>3.3616999999999999</v>
      </c>
      <c r="E4248">
        <v>3</v>
      </c>
      <c r="F4248">
        <v>3.1637</v>
      </c>
    </row>
    <row r="4249" spans="3:6" hidden="1" outlineLevel="1" x14ac:dyDescent="0.25">
      <c r="C4249">
        <v>4221</v>
      </c>
      <c r="D4249">
        <v>2.6520000000000001</v>
      </c>
      <c r="E4249">
        <v>7.6</v>
      </c>
      <c r="F4249">
        <v>3.7277</v>
      </c>
    </row>
    <row r="4250" spans="3:6" hidden="1" outlineLevel="1" x14ac:dyDescent="0.25">
      <c r="C4250">
        <v>4222</v>
      </c>
      <c r="D4250">
        <v>3.5575999999999999</v>
      </c>
      <c r="E4250">
        <v>3.2</v>
      </c>
      <c r="F4250">
        <v>3.6103999999999998</v>
      </c>
    </row>
    <row r="4251" spans="3:6" hidden="1" outlineLevel="1" x14ac:dyDescent="0.25">
      <c r="C4251">
        <v>4223</v>
      </c>
      <c r="D4251">
        <v>2.9066999999999998</v>
      </c>
      <c r="E4251">
        <v>3.2</v>
      </c>
      <c r="F4251">
        <v>3.1932999999999998</v>
      </c>
    </row>
    <row r="4252" spans="3:6" hidden="1" outlineLevel="1" x14ac:dyDescent="0.25">
      <c r="C4252">
        <v>4224</v>
      </c>
      <c r="D4252">
        <v>2.69</v>
      </c>
      <c r="E4252">
        <v>4.2</v>
      </c>
      <c r="F4252">
        <v>3.2381000000000002</v>
      </c>
    </row>
    <row r="4253" spans="3:6" hidden="1" outlineLevel="1" x14ac:dyDescent="0.25">
      <c r="C4253">
        <v>4225</v>
      </c>
      <c r="D4253">
        <v>3.2029000000000001</v>
      </c>
      <c r="E4253">
        <v>3.2</v>
      </c>
      <c r="F4253">
        <v>2.6808000000000001</v>
      </c>
    </row>
    <row r="4254" spans="3:6" hidden="1" outlineLevel="1" x14ac:dyDescent="0.25">
      <c r="C4254">
        <v>4226</v>
      </c>
      <c r="D4254">
        <v>3.6722000000000001</v>
      </c>
      <c r="E4254">
        <v>6.4</v>
      </c>
      <c r="F4254">
        <v>4.6829000000000001</v>
      </c>
    </row>
    <row r="4255" spans="3:6" hidden="1" outlineLevel="1" x14ac:dyDescent="0.25">
      <c r="C4255">
        <v>4227</v>
      </c>
      <c r="D4255">
        <v>3.0828000000000002</v>
      </c>
      <c r="E4255">
        <v>3.6</v>
      </c>
      <c r="F4255">
        <v>3.5705</v>
      </c>
    </row>
    <row r="4256" spans="3:6" hidden="1" outlineLevel="1" x14ac:dyDescent="0.25">
      <c r="C4256">
        <v>4228</v>
      </c>
      <c r="D4256">
        <v>3.3803999999999998</v>
      </c>
      <c r="E4256">
        <v>3.6</v>
      </c>
      <c r="F4256">
        <v>3.3006000000000002</v>
      </c>
    </row>
    <row r="4257" spans="3:6" hidden="1" outlineLevel="1" x14ac:dyDescent="0.25">
      <c r="C4257">
        <v>4229</v>
      </c>
      <c r="D4257">
        <v>3.0632000000000001</v>
      </c>
      <c r="E4257">
        <v>2</v>
      </c>
      <c r="F4257">
        <v>4.3194999999999997</v>
      </c>
    </row>
    <row r="4258" spans="3:6" hidden="1" outlineLevel="1" x14ac:dyDescent="0.25">
      <c r="C4258">
        <v>4230</v>
      </c>
      <c r="D4258">
        <v>2.5573999999999999</v>
      </c>
      <c r="E4258">
        <v>3</v>
      </c>
      <c r="F4258">
        <v>3.9140000000000001</v>
      </c>
    </row>
    <row r="4259" spans="3:6" hidden="1" outlineLevel="1" x14ac:dyDescent="0.25">
      <c r="C4259">
        <v>4231</v>
      </c>
      <c r="D4259">
        <v>3.1524999999999999</v>
      </c>
      <c r="E4259">
        <v>3</v>
      </c>
      <c r="F4259">
        <v>3.0577999999999999</v>
      </c>
    </row>
    <row r="4260" spans="3:6" hidden="1" outlineLevel="1" x14ac:dyDescent="0.25">
      <c r="C4260">
        <v>4232</v>
      </c>
      <c r="D4260">
        <v>3.3340999999999998</v>
      </c>
      <c r="E4260">
        <v>4.8</v>
      </c>
      <c r="F4260">
        <v>5.4842000000000004</v>
      </c>
    </row>
    <row r="4261" spans="3:6" hidden="1" outlineLevel="1" x14ac:dyDescent="0.25">
      <c r="C4261">
        <v>4233</v>
      </c>
      <c r="D4261">
        <v>3.5154000000000001</v>
      </c>
      <c r="E4261">
        <v>2.8</v>
      </c>
      <c r="F4261">
        <v>3.2761999999999998</v>
      </c>
    </row>
    <row r="4262" spans="3:6" hidden="1" outlineLevel="1" x14ac:dyDescent="0.25">
      <c r="C4262">
        <v>4234</v>
      </c>
      <c r="D4262">
        <v>3.0053000000000001</v>
      </c>
      <c r="E4262">
        <v>2.8</v>
      </c>
      <c r="F4262">
        <v>3.3801999999999999</v>
      </c>
    </row>
    <row r="4263" spans="3:6" hidden="1" outlineLevel="1" x14ac:dyDescent="0.25">
      <c r="C4263">
        <v>4235</v>
      </c>
      <c r="D4263">
        <v>3.7321</v>
      </c>
      <c r="E4263">
        <v>5.2</v>
      </c>
      <c r="F4263">
        <v>2.6747000000000001</v>
      </c>
    </row>
    <row r="4264" spans="3:6" hidden="1" outlineLevel="1" x14ac:dyDescent="0.25">
      <c r="C4264">
        <v>4236</v>
      </c>
      <c r="D4264">
        <v>2.9397000000000002</v>
      </c>
      <c r="E4264">
        <v>3</v>
      </c>
      <c r="F4264">
        <v>2.67</v>
      </c>
    </row>
    <row r="4265" spans="3:6" hidden="1" outlineLevel="1" x14ac:dyDescent="0.25">
      <c r="C4265">
        <v>4237</v>
      </c>
      <c r="D4265">
        <v>3.7847</v>
      </c>
      <c r="E4265">
        <v>4</v>
      </c>
      <c r="F4265">
        <v>3.0215999999999998</v>
      </c>
    </row>
    <row r="4266" spans="3:6" hidden="1" outlineLevel="1" x14ac:dyDescent="0.25">
      <c r="C4266">
        <v>4238</v>
      </c>
      <c r="D4266">
        <v>3.1812</v>
      </c>
      <c r="E4266">
        <v>3.6</v>
      </c>
      <c r="F4266">
        <v>4.1612999999999998</v>
      </c>
    </row>
    <row r="4267" spans="3:6" hidden="1" outlineLevel="1" x14ac:dyDescent="0.25">
      <c r="C4267">
        <v>4239</v>
      </c>
      <c r="D4267">
        <v>3.2652000000000001</v>
      </c>
      <c r="E4267">
        <v>2.4</v>
      </c>
      <c r="F4267">
        <v>3.8673000000000002</v>
      </c>
    </row>
    <row r="4268" spans="3:6" hidden="1" outlineLevel="1" x14ac:dyDescent="0.25">
      <c r="C4268">
        <v>4240</v>
      </c>
      <c r="D4268">
        <v>2.9607000000000001</v>
      </c>
      <c r="E4268">
        <v>4</v>
      </c>
      <c r="F4268">
        <v>4.6249000000000002</v>
      </c>
    </row>
    <row r="4269" spans="3:6" hidden="1" outlineLevel="1" x14ac:dyDescent="0.25">
      <c r="C4269">
        <v>4241</v>
      </c>
      <c r="D4269">
        <v>3.2282999999999999</v>
      </c>
      <c r="E4269">
        <v>3</v>
      </c>
      <c r="F4269">
        <v>3.3489</v>
      </c>
    </row>
    <row r="4270" spans="3:6" hidden="1" outlineLevel="1" x14ac:dyDescent="0.25">
      <c r="C4270">
        <v>4242</v>
      </c>
      <c r="D4270">
        <v>2.9584000000000001</v>
      </c>
      <c r="E4270">
        <v>3.8</v>
      </c>
      <c r="F4270">
        <v>2.9123000000000001</v>
      </c>
    </row>
    <row r="4271" spans="3:6" hidden="1" outlineLevel="1" x14ac:dyDescent="0.25">
      <c r="C4271">
        <v>4243</v>
      </c>
      <c r="D4271">
        <v>4.1242999999999999</v>
      </c>
      <c r="E4271">
        <v>3.2</v>
      </c>
      <c r="F4271">
        <v>2.4588999999999999</v>
      </c>
    </row>
    <row r="4272" spans="3:6" hidden="1" outlineLevel="1" x14ac:dyDescent="0.25">
      <c r="C4272">
        <v>4244</v>
      </c>
      <c r="D4272">
        <v>3.0265</v>
      </c>
      <c r="E4272">
        <v>4</v>
      </c>
      <c r="F4272">
        <v>2.8611</v>
      </c>
    </row>
    <row r="4273" spans="3:6" hidden="1" outlineLevel="1" x14ac:dyDescent="0.25">
      <c r="C4273">
        <v>4245</v>
      </c>
      <c r="D4273">
        <v>3.4228999999999998</v>
      </c>
      <c r="E4273">
        <v>3</v>
      </c>
      <c r="F4273">
        <v>3.0076999999999998</v>
      </c>
    </row>
    <row r="4274" spans="3:6" hidden="1" outlineLevel="1" x14ac:dyDescent="0.25">
      <c r="C4274">
        <v>4246</v>
      </c>
      <c r="D4274">
        <v>2.7925</v>
      </c>
      <c r="E4274">
        <v>2.6</v>
      </c>
      <c r="F4274">
        <v>2.7488999999999999</v>
      </c>
    </row>
    <row r="4275" spans="3:6" hidden="1" outlineLevel="1" x14ac:dyDescent="0.25">
      <c r="C4275">
        <v>4247</v>
      </c>
      <c r="D4275">
        <v>3.16</v>
      </c>
      <c r="E4275">
        <v>5</v>
      </c>
      <c r="F4275">
        <v>3.6997</v>
      </c>
    </row>
    <row r="4276" spans="3:6" hidden="1" outlineLevel="1" x14ac:dyDescent="0.25">
      <c r="C4276">
        <v>4248</v>
      </c>
      <c r="D4276">
        <v>3.2238000000000002</v>
      </c>
      <c r="E4276">
        <v>3.4</v>
      </c>
      <c r="F4276">
        <v>3.3321000000000001</v>
      </c>
    </row>
    <row r="4277" spans="3:6" hidden="1" outlineLevel="1" x14ac:dyDescent="0.25">
      <c r="C4277">
        <v>4249</v>
      </c>
      <c r="D4277">
        <v>3.6897000000000002</v>
      </c>
      <c r="E4277">
        <v>2.8</v>
      </c>
      <c r="F4277">
        <v>2.6486000000000001</v>
      </c>
    </row>
    <row r="4278" spans="3:6" hidden="1" outlineLevel="1" x14ac:dyDescent="0.25">
      <c r="C4278">
        <v>4250</v>
      </c>
      <c r="D4278">
        <v>3.1349999999999998</v>
      </c>
      <c r="E4278">
        <v>2.8</v>
      </c>
      <c r="F4278">
        <v>3.3473999999999999</v>
      </c>
    </row>
    <row r="4279" spans="3:6" hidden="1" outlineLevel="1" x14ac:dyDescent="0.25">
      <c r="C4279">
        <v>4251</v>
      </c>
      <c r="D4279">
        <v>3.4011</v>
      </c>
      <c r="E4279">
        <v>2.6</v>
      </c>
      <c r="F4279">
        <v>2.6818</v>
      </c>
    </row>
    <row r="4280" spans="3:6" hidden="1" outlineLevel="1" x14ac:dyDescent="0.25">
      <c r="C4280">
        <v>4252</v>
      </c>
      <c r="D4280">
        <v>3.2877999999999998</v>
      </c>
      <c r="E4280">
        <v>2.4</v>
      </c>
      <c r="F4280">
        <v>3.0560999999999998</v>
      </c>
    </row>
    <row r="4281" spans="3:6" hidden="1" outlineLevel="1" x14ac:dyDescent="0.25">
      <c r="C4281">
        <v>4253</v>
      </c>
      <c r="D4281">
        <v>3.302</v>
      </c>
      <c r="E4281">
        <v>6.8</v>
      </c>
      <c r="F4281">
        <v>2.3165</v>
      </c>
    </row>
    <row r="4282" spans="3:6" hidden="1" outlineLevel="1" x14ac:dyDescent="0.25">
      <c r="C4282">
        <v>4254</v>
      </c>
      <c r="D4282">
        <v>3.0190999999999999</v>
      </c>
      <c r="E4282">
        <v>2</v>
      </c>
      <c r="F4282">
        <v>3.6577000000000002</v>
      </c>
    </row>
    <row r="4283" spans="3:6" hidden="1" outlineLevel="1" x14ac:dyDescent="0.25">
      <c r="C4283">
        <v>4255</v>
      </c>
      <c r="D4283">
        <v>3.0583999999999998</v>
      </c>
      <c r="E4283">
        <v>4</v>
      </c>
      <c r="F4283">
        <v>3.8248000000000002</v>
      </c>
    </row>
    <row r="4284" spans="3:6" hidden="1" outlineLevel="1" x14ac:dyDescent="0.25">
      <c r="C4284">
        <v>4256</v>
      </c>
      <c r="D4284">
        <v>3.2176</v>
      </c>
      <c r="E4284">
        <v>4</v>
      </c>
      <c r="F4284">
        <v>4.1715</v>
      </c>
    </row>
    <row r="4285" spans="3:6" hidden="1" outlineLevel="1" x14ac:dyDescent="0.25">
      <c r="C4285">
        <v>4257</v>
      </c>
      <c r="D4285">
        <v>3.5394000000000001</v>
      </c>
      <c r="E4285">
        <v>2.4</v>
      </c>
      <c r="F4285">
        <v>3.2158000000000002</v>
      </c>
    </row>
    <row r="4286" spans="3:6" hidden="1" outlineLevel="1" x14ac:dyDescent="0.25">
      <c r="C4286">
        <v>4258</v>
      </c>
      <c r="D4286">
        <v>3.1276000000000002</v>
      </c>
      <c r="E4286">
        <v>3.6</v>
      </c>
      <c r="F4286">
        <v>3.3694999999999999</v>
      </c>
    </row>
    <row r="4287" spans="3:6" hidden="1" outlineLevel="1" x14ac:dyDescent="0.25">
      <c r="C4287">
        <v>4259</v>
      </c>
      <c r="D4287">
        <v>3.2892000000000001</v>
      </c>
      <c r="E4287">
        <v>3.2</v>
      </c>
      <c r="F4287">
        <v>3.1778</v>
      </c>
    </row>
    <row r="4288" spans="3:6" hidden="1" outlineLevel="1" x14ac:dyDescent="0.25">
      <c r="C4288">
        <v>4260</v>
      </c>
      <c r="D4288">
        <v>3.6484999999999999</v>
      </c>
      <c r="E4288">
        <v>4</v>
      </c>
      <c r="F4288">
        <v>3.6118000000000001</v>
      </c>
    </row>
    <row r="4289" spans="3:6" hidden="1" outlineLevel="1" x14ac:dyDescent="0.25">
      <c r="C4289">
        <v>4261</v>
      </c>
      <c r="D4289">
        <v>3.6821999999999999</v>
      </c>
      <c r="E4289">
        <v>3.6</v>
      </c>
      <c r="F4289">
        <v>3.3222</v>
      </c>
    </row>
    <row r="4290" spans="3:6" hidden="1" outlineLevel="1" x14ac:dyDescent="0.25">
      <c r="C4290">
        <v>4262</v>
      </c>
      <c r="D4290">
        <v>3.1114999999999999</v>
      </c>
      <c r="E4290">
        <v>3.6</v>
      </c>
      <c r="F4290">
        <v>2.4582000000000002</v>
      </c>
    </row>
    <row r="4291" spans="3:6" hidden="1" outlineLevel="1" x14ac:dyDescent="0.25">
      <c r="C4291">
        <v>4263</v>
      </c>
      <c r="D4291">
        <v>3.3016000000000001</v>
      </c>
      <c r="E4291">
        <v>3.4</v>
      </c>
      <c r="F4291">
        <v>3.4866999999999999</v>
      </c>
    </row>
    <row r="4292" spans="3:6" hidden="1" outlineLevel="1" x14ac:dyDescent="0.25">
      <c r="C4292">
        <v>4264</v>
      </c>
      <c r="D4292">
        <v>3.0318999999999998</v>
      </c>
      <c r="E4292">
        <v>2.8</v>
      </c>
      <c r="F4292">
        <v>4.5857999999999999</v>
      </c>
    </row>
    <row r="4293" spans="3:6" hidden="1" outlineLevel="1" x14ac:dyDescent="0.25">
      <c r="C4293">
        <v>4265</v>
      </c>
      <c r="D4293">
        <v>3.448</v>
      </c>
      <c r="E4293">
        <v>3</v>
      </c>
      <c r="F4293">
        <v>2.4546000000000001</v>
      </c>
    </row>
    <row r="4294" spans="3:6" hidden="1" outlineLevel="1" x14ac:dyDescent="0.25">
      <c r="C4294">
        <v>4266</v>
      </c>
      <c r="D4294">
        <v>3.2921</v>
      </c>
      <c r="E4294">
        <v>3.2</v>
      </c>
      <c r="F4294">
        <v>3.1861999999999999</v>
      </c>
    </row>
    <row r="4295" spans="3:6" hidden="1" outlineLevel="1" x14ac:dyDescent="0.25">
      <c r="C4295">
        <v>4267</v>
      </c>
      <c r="D4295">
        <v>3.6307</v>
      </c>
      <c r="E4295">
        <v>2.8</v>
      </c>
      <c r="F4295">
        <v>3.5072000000000001</v>
      </c>
    </row>
    <row r="4296" spans="3:6" hidden="1" outlineLevel="1" x14ac:dyDescent="0.25">
      <c r="C4296">
        <v>4268</v>
      </c>
      <c r="D4296">
        <v>3.3254999999999999</v>
      </c>
      <c r="E4296">
        <v>2.2000000000000002</v>
      </c>
      <c r="F4296">
        <v>2.3967000000000001</v>
      </c>
    </row>
    <row r="4297" spans="3:6" hidden="1" outlineLevel="1" x14ac:dyDescent="0.25">
      <c r="C4297">
        <v>4269</v>
      </c>
      <c r="D4297">
        <v>2.6760999999999999</v>
      </c>
      <c r="E4297">
        <v>3</v>
      </c>
      <c r="F4297">
        <v>3.0314999999999999</v>
      </c>
    </row>
    <row r="4298" spans="3:6" hidden="1" outlineLevel="1" x14ac:dyDescent="0.25">
      <c r="C4298">
        <v>4270</v>
      </c>
      <c r="D4298">
        <v>3.4253999999999998</v>
      </c>
      <c r="E4298">
        <v>3.2</v>
      </c>
      <c r="F4298">
        <v>3.4788000000000001</v>
      </c>
    </row>
    <row r="4299" spans="3:6" hidden="1" outlineLevel="1" x14ac:dyDescent="0.25">
      <c r="C4299">
        <v>4271</v>
      </c>
      <c r="D4299">
        <v>3.6360999999999999</v>
      </c>
      <c r="E4299">
        <v>2.8</v>
      </c>
      <c r="F4299">
        <v>3.1065999999999998</v>
      </c>
    </row>
    <row r="4300" spans="3:6" hidden="1" outlineLevel="1" x14ac:dyDescent="0.25">
      <c r="C4300">
        <v>4272</v>
      </c>
      <c r="D4300">
        <v>3.1581000000000001</v>
      </c>
      <c r="E4300">
        <v>5.2</v>
      </c>
      <c r="F4300">
        <v>3.9218999999999999</v>
      </c>
    </row>
    <row r="4301" spans="3:6" hidden="1" outlineLevel="1" x14ac:dyDescent="0.25">
      <c r="C4301">
        <v>4273</v>
      </c>
      <c r="D4301">
        <v>3.8803000000000001</v>
      </c>
      <c r="E4301">
        <v>2.6</v>
      </c>
      <c r="F4301">
        <v>3.7435</v>
      </c>
    </row>
    <row r="4302" spans="3:6" hidden="1" outlineLevel="1" x14ac:dyDescent="0.25">
      <c r="C4302">
        <v>4274</v>
      </c>
      <c r="D4302">
        <v>3.0579999999999998</v>
      </c>
      <c r="E4302">
        <v>2.6</v>
      </c>
      <c r="F4302">
        <v>3.4573999999999998</v>
      </c>
    </row>
    <row r="4303" spans="3:6" hidden="1" outlineLevel="1" x14ac:dyDescent="0.25">
      <c r="C4303">
        <v>4275</v>
      </c>
      <c r="D4303">
        <v>3.1833999999999998</v>
      </c>
      <c r="E4303">
        <v>4</v>
      </c>
      <c r="F4303">
        <v>3.8083</v>
      </c>
    </row>
    <row r="4304" spans="3:6" hidden="1" outlineLevel="1" x14ac:dyDescent="0.25">
      <c r="C4304">
        <v>4276</v>
      </c>
      <c r="D4304">
        <v>2.7703000000000002</v>
      </c>
      <c r="E4304">
        <v>4.4000000000000004</v>
      </c>
      <c r="F4304">
        <v>3.2214</v>
      </c>
    </row>
    <row r="4305" spans="3:6" hidden="1" outlineLevel="1" x14ac:dyDescent="0.25">
      <c r="C4305">
        <v>4277</v>
      </c>
      <c r="D4305">
        <v>2.9398</v>
      </c>
      <c r="E4305">
        <v>3.2</v>
      </c>
      <c r="F4305">
        <v>3.7871999999999999</v>
      </c>
    </row>
    <row r="4306" spans="3:6" hidden="1" outlineLevel="1" x14ac:dyDescent="0.25">
      <c r="C4306">
        <v>4278</v>
      </c>
      <c r="D4306">
        <v>2.7541000000000002</v>
      </c>
      <c r="E4306">
        <v>3.6</v>
      </c>
      <c r="F4306">
        <v>2.9982000000000002</v>
      </c>
    </row>
    <row r="4307" spans="3:6" hidden="1" outlineLevel="1" x14ac:dyDescent="0.25">
      <c r="C4307">
        <v>4279</v>
      </c>
      <c r="D4307">
        <v>3.5259</v>
      </c>
      <c r="E4307">
        <v>4.4000000000000004</v>
      </c>
      <c r="F4307">
        <v>3.3096999999999999</v>
      </c>
    </row>
    <row r="4308" spans="3:6" hidden="1" outlineLevel="1" x14ac:dyDescent="0.25">
      <c r="C4308">
        <v>4280</v>
      </c>
      <c r="D4308">
        <v>3.3260000000000001</v>
      </c>
      <c r="E4308">
        <v>3</v>
      </c>
      <c r="F4308">
        <v>2.6779000000000002</v>
      </c>
    </row>
    <row r="4309" spans="3:6" hidden="1" outlineLevel="1" x14ac:dyDescent="0.25">
      <c r="C4309">
        <v>4281</v>
      </c>
      <c r="D4309">
        <v>3.6819999999999999</v>
      </c>
      <c r="E4309">
        <v>3</v>
      </c>
      <c r="F4309">
        <v>4.2526000000000002</v>
      </c>
    </row>
    <row r="4310" spans="3:6" hidden="1" outlineLevel="1" x14ac:dyDescent="0.25">
      <c r="C4310">
        <v>4282</v>
      </c>
      <c r="D4310">
        <v>3.7961</v>
      </c>
      <c r="E4310">
        <v>4</v>
      </c>
      <c r="F4310">
        <v>2.6962000000000002</v>
      </c>
    </row>
    <row r="4311" spans="3:6" hidden="1" outlineLevel="1" x14ac:dyDescent="0.25">
      <c r="C4311">
        <v>4283</v>
      </c>
      <c r="D4311">
        <v>3.7867999999999999</v>
      </c>
      <c r="E4311">
        <v>4</v>
      </c>
      <c r="F4311">
        <v>2.7248999999999999</v>
      </c>
    </row>
    <row r="4312" spans="3:6" hidden="1" outlineLevel="1" x14ac:dyDescent="0.25">
      <c r="C4312">
        <v>4284</v>
      </c>
      <c r="D4312">
        <v>2.3826000000000001</v>
      </c>
      <c r="E4312">
        <v>5.6</v>
      </c>
      <c r="F4312">
        <v>2.9982000000000002</v>
      </c>
    </row>
    <row r="4313" spans="3:6" hidden="1" outlineLevel="1" x14ac:dyDescent="0.25">
      <c r="C4313">
        <v>4285</v>
      </c>
      <c r="D4313">
        <v>3.2856999999999998</v>
      </c>
      <c r="E4313">
        <v>2.8</v>
      </c>
      <c r="F4313">
        <v>3.0543</v>
      </c>
    </row>
    <row r="4314" spans="3:6" hidden="1" outlineLevel="1" x14ac:dyDescent="0.25">
      <c r="C4314">
        <v>4286</v>
      </c>
      <c r="D4314">
        <v>2.9510000000000001</v>
      </c>
      <c r="E4314">
        <v>4.4000000000000004</v>
      </c>
      <c r="F4314">
        <v>2.7195999999999998</v>
      </c>
    </row>
    <row r="4315" spans="3:6" hidden="1" outlineLevel="1" x14ac:dyDescent="0.25">
      <c r="C4315">
        <v>4287</v>
      </c>
      <c r="D4315">
        <v>3.1793</v>
      </c>
      <c r="E4315">
        <v>3</v>
      </c>
      <c r="F4315">
        <v>3.9647000000000001</v>
      </c>
    </row>
    <row r="4316" spans="3:6" hidden="1" outlineLevel="1" x14ac:dyDescent="0.25">
      <c r="C4316">
        <v>4288</v>
      </c>
      <c r="D4316">
        <v>2.9266999999999999</v>
      </c>
      <c r="E4316">
        <v>2.8</v>
      </c>
      <c r="F4316">
        <v>2.9548000000000001</v>
      </c>
    </row>
    <row r="4317" spans="3:6" hidden="1" outlineLevel="1" x14ac:dyDescent="0.25">
      <c r="C4317">
        <v>4289</v>
      </c>
      <c r="D4317">
        <v>3.03</v>
      </c>
      <c r="E4317">
        <v>2.6</v>
      </c>
      <c r="F4317">
        <v>3.7027000000000001</v>
      </c>
    </row>
    <row r="4318" spans="3:6" hidden="1" outlineLevel="1" x14ac:dyDescent="0.25">
      <c r="C4318">
        <v>4290</v>
      </c>
      <c r="D4318">
        <v>3.9037000000000002</v>
      </c>
      <c r="E4318">
        <v>4.8</v>
      </c>
      <c r="F4318">
        <v>3.6932999999999998</v>
      </c>
    </row>
    <row r="4319" spans="3:6" hidden="1" outlineLevel="1" x14ac:dyDescent="0.25">
      <c r="C4319">
        <v>4291</v>
      </c>
      <c r="D4319">
        <v>2.7786</v>
      </c>
      <c r="E4319">
        <v>3.2</v>
      </c>
      <c r="F4319">
        <v>3.2219000000000002</v>
      </c>
    </row>
    <row r="4320" spans="3:6" hidden="1" outlineLevel="1" x14ac:dyDescent="0.25">
      <c r="C4320">
        <v>4292</v>
      </c>
      <c r="D4320">
        <v>3.2284000000000002</v>
      </c>
      <c r="E4320">
        <v>2.4</v>
      </c>
      <c r="F4320">
        <v>2.4420000000000002</v>
      </c>
    </row>
    <row r="4321" spans="3:6" hidden="1" outlineLevel="1" x14ac:dyDescent="0.25">
      <c r="C4321">
        <v>4293</v>
      </c>
      <c r="D4321">
        <v>3.1476000000000002</v>
      </c>
      <c r="E4321">
        <v>4</v>
      </c>
      <c r="F4321">
        <v>4.8411999999999997</v>
      </c>
    </row>
    <row r="4322" spans="3:6" hidden="1" outlineLevel="1" x14ac:dyDescent="0.25">
      <c r="C4322">
        <v>4294</v>
      </c>
      <c r="D4322">
        <v>2.9910000000000001</v>
      </c>
      <c r="E4322">
        <v>2</v>
      </c>
      <c r="F4322">
        <v>3.1762000000000001</v>
      </c>
    </row>
    <row r="4323" spans="3:6" hidden="1" outlineLevel="1" x14ac:dyDescent="0.25">
      <c r="C4323">
        <v>4295</v>
      </c>
      <c r="D4323">
        <v>2.8845999999999998</v>
      </c>
      <c r="E4323">
        <v>2.6</v>
      </c>
      <c r="F4323">
        <v>4.0349000000000004</v>
      </c>
    </row>
    <row r="4324" spans="3:6" hidden="1" outlineLevel="1" x14ac:dyDescent="0.25">
      <c r="C4324">
        <v>4296</v>
      </c>
      <c r="D4324">
        <v>2.7625000000000002</v>
      </c>
      <c r="E4324">
        <v>5</v>
      </c>
      <c r="F4324">
        <v>3.3035999999999999</v>
      </c>
    </row>
    <row r="4325" spans="3:6" hidden="1" outlineLevel="1" x14ac:dyDescent="0.25">
      <c r="C4325">
        <v>4297</v>
      </c>
      <c r="D4325">
        <v>3.37</v>
      </c>
      <c r="E4325">
        <v>3.6</v>
      </c>
      <c r="F4325">
        <v>2.9714</v>
      </c>
    </row>
    <row r="4326" spans="3:6" hidden="1" outlineLevel="1" x14ac:dyDescent="0.25">
      <c r="C4326">
        <v>4298</v>
      </c>
      <c r="D4326">
        <v>3.0655000000000001</v>
      </c>
      <c r="E4326">
        <v>1.8</v>
      </c>
      <c r="F4326">
        <v>4.0506000000000002</v>
      </c>
    </row>
    <row r="4327" spans="3:6" hidden="1" outlineLevel="1" x14ac:dyDescent="0.25">
      <c r="C4327">
        <v>4299</v>
      </c>
      <c r="D4327">
        <v>3.1833999999999998</v>
      </c>
      <c r="E4327">
        <v>5.2</v>
      </c>
      <c r="F4327">
        <v>3.5463</v>
      </c>
    </row>
    <row r="4328" spans="3:6" hidden="1" outlineLevel="1" x14ac:dyDescent="0.25">
      <c r="C4328">
        <v>4300</v>
      </c>
      <c r="D4328">
        <v>2.3553000000000002</v>
      </c>
      <c r="E4328">
        <v>2.4</v>
      </c>
      <c r="F4328">
        <v>3.8454999999999999</v>
      </c>
    </row>
    <row r="4329" spans="3:6" hidden="1" outlineLevel="1" x14ac:dyDescent="0.25">
      <c r="C4329">
        <v>4301</v>
      </c>
      <c r="D4329">
        <v>3.3117999999999999</v>
      </c>
      <c r="E4329">
        <v>4.4000000000000004</v>
      </c>
      <c r="F4329">
        <v>3.9302999999999999</v>
      </c>
    </row>
    <row r="4330" spans="3:6" hidden="1" outlineLevel="1" x14ac:dyDescent="0.25">
      <c r="C4330">
        <v>4302</v>
      </c>
      <c r="D4330">
        <v>3.3361000000000001</v>
      </c>
      <c r="E4330">
        <v>3</v>
      </c>
      <c r="F4330">
        <v>2.6777000000000002</v>
      </c>
    </row>
    <row r="4331" spans="3:6" hidden="1" outlineLevel="1" x14ac:dyDescent="0.25">
      <c r="C4331">
        <v>4303</v>
      </c>
      <c r="D4331">
        <v>3.3641000000000001</v>
      </c>
      <c r="E4331">
        <v>4.4000000000000004</v>
      </c>
      <c r="F4331">
        <v>3.4965999999999999</v>
      </c>
    </row>
    <row r="4332" spans="3:6" hidden="1" outlineLevel="1" x14ac:dyDescent="0.25">
      <c r="C4332">
        <v>4304</v>
      </c>
      <c r="D4332">
        <v>3.4733000000000001</v>
      </c>
      <c r="E4332">
        <v>3</v>
      </c>
      <c r="F4332">
        <v>3.0065</v>
      </c>
    </row>
    <row r="4333" spans="3:6" hidden="1" outlineLevel="1" x14ac:dyDescent="0.25">
      <c r="C4333">
        <v>4305</v>
      </c>
      <c r="D4333">
        <v>2.9950999999999999</v>
      </c>
      <c r="E4333">
        <v>2</v>
      </c>
      <c r="F4333">
        <v>3.1383999999999999</v>
      </c>
    </row>
    <row r="4334" spans="3:6" hidden="1" outlineLevel="1" x14ac:dyDescent="0.25">
      <c r="C4334">
        <v>4306</v>
      </c>
      <c r="D4334">
        <v>3.0512000000000001</v>
      </c>
      <c r="E4334">
        <v>4.4000000000000004</v>
      </c>
      <c r="F4334">
        <v>2.5379</v>
      </c>
    </row>
    <row r="4335" spans="3:6" hidden="1" outlineLevel="1" x14ac:dyDescent="0.25">
      <c r="C4335">
        <v>4307</v>
      </c>
      <c r="D4335">
        <v>3.512</v>
      </c>
      <c r="E4335">
        <v>3.2</v>
      </c>
      <c r="F4335">
        <v>3.4992999999999999</v>
      </c>
    </row>
    <row r="4336" spans="3:6" hidden="1" outlineLevel="1" x14ac:dyDescent="0.25">
      <c r="C4336">
        <v>4308</v>
      </c>
      <c r="D4336">
        <v>3.1749999999999998</v>
      </c>
      <c r="E4336">
        <v>3</v>
      </c>
      <c r="F4336">
        <v>3.4466000000000001</v>
      </c>
    </row>
    <row r="4337" spans="3:6" hidden="1" outlineLevel="1" x14ac:dyDescent="0.25">
      <c r="C4337">
        <v>4309</v>
      </c>
      <c r="D4337">
        <v>3.4186999999999999</v>
      </c>
      <c r="E4337">
        <v>2.6</v>
      </c>
      <c r="F4337">
        <v>3.4464999999999999</v>
      </c>
    </row>
    <row r="4338" spans="3:6" hidden="1" outlineLevel="1" x14ac:dyDescent="0.25">
      <c r="C4338">
        <v>4310</v>
      </c>
      <c r="D4338">
        <v>3.7159</v>
      </c>
      <c r="E4338">
        <v>3.8</v>
      </c>
      <c r="F4338">
        <v>3.2450000000000001</v>
      </c>
    </row>
    <row r="4339" spans="3:6" hidden="1" outlineLevel="1" x14ac:dyDescent="0.25">
      <c r="C4339">
        <v>4311</v>
      </c>
      <c r="D4339">
        <v>3.5219999999999998</v>
      </c>
      <c r="E4339">
        <v>2</v>
      </c>
      <c r="F4339">
        <v>3.2561</v>
      </c>
    </row>
    <row r="4340" spans="3:6" hidden="1" outlineLevel="1" x14ac:dyDescent="0.25">
      <c r="C4340">
        <v>4312</v>
      </c>
      <c r="D4340">
        <v>3.1760999999999999</v>
      </c>
      <c r="E4340">
        <v>4</v>
      </c>
      <c r="F4340">
        <v>2.8452999999999999</v>
      </c>
    </row>
    <row r="4341" spans="3:6" hidden="1" outlineLevel="1" x14ac:dyDescent="0.25">
      <c r="C4341">
        <v>4313</v>
      </c>
      <c r="D4341">
        <v>3.3433000000000002</v>
      </c>
      <c r="E4341">
        <v>4.2</v>
      </c>
      <c r="F4341">
        <v>3.0106999999999999</v>
      </c>
    </row>
    <row r="4342" spans="3:6" hidden="1" outlineLevel="1" x14ac:dyDescent="0.25">
      <c r="C4342">
        <v>4314</v>
      </c>
      <c r="D4342">
        <v>2.8832</v>
      </c>
      <c r="E4342">
        <v>3.6</v>
      </c>
      <c r="F4342">
        <v>2.9876</v>
      </c>
    </row>
    <row r="4343" spans="3:6" hidden="1" outlineLevel="1" x14ac:dyDescent="0.25">
      <c r="C4343">
        <v>4315</v>
      </c>
      <c r="D4343">
        <v>3.0156999999999998</v>
      </c>
      <c r="E4343">
        <v>3</v>
      </c>
      <c r="F4343">
        <v>3.8700999999999999</v>
      </c>
    </row>
    <row r="4344" spans="3:6" hidden="1" outlineLevel="1" x14ac:dyDescent="0.25">
      <c r="C4344">
        <v>4316</v>
      </c>
      <c r="D4344">
        <v>3.0232999999999999</v>
      </c>
      <c r="E4344">
        <v>2</v>
      </c>
      <c r="F4344">
        <v>2.6962999999999999</v>
      </c>
    </row>
    <row r="4345" spans="3:6" hidden="1" outlineLevel="1" x14ac:dyDescent="0.25">
      <c r="C4345">
        <v>4317</v>
      </c>
      <c r="D4345">
        <v>2.7241</v>
      </c>
      <c r="E4345">
        <v>3.6</v>
      </c>
      <c r="F4345">
        <v>2.9965000000000002</v>
      </c>
    </row>
    <row r="4346" spans="3:6" hidden="1" outlineLevel="1" x14ac:dyDescent="0.25">
      <c r="C4346">
        <v>4318</v>
      </c>
      <c r="D4346">
        <v>4.0049000000000001</v>
      </c>
      <c r="E4346">
        <v>3.6</v>
      </c>
      <c r="F4346">
        <v>4.0054999999999996</v>
      </c>
    </row>
    <row r="4347" spans="3:6" hidden="1" outlineLevel="1" x14ac:dyDescent="0.25">
      <c r="C4347">
        <v>4319</v>
      </c>
      <c r="D4347">
        <v>3.4897</v>
      </c>
      <c r="E4347">
        <v>3.6</v>
      </c>
      <c r="F4347">
        <v>3.3595999999999999</v>
      </c>
    </row>
    <row r="4348" spans="3:6" hidden="1" outlineLevel="1" x14ac:dyDescent="0.25">
      <c r="C4348">
        <v>4320</v>
      </c>
      <c r="D4348">
        <v>3.5064000000000002</v>
      </c>
      <c r="E4348">
        <v>2.8</v>
      </c>
      <c r="F4348">
        <v>3.4477000000000002</v>
      </c>
    </row>
    <row r="4349" spans="3:6" hidden="1" outlineLevel="1" x14ac:dyDescent="0.25">
      <c r="C4349">
        <v>4321</v>
      </c>
      <c r="D4349">
        <v>3.2646999999999999</v>
      </c>
      <c r="E4349">
        <v>4</v>
      </c>
      <c r="F4349">
        <v>3.0424000000000002</v>
      </c>
    </row>
    <row r="4350" spans="3:6" hidden="1" outlineLevel="1" x14ac:dyDescent="0.25">
      <c r="C4350">
        <v>4322</v>
      </c>
      <c r="D4350">
        <v>3.2818000000000001</v>
      </c>
      <c r="E4350">
        <v>2.8</v>
      </c>
      <c r="F4350">
        <v>3.4386000000000001</v>
      </c>
    </row>
    <row r="4351" spans="3:6" hidden="1" outlineLevel="1" x14ac:dyDescent="0.25">
      <c r="C4351">
        <v>4323</v>
      </c>
      <c r="D4351">
        <v>3.3393999999999999</v>
      </c>
      <c r="E4351">
        <v>2</v>
      </c>
      <c r="F4351">
        <v>3.4079000000000002</v>
      </c>
    </row>
    <row r="4352" spans="3:6" hidden="1" outlineLevel="1" x14ac:dyDescent="0.25">
      <c r="C4352">
        <v>4324</v>
      </c>
      <c r="D4352">
        <v>3.0001000000000002</v>
      </c>
      <c r="E4352">
        <v>3</v>
      </c>
      <c r="F4352">
        <v>3.3285999999999998</v>
      </c>
    </row>
    <row r="4353" spans="3:6" hidden="1" outlineLevel="1" x14ac:dyDescent="0.25">
      <c r="C4353">
        <v>4325</v>
      </c>
      <c r="D4353">
        <v>4.0594999999999999</v>
      </c>
      <c r="E4353">
        <v>3.4</v>
      </c>
      <c r="F4353">
        <v>3.3948999999999998</v>
      </c>
    </row>
    <row r="4354" spans="3:6" hidden="1" outlineLevel="1" x14ac:dyDescent="0.25">
      <c r="C4354">
        <v>4326</v>
      </c>
      <c r="D4354">
        <v>3.5798999999999999</v>
      </c>
      <c r="E4354">
        <v>2.4</v>
      </c>
      <c r="F4354">
        <v>2.8031000000000001</v>
      </c>
    </row>
    <row r="4355" spans="3:6" hidden="1" outlineLevel="1" x14ac:dyDescent="0.25">
      <c r="C4355">
        <v>4327</v>
      </c>
      <c r="D4355">
        <v>2.7551000000000001</v>
      </c>
      <c r="E4355">
        <v>4.8</v>
      </c>
      <c r="F4355">
        <v>2.9872999999999998</v>
      </c>
    </row>
    <row r="4356" spans="3:6" hidden="1" outlineLevel="1" x14ac:dyDescent="0.25">
      <c r="C4356">
        <v>4328</v>
      </c>
      <c r="D4356">
        <v>3.6688999999999998</v>
      </c>
      <c r="E4356">
        <v>4</v>
      </c>
      <c r="F4356">
        <v>2.9373999999999998</v>
      </c>
    </row>
    <row r="4357" spans="3:6" hidden="1" outlineLevel="1" x14ac:dyDescent="0.25">
      <c r="C4357">
        <v>4329</v>
      </c>
      <c r="D4357">
        <v>2.8159999999999998</v>
      </c>
      <c r="E4357">
        <v>2.8</v>
      </c>
      <c r="F4357">
        <v>2.8715000000000002</v>
      </c>
    </row>
    <row r="4358" spans="3:6" hidden="1" outlineLevel="1" x14ac:dyDescent="0.25">
      <c r="C4358">
        <v>4330</v>
      </c>
      <c r="D4358">
        <v>3.2726999999999999</v>
      </c>
      <c r="E4358">
        <v>2.8</v>
      </c>
      <c r="F4358">
        <v>4.1946000000000003</v>
      </c>
    </row>
    <row r="4359" spans="3:6" hidden="1" outlineLevel="1" x14ac:dyDescent="0.25">
      <c r="C4359">
        <v>4331</v>
      </c>
      <c r="D4359">
        <v>2.8254999999999999</v>
      </c>
      <c r="E4359">
        <v>2.6</v>
      </c>
      <c r="F4359">
        <v>3.8155999999999999</v>
      </c>
    </row>
    <row r="4360" spans="3:6" hidden="1" outlineLevel="1" x14ac:dyDescent="0.25">
      <c r="C4360">
        <v>4332</v>
      </c>
      <c r="D4360">
        <v>3.0688</v>
      </c>
      <c r="E4360">
        <v>6</v>
      </c>
      <c r="F4360">
        <v>2.8995000000000002</v>
      </c>
    </row>
    <row r="4361" spans="3:6" hidden="1" outlineLevel="1" x14ac:dyDescent="0.25">
      <c r="C4361">
        <v>4333</v>
      </c>
      <c r="D4361">
        <v>3.7549999999999999</v>
      </c>
      <c r="E4361">
        <v>2</v>
      </c>
      <c r="F4361">
        <v>3.4643999999999999</v>
      </c>
    </row>
    <row r="4362" spans="3:6" hidden="1" outlineLevel="1" x14ac:dyDescent="0.25">
      <c r="C4362">
        <v>4334</v>
      </c>
      <c r="D4362">
        <v>2.9575999999999998</v>
      </c>
      <c r="E4362">
        <v>5</v>
      </c>
      <c r="F4362">
        <v>3.7246000000000001</v>
      </c>
    </row>
    <row r="4363" spans="3:6" hidden="1" outlineLevel="1" x14ac:dyDescent="0.25">
      <c r="C4363">
        <v>4335</v>
      </c>
      <c r="D4363">
        <v>4.1784999999999997</v>
      </c>
      <c r="E4363">
        <v>2.6</v>
      </c>
      <c r="F4363">
        <v>3.6177000000000001</v>
      </c>
    </row>
    <row r="4364" spans="3:6" hidden="1" outlineLevel="1" x14ac:dyDescent="0.25">
      <c r="C4364">
        <v>4336</v>
      </c>
      <c r="D4364">
        <v>2.7006000000000001</v>
      </c>
      <c r="E4364">
        <v>3.2</v>
      </c>
      <c r="F4364">
        <v>2.7403</v>
      </c>
    </row>
    <row r="4365" spans="3:6" hidden="1" outlineLevel="1" x14ac:dyDescent="0.25">
      <c r="C4365">
        <v>4337</v>
      </c>
      <c r="D4365">
        <v>3.4394999999999998</v>
      </c>
      <c r="E4365">
        <v>3.6</v>
      </c>
      <c r="F4365">
        <v>3.5377000000000001</v>
      </c>
    </row>
    <row r="4366" spans="3:6" hidden="1" outlineLevel="1" x14ac:dyDescent="0.25">
      <c r="C4366">
        <v>4338</v>
      </c>
      <c r="D4366">
        <v>2.7547999999999999</v>
      </c>
      <c r="E4366">
        <v>1.6</v>
      </c>
      <c r="F4366">
        <v>3.6852999999999998</v>
      </c>
    </row>
    <row r="4367" spans="3:6" hidden="1" outlineLevel="1" x14ac:dyDescent="0.25">
      <c r="C4367">
        <v>4339</v>
      </c>
      <c r="D4367">
        <v>3.7092000000000001</v>
      </c>
      <c r="E4367">
        <v>3.2</v>
      </c>
      <c r="F4367">
        <v>3.8527999999999998</v>
      </c>
    </row>
    <row r="4368" spans="3:6" hidden="1" outlineLevel="1" x14ac:dyDescent="0.25">
      <c r="C4368">
        <v>4340</v>
      </c>
      <c r="D4368">
        <v>3.7856999999999998</v>
      </c>
      <c r="E4368">
        <v>3</v>
      </c>
      <c r="F4368">
        <v>3.5163000000000002</v>
      </c>
    </row>
    <row r="4369" spans="3:6" hidden="1" outlineLevel="1" x14ac:dyDescent="0.25">
      <c r="C4369">
        <v>4341</v>
      </c>
      <c r="D4369">
        <v>3.3974000000000002</v>
      </c>
      <c r="E4369">
        <v>3</v>
      </c>
      <c r="F4369">
        <v>2.7328000000000001</v>
      </c>
    </row>
    <row r="4370" spans="3:6" hidden="1" outlineLevel="1" x14ac:dyDescent="0.25">
      <c r="C4370">
        <v>4342</v>
      </c>
      <c r="D4370">
        <v>3.2850000000000001</v>
      </c>
      <c r="E4370">
        <v>5</v>
      </c>
      <c r="F4370">
        <v>3.6139000000000001</v>
      </c>
    </row>
    <row r="4371" spans="3:6" hidden="1" outlineLevel="1" x14ac:dyDescent="0.25">
      <c r="C4371">
        <v>4343</v>
      </c>
      <c r="D4371">
        <v>3.0657000000000001</v>
      </c>
      <c r="E4371">
        <v>5.2</v>
      </c>
      <c r="F4371">
        <v>3.7092999999999998</v>
      </c>
    </row>
    <row r="4372" spans="3:6" hidden="1" outlineLevel="1" x14ac:dyDescent="0.25">
      <c r="C4372">
        <v>4344</v>
      </c>
      <c r="D4372">
        <v>3.4697</v>
      </c>
      <c r="E4372">
        <v>3</v>
      </c>
      <c r="F4372">
        <v>3.5127999999999999</v>
      </c>
    </row>
    <row r="4373" spans="3:6" hidden="1" outlineLevel="1" x14ac:dyDescent="0.25">
      <c r="C4373">
        <v>4345</v>
      </c>
      <c r="D4373">
        <v>3.2206000000000001</v>
      </c>
      <c r="E4373">
        <v>1.8</v>
      </c>
      <c r="F4373">
        <v>3.2199</v>
      </c>
    </row>
    <row r="4374" spans="3:6" hidden="1" outlineLevel="1" x14ac:dyDescent="0.25">
      <c r="C4374">
        <v>4346</v>
      </c>
      <c r="D4374">
        <v>3.2050999999999998</v>
      </c>
      <c r="E4374">
        <v>3.6</v>
      </c>
      <c r="F4374">
        <v>2.6516000000000002</v>
      </c>
    </row>
    <row r="4375" spans="3:6" hidden="1" outlineLevel="1" x14ac:dyDescent="0.25">
      <c r="C4375">
        <v>4347</v>
      </c>
      <c r="D4375">
        <v>2.7115999999999998</v>
      </c>
      <c r="E4375">
        <v>2.4</v>
      </c>
      <c r="F4375">
        <v>2.7280000000000002</v>
      </c>
    </row>
    <row r="4376" spans="3:6" hidden="1" outlineLevel="1" x14ac:dyDescent="0.25">
      <c r="C4376">
        <v>4348</v>
      </c>
      <c r="D4376">
        <v>2.8020999999999998</v>
      </c>
      <c r="E4376">
        <v>3.2</v>
      </c>
      <c r="F4376">
        <v>5.2499000000000002</v>
      </c>
    </row>
    <row r="4377" spans="3:6" hidden="1" outlineLevel="1" x14ac:dyDescent="0.25">
      <c r="C4377">
        <v>4349</v>
      </c>
      <c r="D4377">
        <v>3.3414999999999999</v>
      </c>
      <c r="E4377">
        <v>3.4</v>
      </c>
      <c r="F4377">
        <v>3.903</v>
      </c>
    </row>
    <row r="4378" spans="3:6" hidden="1" outlineLevel="1" x14ac:dyDescent="0.25">
      <c r="C4378">
        <v>4350</v>
      </c>
      <c r="D4378">
        <v>3.3626999999999998</v>
      </c>
      <c r="E4378">
        <v>2.6</v>
      </c>
      <c r="F4378">
        <v>2.7820999999999998</v>
      </c>
    </row>
    <row r="4379" spans="3:6" hidden="1" outlineLevel="1" x14ac:dyDescent="0.25">
      <c r="C4379">
        <v>4351</v>
      </c>
      <c r="D4379">
        <v>3.0737999999999999</v>
      </c>
      <c r="E4379">
        <v>3</v>
      </c>
      <c r="F4379">
        <v>2.8365999999999998</v>
      </c>
    </row>
    <row r="4380" spans="3:6" hidden="1" outlineLevel="1" x14ac:dyDescent="0.25">
      <c r="C4380">
        <v>4352</v>
      </c>
      <c r="D4380">
        <v>2.8041999999999998</v>
      </c>
      <c r="E4380">
        <v>3</v>
      </c>
      <c r="F4380">
        <v>3.1061999999999999</v>
      </c>
    </row>
    <row r="4381" spans="3:6" hidden="1" outlineLevel="1" x14ac:dyDescent="0.25">
      <c r="C4381">
        <v>4353</v>
      </c>
      <c r="D4381">
        <v>3.5760000000000001</v>
      </c>
      <c r="E4381">
        <v>2.8</v>
      </c>
      <c r="F4381">
        <v>3.0596000000000001</v>
      </c>
    </row>
    <row r="4382" spans="3:6" hidden="1" outlineLevel="1" x14ac:dyDescent="0.25">
      <c r="C4382">
        <v>4354</v>
      </c>
      <c r="D4382">
        <v>2.6991999999999998</v>
      </c>
      <c r="E4382">
        <v>3</v>
      </c>
      <c r="F4382">
        <v>3.1812999999999998</v>
      </c>
    </row>
    <row r="4383" spans="3:6" hidden="1" outlineLevel="1" x14ac:dyDescent="0.25">
      <c r="C4383">
        <v>4355</v>
      </c>
      <c r="D4383">
        <v>3.4954000000000001</v>
      </c>
      <c r="E4383">
        <v>2.8</v>
      </c>
      <c r="F4383">
        <v>4.5533999999999999</v>
      </c>
    </row>
    <row r="4384" spans="3:6" hidden="1" outlineLevel="1" x14ac:dyDescent="0.25">
      <c r="C4384">
        <v>4356</v>
      </c>
      <c r="D4384">
        <v>2.6402999999999999</v>
      </c>
      <c r="E4384">
        <v>2.8</v>
      </c>
      <c r="F4384">
        <v>2.9121999999999999</v>
      </c>
    </row>
    <row r="4385" spans="3:6" hidden="1" outlineLevel="1" x14ac:dyDescent="0.25">
      <c r="C4385">
        <v>4357</v>
      </c>
      <c r="D4385">
        <v>3.0569000000000002</v>
      </c>
      <c r="E4385">
        <v>3.2</v>
      </c>
      <c r="F4385">
        <v>3.4033000000000002</v>
      </c>
    </row>
    <row r="4386" spans="3:6" hidden="1" outlineLevel="1" x14ac:dyDescent="0.25">
      <c r="C4386">
        <v>4358</v>
      </c>
      <c r="D4386">
        <v>3.8734000000000002</v>
      </c>
      <c r="E4386">
        <v>3</v>
      </c>
      <c r="F4386">
        <v>2.9237000000000002</v>
      </c>
    </row>
    <row r="4387" spans="3:6" hidden="1" outlineLevel="1" x14ac:dyDescent="0.25">
      <c r="C4387">
        <v>4359</v>
      </c>
      <c r="D4387">
        <v>2.9397000000000002</v>
      </c>
      <c r="E4387">
        <v>4</v>
      </c>
      <c r="F4387">
        <v>3.51</v>
      </c>
    </row>
    <row r="4388" spans="3:6" hidden="1" outlineLevel="1" x14ac:dyDescent="0.25">
      <c r="C4388">
        <v>4360</v>
      </c>
      <c r="D4388">
        <v>3.4620000000000002</v>
      </c>
      <c r="E4388">
        <v>7.8</v>
      </c>
      <c r="F4388">
        <v>3.0808</v>
      </c>
    </row>
    <row r="4389" spans="3:6" hidden="1" outlineLevel="1" x14ac:dyDescent="0.25">
      <c r="C4389">
        <v>4361</v>
      </c>
      <c r="D4389">
        <v>2.8365</v>
      </c>
      <c r="E4389">
        <v>3.2</v>
      </c>
      <c r="F4389">
        <v>3.1309999999999998</v>
      </c>
    </row>
    <row r="4390" spans="3:6" hidden="1" outlineLevel="1" x14ac:dyDescent="0.25">
      <c r="C4390">
        <v>4362</v>
      </c>
      <c r="D4390">
        <v>3.6775000000000002</v>
      </c>
      <c r="E4390">
        <v>5</v>
      </c>
      <c r="F4390">
        <v>2.5748000000000002</v>
      </c>
    </row>
    <row r="4391" spans="3:6" hidden="1" outlineLevel="1" x14ac:dyDescent="0.25">
      <c r="C4391">
        <v>4363</v>
      </c>
      <c r="D4391">
        <v>2.9428999999999998</v>
      </c>
      <c r="E4391">
        <v>3.8</v>
      </c>
      <c r="F4391">
        <v>3.1836000000000002</v>
      </c>
    </row>
    <row r="4392" spans="3:6" hidden="1" outlineLevel="1" x14ac:dyDescent="0.25">
      <c r="C4392">
        <v>4364</v>
      </c>
      <c r="D4392">
        <v>2.7993000000000001</v>
      </c>
      <c r="E4392">
        <v>1.8</v>
      </c>
      <c r="F4392">
        <v>2.8456999999999999</v>
      </c>
    </row>
    <row r="4393" spans="3:6" hidden="1" outlineLevel="1" x14ac:dyDescent="0.25">
      <c r="C4393">
        <v>4365</v>
      </c>
      <c r="D4393">
        <v>3.5825</v>
      </c>
      <c r="E4393">
        <v>2.8</v>
      </c>
      <c r="F4393">
        <v>3.4922</v>
      </c>
    </row>
    <row r="4394" spans="3:6" hidden="1" outlineLevel="1" x14ac:dyDescent="0.25">
      <c r="C4394">
        <v>4366</v>
      </c>
      <c r="D4394">
        <v>3.2323</v>
      </c>
      <c r="E4394">
        <v>2.8</v>
      </c>
      <c r="F4394">
        <v>3.2305000000000001</v>
      </c>
    </row>
    <row r="4395" spans="3:6" hidden="1" outlineLevel="1" x14ac:dyDescent="0.25">
      <c r="C4395">
        <v>4367</v>
      </c>
      <c r="D4395">
        <v>4.2266000000000004</v>
      </c>
      <c r="E4395">
        <v>3.2</v>
      </c>
      <c r="F4395">
        <v>3.6880000000000002</v>
      </c>
    </row>
    <row r="4396" spans="3:6" hidden="1" outlineLevel="1" x14ac:dyDescent="0.25">
      <c r="C4396">
        <v>4368</v>
      </c>
      <c r="D4396">
        <v>3.5474999999999999</v>
      </c>
      <c r="E4396">
        <v>4.4000000000000004</v>
      </c>
      <c r="F4396">
        <v>2.7349999999999999</v>
      </c>
    </row>
    <row r="4397" spans="3:6" hidden="1" outlineLevel="1" x14ac:dyDescent="0.25">
      <c r="C4397">
        <v>4369</v>
      </c>
      <c r="D4397">
        <v>3.0865</v>
      </c>
      <c r="E4397">
        <v>2.4</v>
      </c>
      <c r="F4397">
        <v>3.3719000000000001</v>
      </c>
    </row>
    <row r="4398" spans="3:6" hidden="1" outlineLevel="1" x14ac:dyDescent="0.25">
      <c r="C4398">
        <v>4370</v>
      </c>
      <c r="D4398">
        <v>4.1178999999999997</v>
      </c>
      <c r="E4398">
        <v>3.6</v>
      </c>
      <c r="F4398">
        <v>3.3765999999999998</v>
      </c>
    </row>
    <row r="4399" spans="3:6" hidden="1" outlineLevel="1" x14ac:dyDescent="0.25">
      <c r="C4399">
        <v>4371</v>
      </c>
      <c r="D4399">
        <v>2.8294999999999999</v>
      </c>
      <c r="E4399">
        <v>5</v>
      </c>
      <c r="F4399">
        <v>2.3552</v>
      </c>
    </row>
    <row r="4400" spans="3:6" hidden="1" outlineLevel="1" x14ac:dyDescent="0.25">
      <c r="C4400">
        <v>4372</v>
      </c>
      <c r="D4400">
        <v>3.2235</v>
      </c>
      <c r="E4400">
        <v>3.4</v>
      </c>
      <c r="F4400">
        <v>3.5009999999999999</v>
      </c>
    </row>
    <row r="4401" spans="3:6" hidden="1" outlineLevel="1" x14ac:dyDescent="0.25">
      <c r="C4401">
        <v>4373</v>
      </c>
      <c r="D4401">
        <v>3.4169999999999998</v>
      </c>
      <c r="E4401">
        <v>1.6</v>
      </c>
      <c r="F4401">
        <v>3.6282999999999999</v>
      </c>
    </row>
    <row r="4402" spans="3:6" hidden="1" outlineLevel="1" x14ac:dyDescent="0.25">
      <c r="C4402">
        <v>4374</v>
      </c>
      <c r="D4402">
        <v>2.9756999999999998</v>
      </c>
      <c r="E4402">
        <v>6</v>
      </c>
      <c r="F4402">
        <v>3.6579999999999999</v>
      </c>
    </row>
    <row r="4403" spans="3:6" hidden="1" outlineLevel="1" x14ac:dyDescent="0.25">
      <c r="C4403">
        <v>4375</v>
      </c>
      <c r="D4403">
        <v>3.6981000000000002</v>
      </c>
      <c r="E4403">
        <v>2.4</v>
      </c>
      <c r="F4403">
        <v>2.5579000000000001</v>
      </c>
    </row>
    <row r="4404" spans="3:6" hidden="1" outlineLevel="1" x14ac:dyDescent="0.25">
      <c r="C4404">
        <v>4376</v>
      </c>
      <c r="D4404">
        <v>2.9863</v>
      </c>
      <c r="E4404">
        <v>3</v>
      </c>
      <c r="F4404">
        <v>3.8426999999999998</v>
      </c>
    </row>
    <row r="4405" spans="3:6" hidden="1" outlineLevel="1" x14ac:dyDescent="0.25">
      <c r="C4405">
        <v>4377</v>
      </c>
      <c r="D4405">
        <v>2.7018</v>
      </c>
      <c r="E4405">
        <v>4</v>
      </c>
      <c r="F4405">
        <v>4.7290999999999999</v>
      </c>
    </row>
    <row r="4406" spans="3:6" hidden="1" outlineLevel="1" x14ac:dyDescent="0.25">
      <c r="C4406">
        <v>4378</v>
      </c>
      <c r="D4406">
        <v>3.4169</v>
      </c>
      <c r="E4406">
        <v>2.8</v>
      </c>
      <c r="F4406">
        <v>3.5173000000000001</v>
      </c>
    </row>
    <row r="4407" spans="3:6" hidden="1" outlineLevel="1" x14ac:dyDescent="0.25">
      <c r="C4407">
        <v>4379</v>
      </c>
      <c r="D4407">
        <v>2.8441000000000001</v>
      </c>
      <c r="E4407">
        <v>4.4000000000000004</v>
      </c>
      <c r="F4407">
        <v>3.2018</v>
      </c>
    </row>
    <row r="4408" spans="3:6" hidden="1" outlineLevel="1" x14ac:dyDescent="0.25">
      <c r="C4408">
        <v>4380</v>
      </c>
      <c r="D4408">
        <v>2.9333</v>
      </c>
      <c r="E4408">
        <v>3.2</v>
      </c>
      <c r="F4408">
        <v>2.8285999999999998</v>
      </c>
    </row>
    <row r="4409" spans="3:6" hidden="1" outlineLevel="1" x14ac:dyDescent="0.25">
      <c r="C4409">
        <v>4381</v>
      </c>
      <c r="D4409">
        <v>2.8715000000000002</v>
      </c>
      <c r="E4409">
        <v>3</v>
      </c>
      <c r="F4409">
        <v>2.5564</v>
      </c>
    </row>
    <row r="4410" spans="3:6" hidden="1" outlineLevel="1" x14ac:dyDescent="0.25">
      <c r="C4410">
        <v>4382</v>
      </c>
      <c r="D4410">
        <v>3.0827</v>
      </c>
      <c r="E4410">
        <v>5</v>
      </c>
      <c r="F4410">
        <v>3.5232999999999999</v>
      </c>
    </row>
    <row r="4411" spans="3:6" hidden="1" outlineLevel="1" x14ac:dyDescent="0.25">
      <c r="C4411">
        <v>4383</v>
      </c>
      <c r="D4411">
        <v>3.0301</v>
      </c>
      <c r="E4411">
        <v>2</v>
      </c>
      <c r="F4411">
        <v>3.0569999999999999</v>
      </c>
    </row>
    <row r="4412" spans="3:6" hidden="1" outlineLevel="1" x14ac:dyDescent="0.25">
      <c r="C4412">
        <v>4384</v>
      </c>
      <c r="D4412">
        <v>3.6760999999999999</v>
      </c>
      <c r="E4412">
        <v>3.6</v>
      </c>
      <c r="F4412">
        <v>3.0407999999999999</v>
      </c>
    </row>
    <row r="4413" spans="3:6" hidden="1" outlineLevel="1" x14ac:dyDescent="0.25">
      <c r="C4413">
        <v>4385</v>
      </c>
      <c r="D4413">
        <v>3.7261000000000002</v>
      </c>
      <c r="E4413">
        <v>3</v>
      </c>
      <c r="F4413">
        <v>3.7389999999999999</v>
      </c>
    </row>
    <row r="4414" spans="3:6" hidden="1" outlineLevel="1" x14ac:dyDescent="0.25">
      <c r="C4414">
        <v>4386</v>
      </c>
      <c r="D4414">
        <v>4.1220999999999997</v>
      </c>
      <c r="E4414">
        <v>2</v>
      </c>
      <c r="F4414">
        <v>3.3039000000000001</v>
      </c>
    </row>
    <row r="4415" spans="3:6" hidden="1" outlineLevel="1" x14ac:dyDescent="0.25">
      <c r="C4415">
        <v>4387</v>
      </c>
      <c r="D4415">
        <v>3.3384</v>
      </c>
      <c r="E4415">
        <v>2</v>
      </c>
      <c r="F4415">
        <v>2.6905000000000001</v>
      </c>
    </row>
    <row r="4416" spans="3:6" hidden="1" outlineLevel="1" x14ac:dyDescent="0.25">
      <c r="C4416">
        <v>4388</v>
      </c>
      <c r="D4416">
        <v>4.0362</v>
      </c>
      <c r="E4416">
        <v>3.8</v>
      </c>
      <c r="F4416">
        <v>3.5150000000000001</v>
      </c>
    </row>
    <row r="4417" spans="3:6" hidden="1" outlineLevel="1" x14ac:dyDescent="0.25">
      <c r="C4417">
        <v>4389</v>
      </c>
      <c r="D4417">
        <v>3.0303</v>
      </c>
      <c r="E4417">
        <v>3.4</v>
      </c>
      <c r="F4417">
        <v>3.0185</v>
      </c>
    </row>
    <row r="4418" spans="3:6" hidden="1" outlineLevel="1" x14ac:dyDescent="0.25">
      <c r="C4418">
        <v>4390</v>
      </c>
      <c r="D4418">
        <v>2.9112</v>
      </c>
      <c r="E4418">
        <v>5</v>
      </c>
      <c r="F4418">
        <v>3.9304000000000001</v>
      </c>
    </row>
    <row r="4419" spans="3:6" hidden="1" outlineLevel="1" x14ac:dyDescent="0.25">
      <c r="C4419">
        <v>4391</v>
      </c>
      <c r="D4419">
        <v>2.9820000000000002</v>
      </c>
      <c r="E4419">
        <v>3.2</v>
      </c>
      <c r="F4419">
        <v>2.9215</v>
      </c>
    </row>
    <row r="4420" spans="3:6" hidden="1" outlineLevel="1" x14ac:dyDescent="0.25">
      <c r="C4420">
        <v>4392</v>
      </c>
      <c r="D4420">
        <v>4.2480000000000002</v>
      </c>
      <c r="E4420">
        <v>3.6</v>
      </c>
      <c r="F4420">
        <v>2.8662000000000001</v>
      </c>
    </row>
    <row r="4421" spans="3:6" hidden="1" outlineLevel="1" x14ac:dyDescent="0.25">
      <c r="C4421">
        <v>4393</v>
      </c>
      <c r="D4421">
        <v>2.6720000000000002</v>
      </c>
      <c r="E4421">
        <v>4.8</v>
      </c>
      <c r="F4421">
        <v>3.9946000000000002</v>
      </c>
    </row>
    <row r="4422" spans="3:6" hidden="1" outlineLevel="1" x14ac:dyDescent="0.25">
      <c r="C4422">
        <v>4394</v>
      </c>
      <c r="D4422">
        <v>2.6983999999999999</v>
      </c>
      <c r="E4422">
        <v>2.8</v>
      </c>
      <c r="F4422">
        <v>3.2589000000000001</v>
      </c>
    </row>
    <row r="4423" spans="3:6" hidden="1" outlineLevel="1" x14ac:dyDescent="0.25">
      <c r="C4423">
        <v>4395</v>
      </c>
      <c r="D4423">
        <v>3.3982999999999999</v>
      </c>
      <c r="E4423">
        <v>2.8</v>
      </c>
      <c r="F4423">
        <v>3.4030999999999998</v>
      </c>
    </row>
    <row r="4424" spans="3:6" hidden="1" outlineLevel="1" x14ac:dyDescent="0.25">
      <c r="C4424">
        <v>4396</v>
      </c>
      <c r="D4424">
        <v>3.7461000000000002</v>
      </c>
      <c r="E4424">
        <v>3.2</v>
      </c>
      <c r="F4424">
        <v>3.9613</v>
      </c>
    </row>
    <row r="4425" spans="3:6" hidden="1" outlineLevel="1" x14ac:dyDescent="0.25">
      <c r="C4425">
        <v>4397</v>
      </c>
      <c r="D4425">
        <v>4.0237999999999996</v>
      </c>
      <c r="E4425">
        <v>3.6</v>
      </c>
      <c r="F4425">
        <v>3.8267000000000002</v>
      </c>
    </row>
    <row r="4426" spans="3:6" hidden="1" outlineLevel="1" x14ac:dyDescent="0.25">
      <c r="C4426">
        <v>4398</v>
      </c>
      <c r="D4426">
        <v>3.6088</v>
      </c>
      <c r="E4426">
        <v>3.4</v>
      </c>
      <c r="F4426">
        <v>3.8105000000000002</v>
      </c>
    </row>
    <row r="4427" spans="3:6" hidden="1" outlineLevel="1" x14ac:dyDescent="0.25">
      <c r="C4427">
        <v>4399</v>
      </c>
      <c r="D4427">
        <v>4.0591999999999997</v>
      </c>
      <c r="E4427">
        <v>4.4000000000000004</v>
      </c>
      <c r="F4427">
        <v>3.302</v>
      </c>
    </row>
    <row r="4428" spans="3:6" hidden="1" outlineLevel="1" x14ac:dyDescent="0.25">
      <c r="C4428">
        <v>4400</v>
      </c>
      <c r="D4428">
        <v>3.0108000000000001</v>
      </c>
      <c r="E4428">
        <v>3.2</v>
      </c>
      <c r="F4428">
        <v>3.6194000000000002</v>
      </c>
    </row>
    <row r="4429" spans="3:6" hidden="1" outlineLevel="1" x14ac:dyDescent="0.25">
      <c r="C4429">
        <v>4401</v>
      </c>
      <c r="D4429">
        <v>3.0293000000000001</v>
      </c>
      <c r="E4429">
        <v>3.2</v>
      </c>
      <c r="F4429">
        <v>2.9689999999999999</v>
      </c>
    </row>
    <row r="4430" spans="3:6" hidden="1" outlineLevel="1" x14ac:dyDescent="0.25">
      <c r="C4430">
        <v>4402</v>
      </c>
      <c r="D4430">
        <v>3.3990999999999998</v>
      </c>
      <c r="E4430">
        <v>6</v>
      </c>
      <c r="F4430">
        <v>3.4714999999999998</v>
      </c>
    </row>
    <row r="4431" spans="3:6" hidden="1" outlineLevel="1" x14ac:dyDescent="0.25">
      <c r="C4431">
        <v>4403</v>
      </c>
      <c r="D4431">
        <v>3.8332000000000002</v>
      </c>
      <c r="E4431">
        <v>4</v>
      </c>
      <c r="F4431">
        <v>3.4479000000000002</v>
      </c>
    </row>
    <row r="4432" spans="3:6" hidden="1" outlineLevel="1" x14ac:dyDescent="0.25">
      <c r="C4432">
        <v>4404</v>
      </c>
      <c r="D4432">
        <v>2.8751000000000002</v>
      </c>
      <c r="E4432">
        <v>3</v>
      </c>
      <c r="F4432">
        <v>3.4741</v>
      </c>
    </row>
    <row r="4433" spans="3:6" hidden="1" outlineLevel="1" x14ac:dyDescent="0.25">
      <c r="C4433">
        <v>4405</v>
      </c>
      <c r="D4433">
        <v>2.7747999999999999</v>
      </c>
      <c r="E4433">
        <v>4.4000000000000004</v>
      </c>
      <c r="F4433">
        <v>3.8092999999999999</v>
      </c>
    </row>
    <row r="4434" spans="3:6" hidden="1" outlineLevel="1" x14ac:dyDescent="0.25">
      <c r="C4434">
        <v>4406</v>
      </c>
      <c r="D4434">
        <v>3.5125000000000002</v>
      </c>
      <c r="E4434">
        <v>3</v>
      </c>
      <c r="F4434">
        <v>3.5752000000000002</v>
      </c>
    </row>
    <row r="4435" spans="3:6" hidden="1" outlineLevel="1" x14ac:dyDescent="0.25">
      <c r="C4435">
        <v>4407</v>
      </c>
      <c r="D4435">
        <v>2.3591000000000002</v>
      </c>
      <c r="E4435">
        <v>4.4000000000000004</v>
      </c>
      <c r="F4435">
        <v>2.7584</v>
      </c>
    </row>
    <row r="4436" spans="3:6" hidden="1" outlineLevel="1" x14ac:dyDescent="0.25">
      <c r="C4436">
        <v>4408</v>
      </c>
      <c r="D4436">
        <v>3.21</v>
      </c>
      <c r="E4436">
        <v>3.4</v>
      </c>
      <c r="F4436">
        <v>4.3566000000000003</v>
      </c>
    </row>
    <row r="4437" spans="3:6" hidden="1" outlineLevel="1" x14ac:dyDescent="0.25">
      <c r="C4437">
        <v>4409</v>
      </c>
      <c r="D4437">
        <v>4.2337999999999996</v>
      </c>
      <c r="E4437">
        <v>3</v>
      </c>
      <c r="F4437">
        <v>2.3893</v>
      </c>
    </row>
    <row r="4438" spans="3:6" hidden="1" outlineLevel="1" x14ac:dyDescent="0.25">
      <c r="C4438">
        <v>4410</v>
      </c>
      <c r="D4438">
        <v>3.5108000000000001</v>
      </c>
      <c r="E4438">
        <v>3.6</v>
      </c>
      <c r="F4438">
        <v>3.7595000000000001</v>
      </c>
    </row>
    <row r="4439" spans="3:6" hidden="1" outlineLevel="1" x14ac:dyDescent="0.25">
      <c r="C4439">
        <v>4411</v>
      </c>
      <c r="D4439">
        <v>3.1497999999999999</v>
      </c>
      <c r="E4439">
        <v>2.8</v>
      </c>
      <c r="F4439">
        <v>3.7269000000000001</v>
      </c>
    </row>
    <row r="4440" spans="3:6" hidden="1" outlineLevel="1" x14ac:dyDescent="0.25">
      <c r="C4440">
        <v>4412</v>
      </c>
      <c r="D4440">
        <v>3.5674000000000001</v>
      </c>
      <c r="E4440">
        <v>3.6</v>
      </c>
      <c r="F4440">
        <v>3.8010999999999999</v>
      </c>
    </row>
    <row r="4441" spans="3:6" hidden="1" outlineLevel="1" x14ac:dyDescent="0.25">
      <c r="C4441">
        <v>4413</v>
      </c>
      <c r="D4441">
        <v>3.1756000000000002</v>
      </c>
      <c r="E4441">
        <v>2.8</v>
      </c>
      <c r="F4441">
        <v>4.3030999999999997</v>
      </c>
    </row>
    <row r="4442" spans="3:6" hidden="1" outlineLevel="1" x14ac:dyDescent="0.25">
      <c r="C4442">
        <v>4414</v>
      </c>
      <c r="D4442">
        <v>3.6654</v>
      </c>
      <c r="E4442">
        <v>3</v>
      </c>
      <c r="F4442">
        <v>3.4630999999999998</v>
      </c>
    </row>
    <row r="4443" spans="3:6" hidden="1" outlineLevel="1" x14ac:dyDescent="0.25">
      <c r="C4443">
        <v>4415</v>
      </c>
      <c r="D4443">
        <v>3.3690000000000002</v>
      </c>
      <c r="E4443">
        <v>5.6</v>
      </c>
      <c r="F4443">
        <v>3.3357999999999999</v>
      </c>
    </row>
    <row r="4444" spans="3:6" hidden="1" outlineLevel="1" x14ac:dyDescent="0.25">
      <c r="C4444">
        <v>4416</v>
      </c>
      <c r="D4444">
        <v>3.6107</v>
      </c>
      <c r="E4444">
        <v>4</v>
      </c>
      <c r="F4444">
        <v>3.5036999999999998</v>
      </c>
    </row>
    <row r="4445" spans="3:6" hidden="1" outlineLevel="1" x14ac:dyDescent="0.25">
      <c r="C4445">
        <v>4417</v>
      </c>
      <c r="D4445">
        <v>3.6970999999999998</v>
      </c>
      <c r="E4445">
        <v>4.4000000000000004</v>
      </c>
      <c r="F4445">
        <v>4.016</v>
      </c>
    </row>
    <row r="4446" spans="3:6" hidden="1" outlineLevel="1" x14ac:dyDescent="0.25">
      <c r="C4446">
        <v>4418</v>
      </c>
      <c r="D4446">
        <v>3.1993</v>
      </c>
      <c r="E4446">
        <v>2.4</v>
      </c>
      <c r="F4446">
        <v>3.0024999999999999</v>
      </c>
    </row>
    <row r="4447" spans="3:6" hidden="1" outlineLevel="1" x14ac:dyDescent="0.25">
      <c r="C4447">
        <v>4419</v>
      </c>
      <c r="D4447">
        <v>3.3835000000000002</v>
      </c>
      <c r="E4447">
        <v>3.6</v>
      </c>
      <c r="F4447">
        <v>3.0135000000000001</v>
      </c>
    </row>
    <row r="4448" spans="3:6" hidden="1" outlineLevel="1" x14ac:dyDescent="0.25">
      <c r="C4448">
        <v>4420</v>
      </c>
      <c r="D4448">
        <v>2.6692</v>
      </c>
      <c r="E4448">
        <v>4</v>
      </c>
      <c r="F4448">
        <v>3.3029000000000002</v>
      </c>
    </row>
    <row r="4449" spans="3:6" hidden="1" outlineLevel="1" x14ac:dyDescent="0.25">
      <c r="C4449">
        <v>4421</v>
      </c>
      <c r="D4449">
        <v>4.0118999999999998</v>
      </c>
      <c r="E4449">
        <v>3.2</v>
      </c>
      <c r="F4449">
        <v>3.7865000000000002</v>
      </c>
    </row>
    <row r="4450" spans="3:6" hidden="1" outlineLevel="1" x14ac:dyDescent="0.25">
      <c r="C4450">
        <v>4422</v>
      </c>
      <c r="D4450">
        <v>3.4733999999999998</v>
      </c>
      <c r="E4450">
        <v>3.4</v>
      </c>
      <c r="F4450">
        <v>4.1233000000000004</v>
      </c>
    </row>
    <row r="4451" spans="3:6" hidden="1" outlineLevel="1" x14ac:dyDescent="0.25">
      <c r="C4451">
        <v>4423</v>
      </c>
      <c r="D4451">
        <v>3.8685</v>
      </c>
      <c r="E4451">
        <v>3</v>
      </c>
      <c r="F4451">
        <v>2.6743000000000001</v>
      </c>
    </row>
    <row r="4452" spans="3:6" hidden="1" outlineLevel="1" x14ac:dyDescent="0.25">
      <c r="C4452">
        <v>4424</v>
      </c>
      <c r="D4452">
        <v>3.3136000000000001</v>
      </c>
      <c r="E4452">
        <v>2.4</v>
      </c>
      <c r="F4452">
        <v>3.8685</v>
      </c>
    </row>
    <row r="4453" spans="3:6" hidden="1" outlineLevel="1" x14ac:dyDescent="0.25">
      <c r="C4453">
        <v>4425</v>
      </c>
      <c r="D4453">
        <v>3.1738</v>
      </c>
      <c r="E4453">
        <v>6</v>
      </c>
      <c r="F4453">
        <v>2.6522999999999999</v>
      </c>
    </row>
    <row r="4454" spans="3:6" hidden="1" outlineLevel="1" x14ac:dyDescent="0.25">
      <c r="C4454">
        <v>4426</v>
      </c>
      <c r="D4454">
        <v>4.2919</v>
      </c>
      <c r="E4454">
        <v>2.8</v>
      </c>
      <c r="F4454">
        <v>3.5604</v>
      </c>
    </row>
    <row r="4455" spans="3:6" hidden="1" outlineLevel="1" x14ac:dyDescent="0.25">
      <c r="C4455">
        <v>4427</v>
      </c>
      <c r="D4455">
        <v>3.9723999999999999</v>
      </c>
      <c r="E4455">
        <v>3.2</v>
      </c>
      <c r="F4455">
        <v>3.1924000000000001</v>
      </c>
    </row>
    <row r="4456" spans="3:6" hidden="1" outlineLevel="1" x14ac:dyDescent="0.25">
      <c r="C4456">
        <v>4428</v>
      </c>
      <c r="D4456">
        <v>2.6198999999999999</v>
      </c>
      <c r="E4456">
        <v>5.6</v>
      </c>
      <c r="F4456">
        <v>3.5379999999999998</v>
      </c>
    </row>
    <row r="4457" spans="3:6" hidden="1" outlineLevel="1" x14ac:dyDescent="0.25">
      <c r="C4457">
        <v>4429</v>
      </c>
      <c r="D4457">
        <v>3.0626000000000002</v>
      </c>
      <c r="E4457">
        <v>3.6</v>
      </c>
      <c r="F4457">
        <v>3.3536000000000001</v>
      </c>
    </row>
    <row r="4458" spans="3:6" hidden="1" outlineLevel="1" x14ac:dyDescent="0.25">
      <c r="C4458">
        <v>4430</v>
      </c>
      <c r="D4458">
        <v>2.9517000000000002</v>
      </c>
      <c r="E4458">
        <v>6.4</v>
      </c>
      <c r="F4458">
        <v>2.2191999999999998</v>
      </c>
    </row>
    <row r="4459" spans="3:6" hidden="1" outlineLevel="1" x14ac:dyDescent="0.25">
      <c r="C4459">
        <v>4431</v>
      </c>
      <c r="D4459">
        <v>2.7772000000000001</v>
      </c>
      <c r="E4459">
        <v>4.4000000000000004</v>
      </c>
      <c r="F4459">
        <v>3.1175000000000002</v>
      </c>
    </row>
    <row r="4460" spans="3:6" hidden="1" outlineLevel="1" x14ac:dyDescent="0.25">
      <c r="C4460">
        <v>4432</v>
      </c>
      <c r="D4460">
        <v>3.8412000000000002</v>
      </c>
      <c r="E4460">
        <v>3</v>
      </c>
      <c r="F4460">
        <v>3.0956999999999999</v>
      </c>
    </row>
    <row r="4461" spans="3:6" hidden="1" outlineLevel="1" x14ac:dyDescent="0.25">
      <c r="C4461">
        <v>4433</v>
      </c>
      <c r="D4461">
        <v>3.1591999999999998</v>
      </c>
      <c r="E4461">
        <v>5.2</v>
      </c>
      <c r="F4461">
        <v>2.8195000000000001</v>
      </c>
    </row>
    <row r="4462" spans="3:6" hidden="1" outlineLevel="1" x14ac:dyDescent="0.25">
      <c r="C4462">
        <v>4434</v>
      </c>
      <c r="D4462">
        <v>3.8628</v>
      </c>
      <c r="E4462">
        <v>4</v>
      </c>
      <c r="F4462">
        <v>4.2114000000000003</v>
      </c>
    </row>
    <row r="4463" spans="3:6" hidden="1" outlineLevel="1" x14ac:dyDescent="0.25">
      <c r="C4463">
        <v>4435</v>
      </c>
      <c r="D4463">
        <v>4.6082999999999998</v>
      </c>
      <c r="E4463">
        <v>3.8</v>
      </c>
      <c r="F4463">
        <v>3.5099</v>
      </c>
    </row>
    <row r="4464" spans="3:6" hidden="1" outlineLevel="1" x14ac:dyDescent="0.25">
      <c r="C4464">
        <v>4436</v>
      </c>
      <c r="D4464">
        <v>3.5872000000000002</v>
      </c>
      <c r="E4464">
        <v>3.8</v>
      </c>
      <c r="F4464">
        <v>2.8976999999999999</v>
      </c>
    </row>
    <row r="4465" spans="3:6" hidden="1" outlineLevel="1" x14ac:dyDescent="0.25">
      <c r="C4465">
        <v>4437</v>
      </c>
      <c r="D4465">
        <v>3.4626000000000001</v>
      </c>
      <c r="E4465">
        <v>3.6</v>
      </c>
      <c r="F4465">
        <v>3.6821999999999999</v>
      </c>
    </row>
    <row r="4466" spans="3:6" hidden="1" outlineLevel="1" x14ac:dyDescent="0.25">
      <c r="C4466">
        <v>4438</v>
      </c>
      <c r="D4466">
        <v>3.5305</v>
      </c>
      <c r="E4466">
        <v>3</v>
      </c>
      <c r="F4466">
        <v>3.1978</v>
      </c>
    </row>
    <row r="4467" spans="3:6" hidden="1" outlineLevel="1" x14ac:dyDescent="0.25">
      <c r="C4467">
        <v>4439</v>
      </c>
      <c r="D4467">
        <v>3.3626999999999998</v>
      </c>
      <c r="E4467">
        <v>4</v>
      </c>
      <c r="F4467">
        <v>2.5659999999999998</v>
      </c>
    </row>
    <row r="4468" spans="3:6" hidden="1" outlineLevel="1" x14ac:dyDescent="0.25">
      <c r="C4468">
        <v>4440</v>
      </c>
      <c r="D4468">
        <v>3.4531999999999998</v>
      </c>
      <c r="E4468">
        <v>2.6</v>
      </c>
      <c r="F4468">
        <v>2.7242000000000002</v>
      </c>
    </row>
    <row r="4469" spans="3:6" hidden="1" outlineLevel="1" x14ac:dyDescent="0.25">
      <c r="C4469">
        <v>4441</v>
      </c>
      <c r="D4469">
        <v>2.8408000000000002</v>
      </c>
      <c r="E4469">
        <v>3.8</v>
      </c>
      <c r="F4469">
        <v>2.3073000000000001</v>
      </c>
    </row>
    <row r="4470" spans="3:6" hidden="1" outlineLevel="1" x14ac:dyDescent="0.25">
      <c r="C4470">
        <v>4442</v>
      </c>
      <c r="D4470">
        <v>3.0434000000000001</v>
      </c>
      <c r="E4470">
        <v>3</v>
      </c>
      <c r="F4470">
        <v>3.1819000000000002</v>
      </c>
    </row>
    <row r="4471" spans="3:6" hidden="1" outlineLevel="1" x14ac:dyDescent="0.25">
      <c r="C4471">
        <v>4443</v>
      </c>
      <c r="D4471">
        <v>3.2081</v>
      </c>
      <c r="E4471">
        <v>3</v>
      </c>
      <c r="F4471">
        <v>2.8327</v>
      </c>
    </row>
    <row r="4472" spans="3:6" hidden="1" outlineLevel="1" x14ac:dyDescent="0.25">
      <c r="C4472">
        <v>4444</v>
      </c>
      <c r="D4472">
        <v>3.6835</v>
      </c>
      <c r="E4472">
        <v>4.4000000000000004</v>
      </c>
      <c r="F4472">
        <v>2.8302</v>
      </c>
    </row>
    <row r="4473" spans="3:6" hidden="1" outlineLevel="1" x14ac:dyDescent="0.25">
      <c r="C4473">
        <v>4445</v>
      </c>
      <c r="D4473">
        <v>2.7879999999999998</v>
      </c>
      <c r="E4473">
        <v>2</v>
      </c>
      <c r="F4473">
        <v>2.6583000000000001</v>
      </c>
    </row>
    <row r="4474" spans="3:6" hidden="1" outlineLevel="1" x14ac:dyDescent="0.25">
      <c r="C4474">
        <v>4446</v>
      </c>
      <c r="D4474">
        <v>3.6107999999999998</v>
      </c>
      <c r="E4474">
        <v>3.4</v>
      </c>
      <c r="F4474">
        <v>2.9489000000000001</v>
      </c>
    </row>
    <row r="4475" spans="3:6" hidden="1" outlineLevel="1" x14ac:dyDescent="0.25">
      <c r="C4475">
        <v>4447</v>
      </c>
      <c r="D4475">
        <v>3.1122999999999998</v>
      </c>
      <c r="E4475">
        <v>4.8</v>
      </c>
      <c r="F4475">
        <v>4.3902000000000001</v>
      </c>
    </row>
    <row r="4476" spans="3:6" hidden="1" outlineLevel="1" x14ac:dyDescent="0.25">
      <c r="C4476">
        <v>4448</v>
      </c>
      <c r="D4476">
        <v>3.4333999999999998</v>
      </c>
      <c r="E4476">
        <v>3.6</v>
      </c>
      <c r="F4476">
        <v>4.3007999999999997</v>
      </c>
    </row>
    <row r="4477" spans="3:6" hidden="1" outlineLevel="1" x14ac:dyDescent="0.25">
      <c r="C4477">
        <v>4449</v>
      </c>
      <c r="D4477">
        <v>3.1139000000000001</v>
      </c>
      <c r="E4477">
        <v>3.4</v>
      </c>
      <c r="F4477">
        <v>3.9373</v>
      </c>
    </row>
    <row r="4478" spans="3:6" hidden="1" outlineLevel="1" x14ac:dyDescent="0.25">
      <c r="C4478">
        <v>4450</v>
      </c>
      <c r="D4478">
        <v>3.4801000000000002</v>
      </c>
      <c r="E4478">
        <v>2.8</v>
      </c>
      <c r="F4478">
        <v>3.3555999999999999</v>
      </c>
    </row>
    <row r="4479" spans="3:6" hidden="1" outlineLevel="1" x14ac:dyDescent="0.25">
      <c r="C4479">
        <v>4451</v>
      </c>
      <c r="D4479">
        <v>2.7595000000000001</v>
      </c>
      <c r="E4479">
        <v>3.4</v>
      </c>
      <c r="F4479">
        <v>3.1278000000000001</v>
      </c>
    </row>
    <row r="4480" spans="3:6" hidden="1" outlineLevel="1" x14ac:dyDescent="0.25">
      <c r="C4480">
        <v>4452</v>
      </c>
      <c r="D4480">
        <v>3.2023000000000001</v>
      </c>
      <c r="E4480">
        <v>3.6</v>
      </c>
      <c r="F4480">
        <v>3.0973999999999999</v>
      </c>
    </row>
    <row r="4481" spans="3:6" hidden="1" outlineLevel="1" x14ac:dyDescent="0.25">
      <c r="C4481">
        <v>4453</v>
      </c>
      <c r="D4481">
        <v>2.8431000000000002</v>
      </c>
      <c r="E4481">
        <v>3</v>
      </c>
      <c r="F4481">
        <v>3.4914000000000001</v>
      </c>
    </row>
    <row r="4482" spans="3:6" hidden="1" outlineLevel="1" x14ac:dyDescent="0.25">
      <c r="C4482">
        <v>4454</v>
      </c>
      <c r="D4482">
        <v>3.5036</v>
      </c>
      <c r="E4482">
        <v>3</v>
      </c>
      <c r="F4482">
        <v>2.8287</v>
      </c>
    </row>
    <row r="4483" spans="3:6" hidden="1" outlineLevel="1" x14ac:dyDescent="0.25">
      <c r="C4483">
        <v>4455</v>
      </c>
      <c r="D4483">
        <v>3.2395999999999998</v>
      </c>
      <c r="E4483">
        <v>5</v>
      </c>
      <c r="F4483">
        <v>3.1623000000000001</v>
      </c>
    </row>
    <row r="4484" spans="3:6" hidden="1" outlineLevel="1" x14ac:dyDescent="0.25">
      <c r="C4484">
        <v>4456</v>
      </c>
      <c r="D4484">
        <v>3.3178999999999998</v>
      </c>
      <c r="E4484">
        <v>3</v>
      </c>
      <c r="F4484">
        <v>3.1181000000000001</v>
      </c>
    </row>
    <row r="4485" spans="3:6" hidden="1" outlineLevel="1" x14ac:dyDescent="0.25">
      <c r="C4485">
        <v>4457</v>
      </c>
      <c r="D4485">
        <v>3.7772999999999999</v>
      </c>
      <c r="E4485">
        <v>3</v>
      </c>
      <c r="F4485">
        <v>3.1777000000000002</v>
      </c>
    </row>
    <row r="4486" spans="3:6" hidden="1" outlineLevel="1" x14ac:dyDescent="0.25">
      <c r="C4486">
        <v>4458</v>
      </c>
      <c r="D4486">
        <v>3.4674999999999998</v>
      </c>
      <c r="E4486">
        <v>3</v>
      </c>
      <c r="F4486">
        <v>2.6560999999999999</v>
      </c>
    </row>
    <row r="4487" spans="3:6" hidden="1" outlineLevel="1" x14ac:dyDescent="0.25">
      <c r="C4487">
        <v>4459</v>
      </c>
      <c r="D4487">
        <v>2.7894000000000001</v>
      </c>
      <c r="E4487">
        <v>2.8</v>
      </c>
      <c r="F4487">
        <v>3.2930999999999999</v>
      </c>
    </row>
    <row r="4488" spans="3:6" hidden="1" outlineLevel="1" x14ac:dyDescent="0.25">
      <c r="C4488">
        <v>4460</v>
      </c>
      <c r="D4488">
        <v>3.6286999999999998</v>
      </c>
      <c r="E4488">
        <v>6</v>
      </c>
      <c r="F4488">
        <v>5.0625</v>
      </c>
    </row>
    <row r="4489" spans="3:6" hidden="1" outlineLevel="1" x14ac:dyDescent="0.25">
      <c r="C4489">
        <v>4461</v>
      </c>
      <c r="D4489">
        <v>3.4581</v>
      </c>
      <c r="E4489">
        <v>3.6</v>
      </c>
      <c r="F4489">
        <v>4.3129999999999997</v>
      </c>
    </row>
    <row r="4490" spans="3:6" hidden="1" outlineLevel="1" x14ac:dyDescent="0.25">
      <c r="C4490">
        <v>4462</v>
      </c>
      <c r="D4490">
        <v>3.7425000000000002</v>
      </c>
      <c r="E4490">
        <v>3</v>
      </c>
      <c r="F4490">
        <v>3.3203999999999998</v>
      </c>
    </row>
    <row r="4491" spans="3:6" hidden="1" outlineLevel="1" x14ac:dyDescent="0.25">
      <c r="C4491">
        <v>4463</v>
      </c>
      <c r="D4491">
        <v>3.1659000000000002</v>
      </c>
      <c r="E4491">
        <v>2.8</v>
      </c>
      <c r="F4491">
        <v>3.3313999999999999</v>
      </c>
    </row>
    <row r="4492" spans="3:6" hidden="1" outlineLevel="1" x14ac:dyDescent="0.25">
      <c r="C4492">
        <v>4464</v>
      </c>
      <c r="D4492">
        <v>3.9028</v>
      </c>
      <c r="E4492">
        <v>4.4000000000000004</v>
      </c>
      <c r="F4492">
        <v>2.8658000000000001</v>
      </c>
    </row>
    <row r="4493" spans="3:6" hidden="1" outlineLevel="1" x14ac:dyDescent="0.25">
      <c r="C4493">
        <v>4465</v>
      </c>
      <c r="D4493">
        <v>3.4698000000000002</v>
      </c>
      <c r="E4493">
        <v>5</v>
      </c>
      <c r="F4493">
        <v>3.6738</v>
      </c>
    </row>
    <row r="4494" spans="3:6" hidden="1" outlineLevel="1" x14ac:dyDescent="0.25">
      <c r="C4494">
        <v>4466</v>
      </c>
      <c r="D4494">
        <v>3.8957000000000002</v>
      </c>
      <c r="E4494">
        <v>4.4000000000000004</v>
      </c>
      <c r="F4494">
        <v>4.2544000000000004</v>
      </c>
    </row>
    <row r="4495" spans="3:6" hidden="1" outlineLevel="1" x14ac:dyDescent="0.25">
      <c r="C4495">
        <v>4467</v>
      </c>
      <c r="D4495">
        <v>3.5312000000000001</v>
      </c>
      <c r="E4495">
        <v>2</v>
      </c>
      <c r="F4495">
        <v>3.6204000000000001</v>
      </c>
    </row>
    <row r="4496" spans="3:6" hidden="1" outlineLevel="1" x14ac:dyDescent="0.25">
      <c r="C4496">
        <v>4468</v>
      </c>
      <c r="D4496">
        <v>2.9047999999999998</v>
      </c>
      <c r="E4496">
        <v>1.8</v>
      </c>
      <c r="F4496">
        <v>2.8197000000000001</v>
      </c>
    </row>
    <row r="4497" spans="3:6" hidden="1" outlineLevel="1" x14ac:dyDescent="0.25">
      <c r="C4497">
        <v>4469</v>
      </c>
      <c r="D4497">
        <v>2.9765999999999999</v>
      </c>
      <c r="E4497">
        <v>3</v>
      </c>
      <c r="F4497">
        <v>4.1746999999999996</v>
      </c>
    </row>
    <row r="4498" spans="3:6" hidden="1" outlineLevel="1" x14ac:dyDescent="0.25">
      <c r="C4498">
        <v>4470</v>
      </c>
      <c r="D4498">
        <v>2.7675000000000001</v>
      </c>
      <c r="E4498">
        <v>4</v>
      </c>
      <c r="F4498">
        <v>3.3368000000000002</v>
      </c>
    </row>
    <row r="4499" spans="3:6" hidden="1" outlineLevel="1" x14ac:dyDescent="0.25">
      <c r="C4499">
        <v>4471</v>
      </c>
      <c r="D4499">
        <v>2.5880000000000001</v>
      </c>
      <c r="E4499">
        <v>3.4</v>
      </c>
      <c r="F4499">
        <v>4.2786</v>
      </c>
    </row>
    <row r="4500" spans="3:6" hidden="1" outlineLevel="1" x14ac:dyDescent="0.25">
      <c r="C4500">
        <v>4472</v>
      </c>
      <c r="D4500">
        <v>2.5914999999999999</v>
      </c>
      <c r="E4500">
        <v>2.2000000000000002</v>
      </c>
      <c r="F4500">
        <v>3.0516999999999999</v>
      </c>
    </row>
    <row r="4501" spans="3:6" hidden="1" outlineLevel="1" x14ac:dyDescent="0.25">
      <c r="C4501">
        <v>4473</v>
      </c>
      <c r="D4501">
        <v>3.7692999999999999</v>
      </c>
      <c r="E4501">
        <v>2.8</v>
      </c>
      <c r="F4501">
        <v>2.7736999999999998</v>
      </c>
    </row>
    <row r="4502" spans="3:6" hidden="1" outlineLevel="1" x14ac:dyDescent="0.25">
      <c r="C4502">
        <v>4474</v>
      </c>
      <c r="D4502">
        <v>2.5971000000000002</v>
      </c>
      <c r="E4502">
        <v>3</v>
      </c>
      <c r="F4502">
        <v>4.1155999999999997</v>
      </c>
    </row>
    <row r="4503" spans="3:6" hidden="1" outlineLevel="1" x14ac:dyDescent="0.25">
      <c r="C4503">
        <v>4475</v>
      </c>
      <c r="D4503">
        <v>3.0472000000000001</v>
      </c>
      <c r="E4503">
        <v>2.4</v>
      </c>
      <c r="F4503">
        <v>2.7078000000000002</v>
      </c>
    </row>
    <row r="4504" spans="3:6" hidden="1" outlineLevel="1" x14ac:dyDescent="0.25">
      <c r="C4504">
        <v>4476</v>
      </c>
      <c r="D4504">
        <v>3.2496</v>
      </c>
      <c r="E4504">
        <v>2.4</v>
      </c>
      <c r="F4504">
        <v>2.8441000000000001</v>
      </c>
    </row>
    <row r="4505" spans="3:6" hidden="1" outlineLevel="1" x14ac:dyDescent="0.25">
      <c r="C4505">
        <v>4477</v>
      </c>
      <c r="D4505">
        <v>3.8693</v>
      </c>
      <c r="E4505">
        <v>2.2000000000000002</v>
      </c>
      <c r="F4505">
        <v>2.4296000000000002</v>
      </c>
    </row>
    <row r="4506" spans="3:6" hidden="1" outlineLevel="1" x14ac:dyDescent="0.25">
      <c r="C4506">
        <v>4478</v>
      </c>
      <c r="D4506">
        <v>3.5354999999999999</v>
      </c>
      <c r="E4506">
        <v>2.8</v>
      </c>
      <c r="F4506">
        <v>3.0076999999999998</v>
      </c>
    </row>
    <row r="4507" spans="3:6" hidden="1" outlineLevel="1" x14ac:dyDescent="0.25">
      <c r="C4507">
        <v>4479</v>
      </c>
      <c r="D4507">
        <v>3.0474999999999999</v>
      </c>
      <c r="E4507">
        <v>5</v>
      </c>
      <c r="F4507">
        <v>2.9110999999999998</v>
      </c>
    </row>
    <row r="4508" spans="3:6" hidden="1" outlineLevel="1" x14ac:dyDescent="0.25">
      <c r="C4508">
        <v>4480</v>
      </c>
      <c r="D4508">
        <v>3.4148999999999998</v>
      </c>
      <c r="E4508">
        <v>1.6</v>
      </c>
      <c r="F4508">
        <v>3.2254999999999998</v>
      </c>
    </row>
    <row r="4509" spans="3:6" hidden="1" outlineLevel="1" x14ac:dyDescent="0.25">
      <c r="C4509">
        <v>4481</v>
      </c>
      <c r="D4509">
        <v>3.2361</v>
      </c>
      <c r="E4509">
        <v>3</v>
      </c>
      <c r="F4509">
        <v>3.1448999999999998</v>
      </c>
    </row>
    <row r="4510" spans="3:6" hidden="1" outlineLevel="1" x14ac:dyDescent="0.25">
      <c r="C4510">
        <v>4482</v>
      </c>
      <c r="D4510">
        <v>3.8167</v>
      </c>
      <c r="E4510">
        <v>4</v>
      </c>
      <c r="F4510">
        <v>3.1368</v>
      </c>
    </row>
    <row r="4511" spans="3:6" hidden="1" outlineLevel="1" x14ac:dyDescent="0.25">
      <c r="C4511">
        <v>4483</v>
      </c>
      <c r="D4511">
        <v>3.0954999999999999</v>
      </c>
      <c r="E4511">
        <v>2.6</v>
      </c>
      <c r="F4511">
        <v>3.26</v>
      </c>
    </row>
    <row r="4512" spans="3:6" hidden="1" outlineLevel="1" x14ac:dyDescent="0.25">
      <c r="C4512">
        <v>4484</v>
      </c>
      <c r="D4512">
        <v>2.6698</v>
      </c>
      <c r="E4512">
        <v>2</v>
      </c>
      <c r="F4512">
        <v>4.2137000000000002</v>
      </c>
    </row>
    <row r="4513" spans="3:6" hidden="1" outlineLevel="1" x14ac:dyDescent="0.25">
      <c r="C4513">
        <v>4485</v>
      </c>
      <c r="D4513">
        <v>2.3912</v>
      </c>
      <c r="E4513">
        <v>6</v>
      </c>
      <c r="F4513">
        <v>3.4462000000000002</v>
      </c>
    </row>
    <row r="4514" spans="3:6" hidden="1" outlineLevel="1" x14ac:dyDescent="0.25">
      <c r="C4514">
        <v>4486</v>
      </c>
      <c r="D4514">
        <v>3.1657999999999999</v>
      </c>
      <c r="E4514">
        <v>3</v>
      </c>
      <c r="F4514">
        <v>3.4588999999999999</v>
      </c>
    </row>
    <row r="4515" spans="3:6" hidden="1" outlineLevel="1" x14ac:dyDescent="0.25">
      <c r="C4515">
        <v>4487</v>
      </c>
      <c r="D4515">
        <v>3.8578999999999999</v>
      </c>
      <c r="E4515">
        <v>4.4000000000000004</v>
      </c>
      <c r="F4515">
        <v>4.0984999999999996</v>
      </c>
    </row>
    <row r="4516" spans="3:6" hidden="1" outlineLevel="1" x14ac:dyDescent="0.25">
      <c r="C4516">
        <v>4488</v>
      </c>
      <c r="D4516">
        <v>3.5758000000000001</v>
      </c>
      <c r="E4516">
        <v>3.6</v>
      </c>
      <c r="F4516">
        <v>5.2930999999999999</v>
      </c>
    </row>
    <row r="4517" spans="3:6" hidden="1" outlineLevel="1" x14ac:dyDescent="0.25">
      <c r="C4517">
        <v>4489</v>
      </c>
      <c r="D4517">
        <v>3.3210999999999999</v>
      </c>
      <c r="E4517">
        <v>3.2</v>
      </c>
      <c r="F4517">
        <v>4.3171999999999997</v>
      </c>
    </row>
    <row r="4518" spans="3:6" hidden="1" outlineLevel="1" x14ac:dyDescent="0.25">
      <c r="C4518">
        <v>4490</v>
      </c>
      <c r="D4518">
        <v>3.9504999999999999</v>
      </c>
      <c r="E4518">
        <v>4.4000000000000004</v>
      </c>
      <c r="F4518">
        <v>3.1402999999999999</v>
      </c>
    </row>
    <row r="4519" spans="3:6" hidden="1" outlineLevel="1" x14ac:dyDescent="0.25">
      <c r="C4519">
        <v>4491</v>
      </c>
      <c r="D4519">
        <v>2.4762</v>
      </c>
      <c r="E4519">
        <v>3</v>
      </c>
      <c r="F4519">
        <v>3.65</v>
      </c>
    </row>
    <row r="4520" spans="3:6" hidden="1" outlineLevel="1" x14ac:dyDescent="0.25">
      <c r="C4520">
        <v>4492</v>
      </c>
      <c r="D4520">
        <v>2.9308000000000001</v>
      </c>
      <c r="E4520">
        <v>5.6</v>
      </c>
      <c r="F4520">
        <v>3.3109999999999999</v>
      </c>
    </row>
    <row r="4521" spans="3:6" hidden="1" outlineLevel="1" x14ac:dyDescent="0.25">
      <c r="C4521">
        <v>4493</v>
      </c>
      <c r="D4521">
        <v>2.8725000000000001</v>
      </c>
      <c r="E4521">
        <v>3.6</v>
      </c>
      <c r="F4521">
        <v>3.4933000000000001</v>
      </c>
    </row>
    <row r="4522" spans="3:6" hidden="1" outlineLevel="1" x14ac:dyDescent="0.25">
      <c r="C4522">
        <v>4494</v>
      </c>
      <c r="D4522">
        <v>3.2787999999999999</v>
      </c>
      <c r="E4522">
        <v>3.4</v>
      </c>
      <c r="F4522">
        <v>4.7853000000000003</v>
      </c>
    </row>
    <row r="4523" spans="3:6" hidden="1" outlineLevel="1" x14ac:dyDescent="0.25">
      <c r="C4523">
        <v>4495</v>
      </c>
      <c r="D4523">
        <v>2.5870000000000002</v>
      </c>
      <c r="E4523">
        <v>3.8</v>
      </c>
      <c r="F4523">
        <v>3.0261999999999998</v>
      </c>
    </row>
    <row r="4524" spans="3:6" hidden="1" outlineLevel="1" x14ac:dyDescent="0.25">
      <c r="C4524">
        <v>4496</v>
      </c>
      <c r="D4524">
        <v>3.2462</v>
      </c>
      <c r="E4524">
        <v>4.4000000000000004</v>
      </c>
      <c r="F4524">
        <v>2.988</v>
      </c>
    </row>
    <row r="4525" spans="3:6" hidden="1" outlineLevel="1" x14ac:dyDescent="0.25">
      <c r="C4525">
        <v>4497</v>
      </c>
      <c r="D4525">
        <v>2.9470999999999998</v>
      </c>
      <c r="E4525">
        <v>5.6</v>
      </c>
      <c r="F4525">
        <v>2.6709000000000001</v>
      </c>
    </row>
    <row r="4526" spans="3:6" hidden="1" outlineLevel="1" x14ac:dyDescent="0.25">
      <c r="C4526">
        <v>4498</v>
      </c>
      <c r="D4526">
        <v>3.9901</v>
      </c>
      <c r="E4526">
        <v>4.4000000000000004</v>
      </c>
      <c r="F4526">
        <v>3.7650000000000001</v>
      </c>
    </row>
    <row r="4527" spans="3:6" hidden="1" outlineLevel="1" x14ac:dyDescent="0.25">
      <c r="C4527">
        <v>4499</v>
      </c>
      <c r="D4527">
        <v>3.2191000000000001</v>
      </c>
      <c r="E4527">
        <v>3</v>
      </c>
      <c r="F4527">
        <v>3.2618999999999998</v>
      </c>
    </row>
    <row r="4528" spans="3:6" hidden="1" outlineLevel="1" x14ac:dyDescent="0.25">
      <c r="C4528">
        <v>4500</v>
      </c>
      <c r="D4528">
        <v>3.1021000000000001</v>
      </c>
      <c r="E4528">
        <v>3.6</v>
      </c>
      <c r="F4528">
        <v>3.6884999999999999</v>
      </c>
    </row>
    <row r="4529" spans="3:6" hidden="1" outlineLevel="1" x14ac:dyDescent="0.25">
      <c r="C4529">
        <v>4501</v>
      </c>
      <c r="D4529">
        <v>2.7864</v>
      </c>
      <c r="E4529">
        <v>3</v>
      </c>
      <c r="F4529">
        <v>2.8843000000000001</v>
      </c>
    </row>
    <row r="4530" spans="3:6" hidden="1" outlineLevel="1" x14ac:dyDescent="0.25">
      <c r="C4530">
        <v>4502</v>
      </c>
      <c r="D4530">
        <v>2.9893000000000001</v>
      </c>
      <c r="E4530">
        <v>4</v>
      </c>
      <c r="F4530">
        <v>2.4005999999999998</v>
      </c>
    </row>
    <row r="4531" spans="3:6" hidden="1" outlineLevel="1" x14ac:dyDescent="0.25">
      <c r="C4531">
        <v>4503</v>
      </c>
      <c r="D4531">
        <v>3.62</v>
      </c>
      <c r="E4531">
        <v>3.2</v>
      </c>
      <c r="F4531">
        <v>3.9485000000000001</v>
      </c>
    </row>
    <row r="4532" spans="3:6" hidden="1" outlineLevel="1" x14ac:dyDescent="0.25">
      <c r="C4532">
        <v>4504</v>
      </c>
      <c r="D4532">
        <v>3.7010999999999998</v>
      </c>
      <c r="E4532">
        <v>4</v>
      </c>
      <c r="F4532">
        <v>3.8852000000000002</v>
      </c>
    </row>
    <row r="4533" spans="3:6" hidden="1" outlineLevel="1" x14ac:dyDescent="0.25">
      <c r="C4533">
        <v>4505</v>
      </c>
      <c r="D4533">
        <v>3.1659000000000002</v>
      </c>
      <c r="E4533">
        <v>6</v>
      </c>
      <c r="F4533">
        <v>2.9468000000000001</v>
      </c>
    </row>
    <row r="4534" spans="3:6" hidden="1" outlineLevel="1" x14ac:dyDescent="0.25">
      <c r="C4534">
        <v>4506</v>
      </c>
      <c r="D4534">
        <v>3.5211000000000001</v>
      </c>
      <c r="E4534">
        <v>3.6</v>
      </c>
      <c r="F4534">
        <v>2.9340000000000002</v>
      </c>
    </row>
    <row r="4535" spans="3:6" hidden="1" outlineLevel="1" x14ac:dyDescent="0.25">
      <c r="C4535">
        <v>4507</v>
      </c>
      <c r="D4535">
        <v>2.5579999999999998</v>
      </c>
      <c r="E4535">
        <v>4.4000000000000004</v>
      </c>
      <c r="F4535">
        <v>3.1168</v>
      </c>
    </row>
    <row r="4536" spans="3:6" hidden="1" outlineLevel="1" x14ac:dyDescent="0.25">
      <c r="C4536">
        <v>4508</v>
      </c>
      <c r="D4536">
        <v>3.0379</v>
      </c>
      <c r="E4536">
        <v>3</v>
      </c>
      <c r="F4536">
        <v>2.9771000000000001</v>
      </c>
    </row>
    <row r="4537" spans="3:6" hidden="1" outlineLevel="1" x14ac:dyDescent="0.25">
      <c r="C4537">
        <v>4509</v>
      </c>
      <c r="D4537">
        <v>2.9363999999999999</v>
      </c>
      <c r="E4537">
        <v>3.2</v>
      </c>
      <c r="F4537">
        <v>2.7667000000000002</v>
      </c>
    </row>
    <row r="4538" spans="3:6" hidden="1" outlineLevel="1" x14ac:dyDescent="0.25">
      <c r="C4538">
        <v>4510</v>
      </c>
      <c r="D4538">
        <v>3.0213999999999999</v>
      </c>
      <c r="E4538">
        <v>3.2</v>
      </c>
      <c r="F4538">
        <v>2.9205000000000001</v>
      </c>
    </row>
    <row r="4539" spans="3:6" hidden="1" outlineLevel="1" x14ac:dyDescent="0.25">
      <c r="C4539">
        <v>4511</v>
      </c>
      <c r="D4539">
        <v>2.8664999999999998</v>
      </c>
      <c r="E4539">
        <v>2.2000000000000002</v>
      </c>
      <c r="F4539">
        <v>3.7040999999999999</v>
      </c>
    </row>
    <row r="4540" spans="3:6" hidden="1" outlineLevel="1" x14ac:dyDescent="0.25">
      <c r="C4540">
        <v>4512</v>
      </c>
      <c r="D4540">
        <v>3.0145</v>
      </c>
      <c r="E4540">
        <v>3.6</v>
      </c>
      <c r="F4540">
        <v>3.9190999999999998</v>
      </c>
    </row>
    <row r="4541" spans="3:6" hidden="1" outlineLevel="1" x14ac:dyDescent="0.25">
      <c r="C4541">
        <v>4513</v>
      </c>
      <c r="D4541">
        <v>2.9847000000000001</v>
      </c>
      <c r="E4541">
        <v>3.2</v>
      </c>
      <c r="F4541">
        <v>3.4197000000000002</v>
      </c>
    </row>
    <row r="4542" spans="3:6" hidden="1" outlineLevel="1" x14ac:dyDescent="0.25">
      <c r="C4542">
        <v>4514</v>
      </c>
      <c r="D4542">
        <v>3.5840999999999998</v>
      </c>
      <c r="E4542">
        <v>4</v>
      </c>
      <c r="F4542">
        <v>2.8180000000000001</v>
      </c>
    </row>
    <row r="4543" spans="3:6" hidden="1" outlineLevel="1" x14ac:dyDescent="0.25">
      <c r="C4543">
        <v>4515</v>
      </c>
      <c r="D4543">
        <v>2.9323000000000001</v>
      </c>
      <c r="E4543">
        <v>4.4000000000000004</v>
      </c>
      <c r="F4543">
        <v>3.7465000000000002</v>
      </c>
    </row>
    <row r="4544" spans="3:6" hidden="1" outlineLevel="1" x14ac:dyDescent="0.25">
      <c r="C4544">
        <v>4516</v>
      </c>
      <c r="D4544">
        <v>2.6433</v>
      </c>
      <c r="E4544">
        <v>3.2</v>
      </c>
      <c r="F4544">
        <v>3.1288</v>
      </c>
    </row>
    <row r="4545" spans="3:6" hidden="1" outlineLevel="1" x14ac:dyDescent="0.25">
      <c r="C4545">
        <v>4517</v>
      </c>
      <c r="D4545">
        <v>2.8915000000000002</v>
      </c>
      <c r="E4545">
        <v>3.6</v>
      </c>
      <c r="F4545">
        <v>2.7323</v>
      </c>
    </row>
    <row r="4546" spans="3:6" hidden="1" outlineLevel="1" x14ac:dyDescent="0.25">
      <c r="C4546">
        <v>4518</v>
      </c>
      <c r="D4546">
        <v>2.7183999999999999</v>
      </c>
      <c r="E4546">
        <v>2.4</v>
      </c>
      <c r="F4546">
        <v>3.6128</v>
      </c>
    </row>
    <row r="4547" spans="3:6" hidden="1" outlineLevel="1" x14ac:dyDescent="0.25">
      <c r="C4547">
        <v>4519</v>
      </c>
      <c r="D4547">
        <v>4.4234999999999998</v>
      </c>
      <c r="E4547">
        <v>3.2</v>
      </c>
      <c r="F4547">
        <v>3.4990999999999999</v>
      </c>
    </row>
    <row r="4548" spans="3:6" hidden="1" outlineLevel="1" x14ac:dyDescent="0.25">
      <c r="C4548">
        <v>4520</v>
      </c>
      <c r="D4548">
        <v>2.7290999999999999</v>
      </c>
      <c r="E4548">
        <v>3</v>
      </c>
      <c r="F4548">
        <v>2.8384999999999998</v>
      </c>
    </row>
    <row r="4549" spans="3:6" hidden="1" outlineLevel="1" x14ac:dyDescent="0.25">
      <c r="C4549">
        <v>4521</v>
      </c>
      <c r="D4549">
        <v>3.8559999999999999</v>
      </c>
      <c r="E4549">
        <v>1.4</v>
      </c>
      <c r="F4549">
        <v>2.3365999999999998</v>
      </c>
    </row>
    <row r="4550" spans="3:6" hidden="1" outlineLevel="1" x14ac:dyDescent="0.25">
      <c r="C4550">
        <v>4522</v>
      </c>
      <c r="D4550">
        <v>3.0718999999999999</v>
      </c>
      <c r="E4550">
        <v>2.6</v>
      </c>
      <c r="F4550">
        <v>4.2355999999999998</v>
      </c>
    </row>
    <row r="4551" spans="3:6" hidden="1" outlineLevel="1" x14ac:dyDescent="0.25">
      <c r="C4551">
        <v>4523</v>
      </c>
      <c r="D4551">
        <v>2.5811999999999999</v>
      </c>
      <c r="E4551">
        <v>2.2000000000000002</v>
      </c>
      <c r="F4551">
        <v>2.7639999999999998</v>
      </c>
    </row>
    <row r="4552" spans="3:6" hidden="1" outlineLevel="1" x14ac:dyDescent="0.25">
      <c r="C4552">
        <v>4524</v>
      </c>
      <c r="D4552">
        <v>4.2161</v>
      </c>
      <c r="E4552">
        <v>5.4</v>
      </c>
      <c r="F4552">
        <v>3.0356000000000001</v>
      </c>
    </row>
    <row r="4553" spans="3:6" hidden="1" outlineLevel="1" x14ac:dyDescent="0.25">
      <c r="C4553">
        <v>4525</v>
      </c>
      <c r="D4553">
        <v>2.9514999999999998</v>
      </c>
      <c r="E4553">
        <v>3.2</v>
      </c>
      <c r="F4553">
        <v>2.8458999999999999</v>
      </c>
    </row>
    <row r="4554" spans="3:6" hidden="1" outlineLevel="1" x14ac:dyDescent="0.25">
      <c r="C4554">
        <v>4526</v>
      </c>
      <c r="D4554">
        <v>3.1745000000000001</v>
      </c>
      <c r="E4554">
        <v>2.6</v>
      </c>
      <c r="F4554">
        <v>3.2641</v>
      </c>
    </row>
    <row r="4555" spans="3:6" hidden="1" outlineLevel="1" x14ac:dyDescent="0.25">
      <c r="C4555">
        <v>4527</v>
      </c>
      <c r="D4555">
        <v>4.0244</v>
      </c>
      <c r="E4555">
        <v>3.4</v>
      </c>
      <c r="F4555">
        <v>3.226</v>
      </c>
    </row>
    <row r="4556" spans="3:6" hidden="1" outlineLevel="1" x14ac:dyDescent="0.25">
      <c r="C4556">
        <v>4528</v>
      </c>
      <c r="D4556">
        <v>3.0630000000000002</v>
      </c>
      <c r="E4556">
        <v>2.4</v>
      </c>
      <c r="F4556">
        <v>3.2755000000000001</v>
      </c>
    </row>
    <row r="4557" spans="3:6" hidden="1" outlineLevel="1" x14ac:dyDescent="0.25">
      <c r="C4557">
        <v>4529</v>
      </c>
      <c r="D4557">
        <v>2.6882999999999999</v>
      </c>
      <c r="E4557">
        <v>4</v>
      </c>
      <c r="F4557">
        <v>3.4714</v>
      </c>
    </row>
    <row r="4558" spans="3:6" hidden="1" outlineLevel="1" x14ac:dyDescent="0.25">
      <c r="C4558">
        <v>4530</v>
      </c>
      <c r="D4558">
        <v>3.0802</v>
      </c>
      <c r="E4558">
        <v>6</v>
      </c>
      <c r="F4558">
        <v>3.7374000000000001</v>
      </c>
    </row>
    <row r="4559" spans="3:6" hidden="1" outlineLevel="1" x14ac:dyDescent="0.25">
      <c r="C4559">
        <v>4531</v>
      </c>
      <c r="D4559">
        <v>3.4754999999999998</v>
      </c>
      <c r="E4559">
        <v>3.6</v>
      </c>
      <c r="F4559">
        <v>3.06</v>
      </c>
    </row>
    <row r="4560" spans="3:6" hidden="1" outlineLevel="1" x14ac:dyDescent="0.25">
      <c r="C4560">
        <v>4532</v>
      </c>
      <c r="D4560">
        <v>3.6158999999999999</v>
      </c>
      <c r="E4560">
        <v>5.2</v>
      </c>
      <c r="F4560">
        <v>3.5865999999999998</v>
      </c>
    </row>
    <row r="4561" spans="3:6" hidden="1" outlineLevel="1" x14ac:dyDescent="0.25">
      <c r="C4561">
        <v>4533</v>
      </c>
      <c r="D4561">
        <v>3.2486999999999999</v>
      </c>
      <c r="E4561">
        <v>3.6</v>
      </c>
      <c r="F4561">
        <v>3.2604000000000002</v>
      </c>
    </row>
    <row r="4562" spans="3:6" hidden="1" outlineLevel="1" x14ac:dyDescent="0.25">
      <c r="C4562">
        <v>4534</v>
      </c>
      <c r="D4562">
        <v>3.4340999999999999</v>
      </c>
      <c r="E4562">
        <v>4</v>
      </c>
      <c r="F4562">
        <v>2.8814000000000002</v>
      </c>
    </row>
    <row r="4563" spans="3:6" hidden="1" outlineLevel="1" x14ac:dyDescent="0.25">
      <c r="C4563">
        <v>4535</v>
      </c>
      <c r="D4563">
        <v>3.2707000000000002</v>
      </c>
      <c r="E4563">
        <v>2.4</v>
      </c>
      <c r="F4563">
        <v>3.456</v>
      </c>
    </row>
    <row r="4564" spans="3:6" hidden="1" outlineLevel="1" x14ac:dyDescent="0.25">
      <c r="C4564">
        <v>4536</v>
      </c>
      <c r="D4564">
        <v>3.1558999999999999</v>
      </c>
      <c r="E4564">
        <v>1.6</v>
      </c>
      <c r="F4564">
        <v>3.6619000000000002</v>
      </c>
    </row>
    <row r="4565" spans="3:6" hidden="1" outlineLevel="1" x14ac:dyDescent="0.25">
      <c r="C4565">
        <v>4537</v>
      </c>
      <c r="D4565">
        <v>2.9041999999999999</v>
      </c>
      <c r="E4565">
        <v>3</v>
      </c>
      <c r="F4565">
        <v>3.1193</v>
      </c>
    </row>
    <row r="4566" spans="3:6" hidden="1" outlineLevel="1" x14ac:dyDescent="0.25">
      <c r="C4566">
        <v>4538</v>
      </c>
      <c r="D4566">
        <v>4.1111000000000004</v>
      </c>
      <c r="E4566">
        <v>4.4000000000000004</v>
      </c>
      <c r="F4566">
        <v>3.1640999999999999</v>
      </c>
    </row>
    <row r="4567" spans="3:6" hidden="1" outlineLevel="1" x14ac:dyDescent="0.25">
      <c r="C4567">
        <v>4539</v>
      </c>
      <c r="D4567">
        <v>2.9661</v>
      </c>
      <c r="E4567">
        <v>1.6</v>
      </c>
      <c r="F4567">
        <v>4.4671000000000003</v>
      </c>
    </row>
    <row r="4568" spans="3:6" hidden="1" outlineLevel="1" x14ac:dyDescent="0.25">
      <c r="C4568">
        <v>4540</v>
      </c>
      <c r="D4568">
        <v>3.8008000000000002</v>
      </c>
      <c r="E4568">
        <v>3.2</v>
      </c>
      <c r="F4568">
        <v>2.3247</v>
      </c>
    </row>
    <row r="4569" spans="3:6" hidden="1" outlineLevel="1" x14ac:dyDescent="0.25">
      <c r="C4569">
        <v>4541</v>
      </c>
      <c r="D4569">
        <v>2.9091999999999998</v>
      </c>
      <c r="E4569">
        <v>3.4</v>
      </c>
      <c r="F4569">
        <v>4.2092999999999998</v>
      </c>
    </row>
    <row r="4570" spans="3:6" hidden="1" outlineLevel="1" x14ac:dyDescent="0.25">
      <c r="C4570">
        <v>4542</v>
      </c>
      <c r="D4570">
        <v>3.6516999999999999</v>
      </c>
      <c r="E4570">
        <v>3</v>
      </c>
      <c r="F4570">
        <v>4.5545999999999998</v>
      </c>
    </row>
    <row r="4571" spans="3:6" hidden="1" outlineLevel="1" x14ac:dyDescent="0.25">
      <c r="C4571">
        <v>4543</v>
      </c>
      <c r="D4571">
        <v>2.9847999999999999</v>
      </c>
      <c r="E4571">
        <v>3.6</v>
      </c>
      <c r="F4571">
        <v>3.3544</v>
      </c>
    </row>
    <row r="4572" spans="3:6" hidden="1" outlineLevel="1" x14ac:dyDescent="0.25">
      <c r="C4572">
        <v>4544</v>
      </c>
      <c r="D4572">
        <v>2.5249999999999999</v>
      </c>
      <c r="E4572">
        <v>2.6</v>
      </c>
      <c r="F4572">
        <v>2.7555000000000001</v>
      </c>
    </row>
    <row r="4573" spans="3:6" hidden="1" outlineLevel="1" x14ac:dyDescent="0.25">
      <c r="C4573">
        <v>4545</v>
      </c>
      <c r="D4573">
        <v>3.3317999999999999</v>
      </c>
      <c r="E4573">
        <v>1.6</v>
      </c>
      <c r="F4573">
        <v>2.9832999999999998</v>
      </c>
    </row>
    <row r="4574" spans="3:6" hidden="1" outlineLevel="1" x14ac:dyDescent="0.25">
      <c r="C4574">
        <v>4546</v>
      </c>
      <c r="D4574">
        <v>3.4114</v>
      </c>
      <c r="E4574">
        <v>4.4000000000000004</v>
      </c>
      <c r="F4574">
        <v>2.5232000000000001</v>
      </c>
    </row>
    <row r="4575" spans="3:6" hidden="1" outlineLevel="1" x14ac:dyDescent="0.25">
      <c r="C4575">
        <v>4547</v>
      </c>
      <c r="D4575">
        <v>3.5630999999999999</v>
      </c>
      <c r="E4575">
        <v>5.8</v>
      </c>
      <c r="F4575">
        <v>3.0392000000000001</v>
      </c>
    </row>
    <row r="4576" spans="3:6" hidden="1" outlineLevel="1" x14ac:dyDescent="0.25">
      <c r="C4576">
        <v>4548</v>
      </c>
      <c r="D4576">
        <v>3.1071</v>
      </c>
      <c r="E4576">
        <v>3.2</v>
      </c>
      <c r="F4576">
        <v>4.2160000000000002</v>
      </c>
    </row>
    <row r="4577" spans="3:6" hidden="1" outlineLevel="1" x14ac:dyDescent="0.25">
      <c r="C4577">
        <v>4549</v>
      </c>
      <c r="D4577">
        <v>2.5855000000000001</v>
      </c>
      <c r="E4577">
        <v>5</v>
      </c>
      <c r="F4577">
        <v>3.6509</v>
      </c>
    </row>
    <row r="4578" spans="3:6" hidden="1" outlineLevel="1" x14ac:dyDescent="0.25">
      <c r="C4578">
        <v>4550</v>
      </c>
      <c r="D4578">
        <v>2.9148000000000001</v>
      </c>
      <c r="E4578">
        <v>6</v>
      </c>
      <c r="F4578">
        <v>3.7503000000000002</v>
      </c>
    </row>
    <row r="4579" spans="3:6" hidden="1" outlineLevel="1" x14ac:dyDescent="0.25">
      <c r="C4579">
        <v>4551</v>
      </c>
      <c r="D4579">
        <v>2.9815</v>
      </c>
      <c r="E4579">
        <v>4.4000000000000004</v>
      </c>
      <c r="F4579">
        <v>2.2115999999999998</v>
      </c>
    </row>
    <row r="4580" spans="3:6" hidden="1" outlineLevel="1" x14ac:dyDescent="0.25">
      <c r="C4580">
        <v>4552</v>
      </c>
      <c r="D4580">
        <v>2.5133999999999999</v>
      </c>
      <c r="E4580">
        <v>7</v>
      </c>
      <c r="F4580">
        <v>3.2532999999999999</v>
      </c>
    </row>
    <row r="4581" spans="3:6" hidden="1" outlineLevel="1" x14ac:dyDescent="0.25">
      <c r="C4581">
        <v>4553</v>
      </c>
      <c r="D4581">
        <v>3.9154</v>
      </c>
      <c r="E4581">
        <v>3.2</v>
      </c>
      <c r="F4581">
        <v>3.9723999999999999</v>
      </c>
    </row>
    <row r="4582" spans="3:6" hidden="1" outlineLevel="1" x14ac:dyDescent="0.25">
      <c r="C4582">
        <v>4554</v>
      </c>
      <c r="D4582">
        <v>2.9773999999999998</v>
      </c>
      <c r="E4582">
        <v>6</v>
      </c>
      <c r="F4582">
        <v>3.2658999999999998</v>
      </c>
    </row>
    <row r="4583" spans="3:6" hidden="1" outlineLevel="1" x14ac:dyDescent="0.25">
      <c r="C4583">
        <v>4555</v>
      </c>
      <c r="D4583">
        <v>2.8081999999999998</v>
      </c>
      <c r="E4583">
        <v>4.2</v>
      </c>
      <c r="F4583">
        <v>4.3544999999999998</v>
      </c>
    </row>
    <row r="4584" spans="3:6" hidden="1" outlineLevel="1" x14ac:dyDescent="0.25">
      <c r="C4584">
        <v>4556</v>
      </c>
      <c r="D4584">
        <v>3.0381999999999998</v>
      </c>
      <c r="E4584">
        <v>3</v>
      </c>
      <c r="F4584">
        <v>3.1057999999999999</v>
      </c>
    </row>
    <row r="4585" spans="3:6" hidden="1" outlineLevel="1" x14ac:dyDescent="0.25">
      <c r="C4585">
        <v>4557</v>
      </c>
      <c r="D4585">
        <v>3.6475</v>
      </c>
      <c r="E4585">
        <v>3</v>
      </c>
      <c r="F4585">
        <v>3.4049999999999998</v>
      </c>
    </row>
    <row r="4586" spans="3:6" hidden="1" outlineLevel="1" x14ac:dyDescent="0.25">
      <c r="C4586">
        <v>4558</v>
      </c>
      <c r="D4586">
        <v>3.1764000000000001</v>
      </c>
      <c r="E4586">
        <v>2.6</v>
      </c>
      <c r="F4586">
        <v>3.3487</v>
      </c>
    </row>
    <row r="4587" spans="3:6" hidden="1" outlineLevel="1" x14ac:dyDescent="0.25">
      <c r="C4587">
        <v>4559</v>
      </c>
      <c r="D4587">
        <v>3.3647999999999998</v>
      </c>
      <c r="E4587">
        <v>6</v>
      </c>
      <c r="F4587">
        <v>2.9508000000000001</v>
      </c>
    </row>
    <row r="4588" spans="3:6" hidden="1" outlineLevel="1" x14ac:dyDescent="0.25">
      <c r="C4588">
        <v>4560</v>
      </c>
      <c r="D4588">
        <v>3.2696000000000001</v>
      </c>
      <c r="E4588">
        <v>3.8</v>
      </c>
      <c r="F4588">
        <v>3.5878999999999999</v>
      </c>
    </row>
    <row r="4589" spans="3:6" hidden="1" outlineLevel="1" x14ac:dyDescent="0.25">
      <c r="C4589">
        <v>4561</v>
      </c>
      <c r="D4589">
        <v>3.585</v>
      </c>
      <c r="E4589">
        <v>2.4</v>
      </c>
      <c r="F4589">
        <v>3.0329999999999999</v>
      </c>
    </row>
    <row r="4590" spans="3:6" hidden="1" outlineLevel="1" x14ac:dyDescent="0.25">
      <c r="C4590">
        <v>4562</v>
      </c>
      <c r="D4590">
        <v>2.7364000000000002</v>
      </c>
      <c r="E4590">
        <v>2.6</v>
      </c>
      <c r="F4590">
        <v>2.8475000000000001</v>
      </c>
    </row>
    <row r="4591" spans="3:6" hidden="1" outlineLevel="1" x14ac:dyDescent="0.25">
      <c r="C4591">
        <v>4563</v>
      </c>
      <c r="D4591">
        <v>2.9817</v>
      </c>
      <c r="E4591">
        <v>2.4</v>
      </c>
      <c r="F4591">
        <v>2.2446000000000002</v>
      </c>
    </row>
    <row r="4592" spans="3:6" hidden="1" outlineLevel="1" x14ac:dyDescent="0.25">
      <c r="C4592">
        <v>4564</v>
      </c>
      <c r="D4592">
        <v>3.2890999999999999</v>
      </c>
      <c r="E4592">
        <v>2.2000000000000002</v>
      </c>
      <c r="F4592">
        <v>3.7530000000000001</v>
      </c>
    </row>
    <row r="4593" spans="3:6" hidden="1" outlineLevel="1" x14ac:dyDescent="0.25">
      <c r="C4593">
        <v>4565</v>
      </c>
      <c r="D4593">
        <v>3.6029</v>
      </c>
      <c r="E4593">
        <v>5.6</v>
      </c>
      <c r="F4593">
        <v>3.5434999999999999</v>
      </c>
    </row>
    <row r="4594" spans="3:6" hidden="1" outlineLevel="1" x14ac:dyDescent="0.25">
      <c r="C4594">
        <v>4566</v>
      </c>
      <c r="D4594">
        <v>2.9041000000000001</v>
      </c>
      <c r="E4594">
        <v>3.6</v>
      </c>
      <c r="F4594">
        <v>2.8616000000000001</v>
      </c>
    </row>
    <row r="4595" spans="3:6" hidden="1" outlineLevel="1" x14ac:dyDescent="0.25">
      <c r="C4595">
        <v>4567</v>
      </c>
      <c r="D4595">
        <v>3.2803</v>
      </c>
      <c r="E4595">
        <v>6</v>
      </c>
      <c r="F4595">
        <v>2.7012999999999998</v>
      </c>
    </row>
    <row r="4596" spans="3:6" hidden="1" outlineLevel="1" x14ac:dyDescent="0.25">
      <c r="C4596">
        <v>4568</v>
      </c>
      <c r="D4596">
        <v>3.7473000000000001</v>
      </c>
      <c r="E4596">
        <v>3.4</v>
      </c>
      <c r="F4596">
        <v>2.8069999999999999</v>
      </c>
    </row>
    <row r="4597" spans="3:6" hidden="1" outlineLevel="1" x14ac:dyDescent="0.25">
      <c r="C4597">
        <v>4569</v>
      </c>
      <c r="D4597">
        <v>3.2736999999999998</v>
      </c>
      <c r="E4597">
        <v>2.8</v>
      </c>
      <c r="F4597">
        <v>3.0832999999999999</v>
      </c>
    </row>
    <row r="4598" spans="3:6" hidden="1" outlineLevel="1" x14ac:dyDescent="0.25">
      <c r="C4598">
        <v>4570</v>
      </c>
      <c r="D4598">
        <v>2.8163999999999998</v>
      </c>
      <c r="E4598">
        <v>3.6</v>
      </c>
      <c r="F4598">
        <v>2.6867000000000001</v>
      </c>
    </row>
    <row r="4599" spans="3:6" hidden="1" outlineLevel="1" x14ac:dyDescent="0.25">
      <c r="C4599">
        <v>4571</v>
      </c>
      <c r="D4599">
        <v>3.7035</v>
      </c>
      <c r="E4599">
        <v>2.6</v>
      </c>
      <c r="F4599">
        <v>3.3479000000000001</v>
      </c>
    </row>
    <row r="4600" spans="3:6" hidden="1" outlineLevel="1" x14ac:dyDescent="0.25">
      <c r="C4600">
        <v>4572</v>
      </c>
      <c r="D4600">
        <v>4.0021000000000004</v>
      </c>
      <c r="E4600">
        <v>3</v>
      </c>
      <c r="F4600">
        <v>3.4891999999999999</v>
      </c>
    </row>
    <row r="4601" spans="3:6" hidden="1" outlineLevel="1" x14ac:dyDescent="0.25">
      <c r="C4601">
        <v>4573</v>
      </c>
      <c r="D4601">
        <v>4.1692</v>
      </c>
      <c r="E4601">
        <v>2.8</v>
      </c>
      <c r="F4601">
        <v>3.7464</v>
      </c>
    </row>
    <row r="4602" spans="3:6" hidden="1" outlineLevel="1" x14ac:dyDescent="0.25">
      <c r="C4602">
        <v>4574</v>
      </c>
      <c r="D4602">
        <v>2.6934999999999998</v>
      </c>
      <c r="E4602">
        <v>4.8</v>
      </c>
      <c r="F4602">
        <v>2.9058999999999999</v>
      </c>
    </row>
    <row r="4603" spans="3:6" hidden="1" outlineLevel="1" x14ac:dyDescent="0.25">
      <c r="C4603">
        <v>4575</v>
      </c>
      <c r="D4603">
        <v>2.8813</v>
      </c>
      <c r="E4603">
        <v>3.2</v>
      </c>
      <c r="F4603">
        <v>2.7461000000000002</v>
      </c>
    </row>
    <row r="4604" spans="3:6" hidden="1" outlineLevel="1" x14ac:dyDescent="0.25">
      <c r="C4604">
        <v>4576</v>
      </c>
      <c r="D4604">
        <v>3.8365999999999998</v>
      </c>
      <c r="E4604">
        <v>7.8</v>
      </c>
      <c r="F4604">
        <v>2.6631999999999998</v>
      </c>
    </row>
    <row r="4605" spans="3:6" hidden="1" outlineLevel="1" x14ac:dyDescent="0.25">
      <c r="C4605">
        <v>4577</v>
      </c>
      <c r="D4605">
        <v>2.8584000000000001</v>
      </c>
      <c r="E4605">
        <v>6</v>
      </c>
      <c r="F4605">
        <v>2.5531999999999999</v>
      </c>
    </row>
    <row r="4606" spans="3:6" hidden="1" outlineLevel="1" x14ac:dyDescent="0.25">
      <c r="C4606">
        <v>4578</v>
      </c>
      <c r="D4606">
        <v>3.8079000000000001</v>
      </c>
      <c r="E4606">
        <v>3</v>
      </c>
      <c r="F4606">
        <v>3.5851000000000002</v>
      </c>
    </row>
    <row r="4607" spans="3:6" hidden="1" outlineLevel="1" x14ac:dyDescent="0.25">
      <c r="C4607">
        <v>4579</v>
      </c>
      <c r="D4607">
        <v>3.3089</v>
      </c>
      <c r="E4607">
        <v>3</v>
      </c>
      <c r="F4607">
        <v>4.5041000000000002</v>
      </c>
    </row>
    <row r="4608" spans="3:6" hidden="1" outlineLevel="1" x14ac:dyDescent="0.25">
      <c r="C4608">
        <v>4580</v>
      </c>
      <c r="D4608">
        <v>3.6114000000000002</v>
      </c>
      <c r="E4608">
        <v>2</v>
      </c>
      <c r="F4608">
        <v>3.2631999999999999</v>
      </c>
    </row>
    <row r="4609" spans="3:6" hidden="1" outlineLevel="1" x14ac:dyDescent="0.25">
      <c r="C4609">
        <v>4581</v>
      </c>
      <c r="D4609">
        <v>2.9948999999999999</v>
      </c>
      <c r="E4609">
        <v>2.8</v>
      </c>
      <c r="F4609">
        <v>2.3504999999999998</v>
      </c>
    </row>
    <row r="4610" spans="3:6" hidden="1" outlineLevel="1" x14ac:dyDescent="0.25">
      <c r="C4610">
        <v>4582</v>
      </c>
      <c r="D4610">
        <v>3.1970000000000001</v>
      </c>
      <c r="E4610">
        <v>4</v>
      </c>
      <c r="F4610">
        <v>2.4106000000000001</v>
      </c>
    </row>
    <row r="4611" spans="3:6" hidden="1" outlineLevel="1" x14ac:dyDescent="0.25">
      <c r="C4611">
        <v>4583</v>
      </c>
      <c r="D4611">
        <v>3.0649000000000002</v>
      </c>
      <c r="E4611">
        <v>3.4</v>
      </c>
      <c r="F4611">
        <v>4.4596999999999998</v>
      </c>
    </row>
    <row r="4612" spans="3:6" hidden="1" outlineLevel="1" x14ac:dyDescent="0.25">
      <c r="C4612">
        <v>4584</v>
      </c>
      <c r="D4612">
        <v>3.4596</v>
      </c>
      <c r="E4612">
        <v>2.4</v>
      </c>
      <c r="F4612">
        <v>3.9841000000000002</v>
      </c>
    </row>
    <row r="4613" spans="3:6" hidden="1" outlineLevel="1" x14ac:dyDescent="0.25">
      <c r="C4613">
        <v>4585</v>
      </c>
      <c r="D4613">
        <v>3.2667999999999999</v>
      </c>
      <c r="E4613">
        <v>3</v>
      </c>
      <c r="F4613">
        <v>3.3311999999999999</v>
      </c>
    </row>
    <row r="4614" spans="3:6" hidden="1" outlineLevel="1" x14ac:dyDescent="0.25">
      <c r="C4614">
        <v>4586</v>
      </c>
      <c r="D4614">
        <v>3.2989000000000002</v>
      </c>
      <c r="E4614">
        <v>3.4</v>
      </c>
      <c r="F4614">
        <v>2.8512</v>
      </c>
    </row>
    <row r="4615" spans="3:6" hidden="1" outlineLevel="1" x14ac:dyDescent="0.25">
      <c r="C4615">
        <v>4587</v>
      </c>
      <c r="D4615">
        <v>3.6377000000000002</v>
      </c>
      <c r="E4615">
        <v>2.6</v>
      </c>
      <c r="F4615">
        <v>2.6172</v>
      </c>
    </row>
    <row r="4616" spans="3:6" hidden="1" outlineLevel="1" x14ac:dyDescent="0.25">
      <c r="C4616">
        <v>4588</v>
      </c>
      <c r="D4616">
        <v>2.8553000000000002</v>
      </c>
      <c r="E4616">
        <v>2.6</v>
      </c>
      <c r="F4616">
        <v>2.5470999999999999</v>
      </c>
    </row>
    <row r="4617" spans="3:6" hidden="1" outlineLevel="1" x14ac:dyDescent="0.25">
      <c r="C4617">
        <v>4589</v>
      </c>
      <c r="D4617">
        <v>2.7372000000000001</v>
      </c>
      <c r="E4617">
        <v>6.8</v>
      </c>
      <c r="F4617">
        <v>3.4312999999999998</v>
      </c>
    </row>
    <row r="4618" spans="3:6" hidden="1" outlineLevel="1" x14ac:dyDescent="0.25">
      <c r="C4618">
        <v>4590</v>
      </c>
      <c r="D4618">
        <v>4.3452000000000002</v>
      </c>
      <c r="E4618">
        <v>3</v>
      </c>
      <c r="F4618">
        <v>3.0661999999999998</v>
      </c>
    </row>
    <row r="4619" spans="3:6" hidden="1" outlineLevel="1" x14ac:dyDescent="0.25">
      <c r="C4619">
        <v>4591</v>
      </c>
      <c r="D4619">
        <v>2.5063</v>
      </c>
      <c r="E4619">
        <v>2.4</v>
      </c>
      <c r="F4619">
        <v>3.8054000000000001</v>
      </c>
    </row>
    <row r="4620" spans="3:6" hidden="1" outlineLevel="1" x14ac:dyDescent="0.25">
      <c r="C4620">
        <v>4592</v>
      </c>
      <c r="D4620">
        <v>3.7906</v>
      </c>
      <c r="E4620">
        <v>4</v>
      </c>
      <c r="F4620">
        <v>3.5261999999999998</v>
      </c>
    </row>
    <row r="4621" spans="3:6" hidden="1" outlineLevel="1" x14ac:dyDescent="0.25">
      <c r="C4621">
        <v>4593</v>
      </c>
      <c r="D4621">
        <v>3.5838999999999999</v>
      </c>
      <c r="E4621">
        <v>3.2</v>
      </c>
      <c r="F4621">
        <v>3.2795999999999998</v>
      </c>
    </row>
    <row r="4622" spans="3:6" hidden="1" outlineLevel="1" x14ac:dyDescent="0.25">
      <c r="C4622">
        <v>4594</v>
      </c>
      <c r="D4622">
        <v>2.6171000000000002</v>
      </c>
      <c r="E4622">
        <v>3.6</v>
      </c>
      <c r="F4622">
        <v>2.6181000000000001</v>
      </c>
    </row>
    <row r="4623" spans="3:6" hidden="1" outlineLevel="1" x14ac:dyDescent="0.25">
      <c r="C4623">
        <v>4595</v>
      </c>
      <c r="D4623">
        <v>3.2542</v>
      </c>
      <c r="E4623">
        <v>3.4</v>
      </c>
      <c r="F4623">
        <v>2.8201000000000001</v>
      </c>
    </row>
    <row r="4624" spans="3:6" hidden="1" outlineLevel="1" x14ac:dyDescent="0.25">
      <c r="C4624">
        <v>4596</v>
      </c>
      <c r="D4624">
        <v>3.4186999999999999</v>
      </c>
      <c r="E4624">
        <v>3</v>
      </c>
      <c r="F4624">
        <v>3.7953000000000001</v>
      </c>
    </row>
    <row r="4625" spans="3:6" hidden="1" outlineLevel="1" x14ac:dyDescent="0.25">
      <c r="C4625">
        <v>4597</v>
      </c>
      <c r="D4625">
        <v>2.7431000000000001</v>
      </c>
      <c r="E4625">
        <v>4</v>
      </c>
      <c r="F4625">
        <v>3.5670000000000002</v>
      </c>
    </row>
    <row r="4626" spans="3:6" hidden="1" outlineLevel="1" x14ac:dyDescent="0.25">
      <c r="C4626">
        <v>4598</v>
      </c>
      <c r="D4626">
        <v>2.7307999999999999</v>
      </c>
      <c r="E4626">
        <v>4.4000000000000004</v>
      </c>
      <c r="F4626">
        <v>2.9597000000000002</v>
      </c>
    </row>
    <row r="4627" spans="3:6" hidden="1" outlineLevel="1" x14ac:dyDescent="0.25">
      <c r="C4627">
        <v>4599</v>
      </c>
      <c r="D4627">
        <v>3.0548999999999999</v>
      </c>
      <c r="E4627">
        <v>2.4</v>
      </c>
      <c r="F4627">
        <v>2.6549999999999998</v>
      </c>
    </row>
    <row r="4628" spans="3:6" hidden="1" outlineLevel="1" x14ac:dyDescent="0.25">
      <c r="C4628">
        <v>4600</v>
      </c>
      <c r="D4628">
        <v>2.9603000000000002</v>
      </c>
      <c r="E4628">
        <v>2.8</v>
      </c>
      <c r="F4628">
        <v>4.0686999999999998</v>
      </c>
    </row>
    <row r="4629" spans="3:6" hidden="1" outlineLevel="1" x14ac:dyDescent="0.25">
      <c r="C4629">
        <v>4601</v>
      </c>
      <c r="D4629">
        <v>2.7930999999999999</v>
      </c>
      <c r="E4629">
        <v>3</v>
      </c>
      <c r="F4629">
        <v>3.0674000000000001</v>
      </c>
    </row>
    <row r="4630" spans="3:6" hidden="1" outlineLevel="1" x14ac:dyDescent="0.25">
      <c r="C4630">
        <v>4602</v>
      </c>
      <c r="D4630">
        <v>2.8807999999999998</v>
      </c>
      <c r="E4630">
        <v>2</v>
      </c>
      <c r="F4630">
        <v>2.7128999999999999</v>
      </c>
    </row>
    <row r="4631" spans="3:6" hidden="1" outlineLevel="1" x14ac:dyDescent="0.25">
      <c r="C4631">
        <v>4603</v>
      </c>
      <c r="D4631">
        <v>2.2982999999999998</v>
      </c>
      <c r="E4631">
        <v>3.2</v>
      </c>
      <c r="F4631">
        <v>3.9746000000000001</v>
      </c>
    </row>
    <row r="4632" spans="3:6" hidden="1" outlineLevel="1" x14ac:dyDescent="0.25">
      <c r="C4632">
        <v>4604</v>
      </c>
      <c r="D4632">
        <v>3.1652999999999998</v>
      </c>
      <c r="E4632">
        <v>7.2</v>
      </c>
      <c r="F4632">
        <v>3.1938</v>
      </c>
    </row>
    <row r="4633" spans="3:6" hidden="1" outlineLevel="1" x14ac:dyDescent="0.25">
      <c r="C4633">
        <v>4605</v>
      </c>
      <c r="D4633">
        <v>3.2246999999999999</v>
      </c>
      <c r="E4633">
        <v>4.2</v>
      </c>
      <c r="F4633">
        <v>3.3340999999999998</v>
      </c>
    </row>
    <row r="4634" spans="3:6" hidden="1" outlineLevel="1" x14ac:dyDescent="0.25">
      <c r="C4634">
        <v>4606</v>
      </c>
      <c r="D4634">
        <v>2.6124000000000001</v>
      </c>
      <c r="E4634">
        <v>3.2</v>
      </c>
      <c r="F4634">
        <v>3.4087999999999998</v>
      </c>
    </row>
    <row r="4635" spans="3:6" hidden="1" outlineLevel="1" x14ac:dyDescent="0.25">
      <c r="C4635">
        <v>4607</v>
      </c>
      <c r="D4635">
        <v>3.7189000000000001</v>
      </c>
      <c r="E4635">
        <v>4.5999999999999996</v>
      </c>
      <c r="F4635">
        <v>2.2919999999999998</v>
      </c>
    </row>
    <row r="4636" spans="3:6" hidden="1" outlineLevel="1" x14ac:dyDescent="0.25">
      <c r="C4636">
        <v>4608</v>
      </c>
      <c r="D4636">
        <v>2.847</v>
      </c>
      <c r="E4636">
        <v>2.8</v>
      </c>
      <c r="F4636">
        <v>2.8742999999999999</v>
      </c>
    </row>
    <row r="4637" spans="3:6" hidden="1" outlineLevel="1" x14ac:dyDescent="0.25">
      <c r="C4637">
        <v>4609</v>
      </c>
      <c r="D4637">
        <v>3.6292</v>
      </c>
      <c r="E4637">
        <v>3.8</v>
      </c>
      <c r="F4637">
        <v>4.0682999999999998</v>
      </c>
    </row>
    <row r="4638" spans="3:6" hidden="1" outlineLevel="1" x14ac:dyDescent="0.25">
      <c r="C4638">
        <v>4610</v>
      </c>
      <c r="D4638">
        <v>3.4701</v>
      </c>
      <c r="E4638">
        <v>3.6</v>
      </c>
      <c r="F4638">
        <v>4.4775999999999998</v>
      </c>
    </row>
    <row r="4639" spans="3:6" hidden="1" outlineLevel="1" x14ac:dyDescent="0.25">
      <c r="C4639">
        <v>4611</v>
      </c>
      <c r="D4639">
        <v>2.4826999999999999</v>
      </c>
      <c r="E4639">
        <v>2.4</v>
      </c>
      <c r="F4639">
        <v>3.8906999999999998</v>
      </c>
    </row>
    <row r="4640" spans="3:6" hidden="1" outlineLevel="1" x14ac:dyDescent="0.25">
      <c r="C4640">
        <v>4612</v>
      </c>
      <c r="D4640">
        <v>2.8690000000000002</v>
      </c>
      <c r="E4640">
        <v>4.8</v>
      </c>
      <c r="F4640">
        <v>2.9796</v>
      </c>
    </row>
    <row r="4641" spans="3:6" hidden="1" outlineLevel="1" x14ac:dyDescent="0.25">
      <c r="C4641">
        <v>4613</v>
      </c>
      <c r="D4641">
        <v>3.2000999999999999</v>
      </c>
      <c r="E4641">
        <v>2.8</v>
      </c>
      <c r="F4641">
        <v>3.7534000000000001</v>
      </c>
    </row>
    <row r="4642" spans="3:6" hidden="1" outlineLevel="1" x14ac:dyDescent="0.25">
      <c r="C4642">
        <v>4614</v>
      </c>
      <c r="D4642">
        <v>2.8485999999999998</v>
      </c>
      <c r="E4642">
        <v>3.6</v>
      </c>
      <c r="F4642">
        <v>3.5062000000000002</v>
      </c>
    </row>
    <row r="4643" spans="3:6" hidden="1" outlineLevel="1" x14ac:dyDescent="0.25">
      <c r="C4643">
        <v>4615</v>
      </c>
      <c r="D4643">
        <v>3.1945000000000001</v>
      </c>
      <c r="E4643">
        <v>2.8</v>
      </c>
      <c r="F4643">
        <v>3.6337000000000002</v>
      </c>
    </row>
    <row r="4644" spans="3:6" hidden="1" outlineLevel="1" x14ac:dyDescent="0.25">
      <c r="C4644">
        <v>4616</v>
      </c>
      <c r="D4644">
        <v>2.5684</v>
      </c>
      <c r="E4644">
        <v>4</v>
      </c>
      <c r="F4644">
        <v>3.6577999999999999</v>
      </c>
    </row>
    <row r="4645" spans="3:6" hidden="1" outlineLevel="1" x14ac:dyDescent="0.25">
      <c r="C4645">
        <v>4617</v>
      </c>
      <c r="D4645">
        <v>4.0961999999999996</v>
      </c>
      <c r="E4645">
        <v>4.4000000000000004</v>
      </c>
      <c r="F4645">
        <v>3.5097999999999998</v>
      </c>
    </row>
    <row r="4646" spans="3:6" hidden="1" outlineLevel="1" x14ac:dyDescent="0.25">
      <c r="C4646">
        <v>4618</v>
      </c>
      <c r="D4646">
        <v>3.5108000000000001</v>
      </c>
      <c r="E4646">
        <v>3.6</v>
      </c>
      <c r="F4646">
        <v>3.0150999999999999</v>
      </c>
    </row>
    <row r="4647" spans="3:6" hidden="1" outlineLevel="1" x14ac:dyDescent="0.25">
      <c r="C4647">
        <v>4619</v>
      </c>
      <c r="D4647">
        <v>2.7925</v>
      </c>
      <c r="E4647">
        <v>2</v>
      </c>
      <c r="F4647">
        <v>4.0980999999999996</v>
      </c>
    </row>
    <row r="4648" spans="3:6" hidden="1" outlineLevel="1" x14ac:dyDescent="0.25">
      <c r="C4648">
        <v>4620</v>
      </c>
      <c r="D4648">
        <v>3.0078</v>
      </c>
      <c r="E4648">
        <v>4</v>
      </c>
      <c r="F4648">
        <v>3.1545000000000001</v>
      </c>
    </row>
    <row r="4649" spans="3:6" hidden="1" outlineLevel="1" x14ac:dyDescent="0.25">
      <c r="C4649">
        <v>4621</v>
      </c>
      <c r="D4649">
        <v>3.6688999999999998</v>
      </c>
      <c r="E4649">
        <v>7.2</v>
      </c>
      <c r="F4649">
        <v>2.6341999999999999</v>
      </c>
    </row>
    <row r="4650" spans="3:6" hidden="1" outlineLevel="1" x14ac:dyDescent="0.25">
      <c r="C4650">
        <v>4622</v>
      </c>
      <c r="D4650">
        <v>3.4399000000000002</v>
      </c>
      <c r="E4650">
        <v>3.4</v>
      </c>
      <c r="F4650">
        <v>2.9401000000000002</v>
      </c>
    </row>
    <row r="4651" spans="3:6" hidden="1" outlineLevel="1" x14ac:dyDescent="0.25">
      <c r="C4651">
        <v>4623</v>
      </c>
      <c r="D4651">
        <v>3.3010000000000002</v>
      </c>
      <c r="E4651">
        <v>4.8</v>
      </c>
      <c r="F4651">
        <v>2.9710000000000001</v>
      </c>
    </row>
    <row r="4652" spans="3:6" hidden="1" outlineLevel="1" x14ac:dyDescent="0.25">
      <c r="C4652">
        <v>4624</v>
      </c>
      <c r="D4652">
        <v>3.4041000000000001</v>
      </c>
      <c r="E4652">
        <v>3</v>
      </c>
      <c r="F4652">
        <v>3.2155</v>
      </c>
    </row>
    <row r="4653" spans="3:6" hidden="1" outlineLevel="1" x14ac:dyDescent="0.25">
      <c r="C4653">
        <v>4625</v>
      </c>
      <c r="D4653">
        <v>3.4296000000000002</v>
      </c>
      <c r="E4653">
        <v>3.2</v>
      </c>
      <c r="F4653">
        <v>2.9533999999999998</v>
      </c>
    </row>
    <row r="4654" spans="3:6" hidden="1" outlineLevel="1" x14ac:dyDescent="0.25">
      <c r="C4654">
        <v>4626</v>
      </c>
      <c r="D4654">
        <v>3.0722999999999998</v>
      </c>
      <c r="E4654">
        <v>4.8</v>
      </c>
      <c r="F4654">
        <v>3.0655000000000001</v>
      </c>
    </row>
    <row r="4655" spans="3:6" hidden="1" outlineLevel="1" x14ac:dyDescent="0.25">
      <c r="C4655">
        <v>4627</v>
      </c>
      <c r="D4655">
        <v>2.9817999999999998</v>
      </c>
      <c r="E4655">
        <v>3</v>
      </c>
      <c r="F4655">
        <v>3.8824000000000001</v>
      </c>
    </row>
    <row r="4656" spans="3:6" hidden="1" outlineLevel="1" x14ac:dyDescent="0.25">
      <c r="C4656">
        <v>4628</v>
      </c>
      <c r="D4656">
        <v>2.8544999999999998</v>
      </c>
      <c r="E4656">
        <v>2.8</v>
      </c>
      <c r="F4656">
        <v>3.0912000000000002</v>
      </c>
    </row>
    <row r="4657" spans="3:6" hidden="1" outlineLevel="1" x14ac:dyDescent="0.25">
      <c r="C4657">
        <v>4629</v>
      </c>
      <c r="D4657">
        <v>3.597</v>
      </c>
      <c r="E4657">
        <v>5.4</v>
      </c>
      <c r="F4657">
        <v>3.7999000000000001</v>
      </c>
    </row>
    <row r="4658" spans="3:6" hidden="1" outlineLevel="1" x14ac:dyDescent="0.25">
      <c r="C4658">
        <v>4630</v>
      </c>
      <c r="D4658">
        <v>3.1909000000000001</v>
      </c>
      <c r="E4658">
        <v>2</v>
      </c>
      <c r="F4658">
        <v>3.2675000000000001</v>
      </c>
    </row>
    <row r="4659" spans="3:6" hidden="1" outlineLevel="1" x14ac:dyDescent="0.25">
      <c r="C4659">
        <v>4631</v>
      </c>
      <c r="D4659">
        <v>2.8589000000000002</v>
      </c>
      <c r="E4659">
        <v>3.2</v>
      </c>
      <c r="F4659">
        <v>2.9388999999999998</v>
      </c>
    </row>
    <row r="4660" spans="3:6" hidden="1" outlineLevel="1" x14ac:dyDescent="0.25">
      <c r="C4660">
        <v>4632</v>
      </c>
      <c r="D4660">
        <v>3.1332</v>
      </c>
      <c r="E4660">
        <v>3</v>
      </c>
      <c r="F4660">
        <v>3.5863999999999998</v>
      </c>
    </row>
    <row r="4661" spans="3:6" hidden="1" outlineLevel="1" x14ac:dyDescent="0.25">
      <c r="C4661">
        <v>4633</v>
      </c>
      <c r="D4661">
        <v>3.6551999999999998</v>
      </c>
      <c r="E4661">
        <v>3.4</v>
      </c>
      <c r="F4661">
        <v>3.6945000000000001</v>
      </c>
    </row>
    <row r="4662" spans="3:6" hidden="1" outlineLevel="1" x14ac:dyDescent="0.25">
      <c r="C4662">
        <v>4634</v>
      </c>
      <c r="D4662">
        <v>3.1549999999999998</v>
      </c>
      <c r="E4662">
        <v>5</v>
      </c>
      <c r="F4662">
        <v>4.2892999999999999</v>
      </c>
    </row>
    <row r="4663" spans="3:6" hidden="1" outlineLevel="1" x14ac:dyDescent="0.25">
      <c r="C4663">
        <v>4635</v>
      </c>
      <c r="D4663">
        <v>2.8927</v>
      </c>
      <c r="E4663">
        <v>4.4000000000000004</v>
      </c>
      <c r="F4663">
        <v>3.4531999999999998</v>
      </c>
    </row>
    <row r="4664" spans="3:6" hidden="1" outlineLevel="1" x14ac:dyDescent="0.25">
      <c r="C4664">
        <v>4636</v>
      </c>
      <c r="D4664">
        <v>3.1530999999999998</v>
      </c>
      <c r="E4664">
        <v>4</v>
      </c>
      <c r="F4664">
        <v>3.0392000000000001</v>
      </c>
    </row>
    <row r="4665" spans="3:6" hidden="1" outlineLevel="1" x14ac:dyDescent="0.25">
      <c r="C4665">
        <v>4637</v>
      </c>
      <c r="D4665">
        <v>3.8549000000000002</v>
      </c>
      <c r="E4665">
        <v>3</v>
      </c>
      <c r="F4665">
        <v>3.7204000000000002</v>
      </c>
    </row>
    <row r="4666" spans="3:6" hidden="1" outlineLevel="1" x14ac:dyDescent="0.25">
      <c r="C4666">
        <v>4638</v>
      </c>
      <c r="D4666">
        <v>3.1667000000000001</v>
      </c>
      <c r="E4666">
        <v>2.6</v>
      </c>
      <c r="F4666">
        <v>2.9070999999999998</v>
      </c>
    </row>
    <row r="4667" spans="3:6" hidden="1" outlineLevel="1" x14ac:dyDescent="0.25">
      <c r="C4667">
        <v>4639</v>
      </c>
      <c r="D4667">
        <v>3.7361</v>
      </c>
      <c r="E4667">
        <v>3.2</v>
      </c>
      <c r="F4667">
        <v>4.5420999999999996</v>
      </c>
    </row>
    <row r="4668" spans="3:6" hidden="1" outlineLevel="1" x14ac:dyDescent="0.25">
      <c r="C4668">
        <v>4640</v>
      </c>
      <c r="D4668">
        <v>2.6732999999999998</v>
      </c>
      <c r="E4668">
        <v>4.4000000000000004</v>
      </c>
      <c r="F4668">
        <v>3.4784000000000002</v>
      </c>
    </row>
    <row r="4669" spans="3:6" hidden="1" outlineLevel="1" x14ac:dyDescent="0.25">
      <c r="C4669">
        <v>4641</v>
      </c>
      <c r="D4669">
        <v>2.9466000000000001</v>
      </c>
      <c r="E4669">
        <v>2.8</v>
      </c>
      <c r="F4669">
        <v>3.9161000000000001</v>
      </c>
    </row>
    <row r="4670" spans="3:6" hidden="1" outlineLevel="1" x14ac:dyDescent="0.25">
      <c r="C4670">
        <v>4642</v>
      </c>
      <c r="D4670">
        <v>3.4517000000000002</v>
      </c>
      <c r="E4670">
        <v>3.2</v>
      </c>
      <c r="F4670">
        <v>3.8134999999999999</v>
      </c>
    </row>
    <row r="4671" spans="3:6" hidden="1" outlineLevel="1" x14ac:dyDescent="0.25">
      <c r="C4671">
        <v>4643</v>
      </c>
      <c r="D4671">
        <v>3.3555000000000001</v>
      </c>
      <c r="E4671">
        <v>3.8</v>
      </c>
      <c r="F4671">
        <v>3.3001999999999998</v>
      </c>
    </row>
    <row r="4672" spans="3:6" hidden="1" outlineLevel="1" x14ac:dyDescent="0.25">
      <c r="C4672">
        <v>4644</v>
      </c>
      <c r="D4672">
        <v>4.1848000000000001</v>
      </c>
      <c r="E4672">
        <v>3</v>
      </c>
      <c r="F4672">
        <v>2.9725000000000001</v>
      </c>
    </row>
    <row r="4673" spans="3:6" hidden="1" outlineLevel="1" x14ac:dyDescent="0.25">
      <c r="C4673">
        <v>4645</v>
      </c>
      <c r="D4673">
        <v>3.6753999999999998</v>
      </c>
      <c r="E4673">
        <v>2.6</v>
      </c>
      <c r="F4673">
        <v>3.1720000000000002</v>
      </c>
    </row>
    <row r="4674" spans="3:6" hidden="1" outlineLevel="1" x14ac:dyDescent="0.25">
      <c r="C4674">
        <v>4646</v>
      </c>
      <c r="D4674">
        <v>3.9298999999999999</v>
      </c>
      <c r="E4674">
        <v>3.2</v>
      </c>
      <c r="F4674">
        <v>2.6111</v>
      </c>
    </row>
    <row r="4675" spans="3:6" hidden="1" outlineLevel="1" x14ac:dyDescent="0.25">
      <c r="C4675">
        <v>4647</v>
      </c>
      <c r="D4675">
        <v>3.1032999999999999</v>
      </c>
      <c r="E4675">
        <v>3.6</v>
      </c>
      <c r="F4675">
        <v>4.2888999999999999</v>
      </c>
    </row>
    <row r="4676" spans="3:6" hidden="1" outlineLevel="1" x14ac:dyDescent="0.25">
      <c r="C4676">
        <v>4648</v>
      </c>
      <c r="D4676">
        <v>3.5682999999999998</v>
      </c>
      <c r="E4676">
        <v>4</v>
      </c>
      <c r="F4676">
        <v>3.8702000000000001</v>
      </c>
    </row>
    <row r="4677" spans="3:6" hidden="1" outlineLevel="1" x14ac:dyDescent="0.25">
      <c r="C4677">
        <v>4649</v>
      </c>
      <c r="D4677">
        <v>3.4714999999999998</v>
      </c>
      <c r="E4677">
        <v>3</v>
      </c>
      <c r="F4677">
        <v>3.4041999999999999</v>
      </c>
    </row>
    <row r="4678" spans="3:6" hidden="1" outlineLevel="1" x14ac:dyDescent="0.25">
      <c r="C4678">
        <v>4650</v>
      </c>
      <c r="D4678">
        <v>3.8511000000000002</v>
      </c>
      <c r="E4678">
        <v>3.2</v>
      </c>
      <c r="F4678">
        <v>2.9674</v>
      </c>
    </row>
    <row r="4679" spans="3:6" hidden="1" outlineLevel="1" x14ac:dyDescent="0.25">
      <c r="C4679">
        <v>4651</v>
      </c>
      <c r="D4679">
        <v>2.8220999999999998</v>
      </c>
      <c r="E4679">
        <v>3.2</v>
      </c>
      <c r="F4679">
        <v>2.6448</v>
      </c>
    </row>
    <row r="4680" spans="3:6" hidden="1" outlineLevel="1" x14ac:dyDescent="0.25">
      <c r="C4680">
        <v>4652</v>
      </c>
      <c r="D4680">
        <v>3.1625999999999999</v>
      </c>
      <c r="E4680">
        <v>6</v>
      </c>
      <c r="F4680">
        <v>2.9735999999999998</v>
      </c>
    </row>
    <row r="4681" spans="3:6" hidden="1" outlineLevel="1" x14ac:dyDescent="0.25">
      <c r="C4681">
        <v>4653</v>
      </c>
      <c r="D4681">
        <v>3.0878999999999999</v>
      </c>
      <c r="E4681">
        <v>2.8</v>
      </c>
      <c r="F4681">
        <v>3.6833</v>
      </c>
    </row>
    <row r="4682" spans="3:6" hidden="1" outlineLevel="1" x14ac:dyDescent="0.25">
      <c r="C4682">
        <v>4654</v>
      </c>
      <c r="D4682">
        <v>3.5474999999999999</v>
      </c>
      <c r="E4682">
        <v>3.6</v>
      </c>
      <c r="F4682">
        <v>4.2915999999999999</v>
      </c>
    </row>
    <row r="4683" spans="3:6" hidden="1" outlineLevel="1" x14ac:dyDescent="0.25">
      <c r="C4683">
        <v>4655</v>
      </c>
      <c r="D4683">
        <v>3.2591999999999999</v>
      </c>
      <c r="E4683">
        <v>4</v>
      </c>
      <c r="F4683">
        <v>3.0476999999999999</v>
      </c>
    </row>
    <row r="4684" spans="3:6" hidden="1" outlineLevel="1" x14ac:dyDescent="0.25">
      <c r="C4684">
        <v>4656</v>
      </c>
      <c r="D4684">
        <v>3.4464000000000001</v>
      </c>
      <c r="E4684">
        <v>3.4</v>
      </c>
      <c r="F4684">
        <v>2.4253999999999998</v>
      </c>
    </row>
    <row r="4685" spans="3:6" hidden="1" outlineLevel="1" x14ac:dyDescent="0.25">
      <c r="C4685">
        <v>4657</v>
      </c>
      <c r="D4685">
        <v>2.4517000000000002</v>
      </c>
      <c r="E4685">
        <v>2.4</v>
      </c>
      <c r="F4685">
        <v>3.8946999999999998</v>
      </c>
    </row>
    <row r="4686" spans="3:6" hidden="1" outlineLevel="1" x14ac:dyDescent="0.25">
      <c r="C4686">
        <v>4658</v>
      </c>
      <c r="D4686">
        <v>3.7625000000000002</v>
      </c>
      <c r="E4686">
        <v>2.8</v>
      </c>
      <c r="F4686">
        <v>3.3489</v>
      </c>
    </row>
    <row r="4687" spans="3:6" hidden="1" outlineLevel="1" x14ac:dyDescent="0.25">
      <c r="C4687">
        <v>4659</v>
      </c>
      <c r="D4687">
        <v>3.1640999999999999</v>
      </c>
      <c r="E4687">
        <v>5.6</v>
      </c>
      <c r="F4687">
        <v>3.1831999999999998</v>
      </c>
    </row>
    <row r="4688" spans="3:6" hidden="1" outlineLevel="1" x14ac:dyDescent="0.25">
      <c r="C4688">
        <v>4660</v>
      </c>
      <c r="D4688">
        <v>3.6515</v>
      </c>
      <c r="E4688">
        <v>4</v>
      </c>
      <c r="F4688">
        <v>3.5851000000000002</v>
      </c>
    </row>
    <row r="4689" spans="3:6" hidden="1" outlineLevel="1" x14ac:dyDescent="0.25">
      <c r="C4689">
        <v>4661</v>
      </c>
      <c r="D4689">
        <v>3.3098999999999998</v>
      </c>
      <c r="E4689">
        <v>2.6</v>
      </c>
      <c r="F4689">
        <v>3.3755999999999999</v>
      </c>
    </row>
    <row r="4690" spans="3:6" hidden="1" outlineLevel="1" x14ac:dyDescent="0.25">
      <c r="C4690">
        <v>4662</v>
      </c>
      <c r="D4690">
        <v>3.3022</v>
      </c>
      <c r="E4690">
        <v>1.8</v>
      </c>
      <c r="F4690">
        <v>5.5426000000000002</v>
      </c>
    </row>
    <row r="4691" spans="3:6" hidden="1" outlineLevel="1" x14ac:dyDescent="0.25">
      <c r="C4691">
        <v>4663</v>
      </c>
      <c r="D4691">
        <v>3.944</v>
      </c>
      <c r="E4691">
        <v>2.8</v>
      </c>
      <c r="F4691">
        <v>3.5024000000000002</v>
      </c>
    </row>
    <row r="4692" spans="3:6" hidden="1" outlineLevel="1" x14ac:dyDescent="0.25">
      <c r="C4692">
        <v>4664</v>
      </c>
      <c r="D4692">
        <v>3.3944999999999999</v>
      </c>
      <c r="E4692">
        <v>1.8</v>
      </c>
      <c r="F4692">
        <v>4.6710000000000003</v>
      </c>
    </row>
    <row r="4693" spans="3:6" hidden="1" outlineLevel="1" x14ac:dyDescent="0.25">
      <c r="C4693">
        <v>4665</v>
      </c>
      <c r="D4693">
        <v>2.8026</v>
      </c>
      <c r="E4693">
        <v>4.4000000000000004</v>
      </c>
      <c r="F4693">
        <v>3.4344999999999999</v>
      </c>
    </row>
    <row r="4694" spans="3:6" hidden="1" outlineLevel="1" x14ac:dyDescent="0.25">
      <c r="C4694">
        <v>4666</v>
      </c>
      <c r="D4694">
        <v>3.1753</v>
      </c>
      <c r="E4694">
        <v>3</v>
      </c>
      <c r="F4694">
        <v>4.7057000000000002</v>
      </c>
    </row>
    <row r="4695" spans="3:6" hidden="1" outlineLevel="1" x14ac:dyDescent="0.25">
      <c r="C4695">
        <v>4667</v>
      </c>
      <c r="D4695">
        <v>3.5701000000000001</v>
      </c>
      <c r="E4695">
        <v>3.2</v>
      </c>
      <c r="F4695">
        <v>3.117</v>
      </c>
    </row>
    <row r="4696" spans="3:6" hidden="1" outlineLevel="1" x14ac:dyDescent="0.25">
      <c r="C4696">
        <v>4668</v>
      </c>
      <c r="D4696">
        <v>2.9472999999999998</v>
      </c>
      <c r="E4696">
        <v>3</v>
      </c>
      <c r="F4696">
        <v>3.2172000000000001</v>
      </c>
    </row>
    <row r="4697" spans="3:6" hidden="1" outlineLevel="1" x14ac:dyDescent="0.25">
      <c r="C4697">
        <v>4669</v>
      </c>
      <c r="D4697">
        <v>3.1059000000000001</v>
      </c>
      <c r="E4697">
        <v>2.8</v>
      </c>
      <c r="F4697">
        <v>3.3595999999999999</v>
      </c>
    </row>
    <row r="4698" spans="3:6" hidden="1" outlineLevel="1" x14ac:dyDescent="0.25">
      <c r="C4698">
        <v>4670</v>
      </c>
      <c r="D4698">
        <v>2.7823000000000002</v>
      </c>
      <c r="E4698">
        <v>3.6</v>
      </c>
      <c r="F4698">
        <v>3.9312</v>
      </c>
    </row>
    <row r="4699" spans="3:6" hidden="1" outlineLevel="1" x14ac:dyDescent="0.25">
      <c r="C4699">
        <v>4671</v>
      </c>
      <c r="D4699">
        <v>3.1518999999999999</v>
      </c>
      <c r="E4699">
        <v>4</v>
      </c>
      <c r="F4699">
        <v>3.3191000000000002</v>
      </c>
    </row>
    <row r="4700" spans="3:6" hidden="1" outlineLevel="1" x14ac:dyDescent="0.25">
      <c r="C4700">
        <v>4672</v>
      </c>
      <c r="D4700">
        <v>3.7159</v>
      </c>
      <c r="E4700">
        <v>2.6</v>
      </c>
      <c r="F4700">
        <v>2.7804000000000002</v>
      </c>
    </row>
    <row r="4701" spans="3:6" hidden="1" outlineLevel="1" x14ac:dyDescent="0.25">
      <c r="C4701">
        <v>4673</v>
      </c>
      <c r="D4701">
        <v>3.0567000000000002</v>
      </c>
      <c r="E4701">
        <v>2.8</v>
      </c>
      <c r="F4701">
        <v>3.7953999999999999</v>
      </c>
    </row>
    <row r="4702" spans="3:6" hidden="1" outlineLevel="1" x14ac:dyDescent="0.25">
      <c r="C4702">
        <v>4674</v>
      </c>
      <c r="D4702">
        <v>2.9327999999999999</v>
      </c>
      <c r="E4702">
        <v>2.6</v>
      </c>
      <c r="F4702">
        <v>3.1244999999999998</v>
      </c>
    </row>
    <row r="4703" spans="3:6" hidden="1" outlineLevel="1" x14ac:dyDescent="0.25">
      <c r="C4703">
        <v>4675</v>
      </c>
      <c r="D4703">
        <v>3.3573</v>
      </c>
      <c r="E4703">
        <v>3.2</v>
      </c>
      <c r="F4703">
        <v>2.8201999999999998</v>
      </c>
    </row>
    <row r="4704" spans="3:6" hidden="1" outlineLevel="1" x14ac:dyDescent="0.25">
      <c r="C4704">
        <v>4676</v>
      </c>
      <c r="D4704">
        <v>3.2402000000000002</v>
      </c>
      <c r="E4704">
        <v>3</v>
      </c>
      <c r="F4704">
        <v>2.5360999999999998</v>
      </c>
    </row>
    <row r="4705" spans="3:6" hidden="1" outlineLevel="1" x14ac:dyDescent="0.25">
      <c r="C4705">
        <v>4677</v>
      </c>
      <c r="D4705">
        <v>3.3858000000000001</v>
      </c>
      <c r="E4705">
        <v>3.2</v>
      </c>
      <c r="F4705">
        <v>3.1673</v>
      </c>
    </row>
    <row r="4706" spans="3:6" hidden="1" outlineLevel="1" x14ac:dyDescent="0.25">
      <c r="C4706">
        <v>4678</v>
      </c>
      <c r="D4706">
        <v>3.2513999999999998</v>
      </c>
      <c r="E4706">
        <v>3.2</v>
      </c>
      <c r="F4706">
        <v>3.8426999999999998</v>
      </c>
    </row>
    <row r="4707" spans="3:6" hidden="1" outlineLevel="1" x14ac:dyDescent="0.25">
      <c r="C4707">
        <v>4679</v>
      </c>
      <c r="D4707">
        <v>3.0840999999999998</v>
      </c>
      <c r="E4707">
        <v>3.6</v>
      </c>
      <c r="F4707">
        <v>4.2149000000000001</v>
      </c>
    </row>
    <row r="4708" spans="3:6" hidden="1" outlineLevel="1" x14ac:dyDescent="0.25">
      <c r="C4708">
        <v>4680</v>
      </c>
      <c r="D4708">
        <v>2.5762999999999998</v>
      </c>
      <c r="E4708">
        <v>2</v>
      </c>
      <c r="F4708">
        <v>4.4752999999999998</v>
      </c>
    </row>
    <row r="4709" spans="3:6" hidden="1" outlineLevel="1" x14ac:dyDescent="0.25">
      <c r="C4709">
        <v>4681</v>
      </c>
      <c r="D4709">
        <v>3.6246999999999998</v>
      </c>
      <c r="E4709">
        <v>3</v>
      </c>
      <c r="F4709">
        <v>3.2614000000000001</v>
      </c>
    </row>
    <row r="4710" spans="3:6" hidden="1" outlineLevel="1" x14ac:dyDescent="0.25">
      <c r="C4710">
        <v>4682</v>
      </c>
      <c r="D4710">
        <v>4.0472000000000001</v>
      </c>
      <c r="E4710">
        <v>2.4</v>
      </c>
      <c r="F4710">
        <v>2.7646000000000002</v>
      </c>
    </row>
    <row r="4711" spans="3:6" hidden="1" outlineLevel="1" x14ac:dyDescent="0.25">
      <c r="C4711">
        <v>4683</v>
      </c>
      <c r="D4711">
        <v>3.468</v>
      </c>
      <c r="E4711">
        <v>3.2</v>
      </c>
      <c r="F4711">
        <v>3.0465</v>
      </c>
    </row>
    <row r="4712" spans="3:6" hidden="1" outlineLevel="1" x14ac:dyDescent="0.25">
      <c r="C4712">
        <v>4684</v>
      </c>
      <c r="D4712">
        <v>2.9790999999999999</v>
      </c>
      <c r="E4712">
        <v>3.2</v>
      </c>
      <c r="F4712">
        <v>3.5449000000000002</v>
      </c>
    </row>
    <row r="4713" spans="3:6" hidden="1" outlineLevel="1" x14ac:dyDescent="0.25">
      <c r="C4713">
        <v>4685</v>
      </c>
      <c r="D4713">
        <v>3.5686</v>
      </c>
      <c r="E4713">
        <v>3.6</v>
      </c>
      <c r="F4713">
        <v>2.3462000000000001</v>
      </c>
    </row>
    <row r="4714" spans="3:6" hidden="1" outlineLevel="1" x14ac:dyDescent="0.25">
      <c r="C4714">
        <v>4686</v>
      </c>
      <c r="D4714">
        <v>2.9293999999999998</v>
      </c>
      <c r="E4714">
        <v>3.6</v>
      </c>
      <c r="F4714">
        <v>3.504</v>
      </c>
    </row>
    <row r="4715" spans="3:6" hidden="1" outlineLevel="1" x14ac:dyDescent="0.25">
      <c r="C4715">
        <v>4687</v>
      </c>
      <c r="D4715">
        <v>4.0217000000000001</v>
      </c>
      <c r="E4715">
        <v>2.6</v>
      </c>
      <c r="F4715">
        <v>2.5139</v>
      </c>
    </row>
    <row r="4716" spans="3:6" hidden="1" outlineLevel="1" x14ac:dyDescent="0.25">
      <c r="C4716">
        <v>4688</v>
      </c>
      <c r="D4716">
        <v>2.6427</v>
      </c>
      <c r="E4716">
        <v>3.6</v>
      </c>
      <c r="F4716">
        <v>4.8906999999999998</v>
      </c>
    </row>
    <row r="4717" spans="3:6" hidden="1" outlineLevel="1" x14ac:dyDescent="0.25">
      <c r="C4717">
        <v>4689</v>
      </c>
      <c r="D4717">
        <v>3.0306000000000002</v>
      </c>
      <c r="E4717">
        <v>3.4</v>
      </c>
      <c r="F4717">
        <v>3.6585000000000001</v>
      </c>
    </row>
    <row r="4718" spans="3:6" hidden="1" outlineLevel="1" x14ac:dyDescent="0.25">
      <c r="C4718">
        <v>4690</v>
      </c>
      <c r="D4718">
        <v>3.2002999999999999</v>
      </c>
      <c r="E4718">
        <v>3</v>
      </c>
      <c r="F4718">
        <v>3.1326000000000001</v>
      </c>
    </row>
    <row r="4719" spans="3:6" hidden="1" outlineLevel="1" x14ac:dyDescent="0.25">
      <c r="C4719">
        <v>4691</v>
      </c>
      <c r="D4719">
        <v>3.1884999999999999</v>
      </c>
      <c r="E4719">
        <v>2.8</v>
      </c>
      <c r="F4719">
        <v>3.0688</v>
      </c>
    </row>
    <row r="4720" spans="3:6" hidden="1" outlineLevel="1" x14ac:dyDescent="0.25">
      <c r="C4720">
        <v>4692</v>
      </c>
      <c r="D4720">
        <v>3.0297999999999998</v>
      </c>
      <c r="E4720">
        <v>3</v>
      </c>
      <c r="F4720">
        <v>2.7402000000000002</v>
      </c>
    </row>
    <row r="4721" spans="3:6" hidden="1" outlineLevel="1" x14ac:dyDescent="0.25">
      <c r="C4721">
        <v>4693</v>
      </c>
      <c r="D4721">
        <v>3.4203999999999999</v>
      </c>
      <c r="E4721">
        <v>4.4000000000000004</v>
      </c>
      <c r="F4721">
        <v>2.6137999999999999</v>
      </c>
    </row>
    <row r="4722" spans="3:6" hidden="1" outlineLevel="1" x14ac:dyDescent="0.25">
      <c r="C4722">
        <v>4694</v>
      </c>
      <c r="D4722">
        <v>2.7797999999999998</v>
      </c>
      <c r="E4722">
        <v>3.8</v>
      </c>
      <c r="F4722">
        <v>3.1741999999999999</v>
      </c>
    </row>
    <row r="4723" spans="3:6" hidden="1" outlineLevel="1" x14ac:dyDescent="0.25">
      <c r="C4723">
        <v>4695</v>
      </c>
      <c r="D4723">
        <v>3.0148000000000001</v>
      </c>
      <c r="E4723">
        <v>3.8</v>
      </c>
      <c r="F4723">
        <v>4.0365000000000002</v>
      </c>
    </row>
    <row r="4724" spans="3:6" hidden="1" outlineLevel="1" x14ac:dyDescent="0.25">
      <c r="C4724">
        <v>4696</v>
      </c>
      <c r="D4724">
        <v>3.0632999999999999</v>
      </c>
      <c r="E4724">
        <v>4.4000000000000004</v>
      </c>
      <c r="F4724">
        <v>3.3628999999999998</v>
      </c>
    </row>
    <row r="4725" spans="3:6" hidden="1" outlineLevel="1" x14ac:dyDescent="0.25">
      <c r="C4725">
        <v>4697</v>
      </c>
      <c r="D4725">
        <v>3.1917</v>
      </c>
      <c r="E4725">
        <v>2.6</v>
      </c>
      <c r="F4725">
        <v>2.5015999999999998</v>
      </c>
    </row>
    <row r="4726" spans="3:6" hidden="1" outlineLevel="1" x14ac:dyDescent="0.25">
      <c r="C4726">
        <v>4698</v>
      </c>
      <c r="D4726">
        <v>3.4302999999999999</v>
      </c>
      <c r="E4726">
        <v>3</v>
      </c>
      <c r="F4726">
        <v>4.0541999999999998</v>
      </c>
    </row>
    <row r="4727" spans="3:6" hidden="1" outlineLevel="1" x14ac:dyDescent="0.25">
      <c r="C4727">
        <v>4699</v>
      </c>
      <c r="D4727">
        <v>2.7067000000000001</v>
      </c>
      <c r="E4727">
        <v>4.4000000000000004</v>
      </c>
      <c r="F4727">
        <v>3.8569</v>
      </c>
    </row>
    <row r="4728" spans="3:6" hidden="1" outlineLevel="1" x14ac:dyDescent="0.25">
      <c r="C4728">
        <v>4700</v>
      </c>
      <c r="D4728">
        <v>3.3384999999999998</v>
      </c>
      <c r="E4728">
        <v>3.4</v>
      </c>
      <c r="F4728">
        <v>3.5956999999999999</v>
      </c>
    </row>
    <row r="4729" spans="3:6" hidden="1" outlineLevel="1" x14ac:dyDescent="0.25">
      <c r="C4729">
        <v>4701</v>
      </c>
      <c r="D4729">
        <v>3.4843999999999999</v>
      </c>
      <c r="E4729">
        <v>3</v>
      </c>
      <c r="F4729">
        <v>2.7608999999999999</v>
      </c>
    </row>
    <row r="4730" spans="3:6" hidden="1" outlineLevel="1" x14ac:dyDescent="0.25">
      <c r="C4730">
        <v>4702</v>
      </c>
      <c r="D4730">
        <v>3.6105999999999998</v>
      </c>
      <c r="E4730">
        <v>3.4</v>
      </c>
      <c r="F4730">
        <v>3.2797000000000001</v>
      </c>
    </row>
    <row r="4731" spans="3:6" hidden="1" outlineLevel="1" x14ac:dyDescent="0.25">
      <c r="C4731">
        <v>4703</v>
      </c>
      <c r="D4731">
        <v>2.8754</v>
      </c>
      <c r="E4731">
        <v>5.4</v>
      </c>
      <c r="F4731">
        <v>3.2667000000000002</v>
      </c>
    </row>
    <row r="4732" spans="3:6" hidden="1" outlineLevel="1" x14ac:dyDescent="0.25">
      <c r="C4732">
        <v>4704</v>
      </c>
      <c r="D4732">
        <v>3.1034000000000002</v>
      </c>
      <c r="E4732">
        <v>3</v>
      </c>
      <c r="F4732">
        <v>3.3504999999999998</v>
      </c>
    </row>
    <row r="4733" spans="3:6" hidden="1" outlineLevel="1" x14ac:dyDescent="0.25">
      <c r="C4733">
        <v>4705</v>
      </c>
      <c r="D4733">
        <v>3.6905000000000001</v>
      </c>
      <c r="E4733">
        <v>3.2</v>
      </c>
      <c r="F4733">
        <v>3.4853999999999998</v>
      </c>
    </row>
    <row r="4734" spans="3:6" hidden="1" outlineLevel="1" x14ac:dyDescent="0.25">
      <c r="C4734">
        <v>4706</v>
      </c>
      <c r="D4734">
        <v>3.2018</v>
      </c>
      <c r="E4734">
        <v>6.4</v>
      </c>
      <c r="F4734">
        <v>3.9701</v>
      </c>
    </row>
    <row r="4735" spans="3:6" hidden="1" outlineLevel="1" x14ac:dyDescent="0.25">
      <c r="C4735">
        <v>4707</v>
      </c>
      <c r="D4735">
        <v>3.4041000000000001</v>
      </c>
      <c r="E4735">
        <v>1.6</v>
      </c>
      <c r="F4735">
        <v>2.7179000000000002</v>
      </c>
    </row>
    <row r="4736" spans="3:6" hidden="1" outlineLevel="1" x14ac:dyDescent="0.25">
      <c r="C4736">
        <v>4708</v>
      </c>
      <c r="D4736">
        <v>3.8382999999999998</v>
      </c>
      <c r="E4736">
        <v>3.2</v>
      </c>
      <c r="F4736">
        <v>3.9693999999999998</v>
      </c>
    </row>
    <row r="4737" spans="3:6" hidden="1" outlineLevel="1" x14ac:dyDescent="0.25">
      <c r="C4737">
        <v>4709</v>
      </c>
      <c r="D4737">
        <v>2.7532999999999999</v>
      </c>
      <c r="E4737">
        <v>2.4</v>
      </c>
      <c r="F4737">
        <v>3.3660999999999999</v>
      </c>
    </row>
    <row r="4738" spans="3:6" hidden="1" outlineLevel="1" x14ac:dyDescent="0.25">
      <c r="C4738">
        <v>4710</v>
      </c>
      <c r="D4738">
        <v>3.5145</v>
      </c>
      <c r="E4738">
        <v>4.4000000000000004</v>
      </c>
      <c r="F4738">
        <v>3.4822000000000002</v>
      </c>
    </row>
    <row r="4739" spans="3:6" hidden="1" outlineLevel="1" x14ac:dyDescent="0.25">
      <c r="C4739">
        <v>4711</v>
      </c>
      <c r="D4739">
        <v>3.0373999999999999</v>
      </c>
      <c r="E4739">
        <v>3.4</v>
      </c>
      <c r="F4739">
        <v>3.6013999999999999</v>
      </c>
    </row>
    <row r="4740" spans="3:6" hidden="1" outlineLevel="1" x14ac:dyDescent="0.25">
      <c r="C4740">
        <v>4712</v>
      </c>
      <c r="D4740">
        <v>3.1726000000000001</v>
      </c>
      <c r="E4740">
        <v>3.2</v>
      </c>
      <c r="F4740">
        <v>3.1406000000000001</v>
      </c>
    </row>
    <row r="4741" spans="3:6" hidden="1" outlineLevel="1" x14ac:dyDescent="0.25">
      <c r="C4741">
        <v>4713</v>
      </c>
      <c r="D4741">
        <v>2.879</v>
      </c>
      <c r="E4741">
        <v>3.6</v>
      </c>
      <c r="F4741">
        <v>4.2453000000000003</v>
      </c>
    </row>
    <row r="4742" spans="3:6" hidden="1" outlineLevel="1" x14ac:dyDescent="0.25">
      <c r="C4742">
        <v>4714</v>
      </c>
      <c r="D4742">
        <v>2.879</v>
      </c>
      <c r="E4742">
        <v>5</v>
      </c>
      <c r="F4742">
        <v>3.9681999999999999</v>
      </c>
    </row>
    <row r="4743" spans="3:6" hidden="1" outlineLevel="1" x14ac:dyDescent="0.25">
      <c r="C4743">
        <v>4715</v>
      </c>
      <c r="D4743">
        <v>4.2553999999999998</v>
      </c>
      <c r="E4743">
        <v>3.4</v>
      </c>
      <c r="F4743">
        <v>2.746</v>
      </c>
    </row>
    <row r="4744" spans="3:6" hidden="1" outlineLevel="1" x14ac:dyDescent="0.25">
      <c r="C4744">
        <v>4716</v>
      </c>
      <c r="D4744">
        <v>3.5632999999999999</v>
      </c>
      <c r="E4744">
        <v>5</v>
      </c>
      <c r="F4744">
        <v>3.1272000000000002</v>
      </c>
    </row>
    <row r="4745" spans="3:6" hidden="1" outlineLevel="1" x14ac:dyDescent="0.25">
      <c r="C4745">
        <v>4717</v>
      </c>
      <c r="D4745">
        <v>2.5482</v>
      </c>
      <c r="E4745">
        <v>2.2000000000000002</v>
      </c>
      <c r="F4745">
        <v>4.5282</v>
      </c>
    </row>
    <row r="4746" spans="3:6" hidden="1" outlineLevel="1" x14ac:dyDescent="0.25">
      <c r="C4746">
        <v>4718</v>
      </c>
      <c r="D4746">
        <v>3.3351999999999999</v>
      </c>
      <c r="E4746">
        <v>4.8</v>
      </c>
      <c r="F4746">
        <v>3.6295000000000002</v>
      </c>
    </row>
    <row r="4747" spans="3:6" hidden="1" outlineLevel="1" x14ac:dyDescent="0.25">
      <c r="C4747">
        <v>4719</v>
      </c>
      <c r="D4747">
        <v>3.0825</v>
      </c>
      <c r="E4747">
        <v>2.4</v>
      </c>
      <c r="F4747">
        <v>4.0953999999999997</v>
      </c>
    </row>
    <row r="4748" spans="3:6" hidden="1" outlineLevel="1" x14ac:dyDescent="0.25">
      <c r="C4748">
        <v>4720</v>
      </c>
      <c r="D4748">
        <v>3.1215999999999999</v>
      </c>
      <c r="E4748">
        <v>2.4</v>
      </c>
      <c r="F4748">
        <v>2.5724</v>
      </c>
    </row>
    <row r="4749" spans="3:6" hidden="1" outlineLevel="1" x14ac:dyDescent="0.25">
      <c r="C4749">
        <v>4721</v>
      </c>
      <c r="D4749">
        <v>2.7999000000000001</v>
      </c>
      <c r="E4749">
        <v>3</v>
      </c>
      <c r="F4749">
        <v>3.5918000000000001</v>
      </c>
    </row>
    <row r="4750" spans="3:6" hidden="1" outlineLevel="1" x14ac:dyDescent="0.25">
      <c r="C4750">
        <v>4722</v>
      </c>
      <c r="D4750">
        <v>3.2837999999999998</v>
      </c>
      <c r="E4750">
        <v>3.4</v>
      </c>
      <c r="F4750">
        <v>3.5821000000000001</v>
      </c>
    </row>
    <row r="4751" spans="3:6" hidden="1" outlineLevel="1" x14ac:dyDescent="0.25">
      <c r="C4751">
        <v>4723</v>
      </c>
      <c r="D4751">
        <v>2.7665999999999999</v>
      </c>
      <c r="E4751">
        <v>5.2</v>
      </c>
      <c r="F4751">
        <v>3.9331</v>
      </c>
    </row>
    <row r="4752" spans="3:6" hidden="1" outlineLevel="1" x14ac:dyDescent="0.25">
      <c r="C4752">
        <v>4724</v>
      </c>
      <c r="D4752">
        <v>2.9630999999999998</v>
      </c>
      <c r="E4752">
        <v>4.4000000000000004</v>
      </c>
      <c r="F4752">
        <v>3.6619000000000002</v>
      </c>
    </row>
    <row r="4753" spans="3:6" hidden="1" outlineLevel="1" x14ac:dyDescent="0.25">
      <c r="C4753">
        <v>4725</v>
      </c>
      <c r="D4753">
        <v>2.9167999999999998</v>
      </c>
      <c r="E4753">
        <v>3.4</v>
      </c>
      <c r="F4753">
        <v>3.4186000000000001</v>
      </c>
    </row>
    <row r="4754" spans="3:6" hidden="1" outlineLevel="1" x14ac:dyDescent="0.25">
      <c r="C4754">
        <v>4726</v>
      </c>
      <c r="D4754">
        <v>3.5285000000000002</v>
      </c>
      <c r="E4754">
        <v>3</v>
      </c>
      <c r="F4754">
        <v>3.0777999999999999</v>
      </c>
    </row>
    <row r="4755" spans="3:6" hidden="1" outlineLevel="1" x14ac:dyDescent="0.25">
      <c r="C4755">
        <v>4727</v>
      </c>
      <c r="D4755">
        <v>3.2827000000000002</v>
      </c>
      <c r="E4755">
        <v>6.4</v>
      </c>
      <c r="F4755">
        <v>2.8536000000000001</v>
      </c>
    </row>
    <row r="4756" spans="3:6" hidden="1" outlineLevel="1" x14ac:dyDescent="0.25">
      <c r="C4756">
        <v>4728</v>
      </c>
      <c r="D4756">
        <v>2.8043999999999998</v>
      </c>
      <c r="E4756">
        <v>5.4</v>
      </c>
      <c r="F4756">
        <v>2.6373000000000002</v>
      </c>
    </row>
    <row r="4757" spans="3:6" hidden="1" outlineLevel="1" x14ac:dyDescent="0.25">
      <c r="C4757">
        <v>4729</v>
      </c>
      <c r="D4757">
        <v>3.3420999999999998</v>
      </c>
      <c r="E4757">
        <v>1.4</v>
      </c>
      <c r="F4757">
        <v>3.8715999999999999</v>
      </c>
    </row>
    <row r="4758" spans="3:6" hidden="1" outlineLevel="1" x14ac:dyDescent="0.25">
      <c r="C4758">
        <v>4730</v>
      </c>
      <c r="D4758">
        <v>3.2183999999999999</v>
      </c>
      <c r="E4758">
        <v>3.4</v>
      </c>
      <c r="F4758">
        <v>3.7574999999999998</v>
      </c>
    </row>
    <row r="4759" spans="3:6" hidden="1" outlineLevel="1" x14ac:dyDescent="0.25">
      <c r="C4759">
        <v>4731</v>
      </c>
      <c r="D4759">
        <v>3.0760999999999998</v>
      </c>
      <c r="E4759">
        <v>4.4000000000000004</v>
      </c>
      <c r="F4759">
        <v>3.0360999999999998</v>
      </c>
    </row>
    <row r="4760" spans="3:6" hidden="1" outlineLevel="1" x14ac:dyDescent="0.25">
      <c r="C4760">
        <v>4732</v>
      </c>
      <c r="D4760">
        <v>3.1482999999999999</v>
      </c>
      <c r="E4760">
        <v>3.6</v>
      </c>
      <c r="F4760">
        <v>4.0137999999999998</v>
      </c>
    </row>
    <row r="4761" spans="3:6" hidden="1" outlineLevel="1" x14ac:dyDescent="0.25">
      <c r="C4761">
        <v>4733</v>
      </c>
      <c r="D4761">
        <v>2.6048</v>
      </c>
      <c r="E4761">
        <v>3.6</v>
      </c>
      <c r="F4761">
        <v>4.0331999999999999</v>
      </c>
    </row>
    <row r="4762" spans="3:6" hidden="1" outlineLevel="1" x14ac:dyDescent="0.25">
      <c r="C4762">
        <v>4734</v>
      </c>
      <c r="D4762">
        <v>3.1375000000000002</v>
      </c>
      <c r="E4762">
        <v>5.8</v>
      </c>
      <c r="F4762">
        <v>4.7478999999999996</v>
      </c>
    </row>
    <row r="4763" spans="3:6" hidden="1" outlineLevel="1" x14ac:dyDescent="0.25">
      <c r="C4763">
        <v>4735</v>
      </c>
      <c r="D4763">
        <v>3.3275999999999999</v>
      </c>
      <c r="E4763">
        <v>4</v>
      </c>
      <c r="F4763">
        <v>3.5920000000000001</v>
      </c>
    </row>
    <row r="4764" spans="3:6" hidden="1" outlineLevel="1" x14ac:dyDescent="0.25">
      <c r="C4764">
        <v>4736</v>
      </c>
      <c r="D4764">
        <v>3.9704000000000002</v>
      </c>
      <c r="E4764">
        <v>3</v>
      </c>
      <c r="F4764">
        <v>2.8275000000000001</v>
      </c>
    </row>
    <row r="4765" spans="3:6" hidden="1" outlineLevel="1" x14ac:dyDescent="0.25">
      <c r="C4765">
        <v>4737</v>
      </c>
      <c r="D4765">
        <v>3.4693000000000001</v>
      </c>
      <c r="E4765">
        <v>4.4000000000000004</v>
      </c>
      <c r="F4765">
        <v>3.2557</v>
      </c>
    </row>
    <row r="4766" spans="3:6" hidden="1" outlineLevel="1" x14ac:dyDescent="0.25">
      <c r="C4766">
        <v>4738</v>
      </c>
      <c r="D4766">
        <v>3.3125</v>
      </c>
      <c r="E4766">
        <v>3.8</v>
      </c>
      <c r="F4766">
        <v>3.0348999999999999</v>
      </c>
    </row>
    <row r="4767" spans="3:6" hidden="1" outlineLevel="1" x14ac:dyDescent="0.25">
      <c r="C4767">
        <v>4739</v>
      </c>
      <c r="D4767">
        <v>3.6882000000000001</v>
      </c>
      <c r="E4767">
        <v>2.8</v>
      </c>
      <c r="F4767">
        <v>2.6080999999999999</v>
      </c>
    </row>
    <row r="4768" spans="3:6" hidden="1" outlineLevel="1" x14ac:dyDescent="0.25">
      <c r="C4768">
        <v>4740</v>
      </c>
      <c r="D4768">
        <v>3.3534999999999999</v>
      </c>
      <c r="E4768">
        <v>2.2000000000000002</v>
      </c>
      <c r="F4768">
        <v>2.6475</v>
      </c>
    </row>
    <row r="4769" spans="3:6" hidden="1" outlineLevel="1" x14ac:dyDescent="0.25">
      <c r="C4769">
        <v>4741</v>
      </c>
      <c r="D4769">
        <v>3.194</v>
      </c>
      <c r="E4769">
        <v>4.4000000000000004</v>
      </c>
      <c r="F4769">
        <v>3.6156999999999999</v>
      </c>
    </row>
    <row r="4770" spans="3:6" hidden="1" outlineLevel="1" x14ac:dyDescent="0.25">
      <c r="C4770">
        <v>4742</v>
      </c>
      <c r="D4770">
        <v>3.5491999999999999</v>
      </c>
      <c r="E4770">
        <v>3.4</v>
      </c>
      <c r="F4770">
        <v>3.4601999999999999</v>
      </c>
    </row>
    <row r="4771" spans="3:6" hidden="1" outlineLevel="1" x14ac:dyDescent="0.25">
      <c r="C4771">
        <v>4743</v>
      </c>
      <c r="D4771">
        <v>2.7012</v>
      </c>
      <c r="E4771">
        <v>4</v>
      </c>
      <c r="F4771">
        <v>3.6972999999999998</v>
      </c>
    </row>
    <row r="4772" spans="3:6" hidden="1" outlineLevel="1" x14ac:dyDescent="0.25">
      <c r="C4772">
        <v>4744</v>
      </c>
      <c r="D4772">
        <v>3.9584999999999999</v>
      </c>
      <c r="E4772">
        <v>4.4000000000000004</v>
      </c>
      <c r="F4772">
        <v>2.544</v>
      </c>
    </row>
    <row r="4773" spans="3:6" hidden="1" outlineLevel="1" x14ac:dyDescent="0.25">
      <c r="C4773">
        <v>4745</v>
      </c>
      <c r="D4773">
        <v>2.4950999999999999</v>
      </c>
      <c r="E4773">
        <v>4</v>
      </c>
      <c r="F4773">
        <v>2.9188999999999998</v>
      </c>
    </row>
    <row r="4774" spans="3:6" hidden="1" outlineLevel="1" x14ac:dyDescent="0.25">
      <c r="C4774">
        <v>4746</v>
      </c>
      <c r="D4774">
        <v>2.8963000000000001</v>
      </c>
      <c r="E4774">
        <v>3.8</v>
      </c>
      <c r="F4774">
        <v>3.2330000000000001</v>
      </c>
    </row>
    <row r="4775" spans="3:6" hidden="1" outlineLevel="1" x14ac:dyDescent="0.25">
      <c r="C4775">
        <v>4747</v>
      </c>
      <c r="D4775">
        <v>2.7444000000000002</v>
      </c>
      <c r="E4775">
        <v>2</v>
      </c>
      <c r="F4775">
        <v>3.4329999999999998</v>
      </c>
    </row>
    <row r="4776" spans="3:6" hidden="1" outlineLevel="1" x14ac:dyDescent="0.25">
      <c r="C4776">
        <v>4748</v>
      </c>
      <c r="D4776">
        <v>3.6322000000000001</v>
      </c>
      <c r="E4776">
        <v>2.8</v>
      </c>
      <c r="F4776">
        <v>3.3096999999999999</v>
      </c>
    </row>
    <row r="4777" spans="3:6" hidden="1" outlineLevel="1" x14ac:dyDescent="0.25">
      <c r="C4777">
        <v>4749</v>
      </c>
      <c r="D4777">
        <v>3.0706000000000002</v>
      </c>
      <c r="E4777">
        <v>2.8</v>
      </c>
      <c r="F4777">
        <v>3.8534999999999999</v>
      </c>
    </row>
    <row r="4778" spans="3:6" hidden="1" outlineLevel="1" x14ac:dyDescent="0.25">
      <c r="C4778">
        <v>4750</v>
      </c>
      <c r="D4778">
        <v>3.6021000000000001</v>
      </c>
      <c r="E4778">
        <v>3.6</v>
      </c>
      <c r="F4778">
        <v>2.8797000000000001</v>
      </c>
    </row>
    <row r="4779" spans="3:6" hidden="1" outlineLevel="1" x14ac:dyDescent="0.25">
      <c r="C4779">
        <v>4751</v>
      </c>
      <c r="D4779">
        <v>2.5981000000000001</v>
      </c>
      <c r="E4779">
        <v>3.2</v>
      </c>
      <c r="F4779">
        <v>4.0401999999999996</v>
      </c>
    </row>
    <row r="4780" spans="3:6" hidden="1" outlineLevel="1" x14ac:dyDescent="0.25">
      <c r="C4780">
        <v>4752</v>
      </c>
      <c r="D4780">
        <v>2.5230000000000001</v>
      </c>
      <c r="E4780">
        <v>3</v>
      </c>
      <c r="F4780">
        <v>2.1415999999999999</v>
      </c>
    </row>
    <row r="4781" spans="3:6" hidden="1" outlineLevel="1" x14ac:dyDescent="0.25">
      <c r="C4781">
        <v>4753</v>
      </c>
      <c r="D4781">
        <v>2.9765000000000001</v>
      </c>
      <c r="E4781">
        <v>4.8</v>
      </c>
      <c r="F4781">
        <v>3.4771000000000001</v>
      </c>
    </row>
    <row r="4782" spans="3:6" hidden="1" outlineLevel="1" x14ac:dyDescent="0.25">
      <c r="C4782">
        <v>4754</v>
      </c>
      <c r="D4782">
        <v>2.9458000000000002</v>
      </c>
      <c r="E4782">
        <v>2.2000000000000002</v>
      </c>
      <c r="F4782">
        <v>3.4561999999999999</v>
      </c>
    </row>
    <row r="4783" spans="3:6" hidden="1" outlineLevel="1" x14ac:dyDescent="0.25">
      <c r="C4783">
        <v>4755</v>
      </c>
      <c r="D4783">
        <v>2.8081</v>
      </c>
      <c r="E4783">
        <v>3.6</v>
      </c>
      <c r="F4783">
        <v>3.0249000000000001</v>
      </c>
    </row>
    <row r="4784" spans="3:6" hidden="1" outlineLevel="1" x14ac:dyDescent="0.25">
      <c r="C4784">
        <v>4756</v>
      </c>
      <c r="D4784">
        <v>3.6025999999999998</v>
      </c>
      <c r="E4784">
        <v>3</v>
      </c>
      <c r="F4784">
        <v>3.2181000000000002</v>
      </c>
    </row>
    <row r="4785" spans="3:6" hidden="1" outlineLevel="1" x14ac:dyDescent="0.25">
      <c r="C4785">
        <v>4757</v>
      </c>
      <c r="D4785">
        <v>3.8704000000000001</v>
      </c>
      <c r="E4785">
        <v>4</v>
      </c>
      <c r="F4785">
        <v>3.3639999999999999</v>
      </c>
    </row>
    <row r="4786" spans="3:6" hidden="1" outlineLevel="1" x14ac:dyDescent="0.25">
      <c r="C4786">
        <v>4758</v>
      </c>
      <c r="D4786">
        <v>2.6124999999999998</v>
      </c>
      <c r="E4786">
        <v>2.8</v>
      </c>
      <c r="F4786">
        <v>2.8694999999999999</v>
      </c>
    </row>
    <row r="4787" spans="3:6" hidden="1" outlineLevel="1" x14ac:dyDescent="0.25">
      <c r="C4787">
        <v>4759</v>
      </c>
      <c r="D4787">
        <v>3.83</v>
      </c>
      <c r="E4787">
        <v>4.8</v>
      </c>
      <c r="F4787">
        <v>3.1349</v>
      </c>
    </row>
    <row r="4788" spans="3:6" hidden="1" outlineLevel="1" x14ac:dyDescent="0.25">
      <c r="C4788">
        <v>4760</v>
      </c>
      <c r="D4788">
        <v>3.7562000000000002</v>
      </c>
      <c r="E4788">
        <v>3</v>
      </c>
      <c r="F4788">
        <v>3.2505999999999999</v>
      </c>
    </row>
    <row r="4789" spans="3:6" hidden="1" outlineLevel="1" x14ac:dyDescent="0.25">
      <c r="C4789">
        <v>4761</v>
      </c>
      <c r="D4789">
        <v>2.8102</v>
      </c>
      <c r="E4789">
        <v>4.5999999999999996</v>
      </c>
      <c r="F4789">
        <v>3.0314000000000001</v>
      </c>
    </row>
    <row r="4790" spans="3:6" hidden="1" outlineLevel="1" x14ac:dyDescent="0.25">
      <c r="C4790">
        <v>4762</v>
      </c>
      <c r="D4790">
        <v>2.8740999999999999</v>
      </c>
      <c r="E4790">
        <v>3</v>
      </c>
      <c r="F4790">
        <v>3.7787000000000002</v>
      </c>
    </row>
    <row r="4791" spans="3:6" hidden="1" outlineLevel="1" x14ac:dyDescent="0.25">
      <c r="C4791">
        <v>4763</v>
      </c>
      <c r="D4791">
        <v>3.0870000000000002</v>
      </c>
      <c r="E4791">
        <v>3.4</v>
      </c>
      <c r="F4791">
        <v>3.3218000000000001</v>
      </c>
    </row>
    <row r="4792" spans="3:6" hidden="1" outlineLevel="1" x14ac:dyDescent="0.25">
      <c r="C4792">
        <v>4764</v>
      </c>
      <c r="D4792">
        <v>4.0289000000000001</v>
      </c>
      <c r="E4792">
        <v>2.8</v>
      </c>
      <c r="F4792">
        <v>4.4166999999999996</v>
      </c>
    </row>
    <row r="4793" spans="3:6" hidden="1" outlineLevel="1" x14ac:dyDescent="0.25">
      <c r="C4793">
        <v>4765</v>
      </c>
      <c r="D4793">
        <v>3.9237000000000002</v>
      </c>
      <c r="E4793">
        <v>3.6</v>
      </c>
      <c r="F4793">
        <v>3.4546999999999999</v>
      </c>
    </row>
    <row r="4794" spans="3:6" hidden="1" outlineLevel="1" x14ac:dyDescent="0.25">
      <c r="C4794">
        <v>4766</v>
      </c>
      <c r="D4794">
        <v>2.8193999999999999</v>
      </c>
      <c r="E4794">
        <v>3.6</v>
      </c>
      <c r="F4794">
        <v>5.4528999999999996</v>
      </c>
    </row>
    <row r="4795" spans="3:6" hidden="1" outlineLevel="1" x14ac:dyDescent="0.25">
      <c r="C4795">
        <v>4767</v>
      </c>
      <c r="D4795">
        <v>3.0263</v>
      </c>
      <c r="E4795">
        <v>2.8</v>
      </c>
      <c r="F4795">
        <v>3.5265</v>
      </c>
    </row>
    <row r="4796" spans="3:6" hidden="1" outlineLevel="1" x14ac:dyDescent="0.25">
      <c r="C4796">
        <v>4768</v>
      </c>
      <c r="D4796">
        <v>3.4874000000000001</v>
      </c>
      <c r="E4796">
        <v>4.4000000000000004</v>
      </c>
      <c r="F4796">
        <v>4.5101000000000004</v>
      </c>
    </row>
    <row r="4797" spans="3:6" hidden="1" outlineLevel="1" x14ac:dyDescent="0.25">
      <c r="C4797">
        <v>4769</v>
      </c>
      <c r="D4797">
        <v>3.1238999999999999</v>
      </c>
      <c r="E4797">
        <v>3</v>
      </c>
      <c r="F4797">
        <v>3.3336999999999999</v>
      </c>
    </row>
    <row r="4798" spans="3:6" hidden="1" outlineLevel="1" x14ac:dyDescent="0.25">
      <c r="C4798">
        <v>4770</v>
      </c>
      <c r="D4798">
        <v>3.0436000000000001</v>
      </c>
      <c r="E4798">
        <v>3.6</v>
      </c>
      <c r="F4798">
        <v>3.0743</v>
      </c>
    </row>
    <row r="4799" spans="3:6" hidden="1" outlineLevel="1" x14ac:dyDescent="0.25">
      <c r="C4799">
        <v>4771</v>
      </c>
      <c r="D4799">
        <v>2.8988</v>
      </c>
      <c r="E4799">
        <v>5.4</v>
      </c>
      <c r="F4799">
        <v>2.8104</v>
      </c>
    </row>
    <row r="4800" spans="3:6" hidden="1" outlineLevel="1" x14ac:dyDescent="0.25">
      <c r="C4800">
        <v>4772</v>
      </c>
      <c r="D4800">
        <v>3.3182999999999998</v>
      </c>
      <c r="E4800">
        <v>4</v>
      </c>
      <c r="F4800">
        <v>3.3026</v>
      </c>
    </row>
    <row r="4801" spans="3:6" hidden="1" outlineLevel="1" x14ac:dyDescent="0.25">
      <c r="C4801">
        <v>4773</v>
      </c>
      <c r="D4801">
        <v>2.8732000000000002</v>
      </c>
      <c r="E4801">
        <v>3.8</v>
      </c>
      <c r="F4801">
        <v>4.2675000000000001</v>
      </c>
    </row>
    <row r="4802" spans="3:6" hidden="1" outlineLevel="1" x14ac:dyDescent="0.25">
      <c r="C4802">
        <v>4774</v>
      </c>
      <c r="D4802">
        <v>3.7183000000000002</v>
      </c>
      <c r="E4802">
        <v>4.8</v>
      </c>
      <c r="F4802">
        <v>2.6539999999999999</v>
      </c>
    </row>
    <row r="4803" spans="3:6" hidden="1" outlineLevel="1" x14ac:dyDescent="0.25">
      <c r="C4803">
        <v>4775</v>
      </c>
      <c r="D4803">
        <v>2.7323</v>
      </c>
      <c r="E4803">
        <v>2.8</v>
      </c>
      <c r="F4803">
        <v>3.1985000000000001</v>
      </c>
    </row>
    <row r="4804" spans="3:6" hidden="1" outlineLevel="1" x14ac:dyDescent="0.25">
      <c r="C4804">
        <v>4776</v>
      </c>
      <c r="D4804">
        <v>2.6459999999999999</v>
      </c>
      <c r="E4804">
        <v>2.6</v>
      </c>
      <c r="F4804">
        <v>2.8818999999999999</v>
      </c>
    </row>
    <row r="4805" spans="3:6" hidden="1" outlineLevel="1" x14ac:dyDescent="0.25">
      <c r="C4805">
        <v>4777</v>
      </c>
      <c r="D4805">
        <v>2.9750999999999999</v>
      </c>
      <c r="E4805">
        <v>2.8</v>
      </c>
      <c r="F4805">
        <v>3.0556000000000001</v>
      </c>
    </row>
    <row r="4806" spans="3:6" hidden="1" outlineLevel="1" x14ac:dyDescent="0.25">
      <c r="C4806">
        <v>4778</v>
      </c>
      <c r="D4806">
        <v>2.8277000000000001</v>
      </c>
      <c r="E4806">
        <v>4.4000000000000004</v>
      </c>
      <c r="F4806">
        <v>5.1154999999999999</v>
      </c>
    </row>
    <row r="4807" spans="3:6" hidden="1" outlineLevel="1" x14ac:dyDescent="0.25">
      <c r="C4807">
        <v>4779</v>
      </c>
      <c r="D4807">
        <v>3.1806999999999999</v>
      </c>
      <c r="E4807">
        <v>4.8</v>
      </c>
      <c r="F4807">
        <v>3.3862999999999999</v>
      </c>
    </row>
    <row r="4808" spans="3:6" hidden="1" outlineLevel="1" x14ac:dyDescent="0.25">
      <c r="C4808">
        <v>4780</v>
      </c>
      <c r="D4808">
        <v>3.2042000000000002</v>
      </c>
      <c r="E4808">
        <v>2</v>
      </c>
      <c r="F4808">
        <v>4.5210999999999997</v>
      </c>
    </row>
    <row r="4809" spans="3:6" hidden="1" outlineLevel="1" x14ac:dyDescent="0.25">
      <c r="C4809">
        <v>4781</v>
      </c>
      <c r="D4809">
        <v>3.496</v>
      </c>
      <c r="E4809">
        <v>2</v>
      </c>
      <c r="F4809">
        <v>3.5804</v>
      </c>
    </row>
    <row r="4810" spans="3:6" hidden="1" outlineLevel="1" x14ac:dyDescent="0.25">
      <c r="C4810">
        <v>4782</v>
      </c>
      <c r="D4810">
        <v>3.3622999999999998</v>
      </c>
      <c r="E4810">
        <v>2.8</v>
      </c>
      <c r="F4810">
        <v>3.7570000000000001</v>
      </c>
    </row>
    <row r="4811" spans="3:6" hidden="1" outlineLevel="1" x14ac:dyDescent="0.25">
      <c r="C4811">
        <v>4783</v>
      </c>
      <c r="D4811">
        <v>3.3576000000000001</v>
      </c>
      <c r="E4811">
        <v>2</v>
      </c>
      <c r="F4811">
        <v>3.1223000000000001</v>
      </c>
    </row>
    <row r="4812" spans="3:6" hidden="1" outlineLevel="1" x14ac:dyDescent="0.25">
      <c r="C4812">
        <v>4784</v>
      </c>
      <c r="D4812">
        <v>3.1837</v>
      </c>
      <c r="E4812">
        <v>3</v>
      </c>
      <c r="F4812">
        <v>2.5825999999999998</v>
      </c>
    </row>
    <row r="4813" spans="3:6" hidden="1" outlineLevel="1" x14ac:dyDescent="0.25">
      <c r="C4813">
        <v>4785</v>
      </c>
      <c r="D4813">
        <v>3.5931999999999999</v>
      </c>
      <c r="E4813">
        <v>5.2</v>
      </c>
      <c r="F4813">
        <v>2.9681000000000002</v>
      </c>
    </row>
    <row r="4814" spans="3:6" hidden="1" outlineLevel="1" x14ac:dyDescent="0.25">
      <c r="C4814">
        <v>4786</v>
      </c>
      <c r="D4814">
        <v>3.5386000000000002</v>
      </c>
      <c r="E4814">
        <v>3</v>
      </c>
      <c r="F4814">
        <v>2.8106</v>
      </c>
    </row>
    <row r="4815" spans="3:6" hidden="1" outlineLevel="1" x14ac:dyDescent="0.25">
      <c r="C4815">
        <v>4787</v>
      </c>
      <c r="D4815">
        <v>3.4403000000000001</v>
      </c>
      <c r="E4815">
        <v>5</v>
      </c>
      <c r="F4815">
        <v>2.9996</v>
      </c>
    </row>
    <row r="4816" spans="3:6" hidden="1" outlineLevel="1" x14ac:dyDescent="0.25">
      <c r="C4816">
        <v>4788</v>
      </c>
      <c r="D4816">
        <v>4.0834999999999999</v>
      </c>
      <c r="E4816">
        <v>3</v>
      </c>
      <c r="F4816">
        <v>3.0554999999999999</v>
      </c>
    </row>
    <row r="4817" spans="3:6" hidden="1" outlineLevel="1" x14ac:dyDescent="0.25">
      <c r="C4817">
        <v>4789</v>
      </c>
      <c r="D4817">
        <v>3.4767999999999999</v>
      </c>
      <c r="E4817">
        <v>2.4</v>
      </c>
      <c r="F4817">
        <v>4.7087000000000003</v>
      </c>
    </row>
    <row r="4818" spans="3:6" hidden="1" outlineLevel="1" x14ac:dyDescent="0.25">
      <c r="C4818">
        <v>4790</v>
      </c>
      <c r="D4818">
        <v>3.9588000000000001</v>
      </c>
      <c r="E4818">
        <v>3.6</v>
      </c>
      <c r="F4818">
        <v>3.0446</v>
      </c>
    </row>
    <row r="4819" spans="3:6" hidden="1" outlineLevel="1" x14ac:dyDescent="0.25">
      <c r="C4819">
        <v>4791</v>
      </c>
      <c r="D4819">
        <v>3.0253000000000001</v>
      </c>
      <c r="E4819">
        <v>2.8</v>
      </c>
      <c r="F4819">
        <v>2.7706</v>
      </c>
    </row>
    <row r="4820" spans="3:6" hidden="1" outlineLevel="1" x14ac:dyDescent="0.25">
      <c r="C4820">
        <v>4792</v>
      </c>
      <c r="D4820">
        <v>3.2130999999999998</v>
      </c>
      <c r="E4820">
        <v>2</v>
      </c>
      <c r="F4820">
        <v>3.2682000000000002</v>
      </c>
    </row>
    <row r="4821" spans="3:6" hidden="1" outlineLevel="1" x14ac:dyDescent="0.25">
      <c r="C4821">
        <v>4793</v>
      </c>
      <c r="D4821">
        <v>3.3546999999999998</v>
      </c>
      <c r="E4821">
        <v>3</v>
      </c>
      <c r="F4821">
        <v>2.7747999999999999</v>
      </c>
    </row>
    <row r="4822" spans="3:6" hidden="1" outlineLevel="1" x14ac:dyDescent="0.25">
      <c r="C4822">
        <v>4794</v>
      </c>
      <c r="D4822">
        <v>3.2488999999999999</v>
      </c>
      <c r="E4822">
        <v>2.8</v>
      </c>
      <c r="F4822">
        <v>4.5528000000000004</v>
      </c>
    </row>
    <row r="4823" spans="3:6" hidden="1" outlineLevel="1" x14ac:dyDescent="0.25">
      <c r="C4823">
        <v>4795</v>
      </c>
      <c r="D4823">
        <v>3.3932000000000002</v>
      </c>
      <c r="E4823">
        <v>5</v>
      </c>
      <c r="F4823">
        <v>3.4319000000000002</v>
      </c>
    </row>
    <row r="4824" spans="3:6" hidden="1" outlineLevel="1" x14ac:dyDescent="0.25">
      <c r="C4824">
        <v>4796</v>
      </c>
      <c r="D4824">
        <v>2.5905</v>
      </c>
      <c r="E4824">
        <v>3.8</v>
      </c>
      <c r="F4824">
        <v>2.6839</v>
      </c>
    </row>
    <row r="4825" spans="3:6" hidden="1" outlineLevel="1" x14ac:dyDescent="0.25">
      <c r="C4825">
        <v>4797</v>
      </c>
      <c r="D4825">
        <v>3.0245000000000002</v>
      </c>
      <c r="E4825">
        <v>2.8</v>
      </c>
      <c r="F4825">
        <v>3.0350999999999999</v>
      </c>
    </row>
    <row r="4826" spans="3:6" hidden="1" outlineLevel="1" x14ac:dyDescent="0.25">
      <c r="C4826">
        <v>4798</v>
      </c>
      <c r="D4826">
        <v>2.8176999999999999</v>
      </c>
      <c r="E4826">
        <v>1.8</v>
      </c>
      <c r="F4826">
        <v>4.8517999999999999</v>
      </c>
    </row>
    <row r="4827" spans="3:6" hidden="1" outlineLevel="1" x14ac:dyDescent="0.25">
      <c r="C4827">
        <v>4799</v>
      </c>
      <c r="D4827">
        <v>2.9011999999999998</v>
      </c>
      <c r="E4827">
        <v>2</v>
      </c>
      <c r="F4827">
        <v>3.1116999999999999</v>
      </c>
    </row>
    <row r="4828" spans="3:6" hidden="1" outlineLevel="1" x14ac:dyDescent="0.25">
      <c r="C4828">
        <v>4800</v>
      </c>
      <c r="D4828">
        <v>3.4083999999999999</v>
      </c>
      <c r="E4828">
        <v>2.4</v>
      </c>
      <c r="F4828">
        <v>3.6627999999999998</v>
      </c>
    </row>
    <row r="4829" spans="3:6" hidden="1" outlineLevel="1" x14ac:dyDescent="0.25">
      <c r="C4829">
        <v>4801</v>
      </c>
      <c r="D4829">
        <v>3.649</v>
      </c>
      <c r="E4829">
        <v>5</v>
      </c>
      <c r="F4829">
        <v>3.7404999999999999</v>
      </c>
    </row>
    <row r="4830" spans="3:6" hidden="1" outlineLevel="1" x14ac:dyDescent="0.25">
      <c r="C4830">
        <v>4802</v>
      </c>
      <c r="D4830">
        <v>3.0522</v>
      </c>
      <c r="E4830">
        <v>2.6</v>
      </c>
      <c r="F4830">
        <v>3.0651999999999999</v>
      </c>
    </row>
    <row r="4831" spans="3:6" hidden="1" outlineLevel="1" x14ac:dyDescent="0.25">
      <c r="C4831">
        <v>4803</v>
      </c>
      <c r="D4831">
        <v>3.0019</v>
      </c>
      <c r="E4831">
        <v>5.6</v>
      </c>
      <c r="F4831">
        <v>3.2576999999999998</v>
      </c>
    </row>
    <row r="4832" spans="3:6" hidden="1" outlineLevel="1" x14ac:dyDescent="0.25">
      <c r="C4832">
        <v>4804</v>
      </c>
      <c r="D4832">
        <v>3.3157999999999999</v>
      </c>
      <c r="E4832">
        <v>3</v>
      </c>
      <c r="F4832">
        <v>3.2372000000000001</v>
      </c>
    </row>
    <row r="4833" spans="3:6" hidden="1" outlineLevel="1" x14ac:dyDescent="0.25">
      <c r="C4833">
        <v>4805</v>
      </c>
      <c r="D4833">
        <v>2.722</v>
      </c>
      <c r="E4833">
        <v>2.8</v>
      </c>
      <c r="F4833">
        <v>3.0647000000000002</v>
      </c>
    </row>
    <row r="4834" spans="3:6" hidden="1" outlineLevel="1" x14ac:dyDescent="0.25">
      <c r="C4834">
        <v>4806</v>
      </c>
      <c r="D4834">
        <v>2.7075</v>
      </c>
      <c r="E4834">
        <v>3.6</v>
      </c>
      <c r="F4834">
        <v>3.552</v>
      </c>
    </row>
    <row r="4835" spans="3:6" hidden="1" outlineLevel="1" x14ac:dyDescent="0.25">
      <c r="C4835">
        <v>4807</v>
      </c>
      <c r="D4835">
        <v>3.8332999999999999</v>
      </c>
      <c r="E4835">
        <v>3.2</v>
      </c>
      <c r="F4835">
        <v>2.4291999999999998</v>
      </c>
    </row>
    <row r="4836" spans="3:6" hidden="1" outlineLevel="1" x14ac:dyDescent="0.25">
      <c r="C4836">
        <v>4808</v>
      </c>
      <c r="D4836">
        <v>3.6993999999999998</v>
      </c>
      <c r="E4836">
        <v>4.4000000000000004</v>
      </c>
      <c r="F4836">
        <v>4.1502999999999997</v>
      </c>
    </row>
    <row r="4837" spans="3:6" hidden="1" outlineLevel="1" x14ac:dyDescent="0.25">
      <c r="C4837">
        <v>4809</v>
      </c>
      <c r="D4837">
        <v>2.9681000000000002</v>
      </c>
      <c r="E4837">
        <v>2.8</v>
      </c>
      <c r="F4837">
        <v>3.3294000000000001</v>
      </c>
    </row>
    <row r="4838" spans="3:6" hidden="1" outlineLevel="1" x14ac:dyDescent="0.25">
      <c r="C4838">
        <v>4810</v>
      </c>
      <c r="D4838">
        <v>3.1288999999999998</v>
      </c>
      <c r="E4838">
        <v>3.6</v>
      </c>
      <c r="F4838">
        <v>3.2218</v>
      </c>
    </row>
    <row r="4839" spans="3:6" hidden="1" outlineLevel="1" x14ac:dyDescent="0.25">
      <c r="C4839">
        <v>4811</v>
      </c>
      <c r="D4839">
        <v>2.4445000000000001</v>
      </c>
      <c r="E4839">
        <v>4.4000000000000004</v>
      </c>
      <c r="F4839">
        <v>2.9630000000000001</v>
      </c>
    </row>
    <row r="4840" spans="3:6" hidden="1" outlineLevel="1" x14ac:dyDescent="0.25">
      <c r="C4840">
        <v>4812</v>
      </c>
      <c r="D4840">
        <v>4.0461999999999998</v>
      </c>
      <c r="E4840">
        <v>4.8</v>
      </c>
      <c r="F4840">
        <v>3.4447000000000001</v>
      </c>
    </row>
    <row r="4841" spans="3:6" hidden="1" outlineLevel="1" x14ac:dyDescent="0.25">
      <c r="C4841">
        <v>4813</v>
      </c>
      <c r="D4841">
        <v>3.0108000000000001</v>
      </c>
      <c r="E4841">
        <v>2.6</v>
      </c>
      <c r="F4841">
        <v>3.0587</v>
      </c>
    </row>
    <row r="4842" spans="3:6" hidden="1" outlineLevel="1" x14ac:dyDescent="0.25">
      <c r="C4842">
        <v>4814</v>
      </c>
      <c r="D4842">
        <v>3.4548000000000001</v>
      </c>
      <c r="E4842">
        <v>2.2000000000000002</v>
      </c>
      <c r="F4842">
        <v>2.8439000000000001</v>
      </c>
    </row>
    <row r="4843" spans="3:6" hidden="1" outlineLevel="1" x14ac:dyDescent="0.25">
      <c r="C4843">
        <v>4815</v>
      </c>
      <c r="D4843">
        <v>3.0255000000000001</v>
      </c>
      <c r="E4843">
        <v>4.4000000000000004</v>
      </c>
      <c r="F4843">
        <v>3.1522999999999999</v>
      </c>
    </row>
    <row r="4844" spans="3:6" hidden="1" outlineLevel="1" x14ac:dyDescent="0.25">
      <c r="C4844">
        <v>4816</v>
      </c>
      <c r="D4844">
        <v>3.0434999999999999</v>
      </c>
      <c r="E4844">
        <v>4.4000000000000004</v>
      </c>
      <c r="F4844">
        <v>2.5308000000000002</v>
      </c>
    </row>
    <row r="4845" spans="3:6" hidden="1" outlineLevel="1" x14ac:dyDescent="0.25">
      <c r="C4845">
        <v>4817</v>
      </c>
      <c r="D4845">
        <v>4.1783999999999999</v>
      </c>
      <c r="E4845">
        <v>7.6</v>
      </c>
      <c r="F4845">
        <v>2.9304999999999999</v>
      </c>
    </row>
    <row r="4846" spans="3:6" hidden="1" outlineLevel="1" x14ac:dyDescent="0.25">
      <c r="C4846">
        <v>4818</v>
      </c>
      <c r="D4846">
        <v>3.1484000000000001</v>
      </c>
      <c r="E4846">
        <v>2.4</v>
      </c>
      <c r="F4846">
        <v>3.0642</v>
      </c>
    </row>
    <row r="4847" spans="3:6" hidden="1" outlineLevel="1" x14ac:dyDescent="0.25">
      <c r="C4847">
        <v>4819</v>
      </c>
      <c r="D4847">
        <v>3.7343999999999999</v>
      </c>
      <c r="E4847">
        <v>4.4000000000000004</v>
      </c>
      <c r="F4847">
        <v>3.5367000000000002</v>
      </c>
    </row>
    <row r="4848" spans="3:6" hidden="1" outlineLevel="1" x14ac:dyDescent="0.25">
      <c r="C4848">
        <v>4820</v>
      </c>
      <c r="D4848">
        <v>3.8441999999999998</v>
      </c>
      <c r="E4848">
        <v>3</v>
      </c>
      <c r="F4848">
        <v>2.899</v>
      </c>
    </row>
    <row r="4849" spans="3:6" hidden="1" outlineLevel="1" x14ac:dyDescent="0.25">
      <c r="C4849">
        <v>4821</v>
      </c>
      <c r="D4849">
        <v>3.4525999999999999</v>
      </c>
      <c r="E4849">
        <v>2.8</v>
      </c>
      <c r="F4849">
        <v>2.9944000000000002</v>
      </c>
    </row>
    <row r="4850" spans="3:6" hidden="1" outlineLevel="1" x14ac:dyDescent="0.25">
      <c r="C4850">
        <v>4822</v>
      </c>
      <c r="D4850">
        <v>3.7254</v>
      </c>
      <c r="E4850">
        <v>3</v>
      </c>
      <c r="F4850">
        <v>3.1718999999999999</v>
      </c>
    </row>
    <row r="4851" spans="3:6" hidden="1" outlineLevel="1" x14ac:dyDescent="0.25">
      <c r="C4851">
        <v>4823</v>
      </c>
      <c r="D4851">
        <v>3.1187999999999998</v>
      </c>
      <c r="E4851">
        <v>2.8</v>
      </c>
      <c r="F4851">
        <v>3.4964</v>
      </c>
    </row>
    <row r="4852" spans="3:6" hidden="1" outlineLevel="1" x14ac:dyDescent="0.25">
      <c r="C4852">
        <v>4824</v>
      </c>
      <c r="D4852">
        <v>3.0520999999999998</v>
      </c>
      <c r="E4852">
        <v>2.6</v>
      </c>
      <c r="F4852">
        <v>3.1511</v>
      </c>
    </row>
    <row r="4853" spans="3:6" hidden="1" outlineLevel="1" x14ac:dyDescent="0.25">
      <c r="C4853">
        <v>4825</v>
      </c>
      <c r="D4853">
        <v>3.5078999999999998</v>
      </c>
      <c r="E4853">
        <v>4.5999999999999996</v>
      </c>
      <c r="F4853">
        <v>3.7563</v>
      </c>
    </row>
    <row r="4854" spans="3:6" hidden="1" outlineLevel="1" x14ac:dyDescent="0.25">
      <c r="C4854">
        <v>4826</v>
      </c>
      <c r="D4854">
        <v>4.3856999999999999</v>
      </c>
      <c r="E4854">
        <v>4.4000000000000004</v>
      </c>
      <c r="F4854">
        <v>4.9081999999999999</v>
      </c>
    </row>
    <row r="4855" spans="3:6" hidden="1" outlineLevel="1" x14ac:dyDescent="0.25">
      <c r="C4855">
        <v>4827</v>
      </c>
      <c r="D4855">
        <v>3.391</v>
      </c>
      <c r="E4855">
        <v>3</v>
      </c>
      <c r="F4855">
        <v>2.7883</v>
      </c>
    </row>
    <row r="4856" spans="3:6" hidden="1" outlineLevel="1" x14ac:dyDescent="0.25">
      <c r="C4856">
        <v>4828</v>
      </c>
      <c r="D4856">
        <v>2.4548999999999999</v>
      </c>
      <c r="E4856">
        <v>1.8</v>
      </c>
      <c r="F4856">
        <v>3.1305000000000001</v>
      </c>
    </row>
    <row r="4857" spans="3:6" hidden="1" outlineLevel="1" x14ac:dyDescent="0.25">
      <c r="C4857">
        <v>4829</v>
      </c>
      <c r="D4857">
        <v>2.6225999999999998</v>
      </c>
      <c r="E4857">
        <v>3.6</v>
      </c>
      <c r="F4857">
        <v>3.2523</v>
      </c>
    </row>
    <row r="4858" spans="3:6" hidden="1" outlineLevel="1" x14ac:dyDescent="0.25">
      <c r="C4858">
        <v>4830</v>
      </c>
      <c r="D4858">
        <v>3.7111000000000001</v>
      </c>
      <c r="E4858">
        <v>3</v>
      </c>
      <c r="F4858">
        <v>2.6869000000000001</v>
      </c>
    </row>
    <row r="4859" spans="3:6" hidden="1" outlineLevel="1" x14ac:dyDescent="0.25">
      <c r="C4859">
        <v>4831</v>
      </c>
      <c r="D4859">
        <v>3.1570999999999998</v>
      </c>
      <c r="E4859">
        <v>4.4000000000000004</v>
      </c>
      <c r="F4859">
        <v>3.5746000000000002</v>
      </c>
    </row>
    <row r="4860" spans="3:6" hidden="1" outlineLevel="1" x14ac:dyDescent="0.25">
      <c r="C4860">
        <v>4832</v>
      </c>
      <c r="D4860">
        <v>2.7706</v>
      </c>
      <c r="E4860">
        <v>3.6</v>
      </c>
      <c r="F4860">
        <v>4.5042</v>
      </c>
    </row>
    <row r="4861" spans="3:6" hidden="1" outlineLevel="1" x14ac:dyDescent="0.25">
      <c r="C4861">
        <v>4833</v>
      </c>
      <c r="D4861">
        <v>2.7772999999999999</v>
      </c>
      <c r="E4861">
        <v>3.6</v>
      </c>
      <c r="F4861">
        <v>3.8052000000000001</v>
      </c>
    </row>
    <row r="4862" spans="3:6" hidden="1" outlineLevel="1" x14ac:dyDescent="0.25">
      <c r="C4862">
        <v>4834</v>
      </c>
      <c r="D4862">
        <v>2.6432000000000002</v>
      </c>
      <c r="E4862">
        <v>2.8</v>
      </c>
      <c r="F4862">
        <v>3.7094999999999998</v>
      </c>
    </row>
    <row r="4863" spans="3:6" hidden="1" outlineLevel="1" x14ac:dyDescent="0.25">
      <c r="C4863">
        <v>4835</v>
      </c>
      <c r="D4863">
        <v>2.9077000000000002</v>
      </c>
      <c r="E4863">
        <v>3.2</v>
      </c>
      <c r="F4863">
        <v>3.0226999999999999</v>
      </c>
    </row>
    <row r="4864" spans="3:6" hidden="1" outlineLevel="1" x14ac:dyDescent="0.25">
      <c r="C4864">
        <v>4836</v>
      </c>
      <c r="D4864">
        <v>3.6760999999999999</v>
      </c>
      <c r="E4864">
        <v>8</v>
      </c>
      <c r="F4864">
        <v>4.4951999999999996</v>
      </c>
    </row>
    <row r="4865" spans="3:6" hidden="1" outlineLevel="1" x14ac:dyDescent="0.25">
      <c r="C4865">
        <v>4837</v>
      </c>
      <c r="D4865">
        <v>3.3376000000000001</v>
      </c>
      <c r="E4865">
        <v>3</v>
      </c>
      <c r="F4865">
        <v>5.4813000000000001</v>
      </c>
    </row>
    <row r="4866" spans="3:6" hidden="1" outlineLevel="1" x14ac:dyDescent="0.25">
      <c r="C4866">
        <v>4838</v>
      </c>
      <c r="D4866">
        <v>3.2711000000000001</v>
      </c>
      <c r="E4866">
        <v>4</v>
      </c>
      <c r="F4866">
        <v>3.0556000000000001</v>
      </c>
    </row>
    <row r="4867" spans="3:6" hidden="1" outlineLevel="1" x14ac:dyDescent="0.25">
      <c r="C4867">
        <v>4839</v>
      </c>
      <c r="D4867">
        <v>2.5798999999999999</v>
      </c>
      <c r="E4867">
        <v>3</v>
      </c>
      <c r="F4867">
        <v>3.0251999999999999</v>
      </c>
    </row>
    <row r="4868" spans="3:6" hidden="1" outlineLevel="1" x14ac:dyDescent="0.25">
      <c r="C4868">
        <v>4840</v>
      </c>
      <c r="D4868">
        <v>2.6608000000000001</v>
      </c>
      <c r="E4868">
        <v>6</v>
      </c>
      <c r="F4868">
        <v>3.6371000000000002</v>
      </c>
    </row>
    <row r="4869" spans="3:6" hidden="1" outlineLevel="1" x14ac:dyDescent="0.25">
      <c r="C4869">
        <v>4841</v>
      </c>
      <c r="D4869">
        <v>2.5246</v>
      </c>
      <c r="E4869">
        <v>3</v>
      </c>
      <c r="F4869">
        <v>3.2629999999999999</v>
      </c>
    </row>
    <row r="4870" spans="3:6" hidden="1" outlineLevel="1" x14ac:dyDescent="0.25">
      <c r="C4870">
        <v>4842</v>
      </c>
      <c r="D4870">
        <v>2.92</v>
      </c>
      <c r="E4870">
        <v>3.4</v>
      </c>
      <c r="F4870">
        <v>4.9221000000000004</v>
      </c>
    </row>
    <row r="4871" spans="3:6" hidden="1" outlineLevel="1" x14ac:dyDescent="0.25">
      <c r="C4871">
        <v>4843</v>
      </c>
      <c r="D4871">
        <v>3.1434000000000002</v>
      </c>
      <c r="E4871">
        <v>7.8</v>
      </c>
      <c r="F4871">
        <v>4.4459</v>
      </c>
    </row>
    <row r="4872" spans="3:6" hidden="1" outlineLevel="1" x14ac:dyDescent="0.25">
      <c r="C4872">
        <v>4844</v>
      </c>
      <c r="D4872">
        <v>3.4376000000000002</v>
      </c>
      <c r="E4872">
        <v>2</v>
      </c>
      <c r="F4872">
        <v>2.9174000000000002</v>
      </c>
    </row>
    <row r="4873" spans="3:6" hidden="1" outlineLevel="1" x14ac:dyDescent="0.25">
      <c r="C4873">
        <v>4845</v>
      </c>
      <c r="D4873">
        <v>3.0897000000000001</v>
      </c>
      <c r="E4873">
        <v>3.2</v>
      </c>
      <c r="F4873">
        <v>4.0214999999999996</v>
      </c>
    </row>
    <row r="4874" spans="3:6" hidden="1" outlineLevel="1" x14ac:dyDescent="0.25">
      <c r="C4874">
        <v>4846</v>
      </c>
      <c r="D4874">
        <v>3.3182</v>
      </c>
      <c r="E4874">
        <v>3.2</v>
      </c>
      <c r="F4874">
        <v>3.5238</v>
      </c>
    </row>
    <row r="4875" spans="3:6" hidden="1" outlineLevel="1" x14ac:dyDescent="0.25">
      <c r="C4875">
        <v>4847</v>
      </c>
      <c r="D4875">
        <v>3.3435000000000001</v>
      </c>
      <c r="E4875">
        <v>8</v>
      </c>
      <c r="F4875">
        <v>4.1150000000000002</v>
      </c>
    </row>
    <row r="4876" spans="3:6" hidden="1" outlineLevel="1" x14ac:dyDescent="0.25">
      <c r="C4876">
        <v>4848</v>
      </c>
      <c r="D4876">
        <v>3.5411999999999999</v>
      </c>
      <c r="E4876">
        <v>4</v>
      </c>
      <c r="F4876">
        <v>3.8199000000000001</v>
      </c>
    </row>
    <row r="4877" spans="3:6" hidden="1" outlineLevel="1" x14ac:dyDescent="0.25">
      <c r="C4877">
        <v>4849</v>
      </c>
      <c r="D4877">
        <v>3.0306000000000002</v>
      </c>
      <c r="E4877">
        <v>4</v>
      </c>
      <c r="F4877">
        <v>3.7530999999999999</v>
      </c>
    </row>
    <row r="4878" spans="3:6" hidden="1" outlineLevel="1" x14ac:dyDescent="0.25">
      <c r="C4878">
        <v>4850</v>
      </c>
      <c r="D4878">
        <v>3.1366000000000001</v>
      </c>
      <c r="E4878">
        <v>3</v>
      </c>
      <c r="F4878">
        <v>5.7545999999999999</v>
      </c>
    </row>
    <row r="4879" spans="3:6" hidden="1" outlineLevel="1" x14ac:dyDescent="0.25">
      <c r="C4879">
        <v>4851</v>
      </c>
      <c r="D4879">
        <v>2.6749999999999998</v>
      </c>
      <c r="E4879">
        <v>3.6</v>
      </c>
      <c r="F4879">
        <v>2.7654999999999998</v>
      </c>
    </row>
    <row r="4880" spans="3:6" hidden="1" outlineLevel="1" x14ac:dyDescent="0.25">
      <c r="C4880">
        <v>4852</v>
      </c>
      <c r="D4880">
        <v>3.5733999999999999</v>
      </c>
      <c r="E4880">
        <v>1.8</v>
      </c>
      <c r="F4880">
        <v>2.5928</v>
      </c>
    </row>
    <row r="4881" spans="3:6" hidden="1" outlineLevel="1" x14ac:dyDescent="0.25">
      <c r="C4881">
        <v>4853</v>
      </c>
      <c r="D4881">
        <v>3.3022999999999998</v>
      </c>
      <c r="E4881">
        <v>3.6</v>
      </c>
      <c r="F4881">
        <v>3.2212000000000001</v>
      </c>
    </row>
    <row r="4882" spans="3:6" hidden="1" outlineLevel="1" x14ac:dyDescent="0.25">
      <c r="C4882">
        <v>4854</v>
      </c>
      <c r="D4882">
        <v>3.0777999999999999</v>
      </c>
      <c r="E4882">
        <v>3.2</v>
      </c>
      <c r="F4882">
        <v>4.0766999999999998</v>
      </c>
    </row>
    <row r="4883" spans="3:6" hidden="1" outlineLevel="1" x14ac:dyDescent="0.25">
      <c r="C4883">
        <v>4855</v>
      </c>
      <c r="D4883">
        <v>3.3357000000000001</v>
      </c>
      <c r="E4883">
        <v>2.8</v>
      </c>
      <c r="F4883">
        <v>3.4666000000000001</v>
      </c>
    </row>
    <row r="4884" spans="3:6" hidden="1" outlineLevel="1" x14ac:dyDescent="0.25">
      <c r="C4884">
        <v>4856</v>
      </c>
      <c r="D4884">
        <v>3.4127999999999998</v>
      </c>
      <c r="E4884">
        <v>4</v>
      </c>
      <c r="F4884">
        <v>3.8895</v>
      </c>
    </row>
    <row r="4885" spans="3:6" hidden="1" outlineLevel="1" x14ac:dyDescent="0.25">
      <c r="C4885">
        <v>4857</v>
      </c>
      <c r="D4885">
        <v>2.8805000000000001</v>
      </c>
      <c r="E4885">
        <v>3.2</v>
      </c>
      <c r="F4885">
        <v>2.8218999999999999</v>
      </c>
    </row>
    <row r="4886" spans="3:6" hidden="1" outlineLevel="1" x14ac:dyDescent="0.25">
      <c r="C4886">
        <v>4858</v>
      </c>
      <c r="D4886">
        <v>3.1154999999999999</v>
      </c>
      <c r="E4886">
        <v>2.4</v>
      </c>
      <c r="F4886">
        <v>3.1284000000000001</v>
      </c>
    </row>
    <row r="4887" spans="3:6" hidden="1" outlineLevel="1" x14ac:dyDescent="0.25">
      <c r="C4887">
        <v>4859</v>
      </c>
      <c r="D4887">
        <v>3.5442</v>
      </c>
      <c r="E4887">
        <v>3.8</v>
      </c>
      <c r="F4887">
        <v>3.6543999999999999</v>
      </c>
    </row>
    <row r="4888" spans="3:6" hidden="1" outlineLevel="1" x14ac:dyDescent="0.25">
      <c r="C4888">
        <v>4860</v>
      </c>
      <c r="D4888">
        <v>2.7368999999999999</v>
      </c>
      <c r="E4888">
        <v>3.4</v>
      </c>
      <c r="F4888">
        <v>3.8967000000000001</v>
      </c>
    </row>
    <row r="4889" spans="3:6" hidden="1" outlineLevel="1" x14ac:dyDescent="0.25">
      <c r="C4889">
        <v>4861</v>
      </c>
      <c r="D4889">
        <v>3.5183</v>
      </c>
      <c r="E4889">
        <v>3.4</v>
      </c>
      <c r="F4889">
        <v>2.7096</v>
      </c>
    </row>
    <row r="4890" spans="3:6" hidden="1" outlineLevel="1" x14ac:dyDescent="0.25">
      <c r="C4890">
        <v>4862</v>
      </c>
      <c r="D4890">
        <v>3.4443000000000001</v>
      </c>
      <c r="E4890">
        <v>3.4</v>
      </c>
      <c r="F4890">
        <v>4.6881000000000004</v>
      </c>
    </row>
    <row r="4891" spans="3:6" hidden="1" outlineLevel="1" x14ac:dyDescent="0.25">
      <c r="C4891">
        <v>4863</v>
      </c>
      <c r="D4891">
        <v>3.5186000000000002</v>
      </c>
      <c r="E4891">
        <v>4</v>
      </c>
      <c r="F4891">
        <v>2.6362000000000001</v>
      </c>
    </row>
    <row r="4892" spans="3:6" hidden="1" outlineLevel="1" x14ac:dyDescent="0.25">
      <c r="C4892">
        <v>4864</v>
      </c>
      <c r="D4892">
        <v>3.0486</v>
      </c>
      <c r="E4892">
        <v>4</v>
      </c>
      <c r="F4892">
        <v>2.8801000000000001</v>
      </c>
    </row>
    <row r="4893" spans="3:6" hidden="1" outlineLevel="1" x14ac:dyDescent="0.25">
      <c r="C4893">
        <v>4865</v>
      </c>
      <c r="D4893">
        <v>3.0609999999999999</v>
      </c>
      <c r="E4893">
        <v>3.2</v>
      </c>
      <c r="F4893">
        <v>2.9335</v>
      </c>
    </row>
    <row r="4894" spans="3:6" hidden="1" outlineLevel="1" x14ac:dyDescent="0.25">
      <c r="C4894">
        <v>4866</v>
      </c>
      <c r="D4894">
        <v>4.0399000000000003</v>
      </c>
      <c r="E4894">
        <v>2</v>
      </c>
      <c r="F4894">
        <v>4.3983999999999996</v>
      </c>
    </row>
    <row r="4895" spans="3:6" hidden="1" outlineLevel="1" x14ac:dyDescent="0.25">
      <c r="C4895">
        <v>4867</v>
      </c>
      <c r="D4895">
        <v>3.4731000000000001</v>
      </c>
      <c r="E4895">
        <v>3</v>
      </c>
      <c r="F4895">
        <v>2.7881999999999998</v>
      </c>
    </row>
    <row r="4896" spans="3:6" hidden="1" outlineLevel="1" x14ac:dyDescent="0.25">
      <c r="C4896">
        <v>4868</v>
      </c>
      <c r="D4896">
        <v>3.4100999999999999</v>
      </c>
      <c r="E4896">
        <v>3</v>
      </c>
      <c r="F4896">
        <v>2.5743999999999998</v>
      </c>
    </row>
    <row r="4897" spans="3:6" hidden="1" outlineLevel="1" x14ac:dyDescent="0.25">
      <c r="C4897">
        <v>4869</v>
      </c>
      <c r="D4897">
        <v>3.8593999999999999</v>
      </c>
      <c r="E4897">
        <v>5.2</v>
      </c>
      <c r="F4897">
        <v>2.8786</v>
      </c>
    </row>
    <row r="4898" spans="3:6" hidden="1" outlineLevel="1" x14ac:dyDescent="0.25">
      <c r="C4898">
        <v>4870</v>
      </c>
      <c r="D4898">
        <v>3.3512</v>
      </c>
      <c r="E4898">
        <v>4</v>
      </c>
      <c r="F4898">
        <v>2.9346000000000001</v>
      </c>
    </row>
    <row r="4899" spans="3:6" hidden="1" outlineLevel="1" x14ac:dyDescent="0.25">
      <c r="C4899">
        <v>4871</v>
      </c>
      <c r="D4899">
        <v>3.4148000000000001</v>
      </c>
      <c r="E4899">
        <v>3</v>
      </c>
      <c r="F4899">
        <v>3.0375000000000001</v>
      </c>
    </row>
    <row r="4900" spans="3:6" hidden="1" outlineLevel="1" x14ac:dyDescent="0.25">
      <c r="C4900">
        <v>4872</v>
      </c>
      <c r="D4900">
        <v>3.3498999999999999</v>
      </c>
      <c r="E4900">
        <v>3</v>
      </c>
      <c r="F4900">
        <v>3.6263999999999998</v>
      </c>
    </row>
    <row r="4901" spans="3:6" hidden="1" outlineLevel="1" x14ac:dyDescent="0.25">
      <c r="C4901">
        <v>4873</v>
      </c>
      <c r="D4901">
        <v>3.9100999999999999</v>
      </c>
      <c r="E4901">
        <v>3</v>
      </c>
      <c r="F4901">
        <v>2.8660000000000001</v>
      </c>
    </row>
    <row r="4902" spans="3:6" hidden="1" outlineLevel="1" x14ac:dyDescent="0.25">
      <c r="C4902">
        <v>4874</v>
      </c>
      <c r="D4902">
        <v>2.5908000000000002</v>
      </c>
      <c r="E4902">
        <v>3.6</v>
      </c>
      <c r="F4902">
        <v>3.1537000000000002</v>
      </c>
    </row>
    <row r="4903" spans="3:6" hidden="1" outlineLevel="1" x14ac:dyDescent="0.25">
      <c r="C4903">
        <v>4875</v>
      </c>
      <c r="D4903">
        <v>3.1335000000000002</v>
      </c>
      <c r="E4903">
        <v>4</v>
      </c>
      <c r="F4903">
        <v>4.2331000000000003</v>
      </c>
    </row>
    <row r="4904" spans="3:6" hidden="1" outlineLevel="1" x14ac:dyDescent="0.25">
      <c r="C4904">
        <v>4876</v>
      </c>
      <c r="D4904">
        <v>3.0531000000000001</v>
      </c>
      <c r="E4904">
        <v>3.2</v>
      </c>
      <c r="F4904">
        <v>2.8369</v>
      </c>
    </row>
    <row r="4905" spans="3:6" hidden="1" outlineLevel="1" x14ac:dyDescent="0.25">
      <c r="C4905">
        <v>4877</v>
      </c>
      <c r="D4905">
        <v>3.3832</v>
      </c>
      <c r="E4905">
        <v>1.6</v>
      </c>
      <c r="F4905">
        <v>2.7682000000000002</v>
      </c>
    </row>
    <row r="4906" spans="3:6" hidden="1" outlineLevel="1" x14ac:dyDescent="0.25">
      <c r="C4906">
        <v>4878</v>
      </c>
      <c r="D4906">
        <v>3.2965</v>
      </c>
      <c r="E4906">
        <v>2.6</v>
      </c>
      <c r="F4906">
        <v>3.8182</v>
      </c>
    </row>
    <row r="4907" spans="3:6" hidden="1" outlineLevel="1" x14ac:dyDescent="0.25">
      <c r="C4907">
        <v>4879</v>
      </c>
      <c r="D4907">
        <v>3.3416999999999999</v>
      </c>
      <c r="E4907">
        <v>2.4</v>
      </c>
      <c r="F4907">
        <v>3.2231999999999998</v>
      </c>
    </row>
    <row r="4908" spans="3:6" hidden="1" outlineLevel="1" x14ac:dyDescent="0.25">
      <c r="C4908">
        <v>4880</v>
      </c>
      <c r="D4908">
        <v>3.3573</v>
      </c>
      <c r="E4908">
        <v>2</v>
      </c>
      <c r="F4908">
        <v>3.1194000000000002</v>
      </c>
    </row>
    <row r="4909" spans="3:6" hidden="1" outlineLevel="1" x14ac:dyDescent="0.25">
      <c r="C4909">
        <v>4881</v>
      </c>
      <c r="D4909">
        <v>2.9866999999999999</v>
      </c>
      <c r="E4909">
        <v>3.4</v>
      </c>
      <c r="F4909">
        <v>3.399</v>
      </c>
    </row>
    <row r="4910" spans="3:6" hidden="1" outlineLevel="1" x14ac:dyDescent="0.25">
      <c r="C4910">
        <v>4882</v>
      </c>
      <c r="D4910">
        <v>3.7033999999999998</v>
      </c>
      <c r="E4910">
        <v>2.2000000000000002</v>
      </c>
      <c r="F4910">
        <v>3.7488000000000001</v>
      </c>
    </row>
    <row r="4911" spans="3:6" hidden="1" outlineLevel="1" x14ac:dyDescent="0.25">
      <c r="C4911">
        <v>4883</v>
      </c>
      <c r="D4911">
        <v>3.2450999999999999</v>
      </c>
      <c r="E4911">
        <v>2.8</v>
      </c>
      <c r="F4911">
        <v>3.1831999999999998</v>
      </c>
    </row>
    <row r="4912" spans="3:6" hidden="1" outlineLevel="1" x14ac:dyDescent="0.25">
      <c r="C4912">
        <v>4884</v>
      </c>
      <c r="D4912">
        <v>4.0263</v>
      </c>
      <c r="E4912">
        <v>5.4</v>
      </c>
      <c r="F4912">
        <v>2.2543000000000002</v>
      </c>
    </row>
    <row r="4913" spans="3:6" hidden="1" outlineLevel="1" x14ac:dyDescent="0.25">
      <c r="C4913">
        <v>4885</v>
      </c>
      <c r="D4913">
        <v>3.1555</v>
      </c>
      <c r="E4913">
        <v>2.6</v>
      </c>
      <c r="F4913">
        <v>2.9851000000000001</v>
      </c>
    </row>
    <row r="4914" spans="3:6" hidden="1" outlineLevel="1" x14ac:dyDescent="0.25">
      <c r="C4914">
        <v>4886</v>
      </c>
      <c r="D4914">
        <v>5.3163999999999998</v>
      </c>
      <c r="E4914">
        <v>6.4</v>
      </c>
      <c r="F4914">
        <v>2.5973999999999999</v>
      </c>
    </row>
    <row r="4915" spans="3:6" hidden="1" outlineLevel="1" x14ac:dyDescent="0.25">
      <c r="C4915">
        <v>4887</v>
      </c>
      <c r="D4915">
        <v>3.0727000000000002</v>
      </c>
      <c r="E4915">
        <v>3.6</v>
      </c>
      <c r="F4915">
        <v>3.4624000000000001</v>
      </c>
    </row>
    <row r="4916" spans="3:6" hidden="1" outlineLevel="1" x14ac:dyDescent="0.25">
      <c r="C4916">
        <v>4888</v>
      </c>
      <c r="D4916">
        <v>2.5366</v>
      </c>
      <c r="E4916">
        <v>3.6</v>
      </c>
      <c r="F4916">
        <v>4.2394999999999996</v>
      </c>
    </row>
    <row r="4917" spans="3:6" hidden="1" outlineLevel="1" x14ac:dyDescent="0.25">
      <c r="C4917">
        <v>4889</v>
      </c>
      <c r="D4917">
        <v>3.222</v>
      </c>
      <c r="E4917">
        <v>3</v>
      </c>
      <c r="F4917">
        <v>3.7645</v>
      </c>
    </row>
    <row r="4918" spans="3:6" hidden="1" outlineLevel="1" x14ac:dyDescent="0.25">
      <c r="C4918">
        <v>4890</v>
      </c>
      <c r="D4918">
        <v>3.1225999999999998</v>
      </c>
      <c r="E4918">
        <v>2.6</v>
      </c>
      <c r="F4918">
        <v>3.7309999999999999</v>
      </c>
    </row>
    <row r="4919" spans="3:6" hidden="1" outlineLevel="1" x14ac:dyDescent="0.25">
      <c r="C4919">
        <v>4891</v>
      </c>
      <c r="D4919">
        <v>3.7709999999999999</v>
      </c>
      <c r="E4919">
        <v>4</v>
      </c>
      <c r="F4919">
        <v>3.5762</v>
      </c>
    </row>
    <row r="4920" spans="3:6" hidden="1" outlineLevel="1" x14ac:dyDescent="0.25">
      <c r="C4920">
        <v>4892</v>
      </c>
      <c r="D4920">
        <v>3.4007000000000001</v>
      </c>
      <c r="E4920">
        <v>2.8</v>
      </c>
      <c r="F4920">
        <v>2.8212000000000002</v>
      </c>
    </row>
    <row r="4921" spans="3:6" hidden="1" outlineLevel="1" x14ac:dyDescent="0.25">
      <c r="C4921">
        <v>4893</v>
      </c>
      <c r="D4921">
        <v>3.4119000000000002</v>
      </c>
      <c r="E4921">
        <v>2.4</v>
      </c>
      <c r="F4921">
        <v>2.8742999999999999</v>
      </c>
    </row>
    <row r="4922" spans="3:6" hidden="1" outlineLevel="1" x14ac:dyDescent="0.25">
      <c r="C4922">
        <v>4894</v>
      </c>
      <c r="D4922">
        <v>3.1326000000000001</v>
      </c>
      <c r="E4922">
        <v>3.6</v>
      </c>
      <c r="F4922">
        <v>4.0288000000000004</v>
      </c>
    </row>
    <row r="4923" spans="3:6" hidden="1" outlineLevel="1" x14ac:dyDescent="0.25">
      <c r="C4923">
        <v>4895</v>
      </c>
      <c r="D4923">
        <v>3.1827000000000001</v>
      </c>
      <c r="E4923">
        <v>3.4</v>
      </c>
      <c r="F4923">
        <v>2.8435999999999999</v>
      </c>
    </row>
    <row r="4924" spans="3:6" hidden="1" outlineLevel="1" x14ac:dyDescent="0.25">
      <c r="C4924">
        <v>4896</v>
      </c>
      <c r="D4924">
        <v>3.4346000000000001</v>
      </c>
      <c r="E4924">
        <v>2.6</v>
      </c>
      <c r="F4924">
        <v>3.1425999999999998</v>
      </c>
    </row>
    <row r="4925" spans="3:6" hidden="1" outlineLevel="1" x14ac:dyDescent="0.25">
      <c r="C4925">
        <v>4897</v>
      </c>
      <c r="D4925">
        <v>2.7395</v>
      </c>
      <c r="E4925">
        <v>3</v>
      </c>
      <c r="F4925">
        <v>3.0632000000000001</v>
      </c>
    </row>
    <row r="4926" spans="3:6" hidden="1" outlineLevel="1" x14ac:dyDescent="0.25">
      <c r="C4926">
        <v>4898</v>
      </c>
      <c r="D4926">
        <v>2.7027000000000001</v>
      </c>
      <c r="E4926">
        <v>2.4</v>
      </c>
      <c r="F4926">
        <v>4.2114000000000003</v>
      </c>
    </row>
    <row r="4927" spans="3:6" hidden="1" outlineLevel="1" x14ac:dyDescent="0.25">
      <c r="C4927">
        <v>4899</v>
      </c>
      <c r="D4927">
        <v>2.7349000000000001</v>
      </c>
      <c r="E4927">
        <v>3.2</v>
      </c>
      <c r="F4927">
        <v>3.698</v>
      </c>
    </row>
    <row r="4928" spans="3:6" hidden="1" outlineLevel="1" x14ac:dyDescent="0.25">
      <c r="C4928">
        <v>4900</v>
      </c>
      <c r="D4928">
        <v>3.0605000000000002</v>
      </c>
      <c r="E4928">
        <v>4.4000000000000004</v>
      </c>
      <c r="F4928">
        <v>3.6598999999999999</v>
      </c>
    </row>
    <row r="4929" spans="3:6" hidden="1" outlineLevel="1" x14ac:dyDescent="0.25">
      <c r="C4929">
        <v>4901</v>
      </c>
      <c r="D4929">
        <v>3.0659999999999998</v>
      </c>
      <c r="E4929">
        <v>3.6</v>
      </c>
      <c r="F4929">
        <v>3.7469000000000001</v>
      </c>
    </row>
    <row r="4930" spans="3:6" hidden="1" outlineLevel="1" x14ac:dyDescent="0.25">
      <c r="C4930">
        <v>4902</v>
      </c>
      <c r="D4930">
        <v>3.0768</v>
      </c>
      <c r="E4930">
        <v>3</v>
      </c>
      <c r="F4930">
        <v>2.5356000000000001</v>
      </c>
    </row>
    <row r="4931" spans="3:6" hidden="1" outlineLevel="1" x14ac:dyDescent="0.25">
      <c r="C4931">
        <v>4903</v>
      </c>
      <c r="D4931">
        <v>2.5497999999999998</v>
      </c>
      <c r="E4931">
        <v>4</v>
      </c>
      <c r="F4931">
        <v>3.2801</v>
      </c>
    </row>
    <row r="4932" spans="3:6" hidden="1" outlineLevel="1" x14ac:dyDescent="0.25">
      <c r="C4932">
        <v>4904</v>
      </c>
      <c r="D4932">
        <v>3.2120000000000002</v>
      </c>
      <c r="E4932">
        <v>3</v>
      </c>
      <c r="F4932">
        <v>3.3485999999999998</v>
      </c>
    </row>
    <row r="4933" spans="3:6" hidden="1" outlineLevel="1" x14ac:dyDescent="0.25">
      <c r="C4933">
        <v>4905</v>
      </c>
      <c r="D4933">
        <v>3.1402999999999999</v>
      </c>
      <c r="E4933">
        <v>2</v>
      </c>
      <c r="F4933">
        <v>2.6615000000000002</v>
      </c>
    </row>
    <row r="4934" spans="3:6" hidden="1" outlineLevel="1" x14ac:dyDescent="0.25">
      <c r="C4934">
        <v>4906</v>
      </c>
      <c r="D4934">
        <v>3.3340999999999998</v>
      </c>
      <c r="E4934">
        <v>4.5999999999999996</v>
      </c>
      <c r="F4934">
        <v>2.8260999999999998</v>
      </c>
    </row>
    <row r="4935" spans="3:6" hidden="1" outlineLevel="1" x14ac:dyDescent="0.25">
      <c r="C4935">
        <v>4907</v>
      </c>
      <c r="D4935">
        <v>3.2667999999999999</v>
      </c>
      <c r="E4935">
        <v>2.8</v>
      </c>
      <c r="F4935">
        <v>3.6128</v>
      </c>
    </row>
    <row r="4936" spans="3:6" hidden="1" outlineLevel="1" x14ac:dyDescent="0.25">
      <c r="C4936">
        <v>4908</v>
      </c>
      <c r="D4936">
        <v>2.4325000000000001</v>
      </c>
      <c r="E4936">
        <v>2</v>
      </c>
      <c r="F4936">
        <v>3.016</v>
      </c>
    </row>
    <row r="4937" spans="3:6" hidden="1" outlineLevel="1" x14ac:dyDescent="0.25">
      <c r="C4937">
        <v>4909</v>
      </c>
      <c r="D4937">
        <v>3.6650999999999998</v>
      </c>
      <c r="E4937">
        <v>2.8</v>
      </c>
      <c r="F4937">
        <v>2.9815</v>
      </c>
    </row>
    <row r="4938" spans="3:6" hidden="1" outlineLevel="1" x14ac:dyDescent="0.25">
      <c r="C4938">
        <v>4910</v>
      </c>
      <c r="D4938">
        <v>3.7391000000000001</v>
      </c>
      <c r="E4938">
        <v>6</v>
      </c>
      <c r="F4938">
        <v>3.6335999999999999</v>
      </c>
    </row>
    <row r="4939" spans="3:6" hidden="1" outlineLevel="1" x14ac:dyDescent="0.25">
      <c r="C4939">
        <v>4911</v>
      </c>
      <c r="D4939">
        <v>3.3456000000000001</v>
      </c>
      <c r="E4939">
        <v>2.6</v>
      </c>
      <c r="F4939">
        <v>2.8193000000000001</v>
      </c>
    </row>
    <row r="4940" spans="3:6" hidden="1" outlineLevel="1" x14ac:dyDescent="0.25">
      <c r="C4940">
        <v>4912</v>
      </c>
      <c r="D4940">
        <v>3.2233000000000001</v>
      </c>
      <c r="E4940">
        <v>4.4000000000000004</v>
      </c>
      <c r="F4940">
        <v>2.1461999999999999</v>
      </c>
    </row>
    <row r="4941" spans="3:6" hidden="1" outlineLevel="1" x14ac:dyDescent="0.25">
      <c r="C4941">
        <v>4913</v>
      </c>
      <c r="D4941">
        <v>4.0007999999999999</v>
      </c>
      <c r="E4941">
        <v>5</v>
      </c>
      <c r="F4941">
        <v>3.6242999999999999</v>
      </c>
    </row>
    <row r="4942" spans="3:6" hidden="1" outlineLevel="1" x14ac:dyDescent="0.25">
      <c r="C4942">
        <v>4914</v>
      </c>
      <c r="D4942">
        <v>2.9060000000000001</v>
      </c>
      <c r="E4942">
        <v>4</v>
      </c>
      <c r="F4942">
        <v>3.4382000000000001</v>
      </c>
    </row>
    <row r="4943" spans="3:6" hidden="1" outlineLevel="1" x14ac:dyDescent="0.25">
      <c r="C4943">
        <v>4915</v>
      </c>
      <c r="D4943">
        <v>3.0076000000000001</v>
      </c>
      <c r="E4943">
        <v>3.8</v>
      </c>
      <c r="F4943">
        <v>2.831</v>
      </c>
    </row>
    <row r="4944" spans="3:6" hidden="1" outlineLevel="1" x14ac:dyDescent="0.25">
      <c r="C4944">
        <v>4916</v>
      </c>
      <c r="D4944">
        <v>3.4521000000000002</v>
      </c>
      <c r="E4944">
        <v>2.6</v>
      </c>
      <c r="F4944">
        <v>2.5449999999999999</v>
      </c>
    </row>
    <row r="4945" spans="3:6" hidden="1" outlineLevel="1" x14ac:dyDescent="0.25">
      <c r="C4945">
        <v>4917</v>
      </c>
      <c r="D4945">
        <v>3.62</v>
      </c>
      <c r="E4945">
        <v>3.4</v>
      </c>
      <c r="F4945">
        <v>3.1964000000000001</v>
      </c>
    </row>
    <row r="4946" spans="3:6" hidden="1" outlineLevel="1" x14ac:dyDescent="0.25">
      <c r="C4946">
        <v>4918</v>
      </c>
      <c r="D4946">
        <v>4.1574</v>
      </c>
      <c r="E4946">
        <v>4.4000000000000004</v>
      </c>
      <c r="F4946">
        <v>2.8681000000000001</v>
      </c>
    </row>
    <row r="4947" spans="3:6" hidden="1" outlineLevel="1" x14ac:dyDescent="0.25">
      <c r="C4947">
        <v>4919</v>
      </c>
      <c r="D4947">
        <v>2.8401999999999998</v>
      </c>
      <c r="E4947">
        <v>2.6</v>
      </c>
      <c r="F4947">
        <v>2.8161</v>
      </c>
    </row>
    <row r="4948" spans="3:6" hidden="1" outlineLevel="1" x14ac:dyDescent="0.25">
      <c r="C4948">
        <v>4920</v>
      </c>
      <c r="D4948">
        <v>3.8574999999999999</v>
      </c>
      <c r="E4948">
        <v>5</v>
      </c>
      <c r="F4948">
        <v>4.2508999999999997</v>
      </c>
    </row>
    <row r="4949" spans="3:6" hidden="1" outlineLevel="1" x14ac:dyDescent="0.25">
      <c r="C4949">
        <v>4921</v>
      </c>
      <c r="D4949">
        <v>3.2339000000000002</v>
      </c>
      <c r="E4949">
        <v>3</v>
      </c>
      <c r="F4949">
        <v>3.19</v>
      </c>
    </row>
    <row r="4950" spans="3:6" hidden="1" outlineLevel="1" x14ac:dyDescent="0.25">
      <c r="C4950">
        <v>4922</v>
      </c>
      <c r="D4950">
        <v>2.7391999999999999</v>
      </c>
      <c r="E4950">
        <v>5</v>
      </c>
      <c r="F4950">
        <v>3.1516000000000002</v>
      </c>
    </row>
    <row r="4951" spans="3:6" hidden="1" outlineLevel="1" x14ac:dyDescent="0.25">
      <c r="C4951">
        <v>4923</v>
      </c>
      <c r="D4951">
        <v>2.5587</v>
      </c>
      <c r="E4951">
        <v>2.4</v>
      </c>
      <c r="F4951">
        <v>3.0316999999999998</v>
      </c>
    </row>
    <row r="4952" spans="3:6" hidden="1" outlineLevel="1" x14ac:dyDescent="0.25">
      <c r="C4952">
        <v>4924</v>
      </c>
      <c r="D4952">
        <v>3.4119999999999999</v>
      </c>
      <c r="E4952">
        <v>2.6</v>
      </c>
      <c r="F4952">
        <v>3.0482999999999998</v>
      </c>
    </row>
    <row r="4953" spans="3:6" hidden="1" outlineLevel="1" x14ac:dyDescent="0.25">
      <c r="C4953">
        <v>4925</v>
      </c>
      <c r="D4953">
        <v>3.5661999999999998</v>
      </c>
      <c r="E4953">
        <v>2.8</v>
      </c>
      <c r="F4953">
        <v>3.3264</v>
      </c>
    </row>
    <row r="4954" spans="3:6" hidden="1" outlineLevel="1" x14ac:dyDescent="0.25">
      <c r="C4954">
        <v>4926</v>
      </c>
      <c r="D4954">
        <v>2.5951</v>
      </c>
      <c r="E4954">
        <v>3.6</v>
      </c>
      <c r="F4954">
        <v>3.0916000000000001</v>
      </c>
    </row>
    <row r="4955" spans="3:6" hidden="1" outlineLevel="1" x14ac:dyDescent="0.25">
      <c r="C4955">
        <v>4927</v>
      </c>
      <c r="D4955">
        <v>3.4935</v>
      </c>
      <c r="E4955">
        <v>4</v>
      </c>
      <c r="F4955">
        <v>3.4750000000000001</v>
      </c>
    </row>
    <row r="4956" spans="3:6" hidden="1" outlineLevel="1" x14ac:dyDescent="0.25">
      <c r="C4956">
        <v>4928</v>
      </c>
      <c r="D4956">
        <v>2.7132000000000001</v>
      </c>
      <c r="E4956">
        <v>2</v>
      </c>
      <c r="F4956">
        <v>3.0966</v>
      </c>
    </row>
    <row r="4957" spans="3:6" hidden="1" outlineLevel="1" x14ac:dyDescent="0.25">
      <c r="C4957">
        <v>4929</v>
      </c>
      <c r="D4957">
        <v>3.6623000000000001</v>
      </c>
      <c r="E4957">
        <v>2.6</v>
      </c>
      <c r="F4957">
        <v>3.2513999999999998</v>
      </c>
    </row>
    <row r="4958" spans="3:6" hidden="1" outlineLevel="1" x14ac:dyDescent="0.25">
      <c r="C4958">
        <v>4930</v>
      </c>
      <c r="D4958">
        <v>3.3986000000000001</v>
      </c>
      <c r="E4958">
        <v>3.6</v>
      </c>
      <c r="F4958">
        <v>2.6932</v>
      </c>
    </row>
    <row r="4959" spans="3:6" hidden="1" outlineLevel="1" x14ac:dyDescent="0.25">
      <c r="C4959">
        <v>4931</v>
      </c>
      <c r="D4959">
        <v>3.2403</v>
      </c>
      <c r="E4959">
        <v>2.8</v>
      </c>
      <c r="F4959">
        <v>4.5016999999999996</v>
      </c>
    </row>
    <row r="4960" spans="3:6" hidden="1" outlineLevel="1" x14ac:dyDescent="0.25">
      <c r="C4960">
        <v>4932</v>
      </c>
      <c r="D4960">
        <v>3.2850999999999999</v>
      </c>
      <c r="E4960">
        <v>3</v>
      </c>
      <c r="F4960">
        <v>2.6905000000000001</v>
      </c>
    </row>
    <row r="4961" spans="3:6" hidden="1" outlineLevel="1" x14ac:dyDescent="0.25">
      <c r="C4961">
        <v>4933</v>
      </c>
      <c r="D4961">
        <v>3.6326000000000001</v>
      </c>
      <c r="E4961">
        <v>3</v>
      </c>
      <c r="F4961">
        <v>3.6337999999999999</v>
      </c>
    </row>
    <row r="4962" spans="3:6" hidden="1" outlineLevel="1" x14ac:dyDescent="0.25">
      <c r="C4962">
        <v>4934</v>
      </c>
      <c r="D4962">
        <v>3.2562000000000002</v>
      </c>
      <c r="E4962">
        <v>3.2</v>
      </c>
      <c r="F4962">
        <v>3.1775000000000002</v>
      </c>
    </row>
    <row r="4963" spans="3:6" hidden="1" outlineLevel="1" x14ac:dyDescent="0.25">
      <c r="C4963">
        <v>4935</v>
      </c>
      <c r="D4963">
        <v>3.3513000000000002</v>
      </c>
      <c r="E4963">
        <v>3.6</v>
      </c>
      <c r="F4963">
        <v>2.5518999999999998</v>
      </c>
    </row>
    <row r="4964" spans="3:6" hidden="1" outlineLevel="1" x14ac:dyDescent="0.25">
      <c r="C4964">
        <v>4936</v>
      </c>
      <c r="D4964">
        <v>2.9775999999999998</v>
      </c>
      <c r="E4964">
        <v>3.6</v>
      </c>
      <c r="F4964">
        <v>2.2726999999999999</v>
      </c>
    </row>
    <row r="4965" spans="3:6" hidden="1" outlineLevel="1" x14ac:dyDescent="0.25">
      <c r="C4965">
        <v>4937</v>
      </c>
      <c r="D4965">
        <v>3.8692000000000002</v>
      </c>
      <c r="E4965">
        <v>3</v>
      </c>
      <c r="F4965">
        <v>3.4819</v>
      </c>
    </row>
    <row r="4966" spans="3:6" hidden="1" outlineLevel="1" x14ac:dyDescent="0.25">
      <c r="C4966">
        <v>4938</v>
      </c>
      <c r="D4966">
        <v>3.2522000000000002</v>
      </c>
      <c r="E4966">
        <v>4.8</v>
      </c>
      <c r="F4966">
        <v>3.7471999999999999</v>
      </c>
    </row>
    <row r="4967" spans="3:6" hidden="1" outlineLevel="1" x14ac:dyDescent="0.25">
      <c r="C4967">
        <v>4939</v>
      </c>
      <c r="D4967">
        <v>2.5905</v>
      </c>
      <c r="E4967">
        <v>2.6</v>
      </c>
      <c r="F4967">
        <v>3.2795999999999998</v>
      </c>
    </row>
    <row r="4968" spans="3:6" hidden="1" outlineLevel="1" x14ac:dyDescent="0.25">
      <c r="C4968">
        <v>4940</v>
      </c>
      <c r="D4968">
        <v>3.1318000000000001</v>
      </c>
      <c r="E4968">
        <v>2.6</v>
      </c>
      <c r="F4968">
        <v>2.9975000000000001</v>
      </c>
    </row>
    <row r="4969" spans="3:6" hidden="1" outlineLevel="1" x14ac:dyDescent="0.25">
      <c r="C4969">
        <v>4941</v>
      </c>
      <c r="D4969">
        <v>3.4066999999999998</v>
      </c>
      <c r="E4969">
        <v>4</v>
      </c>
      <c r="F4969">
        <v>3.3653</v>
      </c>
    </row>
    <row r="4970" spans="3:6" hidden="1" outlineLevel="1" x14ac:dyDescent="0.25">
      <c r="C4970">
        <v>4942</v>
      </c>
      <c r="D4970">
        <v>2.8159000000000001</v>
      </c>
      <c r="E4970">
        <v>2</v>
      </c>
      <c r="F4970">
        <v>3.5588000000000002</v>
      </c>
    </row>
    <row r="4971" spans="3:6" hidden="1" outlineLevel="1" x14ac:dyDescent="0.25">
      <c r="C4971">
        <v>4943</v>
      </c>
      <c r="D4971">
        <v>3.286</v>
      </c>
      <c r="E4971">
        <v>2.8</v>
      </c>
      <c r="F4971">
        <v>3.5907</v>
      </c>
    </row>
    <row r="4972" spans="3:6" hidden="1" outlineLevel="1" x14ac:dyDescent="0.25">
      <c r="C4972">
        <v>4944</v>
      </c>
      <c r="D4972">
        <v>3.2517999999999998</v>
      </c>
      <c r="E4972">
        <v>4.4000000000000004</v>
      </c>
      <c r="F4972">
        <v>3.8580999999999999</v>
      </c>
    </row>
    <row r="4973" spans="3:6" hidden="1" outlineLevel="1" x14ac:dyDescent="0.25">
      <c r="C4973">
        <v>4945</v>
      </c>
      <c r="D4973">
        <v>2.8357999999999999</v>
      </c>
      <c r="E4973">
        <v>3.4</v>
      </c>
      <c r="F4973">
        <v>3.1884999999999999</v>
      </c>
    </row>
    <row r="4974" spans="3:6" hidden="1" outlineLevel="1" x14ac:dyDescent="0.25">
      <c r="C4974">
        <v>4946</v>
      </c>
      <c r="D4974">
        <v>3.0261999999999998</v>
      </c>
      <c r="E4974">
        <v>8</v>
      </c>
      <c r="F4974">
        <v>3.4245999999999999</v>
      </c>
    </row>
    <row r="4975" spans="3:6" hidden="1" outlineLevel="1" x14ac:dyDescent="0.25">
      <c r="C4975">
        <v>4947</v>
      </c>
      <c r="D4975">
        <v>3.6907000000000001</v>
      </c>
      <c r="E4975">
        <v>5.6</v>
      </c>
      <c r="F4975">
        <v>3.3862000000000001</v>
      </c>
    </row>
    <row r="4976" spans="3:6" hidden="1" outlineLevel="1" x14ac:dyDescent="0.25">
      <c r="C4976">
        <v>4948</v>
      </c>
      <c r="D4976">
        <v>3.8567999999999998</v>
      </c>
      <c r="E4976">
        <v>2</v>
      </c>
      <c r="F4976">
        <v>3.5205000000000002</v>
      </c>
    </row>
    <row r="4977" spans="3:6" hidden="1" outlineLevel="1" x14ac:dyDescent="0.25">
      <c r="C4977">
        <v>4949</v>
      </c>
      <c r="D4977">
        <v>3.3191999999999999</v>
      </c>
      <c r="E4977">
        <v>2.4</v>
      </c>
      <c r="F4977">
        <v>2.7052999999999998</v>
      </c>
    </row>
    <row r="4978" spans="3:6" hidden="1" outlineLevel="1" x14ac:dyDescent="0.25">
      <c r="C4978">
        <v>4950</v>
      </c>
      <c r="D4978">
        <v>2.8260000000000001</v>
      </c>
      <c r="E4978">
        <v>5.2</v>
      </c>
      <c r="F4978">
        <v>2.9420000000000002</v>
      </c>
    </row>
    <row r="4979" spans="3:6" hidden="1" outlineLevel="1" x14ac:dyDescent="0.25">
      <c r="C4979">
        <v>4951</v>
      </c>
      <c r="D4979">
        <v>2.6532</v>
      </c>
      <c r="E4979">
        <v>4</v>
      </c>
      <c r="F4979">
        <v>3.1074999999999999</v>
      </c>
    </row>
    <row r="4980" spans="3:6" hidden="1" outlineLevel="1" x14ac:dyDescent="0.25">
      <c r="C4980">
        <v>4952</v>
      </c>
      <c r="D4980">
        <v>3.0091999999999999</v>
      </c>
      <c r="E4980">
        <v>4</v>
      </c>
      <c r="F4980">
        <v>3.6775000000000002</v>
      </c>
    </row>
    <row r="4981" spans="3:6" hidden="1" outlineLevel="1" x14ac:dyDescent="0.25">
      <c r="C4981">
        <v>4953</v>
      </c>
      <c r="D4981">
        <v>2.6282999999999999</v>
      </c>
      <c r="E4981">
        <v>5.2</v>
      </c>
      <c r="F4981">
        <v>3.1756000000000002</v>
      </c>
    </row>
    <row r="4982" spans="3:6" hidden="1" outlineLevel="1" x14ac:dyDescent="0.25">
      <c r="C4982">
        <v>4954</v>
      </c>
      <c r="D4982">
        <v>2.2898999999999998</v>
      </c>
      <c r="E4982">
        <v>3.6</v>
      </c>
      <c r="F4982">
        <v>3.8218999999999999</v>
      </c>
    </row>
    <row r="4983" spans="3:6" hidden="1" outlineLevel="1" x14ac:dyDescent="0.25">
      <c r="C4983">
        <v>4955</v>
      </c>
      <c r="D4983">
        <v>3.9037000000000002</v>
      </c>
      <c r="E4983">
        <v>2.4</v>
      </c>
      <c r="F4983">
        <v>3.6836000000000002</v>
      </c>
    </row>
    <row r="4984" spans="3:6" hidden="1" outlineLevel="1" x14ac:dyDescent="0.25">
      <c r="C4984">
        <v>4956</v>
      </c>
      <c r="D4984">
        <v>3.4561999999999999</v>
      </c>
      <c r="E4984">
        <v>5.2</v>
      </c>
      <c r="F4984">
        <v>3.6871999999999998</v>
      </c>
    </row>
    <row r="4985" spans="3:6" hidden="1" outlineLevel="1" x14ac:dyDescent="0.25">
      <c r="C4985">
        <v>4957</v>
      </c>
      <c r="D4985">
        <v>2.8384</v>
      </c>
      <c r="E4985">
        <v>1.8</v>
      </c>
      <c r="F4985">
        <v>4.0163000000000002</v>
      </c>
    </row>
    <row r="4986" spans="3:6" hidden="1" outlineLevel="1" x14ac:dyDescent="0.25">
      <c r="C4986">
        <v>4958</v>
      </c>
      <c r="D4986">
        <v>2.9005999999999998</v>
      </c>
      <c r="E4986">
        <v>3</v>
      </c>
      <c r="F4986">
        <v>2.8723000000000001</v>
      </c>
    </row>
    <row r="4987" spans="3:6" hidden="1" outlineLevel="1" x14ac:dyDescent="0.25">
      <c r="C4987">
        <v>4959</v>
      </c>
      <c r="D4987">
        <v>2.9889999999999999</v>
      </c>
      <c r="E4987">
        <v>4.8</v>
      </c>
      <c r="F4987">
        <v>2.6377000000000002</v>
      </c>
    </row>
    <row r="4988" spans="3:6" hidden="1" outlineLevel="1" x14ac:dyDescent="0.25">
      <c r="C4988">
        <v>4960</v>
      </c>
      <c r="D4988">
        <v>3.5150000000000001</v>
      </c>
      <c r="E4988">
        <v>3</v>
      </c>
      <c r="F4988">
        <v>3.9508000000000001</v>
      </c>
    </row>
    <row r="4989" spans="3:6" hidden="1" outlineLevel="1" x14ac:dyDescent="0.25">
      <c r="C4989">
        <v>4961</v>
      </c>
      <c r="D4989">
        <v>3.3774000000000002</v>
      </c>
      <c r="E4989">
        <v>1.6</v>
      </c>
      <c r="F4989">
        <v>3.8321000000000001</v>
      </c>
    </row>
    <row r="4990" spans="3:6" hidden="1" outlineLevel="1" x14ac:dyDescent="0.25">
      <c r="C4990">
        <v>4962</v>
      </c>
      <c r="D4990">
        <v>2.5796000000000001</v>
      </c>
      <c r="E4990">
        <v>4.4000000000000004</v>
      </c>
      <c r="F4990">
        <v>3.9712000000000001</v>
      </c>
    </row>
    <row r="4991" spans="3:6" hidden="1" outlineLevel="1" x14ac:dyDescent="0.25">
      <c r="C4991">
        <v>4963</v>
      </c>
      <c r="D4991">
        <v>3.3285</v>
      </c>
      <c r="E4991">
        <v>1.6</v>
      </c>
      <c r="F4991">
        <v>2.7692000000000001</v>
      </c>
    </row>
    <row r="4992" spans="3:6" hidden="1" outlineLevel="1" x14ac:dyDescent="0.25">
      <c r="C4992">
        <v>4964</v>
      </c>
      <c r="D4992">
        <v>2.7808000000000002</v>
      </c>
      <c r="E4992">
        <v>3</v>
      </c>
      <c r="F4992">
        <v>3.0863</v>
      </c>
    </row>
    <row r="4993" spans="3:6" hidden="1" outlineLevel="1" x14ac:dyDescent="0.25">
      <c r="C4993">
        <v>4965</v>
      </c>
      <c r="D4993">
        <v>2.6606000000000001</v>
      </c>
      <c r="E4993">
        <v>3</v>
      </c>
      <c r="F4993">
        <v>3.3180000000000001</v>
      </c>
    </row>
    <row r="4994" spans="3:6" hidden="1" outlineLevel="1" x14ac:dyDescent="0.25">
      <c r="C4994">
        <v>4966</v>
      </c>
      <c r="D4994">
        <v>2.8151000000000002</v>
      </c>
      <c r="E4994">
        <v>3.2</v>
      </c>
      <c r="F4994">
        <v>3.5470999999999999</v>
      </c>
    </row>
    <row r="4995" spans="3:6" hidden="1" outlineLevel="1" x14ac:dyDescent="0.25">
      <c r="C4995">
        <v>4967</v>
      </c>
      <c r="D4995">
        <v>3.4298000000000002</v>
      </c>
      <c r="E4995">
        <v>2</v>
      </c>
      <c r="F4995">
        <v>3.2967</v>
      </c>
    </row>
    <row r="4996" spans="3:6" hidden="1" outlineLevel="1" x14ac:dyDescent="0.25">
      <c r="C4996">
        <v>4968</v>
      </c>
      <c r="D4996">
        <v>2.7793999999999999</v>
      </c>
      <c r="E4996">
        <v>4</v>
      </c>
      <c r="F4996">
        <v>3.8039000000000001</v>
      </c>
    </row>
    <row r="4997" spans="3:6" hidden="1" outlineLevel="1" x14ac:dyDescent="0.25">
      <c r="C4997">
        <v>4969</v>
      </c>
      <c r="D4997">
        <v>3.0057999999999998</v>
      </c>
      <c r="E4997">
        <v>3</v>
      </c>
      <c r="F4997">
        <v>2.8786999999999998</v>
      </c>
    </row>
    <row r="4998" spans="3:6" hidden="1" outlineLevel="1" x14ac:dyDescent="0.25">
      <c r="C4998">
        <v>4970</v>
      </c>
      <c r="D4998">
        <v>3.1667000000000001</v>
      </c>
      <c r="E4998">
        <v>4</v>
      </c>
      <c r="F4998">
        <v>3.6804000000000001</v>
      </c>
    </row>
    <row r="4999" spans="3:6" hidden="1" outlineLevel="1" x14ac:dyDescent="0.25">
      <c r="C4999">
        <v>4971</v>
      </c>
      <c r="D4999">
        <v>3.7254</v>
      </c>
      <c r="E4999">
        <v>3.2</v>
      </c>
      <c r="F4999">
        <v>2.5114000000000001</v>
      </c>
    </row>
    <row r="5000" spans="3:6" hidden="1" outlineLevel="1" x14ac:dyDescent="0.25">
      <c r="C5000">
        <v>4972</v>
      </c>
      <c r="D5000">
        <v>3.2677</v>
      </c>
      <c r="E5000">
        <v>3</v>
      </c>
      <c r="F5000">
        <v>4.6772999999999998</v>
      </c>
    </row>
    <row r="5001" spans="3:6" hidden="1" outlineLevel="1" x14ac:dyDescent="0.25">
      <c r="C5001">
        <v>4973</v>
      </c>
      <c r="D5001">
        <v>2.9722</v>
      </c>
      <c r="E5001">
        <v>2</v>
      </c>
      <c r="F5001">
        <v>3.448</v>
      </c>
    </row>
    <row r="5002" spans="3:6" hidden="1" outlineLevel="1" x14ac:dyDescent="0.25">
      <c r="C5002">
        <v>4974</v>
      </c>
      <c r="D5002">
        <v>2.5747</v>
      </c>
      <c r="E5002">
        <v>2.6</v>
      </c>
      <c r="F5002">
        <v>3.6177999999999999</v>
      </c>
    </row>
    <row r="5003" spans="3:6" hidden="1" outlineLevel="1" x14ac:dyDescent="0.25">
      <c r="C5003">
        <v>4975</v>
      </c>
      <c r="D5003">
        <v>3.7782</v>
      </c>
      <c r="E5003">
        <v>3.4</v>
      </c>
      <c r="F5003">
        <v>3.0945</v>
      </c>
    </row>
    <row r="5004" spans="3:6" hidden="1" outlineLevel="1" x14ac:dyDescent="0.25">
      <c r="C5004">
        <v>4976</v>
      </c>
      <c r="D5004">
        <v>3.3614999999999999</v>
      </c>
      <c r="E5004">
        <v>3.6</v>
      </c>
      <c r="F5004">
        <v>2.6061000000000001</v>
      </c>
    </row>
    <row r="5005" spans="3:6" hidden="1" outlineLevel="1" x14ac:dyDescent="0.25">
      <c r="C5005">
        <v>4977</v>
      </c>
      <c r="D5005">
        <v>3.4830000000000001</v>
      </c>
      <c r="E5005">
        <v>4</v>
      </c>
      <c r="F5005">
        <v>2.7501000000000002</v>
      </c>
    </row>
    <row r="5006" spans="3:6" hidden="1" outlineLevel="1" x14ac:dyDescent="0.25">
      <c r="C5006">
        <v>4978</v>
      </c>
      <c r="D5006">
        <v>2.3338999999999999</v>
      </c>
      <c r="E5006">
        <v>3</v>
      </c>
      <c r="F5006">
        <v>4.1881000000000004</v>
      </c>
    </row>
    <row r="5007" spans="3:6" hidden="1" outlineLevel="1" x14ac:dyDescent="0.25">
      <c r="C5007">
        <v>4979</v>
      </c>
      <c r="D5007">
        <v>3.2092999999999998</v>
      </c>
      <c r="E5007">
        <v>3.2</v>
      </c>
      <c r="F5007">
        <v>3.0139999999999998</v>
      </c>
    </row>
    <row r="5008" spans="3:6" hidden="1" outlineLevel="1" x14ac:dyDescent="0.25">
      <c r="C5008">
        <v>4980</v>
      </c>
      <c r="D5008">
        <v>3.2136</v>
      </c>
      <c r="E5008">
        <v>2.6</v>
      </c>
      <c r="F5008">
        <v>4.6813000000000002</v>
      </c>
    </row>
    <row r="5009" spans="3:6" hidden="1" outlineLevel="1" x14ac:dyDescent="0.25">
      <c r="C5009">
        <v>4981</v>
      </c>
      <c r="D5009">
        <v>3.3936000000000002</v>
      </c>
      <c r="E5009">
        <v>4</v>
      </c>
      <c r="F5009">
        <v>3.2734999999999999</v>
      </c>
    </row>
    <row r="5010" spans="3:6" hidden="1" outlineLevel="1" x14ac:dyDescent="0.25">
      <c r="C5010">
        <v>4982</v>
      </c>
      <c r="D5010">
        <v>3.2126000000000001</v>
      </c>
      <c r="E5010">
        <v>2.8</v>
      </c>
      <c r="F5010">
        <v>4.4272</v>
      </c>
    </row>
    <row r="5011" spans="3:6" hidden="1" outlineLevel="1" x14ac:dyDescent="0.25">
      <c r="C5011">
        <v>4983</v>
      </c>
      <c r="D5011">
        <v>2.9477000000000002</v>
      </c>
      <c r="E5011">
        <v>2</v>
      </c>
      <c r="F5011">
        <v>3.0337000000000001</v>
      </c>
    </row>
    <row r="5012" spans="3:6" hidden="1" outlineLevel="1" x14ac:dyDescent="0.25">
      <c r="C5012">
        <v>4984</v>
      </c>
      <c r="D5012">
        <v>2.9554</v>
      </c>
      <c r="E5012">
        <v>3.6</v>
      </c>
      <c r="F5012">
        <v>3.2616000000000001</v>
      </c>
    </row>
    <row r="5013" spans="3:6" hidden="1" outlineLevel="1" x14ac:dyDescent="0.25">
      <c r="C5013">
        <v>4985</v>
      </c>
      <c r="D5013">
        <v>2.9796</v>
      </c>
      <c r="E5013">
        <v>4</v>
      </c>
      <c r="F5013">
        <v>2.8582000000000001</v>
      </c>
    </row>
    <row r="5014" spans="3:6" hidden="1" outlineLevel="1" x14ac:dyDescent="0.25">
      <c r="C5014">
        <v>4986</v>
      </c>
      <c r="D5014">
        <v>2.4582999999999999</v>
      </c>
      <c r="E5014">
        <v>2.8</v>
      </c>
      <c r="F5014">
        <v>2.302</v>
      </c>
    </row>
    <row r="5015" spans="3:6" hidden="1" outlineLevel="1" x14ac:dyDescent="0.25">
      <c r="C5015">
        <v>4987</v>
      </c>
      <c r="D5015">
        <v>3.2361</v>
      </c>
      <c r="E5015">
        <v>3.2</v>
      </c>
      <c r="F5015">
        <v>3.9159000000000002</v>
      </c>
    </row>
    <row r="5016" spans="3:6" hidden="1" outlineLevel="1" x14ac:dyDescent="0.25">
      <c r="C5016">
        <v>4988</v>
      </c>
      <c r="D5016">
        <v>3.2023000000000001</v>
      </c>
      <c r="E5016">
        <v>2.6</v>
      </c>
      <c r="F5016">
        <v>2.9155000000000002</v>
      </c>
    </row>
    <row r="5017" spans="3:6" hidden="1" outlineLevel="1" x14ac:dyDescent="0.25">
      <c r="C5017">
        <v>4989</v>
      </c>
      <c r="D5017">
        <v>2.9220000000000002</v>
      </c>
      <c r="E5017">
        <v>3.6</v>
      </c>
      <c r="F5017">
        <v>2.8691</v>
      </c>
    </row>
    <row r="5018" spans="3:6" hidden="1" outlineLevel="1" x14ac:dyDescent="0.25">
      <c r="C5018">
        <v>4990</v>
      </c>
      <c r="D5018">
        <v>3.0165000000000002</v>
      </c>
      <c r="E5018">
        <v>2</v>
      </c>
      <c r="F5018">
        <v>3.8653</v>
      </c>
    </row>
    <row r="5019" spans="3:6" hidden="1" outlineLevel="1" x14ac:dyDescent="0.25">
      <c r="C5019">
        <v>4991</v>
      </c>
      <c r="D5019">
        <v>3.4794</v>
      </c>
      <c r="E5019">
        <v>2.8</v>
      </c>
      <c r="F5019">
        <v>4.0778999999999996</v>
      </c>
    </row>
    <row r="5020" spans="3:6" hidden="1" outlineLevel="1" x14ac:dyDescent="0.25">
      <c r="C5020">
        <v>4992</v>
      </c>
      <c r="D5020">
        <v>3.3193000000000001</v>
      </c>
      <c r="E5020">
        <v>4</v>
      </c>
      <c r="F5020">
        <v>2.9758</v>
      </c>
    </row>
    <row r="5021" spans="3:6" hidden="1" outlineLevel="1" x14ac:dyDescent="0.25">
      <c r="C5021">
        <v>4993</v>
      </c>
      <c r="D5021">
        <v>3.3479000000000001</v>
      </c>
      <c r="E5021">
        <v>3.6</v>
      </c>
      <c r="F5021">
        <v>4.4557000000000002</v>
      </c>
    </row>
    <row r="5022" spans="3:6" hidden="1" outlineLevel="1" x14ac:dyDescent="0.25">
      <c r="C5022">
        <v>4994</v>
      </c>
      <c r="D5022">
        <v>3.0026999999999999</v>
      </c>
      <c r="E5022">
        <v>4</v>
      </c>
      <c r="F5022">
        <v>4.5429000000000004</v>
      </c>
    </row>
    <row r="5023" spans="3:6" hidden="1" outlineLevel="1" x14ac:dyDescent="0.25">
      <c r="C5023">
        <v>4995</v>
      </c>
      <c r="D5023">
        <v>2.6941999999999999</v>
      </c>
      <c r="E5023">
        <v>4.4000000000000004</v>
      </c>
      <c r="F5023">
        <v>2.4087000000000001</v>
      </c>
    </row>
    <row r="5024" spans="3:6" hidden="1" outlineLevel="1" x14ac:dyDescent="0.25">
      <c r="C5024">
        <v>4996</v>
      </c>
      <c r="D5024">
        <v>3.6572</v>
      </c>
      <c r="E5024">
        <v>3</v>
      </c>
      <c r="F5024">
        <v>3.7216999999999998</v>
      </c>
    </row>
    <row r="5025" spans="3:6" hidden="1" outlineLevel="1" x14ac:dyDescent="0.25">
      <c r="C5025">
        <v>4997</v>
      </c>
      <c r="D5025">
        <v>3.5131999999999999</v>
      </c>
      <c r="E5025">
        <v>4</v>
      </c>
      <c r="F5025">
        <v>3.0413000000000001</v>
      </c>
    </row>
    <row r="5026" spans="3:6" hidden="1" outlineLevel="1" x14ac:dyDescent="0.25">
      <c r="C5026">
        <v>4998</v>
      </c>
      <c r="D5026">
        <v>3.4441999999999999</v>
      </c>
      <c r="E5026">
        <v>4.4000000000000004</v>
      </c>
      <c r="F5026">
        <v>3.2101999999999999</v>
      </c>
    </row>
    <row r="5027" spans="3:6" hidden="1" outlineLevel="1" x14ac:dyDescent="0.25">
      <c r="C5027">
        <v>4999</v>
      </c>
      <c r="D5027">
        <v>3.2848000000000002</v>
      </c>
      <c r="E5027">
        <v>6.8</v>
      </c>
      <c r="F5027">
        <v>3.3022999999999998</v>
      </c>
    </row>
    <row r="5028" spans="3:6" hidden="1" outlineLevel="1" x14ac:dyDescent="0.25">
      <c r="C5028">
        <v>5000</v>
      </c>
      <c r="D5028">
        <v>3.0287000000000002</v>
      </c>
      <c r="E5028">
        <v>4.4000000000000004</v>
      </c>
      <c r="F5028">
        <v>2.8062999999999998</v>
      </c>
    </row>
    <row r="5029" spans="3:6" hidden="1" outlineLevel="1" x14ac:dyDescent="0.25">
      <c r="C5029">
        <v>5001</v>
      </c>
      <c r="D5029">
        <v>3.6118000000000001</v>
      </c>
      <c r="E5029">
        <v>4.8</v>
      </c>
      <c r="F5029">
        <v>2.5855000000000001</v>
      </c>
    </row>
    <row r="5030" spans="3:6" hidden="1" outlineLevel="1" x14ac:dyDescent="0.25">
      <c r="C5030">
        <v>5002</v>
      </c>
      <c r="D5030">
        <v>2.7839</v>
      </c>
      <c r="E5030">
        <v>4</v>
      </c>
      <c r="F5030">
        <v>4.3334999999999999</v>
      </c>
    </row>
    <row r="5031" spans="3:6" hidden="1" outlineLevel="1" x14ac:dyDescent="0.25">
      <c r="C5031">
        <v>5003</v>
      </c>
      <c r="D5031">
        <v>3.3595000000000002</v>
      </c>
      <c r="E5031">
        <v>3.2</v>
      </c>
      <c r="F5031">
        <v>3.3418999999999999</v>
      </c>
    </row>
    <row r="5032" spans="3:6" hidden="1" outlineLevel="1" x14ac:dyDescent="0.25">
      <c r="C5032">
        <v>5004</v>
      </c>
      <c r="D5032">
        <v>3.3117999999999999</v>
      </c>
      <c r="E5032">
        <v>1.4</v>
      </c>
      <c r="F5032">
        <v>3.8831000000000002</v>
      </c>
    </row>
    <row r="5033" spans="3:6" hidden="1" outlineLevel="1" x14ac:dyDescent="0.25">
      <c r="C5033">
        <v>5005</v>
      </c>
      <c r="D5033">
        <v>3.2290000000000001</v>
      </c>
      <c r="E5033">
        <v>4.4000000000000004</v>
      </c>
      <c r="F5033">
        <v>3.3586</v>
      </c>
    </row>
    <row r="5034" spans="3:6" hidden="1" outlineLevel="1" x14ac:dyDescent="0.25">
      <c r="C5034">
        <v>5006</v>
      </c>
      <c r="D5034">
        <v>3.0802999999999998</v>
      </c>
      <c r="E5034">
        <v>3.2</v>
      </c>
      <c r="F5034">
        <v>4.0829000000000004</v>
      </c>
    </row>
    <row r="5035" spans="3:6" hidden="1" outlineLevel="1" x14ac:dyDescent="0.25">
      <c r="C5035">
        <v>5007</v>
      </c>
      <c r="D5035">
        <v>3.4859</v>
      </c>
      <c r="E5035">
        <v>4</v>
      </c>
      <c r="F5035">
        <v>3.0196000000000001</v>
      </c>
    </row>
    <row r="5036" spans="3:6" hidden="1" outlineLevel="1" x14ac:dyDescent="0.25">
      <c r="C5036">
        <v>5008</v>
      </c>
      <c r="D5036">
        <v>2.7069000000000001</v>
      </c>
      <c r="E5036">
        <v>4</v>
      </c>
      <c r="F5036">
        <v>2.6396999999999999</v>
      </c>
    </row>
    <row r="5037" spans="3:6" hidden="1" outlineLevel="1" x14ac:dyDescent="0.25">
      <c r="C5037">
        <v>5009</v>
      </c>
      <c r="D5037">
        <v>3.1882999999999999</v>
      </c>
      <c r="E5037">
        <v>6</v>
      </c>
      <c r="F5037">
        <v>2.3511000000000002</v>
      </c>
    </row>
    <row r="5038" spans="3:6" hidden="1" outlineLevel="1" x14ac:dyDescent="0.25">
      <c r="C5038">
        <v>5010</v>
      </c>
      <c r="D5038">
        <v>4.1505999999999998</v>
      </c>
      <c r="E5038">
        <v>3</v>
      </c>
      <c r="F5038">
        <v>3.4855999999999998</v>
      </c>
    </row>
    <row r="5039" spans="3:6" hidden="1" outlineLevel="1" x14ac:dyDescent="0.25">
      <c r="C5039">
        <v>5011</v>
      </c>
      <c r="D5039">
        <v>3.4268999999999998</v>
      </c>
      <c r="E5039">
        <v>3.6</v>
      </c>
      <c r="F5039">
        <v>3.2530999999999999</v>
      </c>
    </row>
    <row r="5040" spans="3:6" hidden="1" outlineLevel="1" x14ac:dyDescent="0.25">
      <c r="C5040">
        <v>5012</v>
      </c>
      <c r="D5040">
        <v>3.2585000000000002</v>
      </c>
      <c r="E5040">
        <v>2</v>
      </c>
      <c r="F5040">
        <v>3.5861999999999998</v>
      </c>
    </row>
    <row r="5041" spans="3:6" hidden="1" outlineLevel="1" x14ac:dyDescent="0.25">
      <c r="C5041">
        <v>5013</v>
      </c>
      <c r="D5041">
        <v>2.7452999999999999</v>
      </c>
      <c r="E5041">
        <v>3.6</v>
      </c>
      <c r="F5041">
        <v>2.8738000000000001</v>
      </c>
    </row>
    <row r="5042" spans="3:6" hidden="1" outlineLevel="1" x14ac:dyDescent="0.25">
      <c r="C5042">
        <v>5014</v>
      </c>
      <c r="D5042">
        <v>2.4754</v>
      </c>
      <c r="E5042">
        <v>2.8</v>
      </c>
      <c r="F5042">
        <v>3.4628000000000001</v>
      </c>
    </row>
    <row r="5043" spans="3:6" hidden="1" outlineLevel="1" x14ac:dyDescent="0.25">
      <c r="C5043">
        <v>5015</v>
      </c>
      <c r="D5043">
        <v>3.0270999999999999</v>
      </c>
      <c r="E5043">
        <v>4</v>
      </c>
      <c r="F5043">
        <v>4.2085999999999997</v>
      </c>
    </row>
    <row r="5044" spans="3:6" hidden="1" outlineLevel="1" x14ac:dyDescent="0.25">
      <c r="C5044">
        <v>5016</v>
      </c>
      <c r="D5044">
        <v>3.6674000000000002</v>
      </c>
      <c r="E5044">
        <v>2.8</v>
      </c>
      <c r="F5044">
        <v>3.0415999999999999</v>
      </c>
    </row>
    <row r="5045" spans="3:6" hidden="1" outlineLevel="1" x14ac:dyDescent="0.25">
      <c r="C5045">
        <v>5017</v>
      </c>
      <c r="D5045">
        <v>3.2522000000000002</v>
      </c>
      <c r="E5045">
        <v>4.4000000000000004</v>
      </c>
      <c r="F5045">
        <v>3.4358</v>
      </c>
    </row>
    <row r="5046" spans="3:6" hidden="1" outlineLevel="1" x14ac:dyDescent="0.25">
      <c r="C5046">
        <v>5018</v>
      </c>
      <c r="D5046">
        <v>3.1206</v>
      </c>
      <c r="E5046">
        <v>6.4</v>
      </c>
      <c r="F5046">
        <v>4.3219000000000003</v>
      </c>
    </row>
    <row r="5047" spans="3:6" hidden="1" outlineLevel="1" x14ac:dyDescent="0.25">
      <c r="C5047">
        <v>5019</v>
      </c>
      <c r="D5047">
        <v>4.0628000000000002</v>
      </c>
      <c r="E5047">
        <v>4</v>
      </c>
      <c r="F5047">
        <v>2.9104000000000001</v>
      </c>
    </row>
    <row r="5048" spans="3:6" hidden="1" outlineLevel="1" x14ac:dyDescent="0.25">
      <c r="C5048">
        <v>5020</v>
      </c>
      <c r="D5048">
        <v>3.7059000000000002</v>
      </c>
      <c r="E5048">
        <v>7</v>
      </c>
      <c r="F5048">
        <v>4.0285000000000002</v>
      </c>
    </row>
    <row r="5049" spans="3:6" hidden="1" outlineLevel="1" x14ac:dyDescent="0.25">
      <c r="C5049">
        <v>5021</v>
      </c>
      <c r="D5049">
        <v>2.6444000000000001</v>
      </c>
      <c r="E5049">
        <v>7.2</v>
      </c>
      <c r="F5049">
        <v>2.7574999999999998</v>
      </c>
    </row>
    <row r="5050" spans="3:6" hidden="1" outlineLevel="1" x14ac:dyDescent="0.25">
      <c r="C5050">
        <v>5022</v>
      </c>
      <c r="D5050">
        <v>2.7362000000000002</v>
      </c>
      <c r="E5050">
        <v>2.8</v>
      </c>
      <c r="F5050">
        <v>2.6781999999999999</v>
      </c>
    </row>
    <row r="5051" spans="3:6" hidden="1" outlineLevel="1" x14ac:dyDescent="0.25">
      <c r="C5051">
        <v>5023</v>
      </c>
      <c r="D5051">
        <v>3.2589999999999999</v>
      </c>
      <c r="E5051">
        <v>5.2</v>
      </c>
      <c r="F5051">
        <v>2.7892999999999999</v>
      </c>
    </row>
    <row r="5052" spans="3:6" hidden="1" outlineLevel="1" x14ac:dyDescent="0.25">
      <c r="C5052">
        <v>5024</v>
      </c>
      <c r="D5052">
        <v>3.1804999999999999</v>
      </c>
      <c r="E5052">
        <v>2.8</v>
      </c>
      <c r="F5052">
        <v>3.9477000000000002</v>
      </c>
    </row>
    <row r="5053" spans="3:6" hidden="1" outlineLevel="1" x14ac:dyDescent="0.25">
      <c r="C5053">
        <v>5025</v>
      </c>
      <c r="D5053">
        <v>3.1282000000000001</v>
      </c>
      <c r="E5053">
        <v>2.2000000000000002</v>
      </c>
      <c r="F5053">
        <v>2.9525999999999999</v>
      </c>
    </row>
    <row r="5054" spans="3:6" hidden="1" outlineLevel="1" x14ac:dyDescent="0.25">
      <c r="C5054">
        <v>5026</v>
      </c>
      <c r="D5054">
        <v>3.2397</v>
      </c>
      <c r="E5054">
        <v>3.2</v>
      </c>
      <c r="F5054">
        <v>3.1707999999999998</v>
      </c>
    </row>
    <row r="5055" spans="3:6" hidden="1" outlineLevel="1" x14ac:dyDescent="0.25">
      <c r="C5055">
        <v>5027</v>
      </c>
      <c r="D5055">
        <v>3.1838000000000002</v>
      </c>
      <c r="E5055">
        <v>3</v>
      </c>
      <c r="F5055">
        <v>2.8188</v>
      </c>
    </row>
    <row r="5056" spans="3:6" hidden="1" outlineLevel="1" x14ac:dyDescent="0.25">
      <c r="C5056">
        <v>5028</v>
      </c>
      <c r="D5056">
        <v>2.9598</v>
      </c>
      <c r="E5056">
        <v>2.6</v>
      </c>
      <c r="F5056">
        <v>2.8483000000000001</v>
      </c>
    </row>
    <row r="5057" spans="3:6" hidden="1" outlineLevel="1" x14ac:dyDescent="0.25">
      <c r="C5057">
        <v>5029</v>
      </c>
      <c r="D5057">
        <v>2.7557999999999998</v>
      </c>
      <c r="E5057">
        <v>2.8</v>
      </c>
      <c r="F5057">
        <v>3.5586000000000002</v>
      </c>
    </row>
    <row r="5058" spans="3:6" hidden="1" outlineLevel="1" x14ac:dyDescent="0.25">
      <c r="C5058">
        <v>5030</v>
      </c>
      <c r="D5058">
        <v>3.3052999999999999</v>
      </c>
      <c r="E5058">
        <v>5</v>
      </c>
      <c r="F5058">
        <v>3.1537999999999999</v>
      </c>
    </row>
    <row r="5059" spans="3:6" hidden="1" outlineLevel="1" x14ac:dyDescent="0.25">
      <c r="C5059">
        <v>5031</v>
      </c>
      <c r="D5059">
        <v>3.2997999999999998</v>
      </c>
      <c r="E5059">
        <v>9</v>
      </c>
      <c r="F5059">
        <v>2.54</v>
      </c>
    </row>
    <row r="5060" spans="3:6" hidden="1" outlineLevel="1" x14ac:dyDescent="0.25">
      <c r="C5060">
        <v>5032</v>
      </c>
      <c r="D5060">
        <v>3.0767000000000002</v>
      </c>
      <c r="E5060">
        <v>4</v>
      </c>
      <c r="F5060">
        <v>2.6966999999999999</v>
      </c>
    </row>
    <row r="5061" spans="3:6" hidden="1" outlineLevel="1" x14ac:dyDescent="0.25">
      <c r="C5061">
        <v>5033</v>
      </c>
      <c r="D5061">
        <v>4.1306000000000003</v>
      </c>
      <c r="E5061">
        <v>5.2</v>
      </c>
      <c r="F5061">
        <v>3.1109</v>
      </c>
    </row>
    <row r="5062" spans="3:6" hidden="1" outlineLevel="1" x14ac:dyDescent="0.25">
      <c r="C5062">
        <v>5034</v>
      </c>
      <c r="D5062">
        <v>2.7757999999999998</v>
      </c>
      <c r="E5062">
        <v>3.6</v>
      </c>
      <c r="F5062">
        <v>2.3896000000000002</v>
      </c>
    </row>
    <row r="5063" spans="3:6" hidden="1" outlineLevel="1" x14ac:dyDescent="0.25">
      <c r="C5063">
        <v>5035</v>
      </c>
      <c r="D5063">
        <v>2.8100999999999998</v>
      </c>
      <c r="E5063">
        <v>2</v>
      </c>
      <c r="F5063">
        <v>3.5508000000000002</v>
      </c>
    </row>
    <row r="5064" spans="3:6" hidden="1" outlineLevel="1" x14ac:dyDescent="0.25">
      <c r="C5064">
        <v>5036</v>
      </c>
      <c r="D5064">
        <v>3.3506</v>
      </c>
      <c r="E5064">
        <v>4</v>
      </c>
      <c r="F5064">
        <v>3.3940000000000001</v>
      </c>
    </row>
    <row r="5065" spans="3:6" hidden="1" outlineLevel="1" x14ac:dyDescent="0.25">
      <c r="C5065">
        <v>5037</v>
      </c>
      <c r="D5065">
        <v>3.0065</v>
      </c>
      <c r="E5065">
        <v>4.4000000000000004</v>
      </c>
      <c r="F5065">
        <v>3.4257</v>
      </c>
    </row>
    <row r="5066" spans="3:6" hidden="1" outlineLevel="1" x14ac:dyDescent="0.25">
      <c r="C5066">
        <v>5038</v>
      </c>
      <c r="D5066">
        <v>2.7056</v>
      </c>
      <c r="E5066">
        <v>5</v>
      </c>
      <c r="F5066">
        <v>3.9628000000000001</v>
      </c>
    </row>
    <row r="5067" spans="3:6" hidden="1" outlineLevel="1" x14ac:dyDescent="0.25">
      <c r="C5067">
        <v>5039</v>
      </c>
      <c r="D5067">
        <v>3.1591999999999998</v>
      </c>
      <c r="E5067">
        <v>2.8</v>
      </c>
      <c r="F5067">
        <v>3.7261000000000002</v>
      </c>
    </row>
    <row r="5068" spans="3:6" hidden="1" outlineLevel="1" x14ac:dyDescent="0.25">
      <c r="C5068">
        <v>5040</v>
      </c>
      <c r="D5068">
        <v>2.76</v>
      </c>
      <c r="E5068">
        <v>3.6</v>
      </c>
      <c r="F5068">
        <v>3.8824999999999998</v>
      </c>
    </row>
    <row r="5069" spans="3:6" hidden="1" outlineLevel="1" x14ac:dyDescent="0.25">
      <c r="C5069">
        <v>5041</v>
      </c>
      <c r="D5069">
        <v>2.7595999999999998</v>
      </c>
      <c r="E5069">
        <v>7.6</v>
      </c>
      <c r="F5069">
        <v>3.0556000000000001</v>
      </c>
    </row>
    <row r="5070" spans="3:6" hidden="1" outlineLevel="1" x14ac:dyDescent="0.25">
      <c r="C5070">
        <v>5042</v>
      </c>
      <c r="D5070">
        <v>3.8826000000000001</v>
      </c>
      <c r="E5070">
        <v>1.8</v>
      </c>
      <c r="F5070">
        <v>3.8815</v>
      </c>
    </row>
    <row r="5071" spans="3:6" hidden="1" outlineLevel="1" x14ac:dyDescent="0.25">
      <c r="C5071">
        <v>5043</v>
      </c>
      <c r="D5071">
        <v>2.4169</v>
      </c>
      <c r="E5071">
        <v>3.6</v>
      </c>
      <c r="F5071">
        <v>2.8976999999999999</v>
      </c>
    </row>
    <row r="5072" spans="3:6" hidden="1" outlineLevel="1" x14ac:dyDescent="0.25">
      <c r="C5072">
        <v>5044</v>
      </c>
      <c r="D5072">
        <v>3.5636000000000001</v>
      </c>
      <c r="E5072">
        <v>2.8</v>
      </c>
      <c r="F5072">
        <v>4.0952000000000002</v>
      </c>
    </row>
    <row r="5073" spans="3:6" hidden="1" outlineLevel="1" x14ac:dyDescent="0.25">
      <c r="C5073">
        <v>5045</v>
      </c>
      <c r="D5073">
        <v>3.363</v>
      </c>
      <c r="E5073">
        <v>2.6</v>
      </c>
      <c r="F5073">
        <v>2.7938999999999998</v>
      </c>
    </row>
    <row r="5074" spans="3:6" hidden="1" outlineLevel="1" x14ac:dyDescent="0.25">
      <c r="C5074">
        <v>5046</v>
      </c>
      <c r="D5074">
        <v>3.0783999999999998</v>
      </c>
      <c r="E5074">
        <v>4</v>
      </c>
      <c r="F5074">
        <v>2.6882999999999999</v>
      </c>
    </row>
    <row r="5075" spans="3:6" hidden="1" outlineLevel="1" x14ac:dyDescent="0.25">
      <c r="C5075">
        <v>5047</v>
      </c>
      <c r="D5075">
        <v>2.6265999999999998</v>
      </c>
      <c r="E5075">
        <v>3</v>
      </c>
      <c r="F5075">
        <v>2.5226000000000002</v>
      </c>
    </row>
    <row r="5076" spans="3:6" hidden="1" outlineLevel="1" x14ac:dyDescent="0.25">
      <c r="C5076">
        <v>5048</v>
      </c>
      <c r="D5076">
        <v>3.2564000000000002</v>
      </c>
      <c r="E5076">
        <v>2.8</v>
      </c>
      <c r="F5076">
        <v>3.0851999999999999</v>
      </c>
    </row>
    <row r="5077" spans="3:6" hidden="1" outlineLevel="1" x14ac:dyDescent="0.25">
      <c r="C5077">
        <v>5049</v>
      </c>
      <c r="D5077">
        <v>2.8531</v>
      </c>
      <c r="E5077">
        <v>4</v>
      </c>
      <c r="F5077">
        <v>3.6924000000000001</v>
      </c>
    </row>
    <row r="5078" spans="3:6" hidden="1" outlineLevel="1" x14ac:dyDescent="0.25">
      <c r="C5078">
        <v>5050</v>
      </c>
      <c r="D5078">
        <v>3.1280000000000001</v>
      </c>
      <c r="E5078">
        <v>2.8</v>
      </c>
      <c r="F5078">
        <v>3.2915000000000001</v>
      </c>
    </row>
    <row r="5079" spans="3:6" hidden="1" outlineLevel="1" x14ac:dyDescent="0.25">
      <c r="C5079">
        <v>5051</v>
      </c>
      <c r="D5079">
        <v>2.4137</v>
      </c>
      <c r="E5079">
        <v>3.2</v>
      </c>
      <c r="F5079">
        <v>3.2863000000000002</v>
      </c>
    </row>
    <row r="5080" spans="3:6" hidden="1" outlineLevel="1" x14ac:dyDescent="0.25">
      <c r="C5080">
        <v>5052</v>
      </c>
      <c r="D5080">
        <v>3.2288999999999999</v>
      </c>
      <c r="E5080">
        <v>2.8</v>
      </c>
      <c r="F5080">
        <v>2.371</v>
      </c>
    </row>
    <row r="5081" spans="3:6" hidden="1" outlineLevel="1" x14ac:dyDescent="0.25">
      <c r="C5081">
        <v>5053</v>
      </c>
      <c r="D5081">
        <v>2.8123999999999998</v>
      </c>
      <c r="E5081">
        <v>3</v>
      </c>
      <c r="F5081">
        <v>4.1520000000000001</v>
      </c>
    </row>
    <row r="5082" spans="3:6" hidden="1" outlineLevel="1" x14ac:dyDescent="0.25">
      <c r="C5082">
        <v>5054</v>
      </c>
      <c r="D5082">
        <v>2.8963999999999999</v>
      </c>
      <c r="E5082">
        <v>3.6</v>
      </c>
      <c r="F5082">
        <v>3.1448999999999998</v>
      </c>
    </row>
    <row r="5083" spans="3:6" hidden="1" outlineLevel="1" x14ac:dyDescent="0.25">
      <c r="C5083">
        <v>5055</v>
      </c>
      <c r="D5083">
        <v>3.3993000000000002</v>
      </c>
      <c r="E5083">
        <v>2.8</v>
      </c>
      <c r="F5083">
        <v>4.4123000000000001</v>
      </c>
    </row>
    <row r="5084" spans="3:6" hidden="1" outlineLevel="1" x14ac:dyDescent="0.25">
      <c r="C5084">
        <v>5056</v>
      </c>
      <c r="D5084">
        <v>2.6869999999999998</v>
      </c>
      <c r="E5084">
        <v>4</v>
      </c>
      <c r="F5084">
        <v>3.4321000000000002</v>
      </c>
    </row>
    <row r="5085" spans="3:6" hidden="1" outlineLevel="1" x14ac:dyDescent="0.25">
      <c r="C5085">
        <v>5057</v>
      </c>
      <c r="D5085">
        <v>2.6095999999999999</v>
      </c>
      <c r="E5085">
        <v>3.4</v>
      </c>
      <c r="F5085">
        <v>2.0638000000000001</v>
      </c>
    </row>
    <row r="5086" spans="3:6" hidden="1" outlineLevel="1" x14ac:dyDescent="0.25">
      <c r="C5086">
        <v>5058</v>
      </c>
      <c r="D5086">
        <v>3.3984999999999999</v>
      </c>
      <c r="E5086">
        <v>3</v>
      </c>
      <c r="F5086">
        <v>3.0348999999999999</v>
      </c>
    </row>
    <row r="5087" spans="3:6" hidden="1" outlineLevel="1" x14ac:dyDescent="0.25">
      <c r="C5087">
        <v>5059</v>
      </c>
      <c r="D5087">
        <v>3.6269</v>
      </c>
      <c r="E5087">
        <v>2.6</v>
      </c>
      <c r="F5087">
        <v>2.7715999999999998</v>
      </c>
    </row>
    <row r="5088" spans="3:6" hidden="1" outlineLevel="1" x14ac:dyDescent="0.25">
      <c r="C5088">
        <v>5060</v>
      </c>
      <c r="D5088">
        <v>3.0516000000000001</v>
      </c>
      <c r="E5088">
        <v>3</v>
      </c>
      <c r="F5088">
        <v>3.9125999999999999</v>
      </c>
    </row>
    <row r="5089" spans="3:6" hidden="1" outlineLevel="1" x14ac:dyDescent="0.25">
      <c r="C5089">
        <v>5061</v>
      </c>
      <c r="D5089">
        <v>3.2827999999999999</v>
      </c>
      <c r="E5089">
        <v>4.4000000000000004</v>
      </c>
      <c r="F5089">
        <v>2.2982999999999998</v>
      </c>
    </row>
    <row r="5090" spans="3:6" hidden="1" outlineLevel="1" x14ac:dyDescent="0.25">
      <c r="C5090">
        <v>5062</v>
      </c>
      <c r="D5090">
        <v>3.1349</v>
      </c>
      <c r="E5090">
        <v>4.4000000000000004</v>
      </c>
      <c r="F5090">
        <v>3.0364</v>
      </c>
    </row>
    <row r="5091" spans="3:6" hidden="1" outlineLevel="1" x14ac:dyDescent="0.25">
      <c r="C5091">
        <v>5063</v>
      </c>
      <c r="D5091">
        <v>2.2059000000000002</v>
      </c>
      <c r="E5091">
        <v>2.8</v>
      </c>
      <c r="F5091">
        <v>4.2446999999999999</v>
      </c>
    </row>
    <row r="5092" spans="3:6" hidden="1" outlineLevel="1" x14ac:dyDescent="0.25">
      <c r="C5092">
        <v>5064</v>
      </c>
      <c r="D5092">
        <v>3.5893000000000002</v>
      </c>
      <c r="E5092">
        <v>4</v>
      </c>
      <c r="F5092">
        <v>2.2621000000000002</v>
      </c>
    </row>
    <row r="5093" spans="3:6" hidden="1" outlineLevel="1" x14ac:dyDescent="0.25">
      <c r="C5093">
        <v>5065</v>
      </c>
      <c r="D5093">
        <v>3.9619</v>
      </c>
      <c r="E5093">
        <v>2</v>
      </c>
      <c r="F5093">
        <v>3.9140000000000001</v>
      </c>
    </row>
    <row r="5094" spans="3:6" hidden="1" outlineLevel="1" x14ac:dyDescent="0.25">
      <c r="C5094">
        <v>5066</v>
      </c>
      <c r="D5094">
        <v>2.8489</v>
      </c>
      <c r="E5094">
        <v>4.4000000000000004</v>
      </c>
      <c r="F5094">
        <v>2.8271999999999999</v>
      </c>
    </row>
    <row r="5095" spans="3:6" hidden="1" outlineLevel="1" x14ac:dyDescent="0.25">
      <c r="C5095">
        <v>5067</v>
      </c>
      <c r="D5095">
        <v>3.0407999999999999</v>
      </c>
      <c r="E5095">
        <v>3</v>
      </c>
      <c r="F5095">
        <v>3.1623999999999999</v>
      </c>
    </row>
    <row r="5096" spans="3:6" hidden="1" outlineLevel="1" x14ac:dyDescent="0.25">
      <c r="C5096">
        <v>5068</v>
      </c>
      <c r="D5096">
        <v>2.8512</v>
      </c>
      <c r="E5096">
        <v>5.2</v>
      </c>
      <c r="F5096">
        <v>3.1438000000000001</v>
      </c>
    </row>
    <row r="5097" spans="3:6" hidden="1" outlineLevel="1" x14ac:dyDescent="0.25">
      <c r="C5097">
        <v>5069</v>
      </c>
      <c r="D5097">
        <v>3.1774</v>
      </c>
      <c r="E5097">
        <v>2.2000000000000002</v>
      </c>
      <c r="F5097">
        <v>2.9350999999999998</v>
      </c>
    </row>
    <row r="5098" spans="3:6" hidden="1" outlineLevel="1" x14ac:dyDescent="0.25">
      <c r="C5098">
        <v>5070</v>
      </c>
      <c r="D5098">
        <v>2.2416</v>
      </c>
      <c r="E5098">
        <v>2.8</v>
      </c>
      <c r="F5098">
        <v>3.4803999999999999</v>
      </c>
    </row>
    <row r="5099" spans="3:6" hidden="1" outlineLevel="1" x14ac:dyDescent="0.25">
      <c r="C5099">
        <v>5071</v>
      </c>
      <c r="D5099">
        <v>3.0415999999999999</v>
      </c>
      <c r="E5099">
        <v>3.2</v>
      </c>
      <c r="F5099">
        <v>3.7618</v>
      </c>
    </row>
    <row r="5100" spans="3:6" hidden="1" outlineLevel="1" x14ac:dyDescent="0.25">
      <c r="C5100">
        <v>5072</v>
      </c>
      <c r="D5100">
        <v>2.3569</v>
      </c>
      <c r="E5100">
        <v>1.6</v>
      </c>
      <c r="F5100">
        <v>2.3157000000000001</v>
      </c>
    </row>
    <row r="5101" spans="3:6" hidden="1" outlineLevel="1" x14ac:dyDescent="0.25">
      <c r="C5101">
        <v>5073</v>
      </c>
      <c r="D5101">
        <v>3.0762</v>
      </c>
      <c r="E5101">
        <v>3.6</v>
      </c>
      <c r="F5101">
        <v>3.3361999999999998</v>
      </c>
    </row>
    <row r="5102" spans="3:6" hidden="1" outlineLevel="1" x14ac:dyDescent="0.25">
      <c r="C5102">
        <v>5074</v>
      </c>
      <c r="D5102">
        <v>3.6408</v>
      </c>
      <c r="E5102">
        <v>3</v>
      </c>
      <c r="F5102">
        <v>3.1938</v>
      </c>
    </row>
    <row r="5103" spans="3:6" hidden="1" outlineLevel="1" x14ac:dyDescent="0.25">
      <c r="C5103">
        <v>5075</v>
      </c>
      <c r="D5103">
        <v>3.2589999999999999</v>
      </c>
      <c r="E5103">
        <v>3.2</v>
      </c>
      <c r="F5103">
        <v>4.0297999999999998</v>
      </c>
    </row>
    <row r="5104" spans="3:6" hidden="1" outlineLevel="1" x14ac:dyDescent="0.25">
      <c r="C5104">
        <v>5076</v>
      </c>
      <c r="D5104">
        <v>2.9622000000000002</v>
      </c>
      <c r="E5104">
        <v>3.6</v>
      </c>
      <c r="F5104">
        <v>4.2857000000000003</v>
      </c>
    </row>
    <row r="5105" spans="3:6" hidden="1" outlineLevel="1" x14ac:dyDescent="0.25">
      <c r="C5105">
        <v>5077</v>
      </c>
      <c r="D5105">
        <v>2.7504</v>
      </c>
      <c r="E5105">
        <v>3.6</v>
      </c>
      <c r="F5105">
        <v>2.9432999999999998</v>
      </c>
    </row>
    <row r="5106" spans="3:6" hidden="1" outlineLevel="1" x14ac:dyDescent="0.25">
      <c r="C5106">
        <v>5078</v>
      </c>
      <c r="D5106">
        <v>3.1394000000000002</v>
      </c>
      <c r="E5106">
        <v>1.4</v>
      </c>
      <c r="F5106">
        <v>3.4824999999999999</v>
      </c>
    </row>
    <row r="5107" spans="3:6" hidden="1" outlineLevel="1" x14ac:dyDescent="0.25">
      <c r="C5107">
        <v>5079</v>
      </c>
      <c r="D5107">
        <v>3.4984000000000002</v>
      </c>
      <c r="E5107">
        <v>3</v>
      </c>
      <c r="F5107">
        <v>3.1937000000000002</v>
      </c>
    </row>
    <row r="5108" spans="3:6" hidden="1" outlineLevel="1" x14ac:dyDescent="0.25">
      <c r="C5108">
        <v>5080</v>
      </c>
      <c r="D5108">
        <v>3.0335999999999999</v>
      </c>
      <c r="E5108">
        <v>2.2000000000000002</v>
      </c>
      <c r="F5108">
        <v>2.7473000000000001</v>
      </c>
    </row>
    <row r="5109" spans="3:6" hidden="1" outlineLevel="1" x14ac:dyDescent="0.25">
      <c r="C5109">
        <v>5081</v>
      </c>
      <c r="D5109">
        <v>2.5487000000000002</v>
      </c>
      <c r="E5109">
        <v>2.8</v>
      </c>
      <c r="F5109">
        <v>3.0914000000000001</v>
      </c>
    </row>
    <row r="5110" spans="3:6" hidden="1" outlineLevel="1" x14ac:dyDescent="0.25">
      <c r="C5110">
        <v>5082</v>
      </c>
      <c r="D5110">
        <v>3.6768999999999998</v>
      </c>
      <c r="E5110">
        <v>2</v>
      </c>
      <c r="F5110">
        <v>3.2057000000000002</v>
      </c>
    </row>
    <row r="5111" spans="3:6" hidden="1" outlineLevel="1" x14ac:dyDescent="0.25">
      <c r="C5111">
        <v>5083</v>
      </c>
      <c r="D5111">
        <v>3.3761999999999999</v>
      </c>
      <c r="E5111">
        <v>4.4000000000000004</v>
      </c>
      <c r="F5111">
        <v>3.0710000000000002</v>
      </c>
    </row>
    <row r="5112" spans="3:6" hidden="1" outlineLevel="1" x14ac:dyDescent="0.25">
      <c r="C5112">
        <v>5084</v>
      </c>
      <c r="D5112">
        <v>2.7040999999999999</v>
      </c>
      <c r="E5112">
        <v>2</v>
      </c>
      <c r="F5112">
        <v>4.7091000000000003</v>
      </c>
    </row>
    <row r="5113" spans="3:6" hidden="1" outlineLevel="1" x14ac:dyDescent="0.25">
      <c r="C5113">
        <v>5085</v>
      </c>
      <c r="D5113">
        <v>3.1749000000000001</v>
      </c>
      <c r="E5113">
        <v>2.6</v>
      </c>
      <c r="F5113">
        <v>3.9651000000000001</v>
      </c>
    </row>
    <row r="5114" spans="3:6" hidden="1" outlineLevel="1" x14ac:dyDescent="0.25">
      <c r="C5114">
        <v>5086</v>
      </c>
      <c r="D5114">
        <v>2.5114000000000001</v>
      </c>
      <c r="E5114">
        <v>2.8</v>
      </c>
      <c r="F5114">
        <v>2.9285000000000001</v>
      </c>
    </row>
    <row r="5115" spans="3:6" hidden="1" outlineLevel="1" x14ac:dyDescent="0.25">
      <c r="C5115">
        <v>5087</v>
      </c>
      <c r="D5115">
        <v>3.2496</v>
      </c>
      <c r="E5115">
        <v>3</v>
      </c>
      <c r="F5115">
        <v>2.6793999999999998</v>
      </c>
    </row>
    <row r="5116" spans="3:6" hidden="1" outlineLevel="1" x14ac:dyDescent="0.25">
      <c r="C5116">
        <v>5088</v>
      </c>
      <c r="D5116">
        <v>3.1905999999999999</v>
      </c>
      <c r="E5116">
        <v>5.2</v>
      </c>
      <c r="F5116">
        <v>4.1962999999999999</v>
      </c>
    </row>
    <row r="5117" spans="3:6" hidden="1" outlineLevel="1" x14ac:dyDescent="0.25">
      <c r="C5117">
        <v>5089</v>
      </c>
      <c r="D5117">
        <v>3.3138999999999998</v>
      </c>
      <c r="E5117">
        <v>3.6</v>
      </c>
      <c r="F5117">
        <v>3.2219000000000002</v>
      </c>
    </row>
    <row r="5118" spans="3:6" hidden="1" outlineLevel="1" x14ac:dyDescent="0.25">
      <c r="C5118">
        <v>5090</v>
      </c>
      <c r="D5118">
        <v>2.8304</v>
      </c>
      <c r="E5118">
        <v>5</v>
      </c>
      <c r="F5118">
        <v>3.0101</v>
      </c>
    </row>
    <row r="5119" spans="3:6" hidden="1" outlineLevel="1" x14ac:dyDescent="0.25">
      <c r="C5119">
        <v>5091</v>
      </c>
      <c r="D5119">
        <v>2.3473999999999999</v>
      </c>
      <c r="E5119">
        <v>3.6</v>
      </c>
      <c r="F5119">
        <v>2.6183000000000001</v>
      </c>
    </row>
    <row r="5120" spans="3:6" hidden="1" outlineLevel="1" x14ac:dyDescent="0.25">
      <c r="C5120">
        <v>5092</v>
      </c>
      <c r="D5120">
        <v>2.7128999999999999</v>
      </c>
      <c r="E5120">
        <v>2.4</v>
      </c>
      <c r="F5120">
        <v>4.1313000000000004</v>
      </c>
    </row>
    <row r="5121" spans="3:6" hidden="1" outlineLevel="1" x14ac:dyDescent="0.25">
      <c r="C5121">
        <v>5093</v>
      </c>
      <c r="D5121">
        <v>2.8454999999999999</v>
      </c>
      <c r="E5121">
        <v>3</v>
      </c>
      <c r="F5121">
        <v>2.8086000000000002</v>
      </c>
    </row>
    <row r="5122" spans="3:6" hidden="1" outlineLevel="1" x14ac:dyDescent="0.25">
      <c r="C5122">
        <v>5094</v>
      </c>
      <c r="D5122">
        <v>3.6947999999999999</v>
      </c>
      <c r="E5122">
        <v>5</v>
      </c>
      <c r="F5122">
        <v>3.5651999999999999</v>
      </c>
    </row>
    <row r="5123" spans="3:6" hidden="1" outlineLevel="1" x14ac:dyDescent="0.25">
      <c r="C5123">
        <v>5095</v>
      </c>
      <c r="D5123">
        <v>2.9390999999999998</v>
      </c>
      <c r="E5123">
        <v>2.4</v>
      </c>
      <c r="F5123">
        <v>3.6573000000000002</v>
      </c>
    </row>
    <row r="5124" spans="3:6" hidden="1" outlineLevel="1" x14ac:dyDescent="0.25">
      <c r="C5124">
        <v>5096</v>
      </c>
      <c r="D5124">
        <v>3.9195000000000002</v>
      </c>
      <c r="E5124">
        <v>3.2</v>
      </c>
      <c r="F5124">
        <v>2.9437000000000002</v>
      </c>
    </row>
    <row r="5125" spans="3:6" hidden="1" outlineLevel="1" x14ac:dyDescent="0.25">
      <c r="C5125">
        <v>5097</v>
      </c>
      <c r="D5125">
        <v>3.6244999999999998</v>
      </c>
      <c r="E5125">
        <v>2.6</v>
      </c>
      <c r="F5125">
        <v>2.6101999999999999</v>
      </c>
    </row>
    <row r="5126" spans="3:6" hidden="1" outlineLevel="1" x14ac:dyDescent="0.25">
      <c r="C5126">
        <v>5098</v>
      </c>
      <c r="D5126">
        <v>3.2143000000000002</v>
      </c>
      <c r="E5126">
        <v>3.8</v>
      </c>
      <c r="F5126">
        <v>3.6225999999999998</v>
      </c>
    </row>
    <row r="5127" spans="3:6" hidden="1" outlineLevel="1" x14ac:dyDescent="0.25">
      <c r="C5127">
        <v>5099</v>
      </c>
      <c r="D5127">
        <v>2.9887000000000001</v>
      </c>
      <c r="E5127">
        <v>6.4</v>
      </c>
      <c r="F5127">
        <v>4.2882999999999996</v>
      </c>
    </row>
    <row r="5128" spans="3:6" hidden="1" outlineLevel="1" x14ac:dyDescent="0.25">
      <c r="C5128">
        <v>5100</v>
      </c>
      <c r="D5128">
        <v>2.4258000000000002</v>
      </c>
      <c r="E5128">
        <v>2</v>
      </c>
      <c r="F5128">
        <v>2.5712999999999999</v>
      </c>
    </row>
    <row r="5129" spans="3:6" hidden="1" outlineLevel="1" x14ac:dyDescent="0.25">
      <c r="C5129">
        <v>5101</v>
      </c>
      <c r="D5129">
        <v>2.9771000000000001</v>
      </c>
      <c r="E5129">
        <v>1.6</v>
      </c>
      <c r="F5129">
        <v>3.5106000000000002</v>
      </c>
    </row>
    <row r="5130" spans="3:6" hidden="1" outlineLevel="1" x14ac:dyDescent="0.25">
      <c r="C5130">
        <v>5102</v>
      </c>
      <c r="D5130">
        <v>2.6802000000000001</v>
      </c>
      <c r="E5130">
        <v>4.4000000000000004</v>
      </c>
      <c r="F5130">
        <v>3.0865999999999998</v>
      </c>
    </row>
    <row r="5131" spans="3:6" hidden="1" outlineLevel="1" x14ac:dyDescent="0.25">
      <c r="C5131">
        <v>5103</v>
      </c>
      <c r="D5131">
        <v>3.1436999999999999</v>
      </c>
      <c r="E5131">
        <v>4.4000000000000004</v>
      </c>
      <c r="F5131">
        <v>3.448</v>
      </c>
    </row>
    <row r="5132" spans="3:6" hidden="1" outlineLevel="1" x14ac:dyDescent="0.25">
      <c r="C5132">
        <v>5104</v>
      </c>
      <c r="D5132">
        <v>3.4504999999999999</v>
      </c>
      <c r="E5132">
        <v>3</v>
      </c>
      <c r="F5132">
        <v>3.7362000000000002</v>
      </c>
    </row>
    <row r="5133" spans="3:6" hidden="1" outlineLevel="1" x14ac:dyDescent="0.25">
      <c r="C5133">
        <v>5105</v>
      </c>
      <c r="D5133">
        <v>3.0373000000000001</v>
      </c>
      <c r="E5133">
        <v>4</v>
      </c>
      <c r="F5133">
        <v>3.0605000000000002</v>
      </c>
    </row>
    <row r="5134" spans="3:6" hidden="1" outlineLevel="1" x14ac:dyDescent="0.25">
      <c r="C5134">
        <v>5106</v>
      </c>
      <c r="D5134">
        <v>3.3090000000000002</v>
      </c>
      <c r="E5134">
        <v>2.8</v>
      </c>
      <c r="F5134">
        <v>2.6240999999999999</v>
      </c>
    </row>
    <row r="5135" spans="3:6" hidden="1" outlineLevel="1" x14ac:dyDescent="0.25">
      <c r="C5135">
        <v>5107</v>
      </c>
      <c r="D5135">
        <v>3.3174000000000001</v>
      </c>
      <c r="E5135">
        <v>2.6</v>
      </c>
      <c r="F5135">
        <v>3.4704000000000002</v>
      </c>
    </row>
    <row r="5136" spans="3:6" hidden="1" outlineLevel="1" x14ac:dyDescent="0.25">
      <c r="C5136">
        <v>5108</v>
      </c>
      <c r="D5136">
        <v>3.2900999999999998</v>
      </c>
      <c r="E5136">
        <v>2.6</v>
      </c>
      <c r="F5136">
        <v>3.5388000000000002</v>
      </c>
    </row>
    <row r="5137" spans="3:6" hidden="1" outlineLevel="1" x14ac:dyDescent="0.25">
      <c r="C5137">
        <v>5109</v>
      </c>
      <c r="D5137">
        <v>3.1448999999999998</v>
      </c>
      <c r="E5137">
        <v>3.8</v>
      </c>
      <c r="F5137">
        <v>3.5406</v>
      </c>
    </row>
    <row r="5138" spans="3:6" hidden="1" outlineLevel="1" x14ac:dyDescent="0.25">
      <c r="C5138">
        <v>5110</v>
      </c>
      <c r="D5138">
        <v>3.3673999999999999</v>
      </c>
      <c r="E5138">
        <v>5.2</v>
      </c>
      <c r="F5138">
        <v>2.9251999999999998</v>
      </c>
    </row>
    <row r="5139" spans="3:6" hidden="1" outlineLevel="1" x14ac:dyDescent="0.25">
      <c r="C5139">
        <v>5111</v>
      </c>
      <c r="D5139">
        <v>3.4943</v>
      </c>
      <c r="E5139">
        <v>4.4000000000000004</v>
      </c>
      <c r="F5139">
        <v>3.3570000000000002</v>
      </c>
    </row>
    <row r="5140" spans="3:6" hidden="1" outlineLevel="1" x14ac:dyDescent="0.25">
      <c r="C5140">
        <v>5112</v>
      </c>
      <c r="D5140">
        <v>2.4723999999999999</v>
      </c>
      <c r="E5140">
        <v>3</v>
      </c>
      <c r="F5140">
        <v>2.6726999999999999</v>
      </c>
    </row>
    <row r="5141" spans="3:6" hidden="1" outlineLevel="1" x14ac:dyDescent="0.25">
      <c r="C5141">
        <v>5113</v>
      </c>
      <c r="D5141">
        <v>2.4512999999999998</v>
      </c>
      <c r="E5141">
        <v>4</v>
      </c>
      <c r="F5141">
        <v>3.1814</v>
      </c>
    </row>
    <row r="5142" spans="3:6" hidden="1" outlineLevel="1" x14ac:dyDescent="0.25">
      <c r="C5142">
        <v>5114</v>
      </c>
      <c r="D5142">
        <v>2.4243999999999999</v>
      </c>
      <c r="E5142">
        <v>3.6</v>
      </c>
      <c r="F5142">
        <v>2.5891000000000002</v>
      </c>
    </row>
    <row r="5143" spans="3:6" hidden="1" outlineLevel="1" x14ac:dyDescent="0.25">
      <c r="C5143">
        <v>5115</v>
      </c>
      <c r="D5143">
        <v>3.0295999999999998</v>
      </c>
      <c r="E5143">
        <v>3.8</v>
      </c>
      <c r="F5143">
        <v>3.8921000000000001</v>
      </c>
    </row>
    <row r="5144" spans="3:6" hidden="1" outlineLevel="1" x14ac:dyDescent="0.25">
      <c r="C5144">
        <v>5116</v>
      </c>
      <c r="D5144">
        <v>2.9363999999999999</v>
      </c>
      <c r="E5144">
        <v>3</v>
      </c>
      <c r="F5144">
        <v>2.9228000000000001</v>
      </c>
    </row>
    <row r="5145" spans="3:6" hidden="1" outlineLevel="1" x14ac:dyDescent="0.25">
      <c r="C5145">
        <v>5117</v>
      </c>
      <c r="D5145">
        <v>3.3868999999999998</v>
      </c>
      <c r="E5145">
        <v>3.2</v>
      </c>
      <c r="F5145">
        <v>3.4687999999999999</v>
      </c>
    </row>
    <row r="5146" spans="3:6" hidden="1" outlineLevel="1" x14ac:dyDescent="0.25">
      <c r="C5146">
        <v>5118</v>
      </c>
      <c r="D5146">
        <v>3.3123999999999998</v>
      </c>
      <c r="E5146">
        <v>3</v>
      </c>
      <c r="F5146">
        <v>3.9203000000000001</v>
      </c>
    </row>
    <row r="5147" spans="3:6" hidden="1" outlineLevel="1" x14ac:dyDescent="0.25">
      <c r="C5147">
        <v>5119</v>
      </c>
      <c r="D5147">
        <v>3.6539000000000001</v>
      </c>
      <c r="E5147">
        <v>8</v>
      </c>
      <c r="F5147">
        <v>2.532</v>
      </c>
    </row>
    <row r="5148" spans="3:6" hidden="1" outlineLevel="1" x14ac:dyDescent="0.25">
      <c r="C5148">
        <v>5120</v>
      </c>
      <c r="D5148">
        <v>3.4548999999999999</v>
      </c>
      <c r="E5148">
        <v>2</v>
      </c>
      <c r="F5148">
        <v>2.9685000000000001</v>
      </c>
    </row>
    <row r="5149" spans="3:6" hidden="1" outlineLevel="1" x14ac:dyDescent="0.25">
      <c r="C5149">
        <v>5121</v>
      </c>
      <c r="D5149">
        <v>2.6890000000000001</v>
      </c>
      <c r="E5149">
        <v>3</v>
      </c>
      <c r="F5149">
        <v>2.3075000000000001</v>
      </c>
    </row>
    <row r="5150" spans="3:6" hidden="1" outlineLevel="1" x14ac:dyDescent="0.25">
      <c r="C5150">
        <v>5122</v>
      </c>
      <c r="D5150">
        <v>3.1720000000000002</v>
      </c>
      <c r="E5150">
        <v>3</v>
      </c>
      <c r="F5150">
        <v>3.2113999999999998</v>
      </c>
    </row>
    <row r="5151" spans="3:6" hidden="1" outlineLevel="1" x14ac:dyDescent="0.25">
      <c r="C5151">
        <v>5123</v>
      </c>
      <c r="D5151">
        <v>2.4426999999999999</v>
      </c>
      <c r="E5151">
        <v>6</v>
      </c>
      <c r="F5151">
        <v>3.9462000000000002</v>
      </c>
    </row>
    <row r="5152" spans="3:6" hidden="1" outlineLevel="1" x14ac:dyDescent="0.25">
      <c r="C5152">
        <v>5124</v>
      </c>
      <c r="D5152">
        <v>3.875</v>
      </c>
      <c r="E5152">
        <v>2.8</v>
      </c>
      <c r="F5152">
        <v>4.1144999999999996</v>
      </c>
    </row>
    <row r="5153" spans="3:6" hidden="1" outlineLevel="1" x14ac:dyDescent="0.25">
      <c r="C5153">
        <v>5125</v>
      </c>
      <c r="D5153">
        <v>3.2743000000000002</v>
      </c>
      <c r="E5153">
        <v>4</v>
      </c>
      <c r="F5153">
        <v>3.1581000000000001</v>
      </c>
    </row>
    <row r="5154" spans="3:6" hidden="1" outlineLevel="1" x14ac:dyDescent="0.25">
      <c r="C5154">
        <v>5126</v>
      </c>
      <c r="D5154">
        <v>3.7267000000000001</v>
      </c>
      <c r="E5154">
        <v>3.2</v>
      </c>
      <c r="F5154">
        <v>3.698</v>
      </c>
    </row>
    <row r="5155" spans="3:6" hidden="1" outlineLevel="1" x14ac:dyDescent="0.25">
      <c r="C5155">
        <v>5127</v>
      </c>
      <c r="D5155">
        <v>2.8351000000000002</v>
      </c>
      <c r="E5155">
        <v>3.6</v>
      </c>
      <c r="F5155">
        <v>3.0009999999999999</v>
      </c>
    </row>
    <row r="5156" spans="3:6" hidden="1" outlineLevel="1" x14ac:dyDescent="0.25">
      <c r="C5156">
        <v>5128</v>
      </c>
      <c r="D5156">
        <v>3.6113</v>
      </c>
      <c r="E5156">
        <v>4.2</v>
      </c>
      <c r="F5156">
        <v>2.9981</v>
      </c>
    </row>
    <row r="5157" spans="3:6" hidden="1" outlineLevel="1" x14ac:dyDescent="0.25">
      <c r="C5157">
        <v>5129</v>
      </c>
      <c r="D5157">
        <v>2.8111000000000002</v>
      </c>
      <c r="E5157">
        <v>5.4</v>
      </c>
      <c r="F5157">
        <v>2.6530999999999998</v>
      </c>
    </row>
    <row r="5158" spans="3:6" hidden="1" outlineLevel="1" x14ac:dyDescent="0.25">
      <c r="C5158">
        <v>5130</v>
      </c>
      <c r="D5158">
        <v>2.8386</v>
      </c>
      <c r="E5158">
        <v>1.6</v>
      </c>
      <c r="F5158">
        <v>2.8906999999999998</v>
      </c>
    </row>
    <row r="5159" spans="3:6" hidden="1" outlineLevel="1" x14ac:dyDescent="0.25">
      <c r="C5159">
        <v>5131</v>
      </c>
      <c r="D5159">
        <v>3.0933999999999999</v>
      </c>
      <c r="E5159">
        <v>1.4</v>
      </c>
      <c r="F5159">
        <v>2.5482999999999998</v>
      </c>
    </row>
    <row r="5160" spans="3:6" hidden="1" outlineLevel="1" x14ac:dyDescent="0.25">
      <c r="C5160">
        <v>5132</v>
      </c>
      <c r="D5160">
        <v>3.9906000000000001</v>
      </c>
      <c r="E5160">
        <v>4.4000000000000004</v>
      </c>
      <c r="F5160">
        <v>3.7621000000000002</v>
      </c>
    </row>
    <row r="5161" spans="3:6" hidden="1" outlineLevel="1" x14ac:dyDescent="0.25">
      <c r="C5161">
        <v>5133</v>
      </c>
      <c r="D5161">
        <v>3.8344</v>
      </c>
      <c r="E5161">
        <v>3.4</v>
      </c>
      <c r="F5161">
        <v>3.3357999999999999</v>
      </c>
    </row>
    <row r="5162" spans="3:6" hidden="1" outlineLevel="1" x14ac:dyDescent="0.25">
      <c r="C5162">
        <v>5134</v>
      </c>
      <c r="D5162">
        <v>3.2117</v>
      </c>
      <c r="E5162">
        <v>2</v>
      </c>
      <c r="F5162">
        <v>3.9211999999999998</v>
      </c>
    </row>
    <row r="5163" spans="3:6" hidden="1" outlineLevel="1" x14ac:dyDescent="0.25">
      <c r="C5163">
        <v>5135</v>
      </c>
      <c r="D5163">
        <v>3.2839999999999998</v>
      </c>
      <c r="E5163">
        <v>3</v>
      </c>
      <c r="F5163">
        <v>3.2886000000000002</v>
      </c>
    </row>
    <row r="5164" spans="3:6" hidden="1" outlineLevel="1" x14ac:dyDescent="0.25">
      <c r="C5164">
        <v>5136</v>
      </c>
      <c r="D5164">
        <v>2.4742999999999999</v>
      </c>
      <c r="E5164">
        <v>2.8</v>
      </c>
      <c r="F5164">
        <v>2.4935999999999998</v>
      </c>
    </row>
    <row r="5165" spans="3:6" hidden="1" outlineLevel="1" x14ac:dyDescent="0.25">
      <c r="C5165">
        <v>5137</v>
      </c>
      <c r="D5165">
        <v>3.9666000000000001</v>
      </c>
      <c r="E5165">
        <v>6</v>
      </c>
      <c r="F5165">
        <v>3.8361000000000001</v>
      </c>
    </row>
    <row r="5166" spans="3:6" hidden="1" outlineLevel="1" x14ac:dyDescent="0.25">
      <c r="C5166">
        <v>5138</v>
      </c>
      <c r="D5166">
        <v>3.6231</v>
      </c>
      <c r="E5166">
        <v>3.2</v>
      </c>
      <c r="F5166">
        <v>4.4741</v>
      </c>
    </row>
    <row r="5167" spans="3:6" hidden="1" outlineLevel="1" x14ac:dyDescent="0.25">
      <c r="C5167">
        <v>5139</v>
      </c>
      <c r="D5167">
        <v>3.1520999999999999</v>
      </c>
      <c r="E5167">
        <v>2.6</v>
      </c>
      <c r="F5167">
        <v>2.9851000000000001</v>
      </c>
    </row>
    <row r="5168" spans="3:6" hidden="1" outlineLevel="1" x14ac:dyDescent="0.25">
      <c r="C5168">
        <v>5140</v>
      </c>
      <c r="D5168">
        <v>2.9529000000000001</v>
      </c>
      <c r="E5168">
        <v>3.6</v>
      </c>
      <c r="F5168">
        <v>3.3014000000000001</v>
      </c>
    </row>
    <row r="5169" spans="3:6" hidden="1" outlineLevel="1" x14ac:dyDescent="0.25">
      <c r="C5169">
        <v>5141</v>
      </c>
      <c r="D5169">
        <v>3.1867999999999999</v>
      </c>
      <c r="E5169">
        <v>4</v>
      </c>
      <c r="F5169">
        <v>3.7841999999999998</v>
      </c>
    </row>
    <row r="5170" spans="3:6" hidden="1" outlineLevel="1" x14ac:dyDescent="0.25">
      <c r="C5170">
        <v>5142</v>
      </c>
      <c r="D5170">
        <v>3.3847</v>
      </c>
      <c r="E5170">
        <v>2.6</v>
      </c>
      <c r="F5170">
        <v>3.1179000000000001</v>
      </c>
    </row>
    <row r="5171" spans="3:6" hidden="1" outlineLevel="1" x14ac:dyDescent="0.25">
      <c r="C5171">
        <v>5143</v>
      </c>
      <c r="D5171">
        <v>2.8690000000000002</v>
      </c>
      <c r="E5171">
        <v>2.8</v>
      </c>
      <c r="F5171">
        <v>3.8637000000000001</v>
      </c>
    </row>
    <row r="5172" spans="3:6" hidden="1" outlineLevel="1" x14ac:dyDescent="0.25">
      <c r="C5172">
        <v>5144</v>
      </c>
      <c r="D5172">
        <v>3.8730000000000002</v>
      </c>
      <c r="E5172">
        <v>4</v>
      </c>
      <c r="F5172">
        <v>3.8277000000000001</v>
      </c>
    </row>
    <row r="5173" spans="3:6" hidden="1" outlineLevel="1" x14ac:dyDescent="0.25">
      <c r="C5173">
        <v>5145</v>
      </c>
      <c r="D5173">
        <v>2.9832000000000001</v>
      </c>
      <c r="E5173">
        <v>5.6</v>
      </c>
      <c r="F5173">
        <v>3.5255000000000001</v>
      </c>
    </row>
    <row r="5174" spans="3:6" hidden="1" outlineLevel="1" x14ac:dyDescent="0.25">
      <c r="C5174">
        <v>5146</v>
      </c>
      <c r="D5174">
        <v>3.0914000000000001</v>
      </c>
      <c r="E5174">
        <v>3.2</v>
      </c>
      <c r="F5174">
        <v>3.6086</v>
      </c>
    </row>
    <row r="5175" spans="3:6" hidden="1" outlineLevel="1" x14ac:dyDescent="0.25">
      <c r="C5175">
        <v>5147</v>
      </c>
      <c r="D5175">
        <v>3.1667000000000001</v>
      </c>
      <c r="E5175">
        <v>3.2</v>
      </c>
      <c r="F5175">
        <v>4.6597999999999997</v>
      </c>
    </row>
    <row r="5176" spans="3:6" hidden="1" outlineLevel="1" x14ac:dyDescent="0.25">
      <c r="C5176">
        <v>5148</v>
      </c>
      <c r="D5176">
        <v>2.8294000000000001</v>
      </c>
      <c r="E5176">
        <v>4.4000000000000004</v>
      </c>
      <c r="F5176">
        <v>3.1297999999999999</v>
      </c>
    </row>
    <row r="5177" spans="3:6" hidden="1" outlineLevel="1" x14ac:dyDescent="0.25">
      <c r="C5177">
        <v>5149</v>
      </c>
      <c r="D5177">
        <v>3.7507999999999999</v>
      </c>
      <c r="E5177">
        <v>3.4</v>
      </c>
      <c r="F5177">
        <v>3.4937999999999998</v>
      </c>
    </row>
    <row r="5178" spans="3:6" hidden="1" outlineLevel="1" x14ac:dyDescent="0.25">
      <c r="C5178">
        <v>5150</v>
      </c>
      <c r="D5178">
        <v>3.4266999999999999</v>
      </c>
      <c r="E5178">
        <v>3</v>
      </c>
      <c r="F5178">
        <v>4.6315999999999997</v>
      </c>
    </row>
    <row r="5179" spans="3:6" hidden="1" outlineLevel="1" x14ac:dyDescent="0.25">
      <c r="C5179">
        <v>5151</v>
      </c>
      <c r="D5179">
        <v>3.2574999999999998</v>
      </c>
      <c r="E5179">
        <v>5</v>
      </c>
      <c r="F5179">
        <v>2.9773000000000001</v>
      </c>
    </row>
    <row r="5180" spans="3:6" hidden="1" outlineLevel="1" x14ac:dyDescent="0.25">
      <c r="C5180">
        <v>5152</v>
      </c>
      <c r="D5180">
        <v>3.5954999999999999</v>
      </c>
      <c r="E5180">
        <v>3.6</v>
      </c>
      <c r="F5180">
        <v>3.8138000000000001</v>
      </c>
    </row>
    <row r="5181" spans="3:6" hidden="1" outlineLevel="1" x14ac:dyDescent="0.25">
      <c r="C5181">
        <v>5153</v>
      </c>
      <c r="D5181">
        <v>3.1591999999999998</v>
      </c>
      <c r="E5181">
        <v>3.6</v>
      </c>
      <c r="F5181">
        <v>3.1726000000000001</v>
      </c>
    </row>
    <row r="5182" spans="3:6" hidden="1" outlineLevel="1" x14ac:dyDescent="0.25">
      <c r="C5182">
        <v>5154</v>
      </c>
      <c r="D5182">
        <v>2.6105</v>
      </c>
      <c r="E5182">
        <v>2.2000000000000002</v>
      </c>
      <c r="F5182">
        <v>3.0514000000000001</v>
      </c>
    </row>
    <row r="5183" spans="3:6" hidden="1" outlineLevel="1" x14ac:dyDescent="0.25">
      <c r="C5183">
        <v>5155</v>
      </c>
      <c r="D5183">
        <v>3.2814999999999999</v>
      </c>
      <c r="E5183">
        <v>2</v>
      </c>
      <c r="F5183">
        <v>2.5518000000000001</v>
      </c>
    </row>
    <row r="5184" spans="3:6" hidden="1" outlineLevel="1" x14ac:dyDescent="0.25">
      <c r="C5184">
        <v>5156</v>
      </c>
      <c r="D5184">
        <v>3.0474000000000001</v>
      </c>
      <c r="E5184">
        <v>6</v>
      </c>
      <c r="F5184">
        <v>3.1389</v>
      </c>
    </row>
    <row r="5185" spans="3:6" hidden="1" outlineLevel="1" x14ac:dyDescent="0.25">
      <c r="C5185">
        <v>5157</v>
      </c>
      <c r="D5185">
        <v>3.8723999999999998</v>
      </c>
      <c r="E5185">
        <v>6</v>
      </c>
      <c r="F5185">
        <v>3.2315999999999998</v>
      </c>
    </row>
    <row r="5186" spans="3:6" hidden="1" outlineLevel="1" x14ac:dyDescent="0.25">
      <c r="C5186">
        <v>5158</v>
      </c>
      <c r="D5186">
        <v>3.5234000000000001</v>
      </c>
      <c r="E5186">
        <v>3</v>
      </c>
      <c r="F5186">
        <v>3.6878000000000002</v>
      </c>
    </row>
    <row r="5187" spans="3:6" hidden="1" outlineLevel="1" x14ac:dyDescent="0.25">
      <c r="C5187">
        <v>5159</v>
      </c>
      <c r="D5187">
        <v>4.2138</v>
      </c>
      <c r="E5187">
        <v>3</v>
      </c>
      <c r="F5187">
        <v>2.7704</v>
      </c>
    </row>
    <row r="5188" spans="3:6" hidden="1" outlineLevel="1" x14ac:dyDescent="0.25">
      <c r="C5188">
        <v>5160</v>
      </c>
      <c r="D5188">
        <v>3.4178000000000002</v>
      </c>
      <c r="E5188">
        <v>2.8</v>
      </c>
      <c r="F5188">
        <v>2.2549000000000001</v>
      </c>
    </row>
    <row r="5189" spans="3:6" hidden="1" outlineLevel="1" x14ac:dyDescent="0.25">
      <c r="C5189">
        <v>5161</v>
      </c>
      <c r="D5189">
        <v>3.3546</v>
      </c>
      <c r="E5189">
        <v>1.4</v>
      </c>
      <c r="F5189">
        <v>2.9765999999999999</v>
      </c>
    </row>
    <row r="5190" spans="3:6" hidden="1" outlineLevel="1" x14ac:dyDescent="0.25">
      <c r="C5190">
        <v>5162</v>
      </c>
      <c r="D5190">
        <v>2.9462000000000002</v>
      </c>
      <c r="E5190">
        <v>2.8</v>
      </c>
      <c r="F5190">
        <v>3.6987000000000001</v>
      </c>
    </row>
    <row r="5191" spans="3:6" hidden="1" outlineLevel="1" x14ac:dyDescent="0.25">
      <c r="C5191">
        <v>5163</v>
      </c>
      <c r="D5191">
        <v>3.4439000000000002</v>
      </c>
      <c r="E5191">
        <v>2</v>
      </c>
      <c r="F5191">
        <v>2.7753999999999999</v>
      </c>
    </row>
    <row r="5192" spans="3:6" hidden="1" outlineLevel="1" x14ac:dyDescent="0.25">
      <c r="C5192">
        <v>5164</v>
      </c>
      <c r="D5192">
        <v>3.3592</v>
      </c>
      <c r="E5192">
        <v>4</v>
      </c>
      <c r="F5192">
        <v>2.2747999999999999</v>
      </c>
    </row>
    <row r="5193" spans="3:6" hidden="1" outlineLevel="1" x14ac:dyDescent="0.25">
      <c r="C5193">
        <v>5165</v>
      </c>
      <c r="D5193">
        <v>2.9222000000000001</v>
      </c>
      <c r="E5193">
        <v>3.6</v>
      </c>
      <c r="F5193">
        <v>5.0787000000000004</v>
      </c>
    </row>
    <row r="5194" spans="3:6" hidden="1" outlineLevel="1" x14ac:dyDescent="0.25">
      <c r="C5194">
        <v>5166</v>
      </c>
      <c r="D5194">
        <v>3.681</v>
      </c>
      <c r="E5194">
        <v>2.6</v>
      </c>
      <c r="F5194">
        <v>2.6406000000000001</v>
      </c>
    </row>
    <row r="5195" spans="3:6" hidden="1" outlineLevel="1" x14ac:dyDescent="0.25">
      <c r="C5195">
        <v>5167</v>
      </c>
      <c r="D5195">
        <v>2.8525999999999998</v>
      </c>
      <c r="E5195">
        <v>3.8</v>
      </c>
      <c r="F5195">
        <v>3.2660999999999998</v>
      </c>
    </row>
    <row r="5196" spans="3:6" hidden="1" outlineLevel="1" x14ac:dyDescent="0.25">
      <c r="C5196">
        <v>5168</v>
      </c>
      <c r="D5196">
        <v>2.6294</v>
      </c>
      <c r="E5196">
        <v>4.2</v>
      </c>
      <c r="F5196">
        <v>2.9094000000000002</v>
      </c>
    </row>
    <row r="5197" spans="3:6" hidden="1" outlineLevel="1" x14ac:dyDescent="0.25">
      <c r="C5197">
        <v>5169</v>
      </c>
      <c r="D5197">
        <v>3.0655999999999999</v>
      </c>
      <c r="E5197">
        <v>2.8</v>
      </c>
      <c r="F5197">
        <v>3.6579999999999999</v>
      </c>
    </row>
    <row r="5198" spans="3:6" hidden="1" outlineLevel="1" x14ac:dyDescent="0.25">
      <c r="C5198">
        <v>5170</v>
      </c>
      <c r="D5198">
        <v>3.3512</v>
      </c>
      <c r="E5198">
        <v>2.4</v>
      </c>
      <c r="F5198">
        <v>3.9796999999999998</v>
      </c>
    </row>
    <row r="5199" spans="3:6" hidden="1" outlineLevel="1" x14ac:dyDescent="0.25">
      <c r="C5199">
        <v>5171</v>
      </c>
      <c r="D5199">
        <v>3.3933</v>
      </c>
      <c r="E5199">
        <v>2.8</v>
      </c>
      <c r="F5199">
        <v>3.8292000000000002</v>
      </c>
    </row>
    <row r="5200" spans="3:6" hidden="1" outlineLevel="1" x14ac:dyDescent="0.25">
      <c r="C5200">
        <v>5172</v>
      </c>
      <c r="D5200">
        <v>3.7967</v>
      </c>
      <c r="E5200">
        <v>5</v>
      </c>
      <c r="F5200">
        <v>3.4552</v>
      </c>
    </row>
    <row r="5201" spans="3:6" hidden="1" outlineLevel="1" x14ac:dyDescent="0.25">
      <c r="C5201">
        <v>5173</v>
      </c>
      <c r="D5201">
        <v>3.1597</v>
      </c>
      <c r="E5201">
        <v>4.5999999999999996</v>
      </c>
      <c r="F5201">
        <v>2.8931</v>
      </c>
    </row>
    <row r="5202" spans="3:6" hidden="1" outlineLevel="1" x14ac:dyDescent="0.25">
      <c r="C5202">
        <v>5174</v>
      </c>
      <c r="D5202">
        <v>3.3201000000000001</v>
      </c>
      <c r="E5202">
        <v>2.8</v>
      </c>
      <c r="F5202">
        <v>2.9841000000000002</v>
      </c>
    </row>
    <row r="5203" spans="3:6" hidden="1" outlineLevel="1" x14ac:dyDescent="0.25">
      <c r="C5203">
        <v>5175</v>
      </c>
      <c r="D5203">
        <v>3.0891999999999999</v>
      </c>
      <c r="E5203">
        <v>3.4</v>
      </c>
      <c r="F5203">
        <v>3.2050000000000001</v>
      </c>
    </row>
    <row r="5204" spans="3:6" hidden="1" outlineLevel="1" x14ac:dyDescent="0.25">
      <c r="C5204">
        <v>5176</v>
      </c>
      <c r="D5204">
        <v>2.9738000000000002</v>
      </c>
      <c r="E5204">
        <v>3</v>
      </c>
      <c r="F5204">
        <v>2.5396000000000001</v>
      </c>
    </row>
    <row r="5205" spans="3:6" hidden="1" outlineLevel="1" x14ac:dyDescent="0.25">
      <c r="C5205">
        <v>5177</v>
      </c>
      <c r="D5205">
        <v>3.1339000000000001</v>
      </c>
      <c r="E5205">
        <v>7</v>
      </c>
      <c r="F5205">
        <v>2.8269000000000002</v>
      </c>
    </row>
    <row r="5206" spans="3:6" hidden="1" outlineLevel="1" x14ac:dyDescent="0.25">
      <c r="C5206">
        <v>5178</v>
      </c>
      <c r="D5206">
        <v>3.1715</v>
      </c>
      <c r="E5206">
        <v>8</v>
      </c>
      <c r="F5206">
        <v>3.4302000000000001</v>
      </c>
    </row>
    <row r="5207" spans="3:6" hidden="1" outlineLevel="1" x14ac:dyDescent="0.25">
      <c r="C5207">
        <v>5179</v>
      </c>
      <c r="D5207">
        <v>3.4983</v>
      </c>
      <c r="E5207">
        <v>3.6</v>
      </c>
      <c r="F5207">
        <v>3.5510000000000002</v>
      </c>
    </row>
    <row r="5208" spans="3:6" hidden="1" outlineLevel="1" x14ac:dyDescent="0.25">
      <c r="C5208">
        <v>5180</v>
      </c>
      <c r="D5208">
        <v>4.0613999999999999</v>
      </c>
      <c r="E5208">
        <v>2.8</v>
      </c>
      <c r="F5208">
        <v>4.1151999999999997</v>
      </c>
    </row>
    <row r="5209" spans="3:6" hidden="1" outlineLevel="1" x14ac:dyDescent="0.25">
      <c r="C5209">
        <v>5181</v>
      </c>
      <c r="D5209">
        <v>4.2840999999999996</v>
      </c>
      <c r="E5209">
        <v>2.6</v>
      </c>
      <c r="F5209">
        <v>2.9397000000000002</v>
      </c>
    </row>
    <row r="5210" spans="3:6" hidden="1" outlineLevel="1" x14ac:dyDescent="0.25">
      <c r="C5210">
        <v>5182</v>
      </c>
      <c r="D5210">
        <v>2.605</v>
      </c>
      <c r="E5210">
        <v>4.4000000000000004</v>
      </c>
      <c r="F5210">
        <v>3.4169</v>
      </c>
    </row>
    <row r="5211" spans="3:6" hidden="1" outlineLevel="1" x14ac:dyDescent="0.25">
      <c r="C5211">
        <v>5183</v>
      </c>
      <c r="D5211">
        <v>3.4973999999999998</v>
      </c>
      <c r="E5211">
        <v>2.8</v>
      </c>
      <c r="F5211">
        <v>3.4154</v>
      </c>
    </row>
    <row r="5212" spans="3:6" hidden="1" outlineLevel="1" x14ac:dyDescent="0.25">
      <c r="C5212">
        <v>5184</v>
      </c>
      <c r="D5212">
        <v>3.6722999999999999</v>
      </c>
      <c r="E5212">
        <v>5</v>
      </c>
      <c r="F5212">
        <v>3.1621000000000001</v>
      </c>
    </row>
    <row r="5213" spans="3:6" hidden="1" outlineLevel="1" x14ac:dyDescent="0.25">
      <c r="C5213">
        <v>5185</v>
      </c>
      <c r="D5213">
        <v>3.1520999999999999</v>
      </c>
      <c r="E5213">
        <v>5</v>
      </c>
      <c r="F5213">
        <v>2.7719</v>
      </c>
    </row>
    <row r="5214" spans="3:6" hidden="1" outlineLevel="1" x14ac:dyDescent="0.25">
      <c r="C5214">
        <v>5186</v>
      </c>
      <c r="D5214">
        <v>2.6427999999999998</v>
      </c>
      <c r="E5214">
        <v>3.2</v>
      </c>
      <c r="F5214">
        <v>4.8003999999999998</v>
      </c>
    </row>
    <row r="5215" spans="3:6" hidden="1" outlineLevel="1" x14ac:dyDescent="0.25">
      <c r="C5215">
        <v>5187</v>
      </c>
      <c r="D5215">
        <v>3.3879000000000001</v>
      </c>
      <c r="E5215">
        <v>3.2</v>
      </c>
      <c r="F5215">
        <v>4.1776999999999997</v>
      </c>
    </row>
    <row r="5216" spans="3:6" hidden="1" outlineLevel="1" x14ac:dyDescent="0.25">
      <c r="C5216">
        <v>5188</v>
      </c>
      <c r="D5216">
        <v>3.6629999999999998</v>
      </c>
      <c r="E5216">
        <v>3.6</v>
      </c>
      <c r="F5216">
        <v>3.1368999999999998</v>
      </c>
    </row>
    <row r="5217" spans="3:6" hidden="1" outlineLevel="1" x14ac:dyDescent="0.25">
      <c r="C5217">
        <v>5189</v>
      </c>
      <c r="D5217">
        <v>3.3934000000000002</v>
      </c>
      <c r="E5217">
        <v>5.2</v>
      </c>
      <c r="F5217">
        <v>2.9089</v>
      </c>
    </row>
    <row r="5218" spans="3:6" hidden="1" outlineLevel="1" x14ac:dyDescent="0.25">
      <c r="C5218">
        <v>5190</v>
      </c>
      <c r="D5218">
        <v>2.5099999999999998</v>
      </c>
      <c r="E5218">
        <v>3.8</v>
      </c>
      <c r="F5218">
        <v>2.6515</v>
      </c>
    </row>
    <row r="5219" spans="3:6" hidden="1" outlineLevel="1" x14ac:dyDescent="0.25">
      <c r="C5219">
        <v>5191</v>
      </c>
      <c r="D5219">
        <v>3.1482999999999999</v>
      </c>
      <c r="E5219">
        <v>3.2</v>
      </c>
      <c r="F5219">
        <v>3.9239000000000002</v>
      </c>
    </row>
    <row r="5220" spans="3:6" hidden="1" outlineLevel="1" x14ac:dyDescent="0.25">
      <c r="C5220">
        <v>5192</v>
      </c>
      <c r="D5220">
        <v>2.9020000000000001</v>
      </c>
      <c r="E5220">
        <v>2.8</v>
      </c>
      <c r="F5220">
        <v>2.8294000000000001</v>
      </c>
    </row>
    <row r="5221" spans="3:6" hidden="1" outlineLevel="1" x14ac:dyDescent="0.25">
      <c r="C5221">
        <v>5193</v>
      </c>
      <c r="D5221">
        <v>3.2000999999999999</v>
      </c>
      <c r="E5221">
        <v>3.8</v>
      </c>
      <c r="F5221">
        <v>3.8875000000000002</v>
      </c>
    </row>
    <row r="5222" spans="3:6" hidden="1" outlineLevel="1" x14ac:dyDescent="0.25">
      <c r="C5222">
        <v>5194</v>
      </c>
      <c r="D5222">
        <v>3.1669</v>
      </c>
      <c r="E5222">
        <v>2.4</v>
      </c>
      <c r="F5222">
        <v>3.3146</v>
      </c>
    </row>
    <row r="5223" spans="3:6" hidden="1" outlineLevel="1" x14ac:dyDescent="0.25">
      <c r="C5223">
        <v>5195</v>
      </c>
      <c r="D5223">
        <v>2.4316</v>
      </c>
      <c r="E5223">
        <v>5</v>
      </c>
      <c r="F5223">
        <v>2.7004000000000001</v>
      </c>
    </row>
    <row r="5224" spans="3:6" hidden="1" outlineLevel="1" x14ac:dyDescent="0.25">
      <c r="C5224">
        <v>5196</v>
      </c>
      <c r="D5224">
        <v>3.4759000000000002</v>
      </c>
      <c r="E5224">
        <v>2.8</v>
      </c>
      <c r="F5224">
        <v>3.0773000000000001</v>
      </c>
    </row>
    <row r="5225" spans="3:6" hidden="1" outlineLevel="1" x14ac:dyDescent="0.25">
      <c r="C5225">
        <v>5197</v>
      </c>
      <c r="D5225">
        <v>2.7229999999999999</v>
      </c>
      <c r="E5225">
        <v>3.6</v>
      </c>
      <c r="F5225">
        <v>3.5754999999999999</v>
      </c>
    </row>
    <row r="5226" spans="3:6" hidden="1" outlineLevel="1" x14ac:dyDescent="0.25">
      <c r="C5226">
        <v>5198</v>
      </c>
      <c r="D5226">
        <v>3.2894999999999999</v>
      </c>
      <c r="E5226">
        <v>2.6</v>
      </c>
      <c r="F5226">
        <v>2.1573000000000002</v>
      </c>
    </row>
    <row r="5227" spans="3:6" hidden="1" outlineLevel="1" x14ac:dyDescent="0.25">
      <c r="C5227">
        <v>5199</v>
      </c>
      <c r="D5227">
        <v>2.9056000000000002</v>
      </c>
      <c r="E5227">
        <v>3</v>
      </c>
      <c r="F5227">
        <v>2.8988999999999998</v>
      </c>
    </row>
    <row r="5228" spans="3:6" hidden="1" outlineLevel="1" x14ac:dyDescent="0.25">
      <c r="C5228">
        <v>5200</v>
      </c>
      <c r="D5228">
        <v>2.9807999999999999</v>
      </c>
      <c r="E5228">
        <v>3.2</v>
      </c>
      <c r="F5228">
        <v>3.3174000000000001</v>
      </c>
    </row>
    <row r="5229" spans="3:6" hidden="1" outlineLevel="1" x14ac:dyDescent="0.25">
      <c r="C5229">
        <v>5201</v>
      </c>
      <c r="D5229">
        <v>2.8401000000000001</v>
      </c>
      <c r="E5229">
        <v>3.4</v>
      </c>
      <c r="F5229">
        <v>3.6960999999999999</v>
      </c>
    </row>
    <row r="5230" spans="3:6" hidden="1" outlineLevel="1" x14ac:dyDescent="0.25">
      <c r="C5230">
        <v>5202</v>
      </c>
      <c r="D5230">
        <v>3.2528999999999999</v>
      </c>
      <c r="E5230">
        <v>2</v>
      </c>
      <c r="F5230">
        <v>3.8016000000000001</v>
      </c>
    </row>
    <row r="5231" spans="3:6" hidden="1" outlineLevel="1" x14ac:dyDescent="0.25">
      <c r="C5231">
        <v>5203</v>
      </c>
      <c r="D5231">
        <v>3.4609999999999999</v>
      </c>
      <c r="E5231">
        <v>3.2</v>
      </c>
      <c r="F5231">
        <v>2.7094</v>
      </c>
    </row>
    <row r="5232" spans="3:6" hidden="1" outlineLevel="1" x14ac:dyDescent="0.25">
      <c r="C5232">
        <v>5204</v>
      </c>
      <c r="D5232">
        <v>3.2957000000000001</v>
      </c>
      <c r="E5232">
        <v>5.4</v>
      </c>
      <c r="F5232">
        <v>4.5071000000000003</v>
      </c>
    </row>
    <row r="5233" spans="3:6" hidden="1" outlineLevel="1" x14ac:dyDescent="0.25">
      <c r="C5233">
        <v>5205</v>
      </c>
      <c r="D5233">
        <v>2.694</v>
      </c>
      <c r="E5233">
        <v>1.8</v>
      </c>
      <c r="F5233">
        <v>2.7162999999999999</v>
      </c>
    </row>
    <row r="5234" spans="3:6" hidden="1" outlineLevel="1" x14ac:dyDescent="0.25">
      <c r="C5234">
        <v>5206</v>
      </c>
      <c r="D5234">
        <v>3.0552999999999999</v>
      </c>
      <c r="E5234">
        <v>3.2</v>
      </c>
      <c r="F5234">
        <v>3.234</v>
      </c>
    </row>
    <row r="5235" spans="3:6" hidden="1" outlineLevel="1" x14ac:dyDescent="0.25">
      <c r="C5235">
        <v>5207</v>
      </c>
      <c r="D5235">
        <v>3.5954000000000002</v>
      </c>
      <c r="E5235">
        <v>5</v>
      </c>
      <c r="F5235">
        <v>3.7780999999999998</v>
      </c>
    </row>
    <row r="5236" spans="3:6" hidden="1" outlineLevel="1" x14ac:dyDescent="0.25">
      <c r="C5236">
        <v>5208</v>
      </c>
      <c r="D5236">
        <v>2.8296999999999999</v>
      </c>
      <c r="E5236">
        <v>3.8</v>
      </c>
      <c r="F5236">
        <v>3.1191</v>
      </c>
    </row>
    <row r="5237" spans="3:6" hidden="1" outlineLevel="1" x14ac:dyDescent="0.25">
      <c r="C5237">
        <v>5209</v>
      </c>
      <c r="D5237">
        <v>3.8852000000000002</v>
      </c>
      <c r="E5237">
        <v>3</v>
      </c>
      <c r="F5237">
        <v>2.8304</v>
      </c>
    </row>
    <row r="5238" spans="3:6" hidden="1" outlineLevel="1" x14ac:dyDescent="0.25">
      <c r="C5238">
        <v>5210</v>
      </c>
      <c r="D5238">
        <v>3.0505</v>
      </c>
      <c r="E5238">
        <v>3</v>
      </c>
      <c r="F5238">
        <v>3.1008</v>
      </c>
    </row>
    <row r="5239" spans="3:6" hidden="1" outlineLevel="1" x14ac:dyDescent="0.25">
      <c r="C5239">
        <v>5211</v>
      </c>
      <c r="D5239">
        <v>3.5583</v>
      </c>
      <c r="E5239">
        <v>3.4</v>
      </c>
      <c r="F5239">
        <v>3.0003000000000002</v>
      </c>
    </row>
    <row r="5240" spans="3:6" hidden="1" outlineLevel="1" x14ac:dyDescent="0.25">
      <c r="C5240">
        <v>5212</v>
      </c>
      <c r="D5240">
        <v>2.3420000000000001</v>
      </c>
      <c r="E5240">
        <v>2.8</v>
      </c>
      <c r="F5240">
        <v>3.5808</v>
      </c>
    </row>
    <row r="5241" spans="3:6" hidden="1" outlineLevel="1" x14ac:dyDescent="0.25">
      <c r="C5241">
        <v>5213</v>
      </c>
      <c r="D5241">
        <v>2.5577999999999999</v>
      </c>
      <c r="E5241">
        <v>2.6</v>
      </c>
      <c r="F5241">
        <v>2.7296999999999998</v>
      </c>
    </row>
    <row r="5242" spans="3:6" hidden="1" outlineLevel="1" x14ac:dyDescent="0.25">
      <c r="C5242">
        <v>5214</v>
      </c>
      <c r="D5242">
        <v>3.2399</v>
      </c>
      <c r="E5242">
        <v>2.8</v>
      </c>
      <c r="F5242">
        <v>3.1459000000000001</v>
      </c>
    </row>
    <row r="5243" spans="3:6" hidden="1" outlineLevel="1" x14ac:dyDescent="0.25">
      <c r="C5243">
        <v>5215</v>
      </c>
      <c r="D5243">
        <v>3.1042000000000001</v>
      </c>
      <c r="E5243">
        <v>2.8</v>
      </c>
      <c r="F5243">
        <v>4.1223000000000001</v>
      </c>
    </row>
    <row r="5244" spans="3:6" hidden="1" outlineLevel="1" x14ac:dyDescent="0.25">
      <c r="C5244">
        <v>5216</v>
      </c>
      <c r="D5244">
        <v>3.0131000000000001</v>
      </c>
      <c r="E5244">
        <v>2.4</v>
      </c>
      <c r="F5244">
        <v>3.2016</v>
      </c>
    </row>
    <row r="5245" spans="3:6" hidden="1" outlineLevel="1" x14ac:dyDescent="0.25">
      <c r="C5245">
        <v>5217</v>
      </c>
      <c r="D5245">
        <v>3.2323</v>
      </c>
      <c r="E5245">
        <v>2.8</v>
      </c>
      <c r="F5245">
        <v>2.9447999999999999</v>
      </c>
    </row>
    <row r="5246" spans="3:6" hidden="1" outlineLevel="1" x14ac:dyDescent="0.25">
      <c r="C5246">
        <v>5218</v>
      </c>
      <c r="D5246">
        <v>2.8275000000000001</v>
      </c>
      <c r="E5246">
        <v>4.4000000000000004</v>
      </c>
      <c r="F5246">
        <v>3.4424999999999999</v>
      </c>
    </row>
    <row r="5247" spans="3:6" hidden="1" outlineLevel="1" x14ac:dyDescent="0.25">
      <c r="C5247">
        <v>5219</v>
      </c>
      <c r="D5247">
        <v>3.75</v>
      </c>
      <c r="E5247">
        <v>3</v>
      </c>
      <c r="F5247">
        <v>3.5718000000000001</v>
      </c>
    </row>
    <row r="5248" spans="3:6" hidden="1" outlineLevel="1" x14ac:dyDescent="0.25">
      <c r="C5248">
        <v>5220</v>
      </c>
      <c r="D5248">
        <v>3.3466</v>
      </c>
      <c r="E5248">
        <v>3.2</v>
      </c>
      <c r="F5248">
        <v>3.3408000000000002</v>
      </c>
    </row>
    <row r="5249" spans="3:6" hidden="1" outlineLevel="1" x14ac:dyDescent="0.25">
      <c r="C5249">
        <v>5221</v>
      </c>
      <c r="D5249">
        <v>3.3437999999999999</v>
      </c>
      <c r="E5249">
        <v>3</v>
      </c>
      <c r="F5249">
        <v>3.2532000000000001</v>
      </c>
    </row>
    <row r="5250" spans="3:6" hidden="1" outlineLevel="1" x14ac:dyDescent="0.25">
      <c r="C5250">
        <v>5222</v>
      </c>
      <c r="D5250">
        <v>4.4551999999999996</v>
      </c>
      <c r="E5250">
        <v>3.8</v>
      </c>
      <c r="F5250">
        <v>2.6827000000000001</v>
      </c>
    </row>
    <row r="5251" spans="3:6" hidden="1" outlineLevel="1" x14ac:dyDescent="0.25">
      <c r="C5251">
        <v>5223</v>
      </c>
      <c r="D5251">
        <v>3.3378999999999999</v>
      </c>
      <c r="E5251">
        <v>3.2</v>
      </c>
      <c r="F5251">
        <v>2.4977999999999998</v>
      </c>
    </row>
    <row r="5252" spans="3:6" hidden="1" outlineLevel="1" x14ac:dyDescent="0.25">
      <c r="C5252">
        <v>5224</v>
      </c>
      <c r="D5252">
        <v>2.8378999999999999</v>
      </c>
      <c r="E5252">
        <v>3.6</v>
      </c>
      <c r="F5252">
        <v>4.7210999999999999</v>
      </c>
    </row>
    <row r="5253" spans="3:6" hidden="1" outlineLevel="1" x14ac:dyDescent="0.25">
      <c r="C5253">
        <v>5225</v>
      </c>
      <c r="D5253">
        <v>3.1541999999999999</v>
      </c>
      <c r="E5253">
        <v>2.8</v>
      </c>
      <c r="F5253">
        <v>2.8643000000000001</v>
      </c>
    </row>
    <row r="5254" spans="3:6" hidden="1" outlineLevel="1" x14ac:dyDescent="0.25">
      <c r="C5254">
        <v>5226</v>
      </c>
      <c r="D5254">
        <v>2.4763999999999999</v>
      </c>
      <c r="E5254">
        <v>8</v>
      </c>
      <c r="F5254">
        <v>3.8946999999999998</v>
      </c>
    </row>
    <row r="5255" spans="3:6" hidden="1" outlineLevel="1" x14ac:dyDescent="0.25">
      <c r="C5255">
        <v>5227</v>
      </c>
      <c r="D5255">
        <v>3.2682000000000002</v>
      </c>
      <c r="E5255">
        <v>4.8</v>
      </c>
      <c r="F5255">
        <v>3.1040999999999999</v>
      </c>
    </row>
    <row r="5256" spans="3:6" hidden="1" outlineLevel="1" x14ac:dyDescent="0.25">
      <c r="C5256">
        <v>5228</v>
      </c>
      <c r="D5256">
        <v>3.0038999999999998</v>
      </c>
      <c r="E5256">
        <v>5.6</v>
      </c>
      <c r="F5256">
        <v>3.2789999999999999</v>
      </c>
    </row>
    <row r="5257" spans="3:6" hidden="1" outlineLevel="1" x14ac:dyDescent="0.25">
      <c r="C5257">
        <v>5229</v>
      </c>
      <c r="D5257">
        <v>2.6316000000000002</v>
      </c>
      <c r="E5257">
        <v>7.2</v>
      </c>
      <c r="F5257">
        <v>3.1562000000000001</v>
      </c>
    </row>
    <row r="5258" spans="3:6" hidden="1" outlineLevel="1" x14ac:dyDescent="0.25">
      <c r="C5258">
        <v>5230</v>
      </c>
      <c r="D5258">
        <v>3.5989</v>
      </c>
      <c r="E5258">
        <v>4</v>
      </c>
      <c r="F5258">
        <v>3.0703999999999998</v>
      </c>
    </row>
    <row r="5259" spans="3:6" hidden="1" outlineLevel="1" x14ac:dyDescent="0.25">
      <c r="C5259">
        <v>5231</v>
      </c>
      <c r="D5259">
        <v>3.2008000000000001</v>
      </c>
      <c r="E5259">
        <v>3.4</v>
      </c>
      <c r="F5259">
        <v>3.7637</v>
      </c>
    </row>
    <row r="5260" spans="3:6" hidden="1" outlineLevel="1" x14ac:dyDescent="0.25">
      <c r="C5260">
        <v>5232</v>
      </c>
      <c r="D5260">
        <v>3.7892999999999999</v>
      </c>
      <c r="E5260">
        <v>4.4000000000000004</v>
      </c>
      <c r="F5260">
        <v>1.8787</v>
      </c>
    </row>
    <row r="5261" spans="3:6" hidden="1" outlineLevel="1" x14ac:dyDescent="0.25">
      <c r="C5261">
        <v>5233</v>
      </c>
      <c r="D5261">
        <v>3.5074000000000001</v>
      </c>
      <c r="E5261">
        <v>2</v>
      </c>
      <c r="F5261">
        <v>3.0179999999999998</v>
      </c>
    </row>
    <row r="5262" spans="3:6" hidden="1" outlineLevel="1" x14ac:dyDescent="0.25">
      <c r="C5262">
        <v>5234</v>
      </c>
      <c r="D5262">
        <v>3.2829000000000002</v>
      </c>
      <c r="E5262">
        <v>3</v>
      </c>
      <c r="F5262">
        <v>3.2572999999999999</v>
      </c>
    </row>
    <row r="5263" spans="3:6" hidden="1" outlineLevel="1" x14ac:dyDescent="0.25">
      <c r="C5263">
        <v>5235</v>
      </c>
      <c r="D5263">
        <v>3.2481</v>
      </c>
      <c r="E5263">
        <v>3.6</v>
      </c>
      <c r="F5263">
        <v>3.0196000000000001</v>
      </c>
    </row>
    <row r="5264" spans="3:6" hidden="1" outlineLevel="1" x14ac:dyDescent="0.25">
      <c r="C5264">
        <v>5236</v>
      </c>
      <c r="D5264">
        <v>4.1105</v>
      </c>
      <c r="E5264">
        <v>8</v>
      </c>
      <c r="F5264">
        <v>3.0977999999999999</v>
      </c>
    </row>
    <row r="5265" spans="3:6" hidden="1" outlineLevel="1" x14ac:dyDescent="0.25">
      <c r="C5265">
        <v>5237</v>
      </c>
      <c r="D5265">
        <v>3.3778000000000001</v>
      </c>
      <c r="E5265">
        <v>4</v>
      </c>
      <c r="F5265">
        <v>2.4049999999999998</v>
      </c>
    </row>
    <row r="5266" spans="3:6" hidden="1" outlineLevel="1" x14ac:dyDescent="0.25">
      <c r="C5266">
        <v>5238</v>
      </c>
      <c r="D5266">
        <v>4.4621000000000004</v>
      </c>
      <c r="E5266">
        <v>2.6</v>
      </c>
      <c r="F5266">
        <v>4.0519999999999996</v>
      </c>
    </row>
    <row r="5267" spans="3:6" hidden="1" outlineLevel="1" x14ac:dyDescent="0.25">
      <c r="C5267">
        <v>5239</v>
      </c>
      <c r="D5267">
        <v>3.2025000000000001</v>
      </c>
      <c r="E5267">
        <v>3.2</v>
      </c>
      <c r="F5267">
        <v>2.8788999999999998</v>
      </c>
    </row>
    <row r="5268" spans="3:6" hidden="1" outlineLevel="1" x14ac:dyDescent="0.25">
      <c r="C5268">
        <v>5240</v>
      </c>
      <c r="D5268">
        <v>3.2311000000000001</v>
      </c>
      <c r="E5268">
        <v>5.2</v>
      </c>
      <c r="F5268">
        <v>4.3726000000000003</v>
      </c>
    </row>
    <row r="5269" spans="3:6" hidden="1" outlineLevel="1" x14ac:dyDescent="0.25">
      <c r="C5269">
        <v>5241</v>
      </c>
      <c r="D5269">
        <v>3.8883000000000001</v>
      </c>
      <c r="E5269">
        <v>5</v>
      </c>
      <c r="F5269">
        <v>4.5313999999999997</v>
      </c>
    </row>
    <row r="5270" spans="3:6" hidden="1" outlineLevel="1" x14ac:dyDescent="0.25">
      <c r="C5270">
        <v>5242</v>
      </c>
      <c r="D5270">
        <v>3.6436000000000002</v>
      </c>
      <c r="E5270">
        <v>2.8</v>
      </c>
      <c r="F5270">
        <v>3.3332999999999999</v>
      </c>
    </row>
    <row r="5271" spans="3:6" hidden="1" outlineLevel="1" x14ac:dyDescent="0.25">
      <c r="C5271">
        <v>5243</v>
      </c>
      <c r="D5271">
        <v>3.1596000000000002</v>
      </c>
      <c r="E5271">
        <v>3.6</v>
      </c>
      <c r="F5271">
        <v>4.1475</v>
      </c>
    </row>
    <row r="5272" spans="3:6" hidden="1" outlineLevel="1" x14ac:dyDescent="0.25">
      <c r="C5272">
        <v>5244</v>
      </c>
      <c r="D5272">
        <v>3.2938999999999998</v>
      </c>
      <c r="E5272">
        <v>2.4</v>
      </c>
      <c r="F5272">
        <v>3.5247999999999999</v>
      </c>
    </row>
    <row r="5273" spans="3:6" hidden="1" outlineLevel="1" x14ac:dyDescent="0.25">
      <c r="C5273">
        <v>5245</v>
      </c>
      <c r="D5273">
        <v>2.9302999999999999</v>
      </c>
      <c r="E5273">
        <v>5.2</v>
      </c>
      <c r="F5273">
        <v>3.6429</v>
      </c>
    </row>
    <row r="5274" spans="3:6" hidden="1" outlineLevel="1" x14ac:dyDescent="0.25">
      <c r="C5274">
        <v>5246</v>
      </c>
      <c r="D5274">
        <v>3.0596999999999999</v>
      </c>
      <c r="E5274">
        <v>6</v>
      </c>
      <c r="F5274">
        <v>4.4432999999999998</v>
      </c>
    </row>
    <row r="5275" spans="3:6" hidden="1" outlineLevel="1" x14ac:dyDescent="0.25">
      <c r="C5275">
        <v>5247</v>
      </c>
      <c r="D5275">
        <v>3.5670999999999999</v>
      </c>
      <c r="E5275">
        <v>3</v>
      </c>
      <c r="F5275">
        <v>3.2778</v>
      </c>
    </row>
    <row r="5276" spans="3:6" hidden="1" outlineLevel="1" x14ac:dyDescent="0.25">
      <c r="C5276">
        <v>5248</v>
      </c>
      <c r="D5276">
        <v>2.9382000000000001</v>
      </c>
      <c r="E5276">
        <v>2.2000000000000002</v>
      </c>
      <c r="F5276">
        <v>3.1718999999999999</v>
      </c>
    </row>
    <row r="5277" spans="3:6" hidden="1" outlineLevel="1" x14ac:dyDescent="0.25">
      <c r="C5277">
        <v>5249</v>
      </c>
      <c r="D5277">
        <v>3.3130999999999999</v>
      </c>
      <c r="E5277">
        <v>4</v>
      </c>
      <c r="F5277">
        <v>2.8815</v>
      </c>
    </row>
    <row r="5278" spans="3:6" hidden="1" outlineLevel="1" x14ac:dyDescent="0.25">
      <c r="C5278">
        <v>5250</v>
      </c>
      <c r="D5278">
        <v>3.4788000000000001</v>
      </c>
      <c r="E5278">
        <v>5</v>
      </c>
      <c r="F5278">
        <v>2.7164000000000001</v>
      </c>
    </row>
    <row r="5279" spans="3:6" hidden="1" outlineLevel="1" x14ac:dyDescent="0.25">
      <c r="C5279">
        <v>5251</v>
      </c>
      <c r="D5279">
        <v>3.1347</v>
      </c>
      <c r="E5279">
        <v>3</v>
      </c>
      <c r="F5279">
        <v>3.4634999999999998</v>
      </c>
    </row>
    <row r="5280" spans="3:6" hidden="1" outlineLevel="1" x14ac:dyDescent="0.25">
      <c r="C5280">
        <v>5252</v>
      </c>
      <c r="D5280">
        <v>2.7401</v>
      </c>
      <c r="E5280">
        <v>3.8</v>
      </c>
      <c r="F5280">
        <v>3.3965999999999998</v>
      </c>
    </row>
    <row r="5281" spans="3:6" hidden="1" outlineLevel="1" x14ac:dyDescent="0.25">
      <c r="C5281">
        <v>5253</v>
      </c>
      <c r="D5281">
        <v>3.4154</v>
      </c>
      <c r="E5281">
        <v>3.2</v>
      </c>
      <c r="F5281">
        <v>2.6634000000000002</v>
      </c>
    </row>
    <row r="5282" spans="3:6" hidden="1" outlineLevel="1" x14ac:dyDescent="0.25">
      <c r="C5282">
        <v>5254</v>
      </c>
      <c r="D5282">
        <v>2.8447</v>
      </c>
      <c r="E5282">
        <v>5.2</v>
      </c>
      <c r="F5282">
        <v>2.9881000000000002</v>
      </c>
    </row>
    <row r="5283" spans="3:6" hidden="1" outlineLevel="1" x14ac:dyDescent="0.25">
      <c r="C5283">
        <v>5255</v>
      </c>
      <c r="D5283">
        <v>2.9780000000000002</v>
      </c>
      <c r="E5283">
        <v>3</v>
      </c>
      <c r="F5283">
        <v>2.9152999999999998</v>
      </c>
    </row>
    <row r="5284" spans="3:6" hidden="1" outlineLevel="1" x14ac:dyDescent="0.25">
      <c r="C5284">
        <v>5256</v>
      </c>
      <c r="D5284">
        <v>3.2524000000000002</v>
      </c>
      <c r="E5284">
        <v>3</v>
      </c>
      <c r="F5284">
        <v>3.8214000000000001</v>
      </c>
    </row>
    <row r="5285" spans="3:6" hidden="1" outlineLevel="1" x14ac:dyDescent="0.25">
      <c r="C5285">
        <v>5257</v>
      </c>
      <c r="D5285">
        <v>3.2059000000000002</v>
      </c>
      <c r="E5285">
        <v>3</v>
      </c>
      <c r="F5285">
        <v>2.52</v>
      </c>
    </row>
    <row r="5286" spans="3:6" hidden="1" outlineLevel="1" x14ac:dyDescent="0.25">
      <c r="C5286">
        <v>5258</v>
      </c>
      <c r="D5286">
        <v>3.49</v>
      </c>
      <c r="E5286">
        <v>4.4000000000000004</v>
      </c>
      <c r="F5286">
        <v>3.226</v>
      </c>
    </row>
    <row r="5287" spans="3:6" hidden="1" outlineLevel="1" x14ac:dyDescent="0.25">
      <c r="C5287">
        <v>5259</v>
      </c>
      <c r="D5287">
        <v>3.0566</v>
      </c>
      <c r="E5287">
        <v>4.5999999999999996</v>
      </c>
      <c r="F5287">
        <v>2.9906000000000001</v>
      </c>
    </row>
    <row r="5288" spans="3:6" hidden="1" outlineLevel="1" x14ac:dyDescent="0.25">
      <c r="C5288">
        <v>5260</v>
      </c>
      <c r="D5288">
        <v>3.1301000000000001</v>
      </c>
      <c r="E5288">
        <v>4.2</v>
      </c>
      <c r="F5288">
        <v>4.2784000000000004</v>
      </c>
    </row>
    <row r="5289" spans="3:6" hidden="1" outlineLevel="1" x14ac:dyDescent="0.25">
      <c r="C5289">
        <v>5261</v>
      </c>
      <c r="D5289">
        <v>3.3708</v>
      </c>
      <c r="E5289">
        <v>3.4</v>
      </c>
      <c r="F5289">
        <v>4.8159000000000001</v>
      </c>
    </row>
    <row r="5290" spans="3:6" hidden="1" outlineLevel="1" x14ac:dyDescent="0.25">
      <c r="C5290">
        <v>5262</v>
      </c>
      <c r="D5290">
        <v>3.3782000000000001</v>
      </c>
      <c r="E5290">
        <v>2.8</v>
      </c>
      <c r="F5290">
        <v>3.1928999999999998</v>
      </c>
    </row>
    <row r="5291" spans="3:6" hidden="1" outlineLevel="1" x14ac:dyDescent="0.25">
      <c r="C5291">
        <v>5263</v>
      </c>
      <c r="D5291">
        <v>3.9350999999999998</v>
      </c>
      <c r="E5291">
        <v>3.6</v>
      </c>
      <c r="F5291">
        <v>2.9792999999999998</v>
      </c>
    </row>
    <row r="5292" spans="3:6" hidden="1" outlineLevel="1" x14ac:dyDescent="0.25">
      <c r="C5292">
        <v>5264</v>
      </c>
      <c r="D5292">
        <v>3.4428000000000001</v>
      </c>
      <c r="E5292">
        <v>6</v>
      </c>
      <c r="F5292">
        <v>2.6701999999999999</v>
      </c>
    </row>
    <row r="5293" spans="3:6" hidden="1" outlineLevel="1" x14ac:dyDescent="0.25">
      <c r="C5293">
        <v>5265</v>
      </c>
      <c r="D5293">
        <v>2.8443000000000001</v>
      </c>
      <c r="E5293">
        <v>2.6</v>
      </c>
      <c r="F5293">
        <v>3.6760000000000002</v>
      </c>
    </row>
    <row r="5294" spans="3:6" hidden="1" outlineLevel="1" x14ac:dyDescent="0.25">
      <c r="C5294">
        <v>5266</v>
      </c>
      <c r="D5294">
        <v>3.2145000000000001</v>
      </c>
      <c r="E5294">
        <v>3.8</v>
      </c>
      <c r="F5294">
        <v>3.4662000000000002</v>
      </c>
    </row>
    <row r="5295" spans="3:6" hidden="1" outlineLevel="1" x14ac:dyDescent="0.25">
      <c r="C5295">
        <v>5267</v>
      </c>
      <c r="D5295">
        <v>3.6608999999999998</v>
      </c>
      <c r="E5295">
        <v>3</v>
      </c>
      <c r="F5295">
        <v>3.2172999999999998</v>
      </c>
    </row>
    <row r="5296" spans="3:6" hidden="1" outlineLevel="1" x14ac:dyDescent="0.25">
      <c r="C5296">
        <v>5268</v>
      </c>
      <c r="D5296">
        <v>2.7122000000000002</v>
      </c>
      <c r="E5296">
        <v>3.6</v>
      </c>
      <c r="F5296">
        <v>3.8849999999999998</v>
      </c>
    </row>
    <row r="5297" spans="3:6" hidden="1" outlineLevel="1" x14ac:dyDescent="0.25">
      <c r="C5297">
        <v>5269</v>
      </c>
      <c r="D5297">
        <v>2.8754</v>
      </c>
      <c r="E5297">
        <v>4</v>
      </c>
      <c r="F5297">
        <v>3.6844000000000001</v>
      </c>
    </row>
    <row r="5298" spans="3:6" hidden="1" outlineLevel="1" x14ac:dyDescent="0.25">
      <c r="C5298">
        <v>5270</v>
      </c>
      <c r="D5298">
        <v>2.4874999999999998</v>
      </c>
      <c r="E5298">
        <v>3.6</v>
      </c>
      <c r="F5298">
        <v>3.7854000000000001</v>
      </c>
    </row>
    <row r="5299" spans="3:6" hidden="1" outlineLevel="1" x14ac:dyDescent="0.25">
      <c r="C5299">
        <v>5271</v>
      </c>
      <c r="D5299">
        <v>3.5426000000000002</v>
      </c>
      <c r="E5299">
        <v>5</v>
      </c>
      <c r="F5299">
        <v>3.0678000000000001</v>
      </c>
    </row>
    <row r="5300" spans="3:6" hidden="1" outlineLevel="1" x14ac:dyDescent="0.25">
      <c r="C5300">
        <v>5272</v>
      </c>
      <c r="D5300">
        <v>3.5825999999999998</v>
      </c>
      <c r="E5300">
        <v>3.2</v>
      </c>
      <c r="F5300">
        <v>2.6581000000000001</v>
      </c>
    </row>
    <row r="5301" spans="3:6" hidden="1" outlineLevel="1" x14ac:dyDescent="0.25">
      <c r="C5301">
        <v>5273</v>
      </c>
      <c r="D5301">
        <v>2.8222</v>
      </c>
      <c r="E5301">
        <v>2</v>
      </c>
      <c r="F5301">
        <v>3.6936</v>
      </c>
    </row>
    <row r="5302" spans="3:6" hidden="1" outlineLevel="1" x14ac:dyDescent="0.25">
      <c r="C5302">
        <v>5274</v>
      </c>
      <c r="D5302">
        <v>2.6718000000000002</v>
      </c>
      <c r="E5302">
        <v>2.4</v>
      </c>
      <c r="F5302">
        <v>3.4445000000000001</v>
      </c>
    </row>
    <row r="5303" spans="3:6" hidden="1" outlineLevel="1" x14ac:dyDescent="0.25">
      <c r="C5303">
        <v>5275</v>
      </c>
      <c r="D5303">
        <v>3.0659999999999998</v>
      </c>
      <c r="E5303">
        <v>2.4</v>
      </c>
      <c r="F5303">
        <v>3.1661000000000001</v>
      </c>
    </row>
    <row r="5304" spans="3:6" hidden="1" outlineLevel="1" x14ac:dyDescent="0.25">
      <c r="C5304">
        <v>5276</v>
      </c>
      <c r="D5304">
        <v>3.7183000000000002</v>
      </c>
      <c r="E5304">
        <v>3.6</v>
      </c>
      <c r="F5304">
        <v>3.4104999999999999</v>
      </c>
    </row>
    <row r="5305" spans="3:6" hidden="1" outlineLevel="1" x14ac:dyDescent="0.25">
      <c r="C5305">
        <v>5277</v>
      </c>
      <c r="D5305">
        <v>2.9630999999999998</v>
      </c>
      <c r="E5305">
        <v>2.6</v>
      </c>
      <c r="F5305">
        <v>3.5859000000000001</v>
      </c>
    </row>
    <row r="5306" spans="3:6" hidden="1" outlineLevel="1" x14ac:dyDescent="0.25">
      <c r="C5306">
        <v>5278</v>
      </c>
      <c r="D5306">
        <v>3.4927999999999999</v>
      </c>
      <c r="E5306">
        <v>4</v>
      </c>
      <c r="F5306">
        <v>2.7713999999999999</v>
      </c>
    </row>
    <row r="5307" spans="3:6" hidden="1" outlineLevel="1" x14ac:dyDescent="0.25">
      <c r="C5307">
        <v>5279</v>
      </c>
      <c r="D5307">
        <v>2.9807000000000001</v>
      </c>
      <c r="E5307">
        <v>2.6</v>
      </c>
      <c r="F5307">
        <v>2.6469</v>
      </c>
    </row>
    <row r="5308" spans="3:6" hidden="1" outlineLevel="1" x14ac:dyDescent="0.25">
      <c r="C5308">
        <v>5280</v>
      </c>
      <c r="D5308">
        <v>3.3290999999999999</v>
      </c>
      <c r="E5308">
        <v>2</v>
      </c>
      <c r="F5308">
        <v>3.4479000000000002</v>
      </c>
    </row>
    <row r="5309" spans="3:6" hidden="1" outlineLevel="1" x14ac:dyDescent="0.25">
      <c r="C5309">
        <v>5281</v>
      </c>
      <c r="D5309">
        <v>3.7275999999999998</v>
      </c>
      <c r="E5309">
        <v>3.2</v>
      </c>
      <c r="F5309">
        <v>3.6093000000000002</v>
      </c>
    </row>
    <row r="5310" spans="3:6" hidden="1" outlineLevel="1" x14ac:dyDescent="0.25">
      <c r="C5310">
        <v>5282</v>
      </c>
      <c r="D5310">
        <v>3.8003</v>
      </c>
      <c r="E5310">
        <v>3.2</v>
      </c>
      <c r="F5310">
        <v>3.6985000000000001</v>
      </c>
    </row>
    <row r="5311" spans="3:6" hidden="1" outlineLevel="1" x14ac:dyDescent="0.25">
      <c r="C5311">
        <v>5283</v>
      </c>
      <c r="D5311">
        <v>3.2134999999999998</v>
      </c>
      <c r="E5311">
        <v>2</v>
      </c>
      <c r="F5311">
        <v>3.0851999999999999</v>
      </c>
    </row>
    <row r="5312" spans="3:6" hidden="1" outlineLevel="1" x14ac:dyDescent="0.25">
      <c r="C5312">
        <v>5284</v>
      </c>
      <c r="D5312">
        <v>2.7038000000000002</v>
      </c>
      <c r="E5312">
        <v>2.4</v>
      </c>
      <c r="F5312">
        <v>3.1816</v>
      </c>
    </row>
    <row r="5313" spans="3:6" hidden="1" outlineLevel="1" x14ac:dyDescent="0.25">
      <c r="C5313">
        <v>5285</v>
      </c>
      <c r="D5313">
        <v>3.0421</v>
      </c>
      <c r="E5313">
        <v>3.6</v>
      </c>
      <c r="F5313">
        <v>3.7324999999999999</v>
      </c>
    </row>
    <row r="5314" spans="3:6" hidden="1" outlineLevel="1" x14ac:dyDescent="0.25">
      <c r="C5314">
        <v>5286</v>
      </c>
      <c r="D5314">
        <v>2.9910999999999999</v>
      </c>
      <c r="E5314">
        <v>5.8</v>
      </c>
      <c r="F5314">
        <v>4.4059999999999997</v>
      </c>
    </row>
    <row r="5315" spans="3:6" hidden="1" outlineLevel="1" x14ac:dyDescent="0.25">
      <c r="C5315">
        <v>5287</v>
      </c>
      <c r="D5315">
        <v>3.2785000000000002</v>
      </c>
      <c r="E5315">
        <v>4.4000000000000004</v>
      </c>
      <c r="F5315">
        <v>3.0714999999999999</v>
      </c>
    </row>
    <row r="5316" spans="3:6" hidden="1" outlineLevel="1" x14ac:dyDescent="0.25">
      <c r="C5316">
        <v>5288</v>
      </c>
      <c r="D5316">
        <v>3.4565999999999999</v>
      </c>
      <c r="E5316">
        <v>3.4</v>
      </c>
      <c r="F5316">
        <v>3.2803</v>
      </c>
    </row>
    <row r="5317" spans="3:6" hidden="1" outlineLevel="1" x14ac:dyDescent="0.25">
      <c r="C5317">
        <v>5289</v>
      </c>
      <c r="D5317">
        <v>3.6368999999999998</v>
      </c>
      <c r="E5317">
        <v>2</v>
      </c>
      <c r="F5317">
        <v>3.6446000000000001</v>
      </c>
    </row>
    <row r="5318" spans="3:6" hidden="1" outlineLevel="1" x14ac:dyDescent="0.25">
      <c r="C5318">
        <v>5290</v>
      </c>
      <c r="D5318">
        <v>2.4900000000000002</v>
      </c>
      <c r="E5318">
        <v>4.5999999999999996</v>
      </c>
      <c r="F5318">
        <v>3.8475999999999999</v>
      </c>
    </row>
    <row r="5319" spans="3:6" hidden="1" outlineLevel="1" x14ac:dyDescent="0.25">
      <c r="C5319">
        <v>5291</v>
      </c>
      <c r="D5319">
        <v>3.5297999999999998</v>
      </c>
      <c r="E5319">
        <v>2.8</v>
      </c>
      <c r="F5319">
        <v>3.2387999999999999</v>
      </c>
    </row>
    <row r="5320" spans="3:6" hidden="1" outlineLevel="1" x14ac:dyDescent="0.25">
      <c r="C5320">
        <v>5292</v>
      </c>
      <c r="D5320">
        <v>3.5226999999999999</v>
      </c>
      <c r="E5320">
        <v>2.8</v>
      </c>
      <c r="F5320">
        <v>3.1648999999999998</v>
      </c>
    </row>
    <row r="5321" spans="3:6" hidden="1" outlineLevel="1" x14ac:dyDescent="0.25">
      <c r="C5321">
        <v>5293</v>
      </c>
      <c r="D5321">
        <v>3.4422000000000001</v>
      </c>
      <c r="E5321">
        <v>2.6</v>
      </c>
      <c r="F5321">
        <v>3.1798000000000002</v>
      </c>
    </row>
    <row r="5322" spans="3:6" hidden="1" outlineLevel="1" x14ac:dyDescent="0.25">
      <c r="C5322">
        <v>5294</v>
      </c>
      <c r="D5322">
        <v>3.7048999999999999</v>
      </c>
      <c r="E5322">
        <v>3.2</v>
      </c>
      <c r="F5322">
        <v>5.1332000000000004</v>
      </c>
    </row>
    <row r="5323" spans="3:6" hidden="1" outlineLevel="1" x14ac:dyDescent="0.25">
      <c r="C5323">
        <v>5295</v>
      </c>
      <c r="D5323">
        <v>3.0560999999999998</v>
      </c>
      <c r="E5323">
        <v>3</v>
      </c>
      <c r="F5323">
        <v>3.7035999999999998</v>
      </c>
    </row>
    <row r="5324" spans="3:6" hidden="1" outlineLevel="1" x14ac:dyDescent="0.25">
      <c r="C5324">
        <v>5296</v>
      </c>
      <c r="D5324">
        <v>2.5207000000000002</v>
      </c>
      <c r="E5324">
        <v>5</v>
      </c>
      <c r="F5324">
        <v>2.5952999999999999</v>
      </c>
    </row>
    <row r="5325" spans="3:6" hidden="1" outlineLevel="1" x14ac:dyDescent="0.25">
      <c r="C5325">
        <v>5297</v>
      </c>
      <c r="D5325">
        <v>3.7414000000000001</v>
      </c>
      <c r="E5325">
        <v>7.2</v>
      </c>
      <c r="F5325">
        <v>3.1979000000000002</v>
      </c>
    </row>
    <row r="5326" spans="3:6" hidden="1" outlineLevel="1" x14ac:dyDescent="0.25">
      <c r="C5326">
        <v>5298</v>
      </c>
      <c r="D5326">
        <v>3.0297000000000001</v>
      </c>
      <c r="E5326">
        <v>3.8</v>
      </c>
      <c r="F5326">
        <v>2.8224999999999998</v>
      </c>
    </row>
    <row r="5327" spans="3:6" hidden="1" outlineLevel="1" x14ac:dyDescent="0.25">
      <c r="C5327">
        <v>5299</v>
      </c>
      <c r="D5327">
        <v>3.3906999999999998</v>
      </c>
      <c r="E5327">
        <v>2.8</v>
      </c>
      <c r="F5327">
        <v>2.6164999999999998</v>
      </c>
    </row>
    <row r="5328" spans="3:6" hidden="1" outlineLevel="1" x14ac:dyDescent="0.25">
      <c r="C5328">
        <v>5300</v>
      </c>
      <c r="D5328">
        <v>3.1850000000000001</v>
      </c>
      <c r="E5328">
        <v>2.4</v>
      </c>
      <c r="F5328">
        <v>2.8380000000000001</v>
      </c>
    </row>
    <row r="5329" spans="3:6" hidden="1" outlineLevel="1" x14ac:dyDescent="0.25">
      <c r="C5329">
        <v>5301</v>
      </c>
      <c r="D5329">
        <v>3.2810000000000001</v>
      </c>
      <c r="E5329">
        <v>4</v>
      </c>
      <c r="F5329">
        <v>3.4533</v>
      </c>
    </row>
    <row r="5330" spans="3:6" hidden="1" outlineLevel="1" x14ac:dyDescent="0.25">
      <c r="C5330">
        <v>5302</v>
      </c>
      <c r="D5330">
        <v>2.9866000000000001</v>
      </c>
      <c r="E5330">
        <v>2.2000000000000002</v>
      </c>
      <c r="F5330">
        <v>3.0392999999999999</v>
      </c>
    </row>
    <row r="5331" spans="3:6" hidden="1" outlineLevel="1" x14ac:dyDescent="0.25">
      <c r="C5331">
        <v>5303</v>
      </c>
      <c r="D5331">
        <v>3.4369999999999998</v>
      </c>
      <c r="E5331">
        <v>2.4</v>
      </c>
      <c r="F5331">
        <v>2.8494999999999999</v>
      </c>
    </row>
    <row r="5332" spans="3:6" hidden="1" outlineLevel="1" x14ac:dyDescent="0.25">
      <c r="C5332">
        <v>5304</v>
      </c>
      <c r="D5332">
        <v>3.7957999999999998</v>
      </c>
      <c r="E5332">
        <v>3.4</v>
      </c>
      <c r="F5332">
        <v>3.4801000000000002</v>
      </c>
    </row>
    <row r="5333" spans="3:6" hidden="1" outlineLevel="1" x14ac:dyDescent="0.25">
      <c r="C5333">
        <v>5305</v>
      </c>
      <c r="D5333">
        <v>3.1053999999999999</v>
      </c>
      <c r="E5333">
        <v>1.4</v>
      </c>
      <c r="F5333">
        <v>3.3567999999999998</v>
      </c>
    </row>
    <row r="5334" spans="3:6" hidden="1" outlineLevel="1" x14ac:dyDescent="0.25">
      <c r="C5334">
        <v>5306</v>
      </c>
      <c r="D5334">
        <v>2.9137</v>
      </c>
      <c r="E5334">
        <v>3.6</v>
      </c>
      <c r="F5334">
        <v>3.7749000000000001</v>
      </c>
    </row>
    <row r="5335" spans="3:6" hidden="1" outlineLevel="1" x14ac:dyDescent="0.25">
      <c r="C5335">
        <v>5307</v>
      </c>
      <c r="D5335">
        <v>2.8992</v>
      </c>
      <c r="E5335">
        <v>2.8</v>
      </c>
      <c r="F5335">
        <v>4.6881000000000004</v>
      </c>
    </row>
    <row r="5336" spans="3:6" hidden="1" outlineLevel="1" x14ac:dyDescent="0.25">
      <c r="C5336">
        <v>5308</v>
      </c>
      <c r="D5336">
        <v>3.2153999999999998</v>
      </c>
      <c r="E5336">
        <v>3.2</v>
      </c>
      <c r="F5336">
        <v>2.7242000000000002</v>
      </c>
    </row>
    <row r="5337" spans="3:6" hidden="1" outlineLevel="1" x14ac:dyDescent="0.25">
      <c r="C5337">
        <v>5309</v>
      </c>
      <c r="D5337">
        <v>2.7887</v>
      </c>
      <c r="E5337">
        <v>3.4</v>
      </c>
      <c r="F5337">
        <v>3.2059000000000002</v>
      </c>
    </row>
    <row r="5338" spans="3:6" hidden="1" outlineLevel="1" x14ac:dyDescent="0.25">
      <c r="C5338">
        <v>5310</v>
      </c>
      <c r="D5338">
        <v>3.2273000000000001</v>
      </c>
      <c r="E5338">
        <v>3.6</v>
      </c>
      <c r="F5338">
        <v>4.2649999999999997</v>
      </c>
    </row>
    <row r="5339" spans="3:6" hidden="1" outlineLevel="1" x14ac:dyDescent="0.25">
      <c r="C5339">
        <v>5311</v>
      </c>
      <c r="D5339">
        <v>3.8222</v>
      </c>
      <c r="E5339">
        <v>3.2</v>
      </c>
      <c r="F5339">
        <v>3.3380000000000001</v>
      </c>
    </row>
    <row r="5340" spans="3:6" hidden="1" outlineLevel="1" x14ac:dyDescent="0.25">
      <c r="C5340">
        <v>5312</v>
      </c>
      <c r="D5340">
        <v>3.9114</v>
      </c>
      <c r="E5340">
        <v>3.6</v>
      </c>
      <c r="F5340">
        <v>2.5947</v>
      </c>
    </row>
    <row r="5341" spans="3:6" hidden="1" outlineLevel="1" x14ac:dyDescent="0.25">
      <c r="C5341">
        <v>5313</v>
      </c>
      <c r="D5341">
        <v>3.4702000000000002</v>
      </c>
      <c r="E5341">
        <v>3.8</v>
      </c>
      <c r="F5341">
        <v>2.9276</v>
      </c>
    </row>
    <row r="5342" spans="3:6" hidden="1" outlineLevel="1" x14ac:dyDescent="0.25">
      <c r="C5342">
        <v>5314</v>
      </c>
      <c r="D5342">
        <v>2.6105999999999998</v>
      </c>
      <c r="E5342">
        <v>1.6</v>
      </c>
      <c r="F5342">
        <v>4.7930999999999999</v>
      </c>
    </row>
    <row r="5343" spans="3:6" hidden="1" outlineLevel="1" x14ac:dyDescent="0.25">
      <c r="C5343">
        <v>5315</v>
      </c>
      <c r="D5343">
        <v>3.2942999999999998</v>
      </c>
      <c r="E5343">
        <v>3.4</v>
      </c>
      <c r="F5343">
        <v>4.5589000000000004</v>
      </c>
    </row>
    <row r="5344" spans="3:6" hidden="1" outlineLevel="1" x14ac:dyDescent="0.25">
      <c r="C5344">
        <v>5316</v>
      </c>
      <c r="D5344">
        <v>3.5447000000000002</v>
      </c>
      <c r="E5344">
        <v>5</v>
      </c>
      <c r="F5344">
        <v>3.3485</v>
      </c>
    </row>
    <row r="5345" spans="3:6" hidden="1" outlineLevel="1" x14ac:dyDescent="0.25">
      <c r="C5345">
        <v>5317</v>
      </c>
      <c r="D5345">
        <v>3.8637000000000001</v>
      </c>
      <c r="E5345">
        <v>2.8</v>
      </c>
      <c r="F5345">
        <v>4.5117000000000003</v>
      </c>
    </row>
    <row r="5346" spans="3:6" hidden="1" outlineLevel="1" x14ac:dyDescent="0.25">
      <c r="C5346">
        <v>5318</v>
      </c>
      <c r="D5346">
        <v>3.9815</v>
      </c>
      <c r="E5346">
        <v>3</v>
      </c>
      <c r="F5346">
        <v>2.9356</v>
      </c>
    </row>
    <row r="5347" spans="3:6" hidden="1" outlineLevel="1" x14ac:dyDescent="0.25">
      <c r="C5347">
        <v>5319</v>
      </c>
      <c r="D5347">
        <v>3.4664999999999999</v>
      </c>
      <c r="E5347">
        <v>3.2</v>
      </c>
      <c r="F5347">
        <v>3.1230000000000002</v>
      </c>
    </row>
    <row r="5348" spans="3:6" hidden="1" outlineLevel="1" x14ac:dyDescent="0.25">
      <c r="C5348">
        <v>5320</v>
      </c>
      <c r="D5348">
        <v>3.4295</v>
      </c>
      <c r="E5348">
        <v>3</v>
      </c>
      <c r="F5348">
        <v>3.3698999999999999</v>
      </c>
    </row>
    <row r="5349" spans="3:6" hidden="1" outlineLevel="1" x14ac:dyDescent="0.25">
      <c r="C5349">
        <v>5321</v>
      </c>
      <c r="D5349">
        <v>3.1419999999999999</v>
      </c>
      <c r="E5349">
        <v>4.4000000000000004</v>
      </c>
      <c r="F5349">
        <v>3.9994999999999998</v>
      </c>
    </row>
    <row r="5350" spans="3:6" hidden="1" outlineLevel="1" x14ac:dyDescent="0.25">
      <c r="C5350">
        <v>5322</v>
      </c>
      <c r="D5350">
        <v>2.9893999999999998</v>
      </c>
      <c r="E5350">
        <v>4.4000000000000004</v>
      </c>
      <c r="F5350">
        <v>2.7078000000000002</v>
      </c>
    </row>
    <row r="5351" spans="3:6" hidden="1" outlineLevel="1" x14ac:dyDescent="0.25">
      <c r="C5351">
        <v>5323</v>
      </c>
      <c r="D5351">
        <v>2.5152999999999999</v>
      </c>
      <c r="E5351">
        <v>5.6</v>
      </c>
      <c r="F5351">
        <v>3.1055000000000001</v>
      </c>
    </row>
    <row r="5352" spans="3:6" hidden="1" outlineLevel="1" x14ac:dyDescent="0.25">
      <c r="C5352">
        <v>5324</v>
      </c>
      <c r="D5352">
        <v>3.1038000000000001</v>
      </c>
      <c r="E5352">
        <v>8</v>
      </c>
      <c r="F5352">
        <v>2.9321999999999999</v>
      </c>
    </row>
    <row r="5353" spans="3:6" hidden="1" outlineLevel="1" x14ac:dyDescent="0.25">
      <c r="C5353">
        <v>5325</v>
      </c>
      <c r="D5353">
        <v>3.5112999999999999</v>
      </c>
      <c r="E5353">
        <v>3.2</v>
      </c>
      <c r="F5353">
        <v>2.8889</v>
      </c>
    </row>
    <row r="5354" spans="3:6" hidden="1" outlineLevel="1" x14ac:dyDescent="0.25">
      <c r="C5354">
        <v>5326</v>
      </c>
      <c r="D5354">
        <v>2.8130000000000002</v>
      </c>
      <c r="E5354">
        <v>3</v>
      </c>
      <c r="F5354">
        <v>2.8561999999999999</v>
      </c>
    </row>
    <row r="5355" spans="3:6" hidden="1" outlineLevel="1" x14ac:dyDescent="0.25">
      <c r="C5355">
        <v>5327</v>
      </c>
      <c r="D5355">
        <v>3.0413999999999999</v>
      </c>
      <c r="E5355">
        <v>5</v>
      </c>
      <c r="F5355">
        <v>3.4361999999999999</v>
      </c>
    </row>
    <row r="5356" spans="3:6" hidden="1" outlineLevel="1" x14ac:dyDescent="0.25">
      <c r="C5356">
        <v>5328</v>
      </c>
      <c r="D5356">
        <v>3.6103000000000001</v>
      </c>
      <c r="E5356">
        <v>2.6</v>
      </c>
      <c r="F5356">
        <v>3.5045000000000002</v>
      </c>
    </row>
    <row r="5357" spans="3:6" hidden="1" outlineLevel="1" x14ac:dyDescent="0.25">
      <c r="C5357">
        <v>5329</v>
      </c>
      <c r="D5357">
        <v>3.6747000000000001</v>
      </c>
      <c r="E5357">
        <v>1.6</v>
      </c>
      <c r="F5357">
        <v>4.2035999999999998</v>
      </c>
    </row>
    <row r="5358" spans="3:6" hidden="1" outlineLevel="1" x14ac:dyDescent="0.25">
      <c r="C5358">
        <v>5330</v>
      </c>
      <c r="D5358">
        <v>3.1564999999999999</v>
      </c>
      <c r="E5358">
        <v>3.4</v>
      </c>
      <c r="F5358">
        <v>3.3641000000000001</v>
      </c>
    </row>
    <row r="5359" spans="3:6" hidden="1" outlineLevel="1" x14ac:dyDescent="0.25">
      <c r="C5359">
        <v>5331</v>
      </c>
      <c r="D5359">
        <v>3.2294</v>
      </c>
      <c r="E5359">
        <v>4</v>
      </c>
      <c r="F5359">
        <v>2.9794</v>
      </c>
    </row>
    <row r="5360" spans="3:6" hidden="1" outlineLevel="1" x14ac:dyDescent="0.25">
      <c r="C5360">
        <v>5332</v>
      </c>
      <c r="D5360">
        <v>3.4561999999999999</v>
      </c>
      <c r="E5360">
        <v>3.6</v>
      </c>
      <c r="F5360">
        <v>4.5778999999999996</v>
      </c>
    </row>
    <row r="5361" spans="3:6" hidden="1" outlineLevel="1" x14ac:dyDescent="0.25">
      <c r="C5361">
        <v>5333</v>
      </c>
      <c r="D5361">
        <v>3.0047999999999999</v>
      </c>
      <c r="E5361">
        <v>3</v>
      </c>
      <c r="F5361">
        <v>3.3092000000000001</v>
      </c>
    </row>
    <row r="5362" spans="3:6" hidden="1" outlineLevel="1" x14ac:dyDescent="0.25">
      <c r="C5362">
        <v>5334</v>
      </c>
      <c r="D5362">
        <v>3.3807</v>
      </c>
      <c r="E5362">
        <v>4.4000000000000004</v>
      </c>
      <c r="F5362">
        <v>3.2130000000000001</v>
      </c>
    </row>
    <row r="5363" spans="3:6" hidden="1" outlineLevel="1" x14ac:dyDescent="0.25">
      <c r="C5363">
        <v>5335</v>
      </c>
      <c r="D5363">
        <v>3.0464000000000002</v>
      </c>
      <c r="E5363">
        <v>4</v>
      </c>
      <c r="F5363">
        <v>2.9195000000000002</v>
      </c>
    </row>
    <row r="5364" spans="3:6" hidden="1" outlineLevel="1" x14ac:dyDescent="0.25">
      <c r="C5364">
        <v>5336</v>
      </c>
      <c r="D5364">
        <v>3.5537000000000001</v>
      </c>
      <c r="E5364">
        <v>2.8</v>
      </c>
      <c r="F5364">
        <v>2.7797999999999998</v>
      </c>
    </row>
    <row r="5365" spans="3:6" hidden="1" outlineLevel="1" x14ac:dyDescent="0.25">
      <c r="C5365">
        <v>5337</v>
      </c>
      <c r="D5365">
        <v>3.4436</v>
      </c>
      <c r="E5365">
        <v>2</v>
      </c>
      <c r="F5365">
        <v>3.0055000000000001</v>
      </c>
    </row>
    <row r="5366" spans="3:6" hidden="1" outlineLevel="1" x14ac:dyDescent="0.25">
      <c r="C5366">
        <v>5338</v>
      </c>
      <c r="D5366">
        <v>3.2025999999999999</v>
      </c>
      <c r="E5366">
        <v>1.6</v>
      </c>
      <c r="F5366">
        <v>2.9790999999999999</v>
      </c>
    </row>
    <row r="5367" spans="3:6" hidden="1" outlineLevel="1" x14ac:dyDescent="0.25">
      <c r="C5367">
        <v>5339</v>
      </c>
      <c r="D5367">
        <v>3.2151000000000001</v>
      </c>
      <c r="E5367">
        <v>4</v>
      </c>
      <c r="F5367">
        <v>4.0951000000000004</v>
      </c>
    </row>
    <row r="5368" spans="3:6" hidden="1" outlineLevel="1" x14ac:dyDescent="0.25">
      <c r="C5368">
        <v>5340</v>
      </c>
      <c r="D5368">
        <v>2.8875999999999999</v>
      </c>
      <c r="E5368">
        <v>4.8</v>
      </c>
      <c r="F5368">
        <v>3.5691999999999999</v>
      </c>
    </row>
    <row r="5369" spans="3:6" hidden="1" outlineLevel="1" x14ac:dyDescent="0.25">
      <c r="C5369">
        <v>5341</v>
      </c>
      <c r="D5369">
        <v>3.7118000000000002</v>
      </c>
      <c r="E5369">
        <v>3.6</v>
      </c>
      <c r="F5369">
        <v>4.4108000000000001</v>
      </c>
    </row>
    <row r="5370" spans="3:6" hidden="1" outlineLevel="1" x14ac:dyDescent="0.25">
      <c r="C5370">
        <v>5342</v>
      </c>
      <c r="D5370">
        <v>3.2212000000000001</v>
      </c>
      <c r="E5370">
        <v>2.8</v>
      </c>
      <c r="F5370">
        <v>3.597</v>
      </c>
    </row>
    <row r="5371" spans="3:6" hidden="1" outlineLevel="1" x14ac:dyDescent="0.25">
      <c r="C5371">
        <v>5343</v>
      </c>
      <c r="D5371">
        <v>3.0228000000000002</v>
      </c>
      <c r="E5371">
        <v>1.8</v>
      </c>
      <c r="F5371">
        <v>3.2482000000000002</v>
      </c>
    </row>
    <row r="5372" spans="3:6" hidden="1" outlineLevel="1" x14ac:dyDescent="0.25">
      <c r="C5372">
        <v>5344</v>
      </c>
      <c r="D5372">
        <v>2.7734000000000001</v>
      </c>
      <c r="E5372">
        <v>2.2000000000000002</v>
      </c>
      <c r="F5372">
        <v>2.3700999999999999</v>
      </c>
    </row>
    <row r="5373" spans="3:6" hidden="1" outlineLevel="1" x14ac:dyDescent="0.25">
      <c r="C5373">
        <v>5345</v>
      </c>
      <c r="D5373">
        <v>3.6934999999999998</v>
      </c>
      <c r="E5373">
        <v>3.6</v>
      </c>
      <c r="F5373">
        <v>2.8108</v>
      </c>
    </row>
    <row r="5374" spans="3:6" hidden="1" outlineLevel="1" x14ac:dyDescent="0.25">
      <c r="C5374">
        <v>5346</v>
      </c>
      <c r="D5374">
        <v>2.7399</v>
      </c>
      <c r="E5374">
        <v>3</v>
      </c>
      <c r="F5374">
        <v>3.0396000000000001</v>
      </c>
    </row>
    <row r="5375" spans="3:6" hidden="1" outlineLevel="1" x14ac:dyDescent="0.25">
      <c r="C5375">
        <v>5347</v>
      </c>
      <c r="D5375">
        <v>3.0550999999999999</v>
      </c>
      <c r="E5375">
        <v>3</v>
      </c>
      <c r="F5375">
        <v>4.3087999999999997</v>
      </c>
    </row>
    <row r="5376" spans="3:6" hidden="1" outlineLevel="1" x14ac:dyDescent="0.25">
      <c r="C5376">
        <v>5348</v>
      </c>
      <c r="D5376">
        <v>3.2968000000000002</v>
      </c>
      <c r="E5376">
        <v>2</v>
      </c>
      <c r="F5376">
        <v>3.4780000000000002</v>
      </c>
    </row>
    <row r="5377" spans="3:6" hidden="1" outlineLevel="1" x14ac:dyDescent="0.25">
      <c r="C5377">
        <v>5349</v>
      </c>
      <c r="D5377">
        <v>3.92</v>
      </c>
      <c r="E5377">
        <v>3</v>
      </c>
      <c r="F5377">
        <v>6.2904999999999998</v>
      </c>
    </row>
    <row r="5378" spans="3:6" hidden="1" outlineLevel="1" x14ac:dyDescent="0.25">
      <c r="C5378">
        <v>5350</v>
      </c>
      <c r="D5378">
        <v>2.9533999999999998</v>
      </c>
      <c r="E5378">
        <v>3.2</v>
      </c>
      <c r="F5378">
        <v>3.1839</v>
      </c>
    </row>
    <row r="5379" spans="3:6" hidden="1" outlineLevel="1" x14ac:dyDescent="0.25">
      <c r="C5379">
        <v>5351</v>
      </c>
      <c r="D5379">
        <v>3.0722999999999998</v>
      </c>
      <c r="E5379">
        <v>2.8</v>
      </c>
      <c r="F5379">
        <v>3.5969000000000002</v>
      </c>
    </row>
    <row r="5380" spans="3:6" hidden="1" outlineLevel="1" x14ac:dyDescent="0.25">
      <c r="C5380">
        <v>5352</v>
      </c>
      <c r="D5380">
        <v>3.2178</v>
      </c>
      <c r="E5380">
        <v>3</v>
      </c>
      <c r="F5380">
        <v>3.7660999999999998</v>
      </c>
    </row>
    <row r="5381" spans="3:6" hidden="1" outlineLevel="1" x14ac:dyDescent="0.25">
      <c r="C5381">
        <v>5353</v>
      </c>
      <c r="D5381">
        <v>3.6815000000000002</v>
      </c>
      <c r="E5381">
        <v>6</v>
      </c>
      <c r="F5381">
        <v>3.4975999999999998</v>
      </c>
    </row>
    <row r="5382" spans="3:6" hidden="1" outlineLevel="1" x14ac:dyDescent="0.25">
      <c r="C5382">
        <v>5354</v>
      </c>
      <c r="D5382">
        <v>3.5449999999999999</v>
      </c>
      <c r="E5382">
        <v>1.8</v>
      </c>
      <c r="F5382">
        <v>2.7101000000000002</v>
      </c>
    </row>
    <row r="5383" spans="3:6" hidden="1" outlineLevel="1" x14ac:dyDescent="0.25">
      <c r="C5383">
        <v>5355</v>
      </c>
      <c r="D5383">
        <v>2.7397</v>
      </c>
      <c r="E5383">
        <v>3.2</v>
      </c>
      <c r="F5383">
        <v>4.0423</v>
      </c>
    </row>
    <row r="5384" spans="3:6" hidden="1" outlineLevel="1" x14ac:dyDescent="0.25">
      <c r="C5384">
        <v>5356</v>
      </c>
      <c r="D5384">
        <v>3.0367999999999999</v>
      </c>
      <c r="E5384">
        <v>3</v>
      </c>
      <c r="F5384">
        <v>3.1875</v>
      </c>
    </row>
    <row r="5385" spans="3:6" hidden="1" outlineLevel="1" x14ac:dyDescent="0.25">
      <c r="C5385">
        <v>5357</v>
      </c>
      <c r="D5385">
        <v>4.4226999999999999</v>
      </c>
      <c r="E5385">
        <v>4.8</v>
      </c>
      <c r="F5385">
        <v>2.7530000000000001</v>
      </c>
    </row>
    <row r="5386" spans="3:6" hidden="1" outlineLevel="1" x14ac:dyDescent="0.25">
      <c r="C5386">
        <v>5358</v>
      </c>
      <c r="D5386">
        <v>3.4803999999999999</v>
      </c>
      <c r="E5386">
        <v>4.4000000000000004</v>
      </c>
      <c r="F5386">
        <v>3.0135000000000001</v>
      </c>
    </row>
    <row r="5387" spans="3:6" hidden="1" outlineLevel="1" x14ac:dyDescent="0.25">
      <c r="C5387">
        <v>5359</v>
      </c>
      <c r="D5387">
        <v>2.9807000000000001</v>
      </c>
      <c r="E5387">
        <v>2.8</v>
      </c>
      <c r="F5387">
        <v>3.8254000000000001</v>
      </c>
    </row>
    <row r="5388" spans="3:6" hidden="1" outlineLevel="1" x14ac:dyDescent="0.25">
      <c r="C5388">
        <v>5360</v>
      </c>
      <c r="D5388">
        <v>2.8058999999999998</v>
      </c>
      <c r="E5388">
        <v>3.8</v>
      </c>
      <c r="F5388">
        <v>3.6509</v>
      </c>
    </row>
    <row r="5389" spans="3:6" hidden="1" outlineLevel="1" x14ac:dyDescent="0.25">
      <c r="C5389">
        <v>5361</v>
      </c>
      <c r="D5389">
        <v>4.1535000000000002</v>
      </c>
      <c r="E5389">
        <v>5.6</v>
      </c>
      <c r="F5389">
        <v>3.2542</v>
      </c>
    </row>
    <row r="5390" spans="3:6" hidden="1" outlineLevel="1" x14ac:dyDescent="0.25">
      <c r="C5390">
        <v>5362</v>
      </c>
      <c r="D5390">
        <v>3.2978000000000001</v>
      </c>
      <c r="E5390">
        <v>4.4000000000000004</v>
      </c>
      <c r="F5390">
        <v>3.379</v>
      </c>
    </row>
    <row r="5391" spans="3:6" hidden="1" outlineLevel="1" x14ac:dyDescent="0.25">
      <c r="C5391">
        <v>5363</v>
      </c>
      <c r="D5391">
        <v>4.7809999999999997</v>
      </c>
      <c r="E5391">
        <v>4.8</v>
      </c>
      <c r="F5391">
        <v>4.1391</v>
      </c>
    </row>
    <row r="5392" spans="3:6" hidden="1" outlineLevel="1" x14ac:dyDescent="0.25">
      <c r="C5392">
        <v>5364</v>
      </c>
      <c r="D5392">
        <v>2.9544000000000001</v>
      </c>
      <c r="E5392">
        <v>2.8</v>
      </c>
      <c r="F5392">
        <v>2.7157</v>
      </c>
    </row>
    <row r="5393" spans="3:6" hidden="1" outlineLevel="1" x14ac:dyDescent="0.25">
      <c r="C5393">
        <v>5365</v>
      </c>
      <c r="D5393">
        <v>2.7271000000000001</v>
      </c>
      <c r="E5393">
        <v>4.8</v>
      </c>
      <c r="F5393">
        <v>3.6966000000000001</v>
      </c>
    </row>
    <row r="5394" spans="3:6" hidden="1" outlineLevel="1" x14ac:dyDescent="0.25">
      <c r="C5394">
        <v>5366</v>
      </c>
      <c r="D5394">
        <v>3.7608999999999999</v>
      </c>
      <c r="E5394">
        <v>3.6</v>
      </c>
      <c r="F5394">
        <v>3.6139999999999999</v>
      </c>
    </row>
    <row r="5395" spans="3:6" hidden="1" outlineLevel="1" x14ac:dyDescent="0.25">
      <c r="C5395">
        <v>5367</v>
      </c>
      <c r="D5395">
        <v>3.1208</v>
      </c>
      <c r="E5395">
        <v>2.8</v>
      </c>
      <c r="F5395">
        <v>3.8029000000000002</v>
      </c>
    </row>
    <row r="5396" spans="3:6" hidden="1" outlineLevel="1" x14ac:dyDescent="0.25">
      <c r="C5396">
        <v>5368</v>
      </c>
      <c r="D5396">
        <v>4.0237999999999996</v>
      </c>
      <c r="E5396">
        <v>3</v>
      </c>
      <c r="F5396">
        <v>2.6154999999999999</v>
      </c>
    </row>
    <row r="5397" spans="3:6" hidden="1" outlineLevel="1" x14ac:dyDescent="0.25">
      <c r="C5397">
        <v>5369</v>
      </c>
      <c r="D5397">
        <v>3.8148</v>
      </c>
      <c r="E5397">
        <v>5</v>
      </c>
      <c r="F5397">
        <v>3.2938999999999998</v>
      </c>
    </row>
    <row r="5398" spans="3:6" hidden="1" outlineLevel="1" x14ac:dyDescent="0.25">
      <c r="C5398">
        <v>5370</v>
      </c>
      <c r="D5398">
        <v>3.3281999999999998</v>
      </c>
      <c r="E5398">
        <v>2</v>
      </c>
      <c r="F5398">
        <v>2.1377999999999999</v>
      </c>
    </row>
    <row r="5399" spans="3:6" hidden="1" outlineLevel="1" x14ac:dyDescent="0.25">
      <c r="C5399">
        <v>5371</v>
      </c>
      <c r="D5399">
        <v>2.9365000000000001</v>
      </c>
      <c r="E5399">
        <v>3.2</v>
      </c>
      <c r="F5399">
        <v>3.8696000000000002</v>
      </c>
    </row>
    <row r="5400" spans="3:6" hidden="1" outlineLevel="1" x14ac:dyDescent="0.25">
      <c r="C5400">
        <v>5372</v>
      </c>
      <c r="D5400">
        <v>3.4630000000000001</v>
      </c>
      <c r="E5400">
        <v>1.8</v>
      </c>
      <c r="F5400">
        <v>3.1387</v>
      </c>
    </row>
    <row r="5401" spans="3:6" hidden="1" outlineLevel="1" x14ac:dyDescent="0.25">
      <c r="C5401">
        <v>5373</v>
      </c>
      <c r="D5401">
        <v>2.94</v>
      </c>
      <c r="E5401">
        <v>2.4</v>
      </c>
      <c r="F5401">
        <v>4.2690000000000001</v>
      </c>
    </row>
    <row r="5402" spans="3:6" hidden="1" outlineLevel="1" x14ac:dyDescent="0.25">
      <c r="C5402">
        <v>5374</v>
      </c>
      <c r="D5402">
        <v>3.3860000000000001</v>
      </c>
      <c r="E5402">
        <v>4.4000000000000004</v>
      </c>
      <c r="F5402">
        <v>3.0604</v>
      </c>
    </row>
    <row r="5403" spans="3:6" hidden="1" outlineLevel="1" x14ac:dyDescent="0.25">
      <c r="C5403">
        <v>5375</v>
      </c>
      <c r="D5403">
        <v>3.9344000000000001</v>
      </c>
      <c r="E5403">
        <v>3.4</v>
      </c>
      <c r="F5403">
        <v>4.4618000000000002</v>
      </c>
    </row>
    <row r="5404" spans="3:6" hidden="1" outlineLevel="1" x14ac:dyDescent="0.25">
      <c r="C5404">
        <v>5376</v>
      </c>
      <c r="D5404">
        <v>3.5516999999999999</v>
      </c>
      <c r="E5404">
        <v>5.2</v>
      </c>
      <c r="F5404">
        <v>2.0394000000000001</v>
      </c>
    </row>
    <row r="5405" spans="3:6" hidden="1" outlineLevel="1" x14ac:dyDescent="0.25">
      <c r="C5405">
        <v>5377</v>
      </c>
      <c r="D5405">
        <v>3.0188999999999999</v>
      </c>
      <c r="E5405">
        <v>1.6</v>
      </c>
      <c r="F5405">
        <v>3.1871</v>
      </c>
    </row>
    <row r="5406" spans="3:6" hidden="1" outlineLevel="1" x14ac:dyDescent="0.25">
      <c r="C5406">
        <v>5378</v>
      </c>
      <c r="D5406">
        <v>2.8986999999999998</v>
      </c>
      <c r="E5406">
        <v>3</v>
      </c>
      <c r="F5406">
        <v>2.6381999999999999</v>
      </c>
    </row>
    <row r="5407" spans="3:6" hidden="1" outlineLevel="1" x14ac:dyDescent="0.25">
      <c r="C5407">
        <v>5379</v>
      </c>
      <c r="D5407">
        <v>2.8027000000000002</v>
      </c>
      <c r="E5407">
        <v>4.2</v>
      </c>
      <c r="F5407">
        <v>4.6680000000000001</v>
      </c>
    </row>
    <row r="5408" spans="3:6" hidden="1" outlineLevel="1" x14ac:dyDescent="0.25">
      <c r="C5408">
        <v>5380</v>
      </c>
      <c r="D5408">
        <v>3.6049000000000002</v>
      </c>
      <c r="E5408">
        <v>3.8</v>
      </c>
      <c r="F5408">
        <v>4.0532000000000004</v>
      </c>
    </row>
    <row r="5409" spans="3:6" hidden="1" outlineLevel="1" x14ac:dyDescent="0.25">
      <c r="C5409">
        <v>5381</v>
      </c>
      <c r="D5409">
        <v>3.9847000000000001</v>
      </c>
      <c r="E5409">
        <v>5.2</v>
      </c>
      <c r="F5409">
        <v>3.5777000000000001</v>
      </c>
    </row>
    <row r="5410" spans="3:6" hidden="1" outlineLevel="1" x14ac:dyDescent="0.25">
      <c r="C5410">
        <v>5382</v>
      </c>
      <c r="D5410">
        <v>3.4550000000000001</v>
      </c>
      <c r="E5410">
        <v>3.6</v>
      </c>
      <c r="F5410">
        <v>2.3068</v>
      </c>
    </row>
    <row r="5411" spans="3:6" hidden="1" outlineLevel="1" x14ac:dyDescent="0.25">
      <c r="C5411">
        <v>5383</v>
      </c>
      <c r="D5411">
        <v>2.4472999999999998</v>
      </c>
      <c r="E5411">
        <v>3</v>
      </c>
      <c r="F5411">
        <v>3.766</v>
      </c>
    </row>
    <row r="5412" spans="3:6" hidden="1" outlineLevel="1" x14ac:dyDescent="0.25">
      <c r="C5412">
        <v>5384</v>
      </c>
      <c r="D5412">
        <v>4.1622000000000003</v>
      </c>
      <c r="E5412">
        <v>2.4</v>
      </c>
      <c r="F5412">
        <v>4.1806000000000001</v>
      </c>
    </row>
    <row r="5413" spans="3:6" hidden="1" outlineLevel="1" x14ac:dyDescent="0.25">
      <c r="C5413">
        <v>5385</v>
      </c>
      <c r="D5413">
        <v>2.9159000000000002</v>
      </c>
      <c r="E5413">
        <v>3</v>
      </c>
      <c r="F5413">
        <v>3.9329999999999998</v>
      </c>
    </row>
    <row r="5414" spans="3:6" hidden="1" outlineLevel="1" x14ac:dyDescent="0.25">
      <c r="C5414">
        <v>5386</v>
      </c>
      <c r="D5414">
        <v>3.7618</v>
      </c>
      <c r="E5414">
        <v>2.8</v>
      </c>
      <c r="F5414">
        <v>3.2223999999999999</v>
      </c>
    </row>
    <row r="5415" spans="3:6" hidden="1" outlineLevel="1" x14ac:dyDescent="0.25">
      <c r="C5415">
        <v>5387</v>
      </c>
      <c r="D5415">
        <v>2.9138999999999999</v>
      </c>
      <c r="E5415">
        <v>3.6</v>
      </c>
      <c r="F5415">
        <v>3.8210000000000002</v>
      </c>
    </row>
    <row r="5416" spans="3:6" hidden="1" outlineLevel="1" x14ac:dyDescent="0.25">
      <c r="C5416">
        <v>5388</v>
      </c>
      <c r="D5416">
        <v>3.1318999999999999</v>
      </c>
      <c r="E5416">
        <v>1.8</v>
      </c>
      <c r="F5416">
        <v>3.5644</v>
      </c>
    </row>
    <row r="5417" spans="3:6" hidden="1" outlineLevel="1" x14ac:dyDescent="0.25">
      <c r="C5417">
        <v>5389</v>
      </c>
      <c r="D5417">
        <v>3.7450999999999999</v>
      </c>
      <c r="E5417">
        <v>2.6</v>
      </c>
      <c r="F5417">
        <v>3.3098000000000001</v>
      </c>
    </row>
    <row r="5418" spans="3:6" hidden="1" outlineLevel="1" x14ac:dyDescent="0.25">
      <c r="C5418">
        <v>5390</v>
      </c>
      <c r="D5418">
        <v>4.1608000000000001</v>
      </c>
      <c r="E5418">
        <v>2</v>
      </c>
      <c r="F5418">
        <v>4.3159999999999998</v>
      </c>
    </row>
    <row r="5419" spans="3:6" hidden="1" outlineLevel="1" x14ac:dyDescent="0.25">
      <c r="C5419">
        <v>5391</v>
      </c>
      <c r="D5419">
        <v>3.6983000000000001</v>
      </c>
      <c r="E5419">
        <v>4</v>
      </c>
      <c r="F5419">
        <v>4.4688999999999997</v>
      </c>
    </row>
    <row r="5420" spans="3:6" hidden="1" outlineLevel="1" x14ac:dyDescent="0.25">
      <c r="C5420">
        <v>5392</v>
      </c>
      <c r="D5420">
        <v>3.0678999999999998</v>
      </c>
      <c r="E5420">
        <v>2.8</v>
      </c>
      <c r="F5420">
        <v>2.6741000000000001</v>
      </c>
    </row>
    <row r="5421" spans="3:6" hidden="1" outlineLevel="1" x14ac:dyDescent="0.25">
      <c r="C5421">
        <v>5393</v>
      </c>
      <c r="D5421">
        <v>3.0323000000000002</v>
      </c>
      <c r="E5421">
        <v>3.8</v>
      </c>
      <c r="F5421">
        <v>3.3721999999999999</v>
      </c>
    </row>
    <row r="5422" spans="3:6" hidden="1" outlineLevel="1" x14ac:dyDescent="0.25">
      <c r="C5422">
        <v>5394</v>
      </c>
      <c r="D5422">
        <v>3.5175999999999998</v>
      </c>
      <c r="E5422">
        <v>3.2</v>
      </c>
      <c r="F5422">
        <v>3.1385999999999998</v>
      </c>
    </row>
    <row r="5423" spans="3:6" hidden="1" outlineLevel="1" x14ac:dyDescent="0.25">
      <c r="C5423">
        <v>5395</v>
      </c>
      <c r="D5423">
        <v>3.6545999999999998</v>
      </c>
      <c r="E5423">
        <v>3.2</v>
      </c>
      <c r="F5423">
        <v>3.3523000000000001</v>
      </c>
    </row>
    <row r="5424" spans="3:6" hidden="1" outlineLevel="1" x14ac:dyDescent="0.25">
      <c r="C5424">
        <v>5396</v>
      </c>
      <c r="D5424">
        <v>3.4979</v>
      </c>
      <c r="E5424">
        <v>2.6</v>
      </c>
      <c r="F5424">
        <v>3.6751999999999998</v>
      </c>
    </row>
    <row r="5425" spans="3:6" hidden="1" outlineLevel="1" x14ac:dyDescent="0.25">
      <c r="C5425">
        <v>5397</v>
      </c>
      <c r="D5425">
        <v>3.0823</v>
      </c>
      <c r="E5425">
        <v>2.6</v>
      </c>
      <c r="F5425">
        <v>3.0451000000000001</v>
      </c>
    </row>
    <row r="5426" spans="3:6" hidden="1" outlineLevel="1" x14ac:dyDescent="0.25">
      <c r="C5426">
        <v>5398</v>
      </c>
      <c r="D5426">
        <v>3.1678000000000002</v>
      </c>
      <c r="E5426">
        <v>3.4</v>
      </c>
      <c r="F5426">
        <v>4.8341000000000003</v>
      </c>
    </row>
    <row r="5427" spans="3:6" hidden="1" outlineLevel="1" x14ac:dyDescent="0.25">
      <c r="C5427">
        <v>5399</v>
      </c>
      <c r="D5427">
        <v>2.8351000000000002</v>
      </c>
      <c r="E5427">
        <v>2.8</v>
      </c>
      <c r="F5427">
        <v>3.1213000000000002</v>
      </c>
    </row>
    <row r="5428" spans="3:6" hidden="1" outlineLevel="1" x14ac:dyDescent="0.25">
      <c r="C5428">
        <v>5400</v>
      </c>
      <c r="D5428">
        <v>2.7970999999999999</v>
      </c>
      <c r="E5428">
        <v>3.2</v>
      </c>
      <c r="F5428">
        <v>2.4927999999999999</v>
      </c>
    </row>
    <row r="5429" spans="3:6" hidden="1" outlineLevel="1" x14ac:dyDescent="0.25">
      <c r="C5429">
        <v>5401</v>
      </c>
      <c r="D5429">
        <v>3.2397999999999998</v>
      </c>
      <c r="E5429">
        <v>3.6</v>
      </c>
      <c r="F5429">
        <v>3.8075000000000001</v>
      </c>
    </row>
    <row r="5430" spans="3:6" hidden="1" outlineLevel="1" x14ac:dyDescent="0.25">
      <c r="C5430">
        <v>5402</v>
      </c>
      <c r="D5430">
        <v>3.1819999999999999</v>
      </c>
      <c r="E5430">
        <v>4.8</v>
      </c>
      <c r="F5430">
        <v>4.0644</v>
      </c>
    </row>
    <row r="5431" spans="3:6" hidden="1" outlineLevel="1" x14ac:dyDescent="0.25">
      <c r="C5431">
        <v>5403</v>
      </c>
      <c r="D5431">
        <v>2.9885999999999999</v>
      </c>
      <c r="E5431">
        <v>2.8</v>
      </c>
      <c r="F5431">
        <v>3.5514000000000001</v>
      </c>
    </row>
    <row r="5432" spans="3:6" hidden="1" outlineLevel="1" x14ac:dyDescent="0.25">
      <c r="C5432">
        <v>5404</v>
      </c>
      <c r="D5432">
        <v>3.5002</v>
      </c>
      <c r="E5432">
        <v>2.6</v>
      </c>
      <c r="F5432">
        <v>4.4817</v>
      </c>
    </row>
    <row r="5433" spans="3:6" hidden="1" outlineLevel="1" x14ac:dyDescent="0.25">
      <c r="C5433">
        <v>5405</v>
      </c>
      <c r="D5433">
        <v>2.8410000000000002</v>
      </c>
      <c r="E5433">
        <v>3.4</v>
      </c>
      <c r="F5433">
        <v>3.4622000000000002</v>
      </c>
    </row>
    <row r="5434" spans="3:6" hidden="1" outlineLevel="1" x14ac:dyDescent="0.25">
      <c r="C5434">
        <v>5406</v>
      </c>
      <c r="D5434">
        <v>3.0945</v>
      </c>
      <c r="E5434">
        <v>4</v>
      </c>
      <c r="F5434">
        <v>3.2164000000000001</v>
      </c>
    </row>
    <row r="5435" spans="3:6" hidden="1" outlineLevel="1" x14ac:dyDescent="0.25">
      <c r="C5435">
        <v>5407</v>
      </c>
      <c r="D5435">
        <v>3.3127</v>
      </c>
      <c r="E5435">
        <v>3</v>
      </c>
      <c r="F5435">
        <v>3.3681999999999999</v>
      </c>
    </row>
    <row r="5436" spans="3:6" hidden="1" outlineLevel="1" x14ac:dyDescent="0.25">
      <c r="C5436">
        <v>5408</v>
      </c>
      <c r="D5436">
        <v>3.1385000000000001</v>
      </c>
      <c r="E5436">
        <v>2.4</v>
      </c>
      <c r="F5436">
        <v>3.3267000000000002</v>
      </c>
    </row>
    <row r="5437" spans="3:6" hidden="1" outlineLevel="1" x14ac:dyDescent="0.25">
      <c r="C5437">
        <v>5409</v>
      </c>
      <c r="D5437">
        <v>3.3639000000000001</v>
      </c>
      <c r="E5437">
        <v>2</v>
      </c>
      <c r="F5437">
        <v>3.5935000000000001</v>
      </c>
    </row>
    <row r="5438" spans="3:6" hidden="1" outlineLevel="1" x14ac:dyDescent="0.25">
      <c r="C5438">
        <v>5410</v>
      </c>
      <c r="D5438">
        <v>4.0358999999999998</v>
      </c>
      <c r="E5438">
        <v>3.6</v>
      </c>
      <c r="F5438">
        <v>2.8919000000000001</v>
      </c>
    </row>
    <row r="5439" spans="3:6" hidden="1" outlineLevel="1" x14ac:dyDescent="0.25">
      <c r="C5439">
        <v>5411</v>
      </c>
      <c r="D5439">
        <v>2.6532</v>
      </c>
      <c r="E5439">
        <v>5</v>
      </c>
      <c r="F5439">
        <v>3.2111999999999998</v>
      </c>
    </row>
    <row r="5440" spans="3:6" hidden="1" outlineLevel="1" x14ac:dyDescent="0.25">
      <c r="C5440">
        <v>5412</v>
      </c>
      <c r="D5440">
        <v>3.0750999999999999</v>
      </c>
      <c r="E5440">
        <v>3.6</v>
      </c>
      <c r="F5440">
        <v>4.1821999999999999</v>
      </c>
    </row>
    <row r="5441" spans="3:6" hidden="1" outlineLevel="1" x14ac:dyDescent="0.25">
      <c r="C5441">
        <v>5413</v>
      </c>
      <c r="D5441">
        <v>3.2414000000000001</v>
      </c>
      <c r="E5441">
        <v>5</v>
      </c>
      <c r="F5441">
        <v>4.0721999999999996</v>
      </c>
    </row>
    <row r="5442" spans="3:6" hidden="1" outlineLevel="1" x14ac:dyDescent="0.25">
      <c r="C5442">
        <v>5414</v>
      </c>
      <c r="D5442">
        <v>3.6629999999999998</v>
      </c>
      <c r="E5442">
        <v>2</v>
      </c>
      <c r="F5442">
        <v>3.1459999999999999</v>
      </c>
    </row>
    <row r="5443" spans="3:6" hidden="1" outlineLevel="1" x14ac:dyDescent="0.25">
      <c r="C5443">
        <v>5415</v>
      </c>
      <c r="D5443">
        <v>2.8544999999999998</v>
      </c>
      <c r="E5443">
        <v>3.6</v>
      </c>
      <c r="F5443">
        <v>2.9165000000000001</v>
      </c>
    </row>
    <row r="5444" spans="3:6" hidden="1" outlineLevel="1" x14ac:dyDescent="0.25">
      <c r="C5444">
        <v>5416</v>
      </c>
      <c r="D5444">
        <v>2.5411000000000001</v>
      </c>
      <c r="E5444">
        <v>2.8</v>
      </c>
      <c r="F5444">
        <v>2.2079</v>
      </c>
    </row>
    <row r="5445" spans="3:6" hidden="1" outlineLevel="1" x14ac:dyDescent="0.25">
      <c r="C5445">
        <v>5417</v>
      </c>
      <c r="D5445">
        <v>3.0276999999999998</v>
      </c>
      <c r="E5445">
        <v>5.2</v>
      </c>
      <c r="F5445">
        <v>3.4459</v>
      </c>
    </row>
    <row r="5446" spans="3:6" hidden="1" outlineLevel="1" x14ac:dyDescent="0.25">
      <c r="C5446">
        <v>5418</v>
      </c>
      <c r="D5446">
        <v>3.4453999999999998</v>
      </c>
      <c r="E5446">
        <v>3.8</v>
      </c>
      <c r="F5446">
        <v>3.0369999999999999</v>
      </c>
    </row>
    <row r="5447" spans="3:6" hidden="1" outlineLevel="1" x14ac:dyDescent="0.25">
      <c r="C5447">
        <v>5419</v>
      </c>
      <c r="D5447">
        <v>3.8994</v>
      </c>
      <c r="E5447">
        <v>3.2</v>
      </c>
      <c r="F5447">
        <v>3.0459999999999998</v>
      </c>
    </row>
    <row r="5448" spans="3:6" hidden="1" outlineLevel="1" x14ac:dyDescent="0.25">
      <c r="C5448">
        <v>5420</v>
      </c>
      <c r="D5448">
        <v>3.0773000000000001</v>
      </c>
      <c r="E5448">
        <v>3.2</v>
      </c>
      <c r="F5448">
        <v>3.5743999999999998</v>
      </c>
    </row>
    <row r="5449" spans="3:6" hidden="1" outlineLevel="1" x14ac:dyDescent="0.25">
      <c r="C5449">
        <v>5421</v>
      </c>
      <c r="D5449">
        <v>3.2955000000000001</v>
      </c>
      <c r="E5449">
        <v>3.6</v>
      </c>
      <c r="F5449">
        <v>2.5933999999999999</v>
      </c>
    </row>
    <row r="5450" spans="3:6" hidden="1" outlineLevel="1" x14ac:dyDescent="0.25">
      <c r="C5450">
        <v>5422</v>
      </c>
      <c r="D5450">
        <v>3.7717000000000001</v>
      </c>
      <c r="E5450">
        <v>3.6</v>
      </c>
      <c r="F5450">
        <v>2.8837000000000002</v>
      </c>
    </row>
    <row r="5451" spans="3:6" hidden="1" outlineLevel="1" x14ac:dyDescent="0.25">
      <c r="C5451">
        <v>5423</v>
      </c>
      <c r="D5451">
        <v>3.2067000000000001</v>
      </c>
      <c r="E5451">
        <v>3.6</v>
      </c>
      <c r="F5451">
        <v>3.3401000000000001</v>
      </c>
    </row>
    <row r="5452" spans="3:6" hidden="1" outlineLevel="1" x14ac:dyDescent="0.25">
      <c r="C5452">
        <v>5424</v>
      </c>
      <c r="D5452">
        <v>2.9689000000000001</v>
      </c>
      <c r="E5452">
        <v>5.4</v>
      </c>
      <c r="F5452">
        <v>2.9906000000000001</v>
      </c>
    </row>
    <row r="5453" spans="3:6" hidden="1" outlineLevel="1" x14ac:dyDescent="0.25">
      <c r="C5453">
        <v>5425</v>
      </c>
      <c r="D5453">
        <v>3.1581999999999999</v>
      </c>
      <c r="E5453">
        <v>2.2000000000000002</v>
      </c>
      <c r="F5453">
        <v>3.6637</v>
      </c>
    </row>
    <row r="5454" spans="3:6" hidden="1" outlineLevel="1" x14ac:dyDescent="0.25">
      <c r="C5454">
        <v>5426</v>
      </c>
      <c r="D5454">
        <v>3.0945999999999998</v>
      </c>
      <c r="E5454">
        <v>2.8</v>
      </c>
      <c r="F5454">
        <v>3.6006999999999998</v>
      </c>
    </row>
    <row r="5455" spans="3:6" hidden="1" outlineLevel="1" x14ac:dyDescent="0.25">
      <c r="C5455">
        <v>5427</v>
      </c>
      <c r="D5455">
        <v>2.8546</v>
      </c>
      <c r="E5455">
        <v>3</v>
      </c>
      <c r="F5455">
        <v>3.1768000000000001</v>
      </c>
    </row>
    <row r="5456" spans="3:6" hidden="1" outlineLevel="1" x14ac:dyDescent="0.25">
      <c r="C5456">
        <v>5428</v>
      </c>
      <c r="D5456">
        <v>3.1787999999999998</v>
      </c>
      <c r="E5456">
        <v>3.6</v>
      </c>
      <c r="F5456">
        <v>2.8921999999999999</v>
      </c>
    </row>
    <row r="5457" spans="3:6" hidden="1" outlineLevel="1" x14ac:dyDescent="0.25">
      <c r="C5457">
        <v>5429</v>
      </c>
      <c r="D5457">
        <v>2.7406000000000001</v>
      </c>
      <c r="E5457">
        <v>3</v>
      </c>
      <c r="F5457">
        <v>3.6301000000000001</v>
      </c>
    </row>
    <row r="5458" spans="3:6" hidden="1" outlineLevel="1" x14ac:dyDescent="0.25">
      <c r="C5458">
        <v>5430</v>
      </c>
      <c r="D5458">
        <v>3.7347000000000001</v>
      </c>
      <c r="E5458">
        <v>2</v>
      </c>
      <c r="F5458">
        <v>5.0347999999999997</v>
      </c>
    </row>
    <row r="5459" spans="3:6" hidden="1" outlineLevel="1" x14ac:dyDescent="0.25">
      <c r="C5459">
        <v>5431</v>
      </c>
      <c r="D5459">
        <v>3.8839999999999999</v>
      </c>
      <c r="E5459">
        <v>5</v>
      </c>
      <c r="F5459">
        <v>4.0879000000000003</v>
      </c>
    </row>
    <row r="5460" spans="3:6" hidden="1" outlineLevel="1" x14ac:dyDescent="0.25">
      <c r="C5460">
        <v>5432</v>
      </c>
      <c r="D5460">
        <v>3.0630000000000002</v>
      </c>
      <c r="E5460">
        <v>2.8</v>
      </c>
      <c r="F5460">
        <v>3.8746999999999998</v>
      </c>
    </row>
    <row r="5461" spans="3:6" hidden="1" outlineLevel="1" x14ac:dyDescent="0.25">
      <c r="C5461">
        <v>5433</v>
      </c>
      <c r="D5461">
        <v>3.5506000000000002</v>
      </c>
      <c r="E5461">
        <v>2.2000000000000002</v>
      </c>
      <c r="F5461">
        <v>3.3227000000000002</v>
      </c>
    </row>
    <row r="5462" spans="3:6" hidden="1" outlineLevel="1" x14ac:dyDescent="0.25">
      <c r="C5462">
        <v>5434</v>
      </c>
      <c r="D5462">
        <v>3.6044999999999998</v>
      </c>
      <c r="E5462">
        <v>3.2</v>
      </c>
      <c r="F5462">
        <v>3.0489000000000002</v>
      </c>
    </row>
    <row r="5463" spans="3:6" hidden="1" outlineLevel="1" x14ac:dyDescent="0.25">
      <c r="C5463">
        <v>5435</v>
      </c>
      <c r="D5463">
        <v>2.6396999999999999</v>
      </c>
      <c r="E5463">
        <v>2.8</v>
      </c>
      <c r="F5463">
        <v>2.6938</v>
      </c>
    </row>
    <row r="5464" spans="3:6" hidden="1" outlineLevel="1" x14ac:dyDescent="0.25">
      <c r="C5464">
        <v>5436</v>
      </c>
      <c r="D5464">
        <v>2.6522000000000001</v>
      </c>
      <c r="E5464">
        <v>4.4000000000000004</v>
      </c>
      <c r="F5464">
        <v>3.5714000000000001</v>
      </c>
    </row>
    <row r="5465" spans="3:6" hidden="1" outlineLevel="1" x14ac:dyDescent="0.25">
      <c r="C5465">
        <v>5437</v>
      </c>
      <c r="D5465">
        <v>3.4409000000000001</v>
      </c>
      <c r="E5465">
        <v>3</v>
      </c>
      <c r="F5465">
        <v>4.1342999999999996</v>
      </c>
    </row>
    <row r="5466" spans="3:6" hidden="1" outlineLevel="1" x14ac:dyDescent="0.25">
      <c r="C5466">
        <v>5438</v>
      </c>
      <c r="D5466">
        <v>2.7185999999999999</v>
      </c>
      <c r="E5466">
        <v>1.8</v>
      </c>
      <c r="F5466">
        <v>4.2344999999999997</v>
      </c>
    </row>
    <row r="5467" spans="3:6" hidden="1" outlineLevel="1" x14ac:dyDescent="0.25">
      <c r="C5467">
        <v>5439</v>
      </c>
      <c r="D5467">
        <v>3.1406999999999998</v>
      </c>
      <c r="E5467">
        <v>5.4</v>
      </c>
      <c r="F5467">
        <v>2.8605999999999998</v>
      </c>
    </row>
    <row r="5468" spans="3:6" hidden="1" outlineLevel="1" x14ac:dyDescent="0.25">
      <c r="C5468">
        <v>5440</v>
      </c>
      <c r="D5468">
        <v>3.0127000000000002</v>
      </c>
      <c r="E5468">
        <v>3</v>
      </c>
      <c r="F5468">
        <v>3.6236999999999999</v>
      </c>
    </row>
    <row r="5469" spans="3:6" hidden="1" outlineLevel="1" x14ac:dyDescent="0.25">
      <c r="C5469">
        <v>5441</v>
      </c>
      <c r="D5469">
        <v>3.1215999999999999</v>
      </c>
      <c r="E5469">
        <v>2.2000000000000002</v>
      </c>
      <c r="F5469">
        <v>3.1722000000000001</v>
      </c>
    </row>
    <row r="5470" spans="3:6" hidden="1" outlineLevel="1" x14ac:dyDescent="0.25">
      <c r="C5470">
        <v>5442</v>
      </c>
      <c r="D5470">
        <v>2.5705</v>
      </c>
      <c r="E5470">
        <v>2</v>
      </c>
      <c r="F5470">
        <v>2.9933999999999998</v>
      </c>
    </row>
    <row r="5471" spans="3:6" hidden="1" outlineLevel="1" x14ac:dyDescent="0.25">
      <c r="C5471">
        <v>5443</v>
      </c>
      <c r="D5471">
        <v>2.7995999999999999</v>
      </c>
      <c r="E5471">
        <v>3.4</v>
      </c>
      <c r="F5471">
        <v>3.0164</v>
      </c>
    </row>
    <row r="5472" spans="3:6" hidden="1" outlineLevel="1" x14ac:dyDescent="0.25">
      <c r="C5472">
        <v>5444</v>
      </c>
      <c r="D5472">
        <v>2.8129</v>
      </c>
      <c r="E5472">
        <v>2.8</v>
      </c>
      <c r="F5472">
        <v>2.9306000000000001</v>
      </c>
    </row>
    <row r="5473" spans="3:6" hidden="1" outlineLevel="1" x14ac:dyDescent="0.25">
      <c r="C5473">
        <v>5445</v>
      </c>
      <c r="D5473">
        <v>3.5228999999999999</v>
      </c>
      <c r="E5473">
        <v>4.8</v>
      </c>
      <c r="F5473">
        <v>2.7111000000000001</v>
      </c>
    </row>
    <row r="5474" spans="3:6" hidden="1" outlineLevel="1" x14ac:dyDescent="0.25">
      <c r="C5474">
        <v>5446</v>
      </c>
      <c r="D5474">
        <v>3.6947000000000001</v>
      </c>
      <c r="E5474">
        <v>6</v>
      </c>
      <c r="F5474">
        <v>3.0434999999999999</v>
      </c>
    </row>
    <row r="5475" spans="3:6" hidden="1" outlineLevel="1" x14ac:dyDescent="0.25">
      <c r="C5475">
        <v>5447</v>
      </c>
      <c r="D5475">
        <v>3.0691000000000002</v>
      </c>
      <c r="E5475">
        <v>1.8</v>
      </c>
      <c r="F5475">
        <v>4.5114999999999998</v>
      </c>
    </row>
    <row r="5476" spans="3:6" hidden="1" outlineLevel="1" x14ac:dyDescent="0.25">
      <c r="C5476">
        <v>5448</v>
      </c>
      <c r="D5476">
        <v>3.0607000000000002</v>
      </c>
      <c r="E5476">
        <v>6</v>
      </c>
      <c r="F5476">
        <v>2.6490999999999998</v>
      </c>
    </row>
    <row r="5477" spans="3:6" hidden="1" outlineLevel="1" x14ac:dyDescent="0.25">
      <c r="C5477">
        <v>5449</v>
      </c>
      <c r="D5477">
        <v>2.6796000000000002</v>
      </c>
      <c r="E5477">
        <v>2.4</v>
      </c>
      <c r="F5477">
        <v>2.7591999999999999</v>
      </c>
    </row>
    <row r="5478" spans="3:6" hidden="1" outlineLevel="1" x14ac:dyDescent="0.25">
      <c r="C5478">
        <v>5450</v>
      </c>
      <c r="D5478">
        <v>3.2839999999999998</v>
      </c>
      <c r="E5478">
        <v>5</v>
      </c>
      <c r="F5478">
        <v>3.3761999999999999</v>
      </c>
    </row>
    <row r="5479" spans="3:6" hidden="1" outlineLevel="1" x14ac:dyDescent="0.25">
      <c r="C5479">
        <v>5451</v>
      </c>
      <c r="D5479">
        <v>3.2002999999999999</v>
      </c>
      <c r="E5479">
        <v>4</v>
      </c>
      <c r="F5479">
        <v>3.7094</v>
      </c>
    </row>
    <row r="5480" spans="3:6" hidden="1" outlineLevel="1" x14ac:dyDescent="0.25">
      <c r="C5480">
        <v>5452</v>
      </c>
      <c r="D5480">
        <v>2.6905999999999999</v>
      </c>
      <c r="E5480">
        <v>7.8</v>
      </c>
      <c r="F5480">
        <v>3.5444</v>
      </c>
    </row>
    <row r="5481" spans="3:6" hidden="1" outlineLevel="1" x14ac:dyDescent="0.25">
      <c r="C5481">
        <v>5453</v>
      </c>
      <c r="D5481">
        <v>3.6427999999999998</v>
      </c>
      <c r="E5481">
        <v>2.8</v>
      </c>
      <c r="F5481">
        <v>3.5196000000000001</v>
      </c>
    </row>
    <row r="5482" spans="3:6" hidden="1" outlineLevel="1" x14ac:dyDescent="0.25">
      <c r="C5482">
        <v>5454</v>
      </c>
      <c r="D5482">
        <v>3.0384000000000002</v>
      </c>
      <c r="E5482">
        <v>2.2000000000000002</v>
      </c>
      <c r="F5482">
        <v>3.6213000000000002</v>
      </c>
    </row>
    <row r="5483" spans="3:6" hidden="1" outlineLevel="1" x14ac:dyDescent="0.25">
      <c r="C5483">
        <v>5455</v>
      </c>
      <c r="D5483">
        <v>3.5627</v>
      </c>
      <c r="E5483">
        <v>2.8</v>
      </c>
      <c r="F5483">
        <v>3.2658999999999998</v>
      </c>
    </row>
    <row r="5484" spans="3:6" hidden="1" outlineLevel="1" x14ac:dyDescent="0.25">
      <c r="C5484">
        <v>5456</v>
      </c>
      <c r="D5484">
        <v>3.1303000000000001</v>
      </c>
      <c r="E5484">
        <v>2.6</v>
      </c>
      <c r="F5484">
        <v>3.2721</v>
      </c>
    </row>
    <row r="5485" spans="3:6" hidden="1" outlineLevel="1" x14ac:dyDescent="0.25">
      <c r="C5485">
        <v>5457</v>
      </c>
      <c r="D5485">
        <v>3.3845000000000001</v>
      </c>
      <c r="E5485">
        <v>3.8</v>
      </c>
      <c r="F5485">
        <v>3.8786999999999998</v>
      </c>
    </row>
    <row r="5486" spans="3:6" hidden="1" outlineLevel="1" x14ac:dyDescent="0.25">
      <c r="C5486">
        <v>5458</v>
      </c>
      <c r="D5486">
        <v>2.6726000000000001</v>
      </c>
      <c r="E5486">
        <v>3</v>
      </c>
      <c r="F5486">
        <v>3.492</v>
      </c>
    </row>
    <row r="5487" spans="3:6" hidden="1" outlineLevel="1" x14ac:dyDescent="0.25">
      <c r="C5487">
        <v>5459</v>
      </c>
      <c r="D5487">
        <v>3.0524</v>
      </c>
      <c r="E5487">
        <v>2.8</v>
      </c>
      <c r="F5487">
        <v>3.5954999999999999</v>
      </c>
    </row>
    <row r="5488" spans="3:6" hidden="1" outlineLevel="1" x14ac:dyDescent="0.25">
      <c r="C5488">
        <v>5460</v>
      </c>
      <c r="D5488">
        <v>3.6185999999999998</v>
      </c>
      <c r="E5488">
        <v>2.6</v>
      </c>
      <c r="F5488">
        <v>3.9563999999999999</v>
      </c>
    </row>
    <row r="5489" spans="3:6" hidden="1" outlineLevel="1" x14ac:dyDescent="0.25">
      <c r="C5489">
        <v>5461</v>
      </c>
      <c r="D5489">
        <v>2.9538000000000002</v>
      </c>
      <c r="E5489">
        <v>4.4000000000000004</v>
      </c>
      <c r="F5489">
        <v>3.9973999999999998</v>
      </c>
    </row>
    <row r="5490" spans="3:6" hidden="1" outlineLevel="1" x14ac:dyDescent="0.25">
      <c r="C5490">
        <v>5462</v>
      </c>
      <c r="D5490">
        <v>3.2987000000000002</v>
      </c>
      <c r="E5490">
        <v>1.4</v>
      </c>
      <c r="F5490">
        <v>3.5447000000000002</v>
      </c>
    </row>
    <row r="5491" spans="3:6" hidden="1" outlineLevel="1" x14ac:dyDescent="0.25">
      <c r="C5491">
        <v>5463</v>
      </c>
      <c r="D5491">
        <v>2.9068000000000001</v>
      </c>
      <c r="E5491">
        <v>5.2</v>
      </c>
      <c r="F5491">
        <v>3.4977</v>
      </c>
    </row>
    <row r="5492" spans="3:6" hidden="1" outlineLevel="1" x14ac:dyDescent="0.25">
      <c r="C5492">
        <v>5464</v>
      </c>
      <c r="D5492">
        <v>3.5844</v>
      </c>
      <c r="E5492">
        <v>3</v>
      </c>
      <c r="F5492">
        <v>4.2206999999999999</v>
      </c>
    </row>
    <row r="5493" spans="3:6" hidden="1" outlineLevel="1" x14ac:dyDescent="0.25">
      <c r="C5493">
        <v>5465</v>
      </c>
      <c r="D5493">
        <v>3.0150999999999999</v>
      </c>
      <c r="E5493">
        <v>3.4</v>
      </c>
      <c r="F5493">
        <v>3.8393999999999999</v>
      </c>
    </row>
    <row r="5494" spans="3:6" hidden="1" outlineLevel="1" x14ac:dyDescent="0.25">
      <c r="C5494">
        <v>5466</v>
      </c>
      <c r="D5494">
        <v>3.2530000000000001</v>
      </c>
      <c r="E5494">
        <v>3.2</v>
      </c>
      <c r="F5494">
        <v>3.6211000000000002</v>
      </c>
    </row>
    <row r="5495" spans="3:6" hidden="1" outlineLevel="1" x14ac:dyDescent="0.25">
      <c r="C5495">
        <v>5467</v>
      </c>
      <c r="D5495">
        <v>2.5737999999999999</v>
      </c>
      <c r="E5495">
        <v>2</v>
      </c>
      <c r="F5495">
        <v>2.8997999999999999</v>
      </c>
    </row>
    <row r="5496" spans="3:6" hidden="1" outlineLevel="1" x14ac:dyDescent="0.25">
      <c r="C5496">
        <v>5468</v>
      </c>
      <c r="D5496">
        <v>3.6949000000000001</v>
      </c>
      <c r="E5496">
        <v>2.6</v>
      </c>
      <c r="F5496">
        <v>2.6692999999999998</v>
      </c>
    </row>
    <row r="5497" spans="3:6" hidden="1" outlineLevel="1" x14ac:dyDescent="0.25">
      <c r="C5497">
        <v>5469</v>
      </c>
      <c r="D5497">
        <v>3.6425999999999998</v>
      </c>
      <c r="E5497">
        <v>3.2</v>
      </c>
      <c r="F5497">
        <v>3.5947</v>
      </c>
    </row>
    <row r="5498" spans="3:6" hidden="1" outlineLevel="1" x14ac:dyDescent="0.25">
      <c r="C5498">
        <v>5470</v>
      </c>
      <c r="D5498">
        <v>2.5362</v>
      </c>
      <c r="E5498">
        <v>5.4</v>
      </c>
      <c r="F5498">
        <v>3.9754</v>
      </c>
    </row>
    <row r="5499" spans="3:6" hidden="1" outlineLevel="1" x14ac:dyDescent="0.25">
      <c r="C5499">
        <v>5471</v>
      </c>
      <c r="D5499">
        <v>3.4872999999999998</v>
      </c>
      <c r="E5499">
        <v>3.6</v>
      </c>
      <c r="F5499">
        <v>2.5861000000000001</v>
      </c>
    </row>
    <row r="5500" spans="3:6" hidden="1" outlineLevel="1" x14ac:dyDescent="0.25">
      <c r="C5500">
        <v>5472</v>
      </c>
      <c r="D5500">
        <v>2.7829999999999999</v>
      </c>
      <c r="E5500">
        <v>3.2</v>
      </c>
      <c r="F5500">
        <v>3.1015999999999999</v>
      </c>
    </row>
    <row r="5501" spans="3:6" hidden="1" outlineLevel="1" x14ac:dyDescent="0.25">
      <c r="C5501">
        <v>5473</v>
      </c>
      <c r="D5501">
        <v>3.9474999999999998</v>
      </c>
      <c r="E5501">
        <v>2</v>
      </c>
      <c r="F5501">
        <v>4.3556999999999997</v>
      </c>
    </row>
    <row r="5502" spans="3:6" hidden="1" outlineLevel="1" x14ac:dyDescent="0.25">
      <c r="C5502">
        <v>5474</v>
      </c>
      <c r="D5502">
        <v>3.8062</v>
      </c>
      <c r="E5502">
        <v>5.6</v>
      </c>
      <c r="F5502">
        <v>3.4624000000000001</v>
      </c>
    </row>
    <row r="5503" spans="3:6" hidden="1" outlineLevel="1" x14ac:dyDescent="0.25">
      <c r="C5503">
        <v>5475</v>
      </c>
      <c r="D5503">
        <v>3.0198</v>
      </c>
      <c r="E5503">
        <v>3</v>
      </c>
      <c r="F5503">
        <v>3.2797999999999998</v>
      </c>
    </row>
    <row r="5504" spans="3:6" hidden="1" outlineLevel="1" x14ac:dyDescent="0.25">
      <c r="C5504">
        <v>5476</v>
      </c>
      <c r="D5504">
        <v>3.1366000000000001</v>
      </c>
      <c r="E5504">
        <v>2.4</v>
      </c>
      <c r="F5504">
        <v>2.6198999999999999</v>
      </c>
    </row>
    <row r="5505" spans="3:6" hidden="1" outlineLevel="1" x14ac:dyDescent="0.25">
      <c r="C5505">
        <v>5477</v>
      </c>
      <c r="D5505">
        <v>3.1503000000000001</v>
      </c>
      <c r="E5505">
        <v>2.4</v>
      </c>
      <c r="F5505">
        <v>3.5813000000000001</v>
      </c>
    </row>
    <row r="5506" spans="3:6" hidden="1" outlineLevel="1" x14ac:dyDescent="0.25">
      <c r="C5506">
        <v>5478</v>
      </c>
      <c r="D5506">
        <v>3.3841999999999999</v>
      </c>
      <c r="E5506">
        <v>2.8</v>
      </c>
      <c r="F5506">
        <v>4.7876000000000003</v>
      </c>
    </row>
    <row r="5507" spans="3:6" hidden="1" outlineLevel="1" x14ac:dyDescent="0.25">
      <c r="C5507">
        <v>5479</v>
      </c>
      <c r="D5507">
        <v>2.9401999999999999</v>
      </c>
      <c r="E5507">
        <v>8</v>
      </c>
      <c r="F5507">
        <v>3.3929999999999998</v>
      </c>
    </row>
    <row r="5508" spans="3:6" hidden="1" outlineLevel="1" x14ac:dyDescent="0.25">
      <c r="C5508">
        <v>5480</v>
      </c>
      <c r="D5508">
        <v>2.4754999999999998</v>
      </c>
      <c r="E5508">
        <v>5</v>
      </c>
      <c r="F5508">
        <v>2.9516</v>
      </c>
    </row>
    <row r="5509" spans="3:6" hidden="1" outlineLevel="1" x14ac:dyDescent="0.25">
      <c r="C5509">
        <v>5481</v>
      </c>
      <c r="D5509">
        <v>2.7528000000000001</v>
      </c>
      <c r="E5509">
        <v>3.6</v>
      </c>
      <c r="F5509">
        <v>3.1454</v>
      </c>
    </row>
    <row r="5510" spans="3:6" hidden="1" outlineLevel="1" x14ac:dyDescent="0.25">
      <c r="C5510">
        <v>5482</v>
      </c>
      <c r="D5510">
        <v>3.6968000000000001</v>
      </c>
      <c r="E5510">
        <v>4</v>
      </c>
      <c r="F5510">
        <v>4.0803000000000003</v>
      </c>
    </row>
    <row r="5511" spans="3:6" hidden="1" outlineLevel="1" x14ac:dyDescent="0.25">
      <c r="C5511">
        <v>5483</v>
      </c>
      <c r="D5511">
        <v>2.5057999999999998</v>
      </c>
      <c r="E5511">
        <v>3.6</v>
      </c>
      <c r="F5511">
        <v>3.6941000000000002</v>
      </c>
    </row>
    <row r="5512" spans="3:6" hidden="1" outlineLevel="1" x14ac:dyDescent="0.25">
      <c r="C5512">
        <v>5484</v>
      </c>
      <c r="D5512">
        <v>2.7608999999999999</v>
      </c>
      <c r="E5512">
        <v>2.8</v>
      </c>
      <c r="F5512">
        <v>3.05</v>
      </c>
    </row>
    <row r="5513" spans="3:6" hidden="1" outlineLevel="1" x14ac:dyDescent="0.25">
      <c r="C5513">
        <v>5485</v>
      </c>
      <c r="D5513">
        <v>3.5790000000000002</v>
      </c>
      <c r="E5513">
        <v>2.6</v>
      </c>
      <c r="F5513">
        <v>3.7265999999999999</v>
      </c>
    </row>
    <row r="5514" spans="3:6" hidden="1" outlineLevel="1" x14ac:dyDescent="0.25">
      <c r="C5514">
        <v>5486</v>
      </c>
      <c r="D5514">
        <v>2.6781999999999999</v>
      </c>
      <c r="E5514">
        <v>3</v>
      </c>
      <c r="F5514">
        <v>2.9047999999999998</v>
      </c>
    </row>
    <row r="5515" spans="3:6" hidden="1" outlineLevel="1" x14ac:dyDescent="0.25">
      <c r="C5515">
        <v>5487</v>
      </c>
      <c r="D5515">
        <v>3.2231000000000001</v>
      </c>
      <c r="E5515">
        <v>5</v>
      </c>
      <c r="F5515">
        <v>2.7299000000000002</v>
      </c>
    </row>
    <row r="5516" spans="3:6" hidden="1" outlineLevel="1" x14ac:dyDescent="0.25">
      <c r="C5516">
        <v>5488</v>
      </c>
      <c r="D5516">
        <v>3.1669</v>
      </c>
      <c r="E5516">
        <v>4.4000000000000004</v>
      </c>
      <c r="F5516">
        <v>3.2389999999999999</v>
      </c>
    </row>
    <row r="5517" spans="3:6" hidden="1" outlineLevel="1" x14ac:dyDescent="0.25">
      <c r="C5517">
        <v>5489</v>
      </c>
      <c r="D5517">
        <v>3.4133</v>
      </c>
      <c r="E5517">
        <v>4</v>
      </c>
      <c r="F5517">
        <v>3.2995999999999999</v>
      </c>
    </row>
    <row r="5518" spans="3:6" hidden="1" outlineLevel="1" x14ac:dyDescent="0.25">
      <c r="C5518">
        <v>5490</v>
      </c>
      <c r="D5518">
        <v>3.5198</v>
      </c>
      <c r="E5518">
        <v>2.8</v>
      </c>
      <c r="F5518">
        <v>4.2164999999999999</v>
      </c>
    </row>
    <row r="5519" spans="3:6" hidden="1" outlineLevel="1" x14ac:dyDescent="0.25">
      <c r="C5519">
        <v>5491</v>
      </c>
      <c r="D5519">
        <v>3.7269000000000001</v>
      </c>
      <c r="E5519">
        <v>3.6</v>
      </c>
      <c r="F5519">
        <v>4.0853999999999999</v>
      </c>
    </row>
    <row r="5520" spans="3:6" hidden="1" outlineLevel="1" x14ac:dyDescent="0.25">
      <c r="C5520">
        <v>5492</v>
      </c>
      <c r="D5520">
        <v>3.6878000000000002</v>
      </c>
      <c r="E5520">
        <v>3.2</v>
      </c>
      <c r="F5520">
        <v>3.3919000000000001</v>
      </c>
    </row>
    <row r="5521" spans="3:6" hidden="1" outlineLevel="1" x14ac:dyDescent="0.25">
      <c r="C5521">
        <v>5493</v>
      </c>
      <c r="D5521">
        <v>3.8832</v>
      </c>
      <c r="E5521">
        <v>3.6</v>
      </c>
      <c r="F5521">
        <v>2.9971999999999999</v>
      </c>
    </row>
    <row r="5522" spans="3:6" hidden="1" outlineLevel="1" x14ac:dyDescent="0.25">
      <c r="C5522">
        <v>5494</v>
      </c>
      <c r="D5522">
        <v>2.9426000000000001</v>
      </c>
      <c r="E5522">
        <v>3</v>
      </c>
      <c r="F5522">
        <v>2.8207</v>
      </c>
    </row>
    <row r="5523" spans="3:6" hidden="1" outlineLevel="1" x14ac:dyDescent="0.25">
      <c r="C5523">
        <v>5495</v>
      </c>
      <c r="D5523">
        <v>2.9746999999999999</v>
      </c>
      <c r="E5523">
        <v>3.6</v>
      </c>
      <c r="F5523">
        <v>3.0994000000000002</v>
      </c>
    </row>
    <row r="5524" spans="3:6" hidden="1" outlineLevel="1" x14ac:dyDescent="0.25">
      <c r="C5524">
        <v>5496</v>
      </c>
      <c r="D5524">
        <v>4.5575999999999999</v>
      </c>
      <c r="E5524">
        <v>3</v>
      </c>
      <c r="F5524">
        <v>3.9279999999999999</v>
      </c>
    </row>
    <row r="5525" spans="3:6" hidden="1" outlineLevel="1" x14ac:dyDescent="0.25">
      <c r="C5525">
        <v>5497</v>
      </c>
      <c r="D5525">
        <v>3.9388999999999998</v>
      </c>
      <c r="E5525">
        <v>3</v>
      </c>
      <c r="F5525">
        <v>2.7054</v>
      </c>
    </row>
    <row r="5526" spans="3:6" hidden="1" outlineLevel="1" x14ac:dyDescent="0.25">
      <c r="C5526">
        <v>5498</v>
      </c>
      <c r="D5526">
        <v>2.9081999999999999</v>
      </c>
      <c r="E5526">
        <v>3.4</v>
      </c>
      <c r="F5526">
        <v>3.3393999999999999</v>
      </c>
    </row>
    <row r="5527" spans="3:6" hidden="1" outlineLevel="1" x14ac:dyDescent="0.25">
      <c r="C5527">
        <v>5499</v>
      </c>
      <c r="D5527">
        <v>2.6637</v>
      </c>
      <c r="E5527">
        <v>2.8</v>
      </c>
      <c r="F5527">
        <v>3.36</v>
      </c>
    </row>
    <row r="5528" spans="3:6" hidden="1" outlineLevel="1" x14ac:dyDescent="0.25">
      <c r="C5528">
        <v>5500</v>
      </c>
      <c r="D5528">
        <v>2.9317000000000002</v>
      </c>
      <c r="E5528">
        <v>4.4000000000000004</v>
      </c>
      <c r="F5528">
        <v>2.8883000000000001</v>
      </c>
    </row>
    <row r="5529" spans="3:6" hidden="1" outlineLevel="1" x14ac:dyDescent="0.25">
      <c r="C5529">
        <v>5501</v>
      </c>
      <c r="D5529">
        <v>3.3191999999999999</v>
      </c>
      <c r="E5529">
        <v>2.4</v>
      </c>
      <c r="F5529">
        <v>3.6743000000000001</v>
      </c>
    </row>
    <row r="5530" spans="3:6" hidden="1" outlineLevel="1" x14ac:dyDescent="0.25">
      <c r="C5530">
        <v>5502</v>
      </c>
      <c r="D5530">
        <v>2.7595000000000001</v>
      </c>
      <c r="E5530">
        <v>2.8</v>
      </c>
      <c r="F5530">
        <v>2.8016000000000001</v>
      </c>
    </row>
    <row r="5531" spans="3:6" hidden="1" outlineLevel="1" x14ac:dyDescent="0.25">
      <c r="C5531">
        <v>5503</v>
      </c>
      <c r="D5531">
        <v>3.2801</v>
      </c>
      <c r="E5531">
        <v>5</v>
      </c>
      <c r="F5531">
        <v>3.6674000000000002</v>
      </c>
    </row>
    <row r="5532" spans="3:6" hidden="1" outlineLevel="1" x14ac:dyDescent="0.25">
      <c r="C5532">
        <v>5504</v>
      </c>
      <c r="D5532">
        <v>2.7362000000000002</v>
      </c>
      <c r="E5532">
        <v>5</v>
      </c>
      <c r="F5532">
        <v>3.7625999999999999</v>
      </c>
    </row>
    <row r="5533" spans="3:6" hidden="1" outlineLevel="1" x14ac:dyDescent="0.25">
      <c r="C5533">
        <v>5505</v>
      </c>
      <c r="D5533">
        <v>2.4424999999999999</v>
      </c>
      <c r="E5533">
        <v>1.4</v>
      </c>
      <c r="F5533">
        <v>2.8816999999999999</v>
      </c>
    </row>
    <row r="5534" spans="3:6" hidden="1" outlineLevel="1" x14ac:dyDescent="0.25">
      <c r="C5534">
        <v>5506</v>
      </c>
      <c r="D5534">
        <v>2.6623000000000001</v>
      </c>
      <c r="E5534">
        <v>2.6</v>
      </c>
      <c r="F5534">
        <v>3.8738999999999999</v>
      </c>
    </row>
    <row r="5535" spans="3:6" hidden="1" outlineLevel="1" x14ac:dyDescent="0.25">
      <c r="C5535">
        <v>5507</v>
      </c>
      <c r="D5535">
        <v>3.5789</v>
      </c>
      <c r="E5535">
        <v>2.6</v>
      </c>
      <c r="F5535">
        <v>4.7577999999999996</v>
      </c>
    </row>
    <row r="5536" spans="3:6" hidden="1" outlineLevel="1" x14ac:dyDescent="0.25">
      <c r="C5536">
        <v>5508</v>
      </c>
      <c r="D5536">
        <v>3.3914</v>
      </c>
      <c r="E5536">
        <v>4.4000000000000004</v>
      </c>
      <c r="F5536">
        <v>3.4264999999999999</v>
      </c>
    </row>
    <row r="5537" spans="3:6" hidden="1" outlineLevel="1" x14ac:dyDescent="0.25">
      <c r="C5537">
        <v>5509</v>
      </c>
      <c r="D5537">
        <v>2.6295000000000002</v>
      </c>
      <c r="E5537">
        <v>3.6</v>
      </c>
      <c r="F5537">
        <v>3.3502000000000001</v>
      </c>
    </row>
    <row r="5538" spans="3:6" hidden="1" outlineLevel="1" x14ac:dyDescent="0.25">
      <c r="C5538">
        <v>5510</v>
      </c>
      <c r="D5538">
        <v>3.8963999999999999</v>
      </c>
      <c r="E5538">
        <v>3.4</v>
      </c>
      <c r="F5538">
        <v>2.9506999999999999</v>
      </c>
    </row>
    <row r="5539" spans="3:6" hidden="1" outlineLevel="1" x14ac:dyDescent="0.25">
      <c r="C5539">
        <v>5511</v>
      </c>
      <c r="D5539">
        <v>3.0238999999999998</v>
      </c>
      <c r="E5539">
        <v>4.4000000000000004</v>
      </c>
      <c r="F5539">
        <v>3.1855000000000002</v>
      </c>
    </row>
    <row r="5540" spans="3:6" hidden="1" outlineLevel="1" x14ac:dyDescent="0.25">
      <c r="C5540">
        <v>5512</v>
      </c>
      <c r="D5540">
        <v>3.3948</v>
      </c>
      <c r="E5540">
        <v>4.2</v>
      </c>
      <c r="F5540">
        <v>5.1634000000000002</v>
      </c>
    </row>
    <row r="5541" spans="3:6" hidden="1" outlineLevel="1" x14ac:dyDescent="0.25">
      <c r="C5541">
        <v>5513</v>
      </c>
      <c r="D5541">
        <v>2.754</v>
      </c>
      <c r="E5541">
        <v>5.2</v>
      </c>
      <c r="F5541">
        <v>2.4535999999999998</v>
      </c>
    </row>
    <row r="5542" spans="3:6" hidden="1" outlineLevel="1" x14ac:dyDescent="0.25">
      <c r="C5542">
        <v>5514</v>
      </c>
      <c r="D5542">
        <v>2.7818999999999998</v>
      </c>
      <c r="E5542">
        <v>3.6</v>
      </c>
      <c r="F5542">
        <v>3.2164000000000001</v>
      </c>
    </row>
    <row r="5543" spans="3:6" hidden="1" outlineLevel="1" x14ac:dyDescent="0.25">
      <c r="C5543">
        <v>5515</v>
      </c>
      <c r="D5543">
        <v>2.4973000000000001</v>
      </c>
      <c r="E5543">
        <v>3</v>
      </c>
      <c r="F5543">
        <v>3.5177999999999998</v>
      </c>
    </row>
    <row r="5544" spans="3:6" hidden="1" outlineLevel="1" x14ac:dyDescent="0.25">
      <c r="C5544">
        <v>5516</v>
      </c>
      <c r="D5544">
        <v>2.7168999999999999</v>
      </c>
      <c r="E5544">
        <v>3</v>
      </c>
      <c r="F5544">
        <v>3.7692999999999999</v>
      </c>
    </row>
    <row r="5545" spans="3:6" hidden="1" outlineLevel="1" x14ac:dyDescent="0.25">
      <c r="C5545">
        <v>5517</v>
      </c>
      <c r="D5545">
        <v>3.7372999999999998</v>
      </c>
      <c r="E5545">
        <v>4.4000000000000004</v>
      </c>
      <c r="F5545">
        <v>2.6501999999999999</v>
      </c>
    </row>
    <row r="5546" spans="3:6" hidden="1" outlineLevel="1" x14ac:dyDescent="0.25">
      <c r="C5546">
        <v>5518</v>
      </c>
      <c r="D5546">
        <v>2.7448999999999999</v>
      </c>
      <c r="E5546">
        <v>4</v>
      </c>
      <c r="F5546">
        <v>3.8942999999999999</v>
      </c>
    </row>
    <row r="5547" spans="3:6" hidden="1" outlineLevel="1" x14ac:dyDescent="0.25">
      <c r="C5547">
        <v>5519</v>
      </c>
      <c r="D5547">
        <v>3.0931000000000002</v>
      </c>
      <c r="E5547">
        <v>2.6</v>
      </c>
      <c r="F5547">
        <v>3.5198</v>
      </c>
    </row>
    <row r="5548" spans="3:6" hidden="1" outlineLevel="1" x14ac:dyDescent="0.25">
      <c r="C5548">
        <v>5520</v>
      </c>
      <c r="D5548">
        <v>3.3306</v>
      </c>
      <c r="E5548">
        <v>7</v>
      </c>
      <c r="F5548">
        <v>4.5136000000000003</v>
      </c>
    </row>
    <row r="5549" spans="3:6" hidden="1" outlineLevel="1" x14ac:dyDescent="0.25">
      <c r="C5549">
        <v>5521</v>
      </c>
      <c r="D5549">
        <v>3.1688999999999998</v>
      </c>
      <c r="E5549">
        <v>3.2</v>
      </c>
      <c r="F5549">
        <v>3.2082000000000002</v>
      </c>
    </row>
    <row r="5550" spans="3:6" hidden="1" outlineLevel="1" x14ac:dyDescent="0.25">
      <c r="C5550">
        <v>5522</v>
      </c>
      <c r="D5550">
        <v>3.0274999999999999</v>
      </c>
      <c r="E5550">
        <v>3.2</v>
      </c>
      <c r="F5550">
        <v>3.9011</v>
      </c>
    </row>
    <row r="5551" spans="3:6" hidden="1" outlineLevel="1" x14ac:dyDescent="0.25">
      <c r="C5551">
        <v>5523</v>
      </c>
      <c r="D5551">
        <v>3.6802000000000001</v>
      </c>
      <c r="E5551">
        <v>4</v>
      </c>
      <c r="F5551">
        <v>3.6240999999999999</v>
      </c>
    </row>
    <row r="5552" spans="3:6" hidden="1" outlineLevel="1" x14ac:dyDescent="0.25">
      <c r="C5552">
        <v>5524</v>
      </c>
      <c r="D5552">
        <v>2.9493999999999998</v>
      </c>
      <c r="E5552">
        <v>2</v>
      </c>
      <c r="F5552">
        <v>3.0230999999999999</v>
      </c>
    </row>
    <row r="5553" spans="3:6" hidden="1" outlineLevel="1" x14ac:dyDescent="0.25">
      <c r="C5553">
        <v>5525</v>
      </c>
      <c r="D5553">
        <v>2.7877999999999998</v>
      </c>
      <c r="E5553">
        <v>2.4</v>
      </c>
      <c r="F5553">
        <v>2.8677999999999999</v>
      </c>
    </row>
    <row r="5554" spans="3:6" hidden="1" outlineLevel="1" x14ac:dyDescent="0.25">
      <c r="C5554">
        <v>5526</v>
      </c>
      <c r="D5554">
        <v>3.0015999999999998</v>
      </c>
      <c r="E5554">
        <v>2.6</v>
      </c>
      <c r="F5554">
        <v>4.5552000000000001</v>
      </c>
    </row>
    <row r="5555" spans="3:6" hidden="1" outlineLevel="1" x14ac:dyDescent="0.25">
      <c r="C5555">
        <v>5527</v>
      </c>
      <c r="D5555">
        <v>2.9775</v>
      </c>
      <c r="E5555">
        <v>3.6</v>
      </c>
      <c r="F5555">
        <v>3.1326000000000001</v>
      </c>
    </row>
    <row r="5556" spans="3:6" hidden="1" outlineLevel="1" x14ac:dyDescent="0.25">
      <c r="C5556">
        <v>5528</v>
      </c>
      <c r="D5556">
        <v>2.9807999999999999</v>
      </c>
      <c r="E5556">
        <v>4.8</v>
      </c>
      <c r="F5556">
        <v>3.2044000000000001</v>
      </c>
    </row>
    <row r="5557" spans="3:6" hidden="1" outlineLevel="1" x14ac:dyDescent="0.25">
      <c r="C5557">
        <v>5529</v>
      </c>
      <c r="D5557">
        <v>3.488</v>
      </c>
      <c r="E5557">
        <v>4</v>
      </c>
      <c r="F5557">
        <v>2.5539000000000001</v>
      </c>
    </row>
    <row r="5558" spans="3:6" hidden="1" outlineLevel="1" x14ac:dyDescent="0.25">
      <c r="C5558">
        <v>5530</v>
      </c>
      <c r="D5558">
        <v>3.0274000000000001</v>
      </c>
      <c r="E5558">
        <v>2.6</v>
      </c>
      <c r="F5558">
        <v>3.0871</v>
      </c>
    </row>
    <row r="5559" spans="3:6" hidden="1" outlineLevel="1" x14ac:dyDescent="0.25">
      <c r="C5559">
        <v>5531</v>
      </c>
      <c r="D5559">
        <v>2.9982000000000002</v>
      </c>
      <c r="E5559">
        <v>6</v>
      </c>
      <c r="F5559">
        <v>2.3908999999999998</v>
      </c>
    </row>
    <row r="5560" spans="3:6" hidden="1" outlineLevel="1" x14ac:dyDescent="0.25">
      <c r="C5560">
        <v>5532</v>
      </c>
      <c r="D5560">
        <v>3.4540999999999999</v>
      </c>
      <c r="E5560">
        <v>3.6</v>
      </c>
      <c r="F5560">
        <v>2.9512</v>
      </c>
    </row>
    <row r="5561" spans="3:6" hidden="1" outlineLevel="1" x14ac:dyDescent="0.25">
      <c r="C5561">
        <v>5533</v>
      </c>
      <c r="D5561">
        <v>2.7216999999999998</v>
      </c>
      <c r="E5561">
        <v>1.8</v>
      </c>
      <c r="F5561">
        <v>3.9388000000000001</v>
      </c>
    </row>
    <row r="5562" spans="3:6" hidden="1" outlineLevel="1" x14ac:dyDescent="0.25">
      <c r="C5562">
        <v>5534</v>
      </c>
      <c r="D5562">
        <v>3.1193</v>
      </c>
      <c r="E5562">
        <v>2</v>
      </c>
      <c r="F5562">
        <v>4.1307</v>
      </c>
    </row>
    <row r="5563" spans="3:6" hidden="1" outlineLevel="1" x14ac:dyDescent="0.25">
      <c r="C5563">
        <v>5535</v>
      </c>
      <c r="D5563">
        <v>3.1488</v>
      </c>
      <c r="E5563">
        <v>4</v>
      </c>
      <c r="F5563">
        <v>3.1463999999999999</v>
      </c>
    </row>
    <row r="5564" spans="3:6" hidden="1" outlineLevel="1" x14ac:dyDescent="0.25">
      <c r="C5564">
        <v>5536</v>
      </c>
      <c r="D5564">
        <v>3.5655999999999999</v>
      </c>
      <c r="E5564">
        <v>3.4</v>
      </c>
      <c r="F5564">
        <v>4.0663</v>
      </c>
    </row>
    <row r="5565" spans="3:6" hidden="1" outlineLevel="1" x14ac:dyDescent="0.25">
      <c r="C5565">
        <v>5537</v>
      </c>
      <c r="D5565">
        <v>3.319</v>
      </c>
      <c r="E5565">
        <v>2.8</v>
      </c>
      <c r="F5565">
        <v>4.202</v>
      </c>
    </row>
    <row r="5566" spans="3:6" hidden="1" outlineLevel="1" x14ac:dyDescent="0.25">
      <c r="C5566">
        <v>5538</v>
      </c>
      <c r="D5566">
        <v>3.9449000000000001</v>
      </c>
      <c r="E5566">
        <v>2</v>
      </c>
      <c r="F5566">
        <v>3.7172999999999998</v>
      </c>
    </row>
    <row r="5567" spans="3:6" hidden="1" outlineLevel="1" x14ac:dyDescent="0.25">
      <c r="C5567">
        <v>5539</v>
      </c>
      <c r="D5567">
        <v>4.2184999999999997</v>
      </c>
      <c r="E5567">
        <v>3.2</v>
      </c>
      <c r="F5567">
        <v>3.9805999999999999</v>
      </c>
    </row>
    <row r="5568" spans="3:6" hidden="1" outlineLevel="1" x14ac:dyDescent="0.25">
      <c r="C5568">
        <v>5540</v>
      </c>
      <c r="D5568">
        <v>4.6051000000000002</v>
      </c>
      <c r="E5568">
        <v>2.6</v>
      </c>
      <c r="F5568">
        <v>2.3683999999999998</v>
      </c>
    </row>
    <row r="5569" spans="3:6" hidden="1" outlineLevel="1" x14ac:dyDescent="0.25">
      <c r="C5569">
        <v>5541</v>
      </c>
      <c r="D5569">
        <v>2.7867999999999999</v>
      </c>
      <c r="E5569">
        <v>4</v>
      </c>
      <c r="F5569">
        <v>2.9344999999999999</v>
      </c>
    </row>
    <row r="5570" spans="3:6" hidden="1" outlineLevel="1" x14ac:dyDescent="0.25">
      <c r="C5570">
        <v>5542</v>
      </c>
      <c r="D5570">
        <v>2.8818000000000001</v>
      </c>
      <c r="E5570">
        <v>2.4</v>
      </c>
      <c r="F5570">
        <v>3.5672999999999999</v>
      </c>
    </row>
    <row r="5571" spans="3:6" hidden="1" outlineLevel="1" x14ac:dyDescent="0.25">
      <c r="C5571">
        <v>5543</v>
      </c>
      <c r="D5571">
        <v>3.4580000000000002</v>
      </c>
      <c r="E5571">
        <v>4.8</v>
      </c>
      <c r="F5571">
        <v>3.3613</v>
      </c>
    </row>
    <row r="5572" spans="3:6" hidden="1" outlineLevel="1" x14ac:dyDescent="0.25">
      <c r="C5572">
        <v>5544</v>
      </c>
      <c r="D5572">
        <v>3.6713</v>
      </c>
      <c r="E5572">
        <v>1.8</v>
      </c>
      <c r="F5572">
        <v>3.2429000000000001</v>
      </c>
    </row>
    <row r="5573" spans="3:6" hidden="1" outlineLevel="1" x14ac:dyDescent="0.25">
      <c r="C5573">
        <v>5545</v>
      </c>
      <c r="D5573">
        <v>3.5893000000000002</v>
      </c>
      <c r="E5573">
        <v>1.6</v>
      </c>
      <c r="F5573">
        <v>4.2816000000000001</v>
      </c>
    </row>
    <row r="5574" spans="3:6" hidden="1" outlineLevel="1" x14ac:dyDescent="0.25">
      <c r="C5574">
        <v>5546</v>
      </c>
      <c r="D5574">
        <v>2.9089</v>
      </c>
      <c r="E5574">
        <v>5.6</v>
      </c>
      <c r="F5574">
        <v>3.8580999999999999</v>
      </c>
    </row>
    <row r="5575" spans="3:6" hidden="1" outlineLevel="1" x14ac:dyDescent="0.25">
      <c r="C5575">
        <v>5547</v>
      </c>
      <c r="D5575">
        <v>3.6297000000000001</v>
      </c>
      <c r="E5575">
        <v>2.6</v>
      </c>
      <c r="F5575">
        <v>3.3513000000000002</v>
      </c>
    </row>
    <row r="5576" spans="3:6" hidden="1" outlineLevel="1" x14ac:dyDescent="0.25">
      <c r="C5576">
        <v>5548</v>
      </c>
      <c r="D5576">
        <v>3.8999000000000001</v>
      </c>
      <c r="E5576">
        <v>3.2</v>
      </c>
      <c r="F5576">
        <v>4.1932999999999998</v>
      </c>
    </row>
    <row r="5577" spans="3:6" hidden="1" outlineLevel="1" x14ac:dyDescent="0.25">
      <c r="C5577">
        <v>5549</v>
      </c>
      <c r="D5577">
        <v>2.6829999999999998</v>
      </c>
      <c r="E5577">
        <v>2</v>
      </c>
      <c r="F5577">
        <v>4.3326000000000002</v>
      </c>
    </row>
    <row r="5578" spans="3:6" hidden="1" outlineLevel="1" x14ac:dyDescent="0.25">
      <c r="C5578">
        <v>5550</v>
      </c>
      <c r="D5578">
        <v>3.2412000000000001</v>
      </c>
      <c r="E5578">
        <v>2.8</v>
      </c>
      <c r="F5578">
        <v>3.9527999999999999</v>
      </c>
    </row>
    <row r="5579" spans="3:6" hidden="1" outlineLevel="1" x14ac:dyDescent="0.25">
      <c r="C5579">
        <v>5551</v>
      </c>
      <c r="D5579">
        <v>3.1509</v>
      </c>
      <c r="E5579">
        <v>6.8</v>
      </c>
      <c r="F5579">
        <v>2.6692</v>
      </c>
    </row>
    <row r="5580" spans="3:6" hidden="1" outlineLevel="1" x14ac:dyDescent="0.25">
      <c r="C5580">
        <v>5552</v>
      </c>
      <c r="D5580">
        <v>2.8734999999999999</v>
      </c>
      <c r="E5580">
        <v>7.2</v>
      </c>
      <c r="F5580">
        <v>3.5958000000000001</v>
      </c>
    </row>
    <row r="5581" spans="3:6" hidden="1" outlineLevel="1" x14ac:dyDescent="0.25">
      <c r="C5581">
        <v>5553</v>
      </c>
      <c r="D5581">
        <v>3.4922</v>
      </c>
      <c r="E5581">
        <v>2.6</v>
      </c>
      <c r="F5581">
        <v>3.9691999999999998</v>
      </c>
    </row>
    <row r="5582" spans="3:6" hidden="1" outlineLevel="1" x14ac:dyDescent="0.25">
      <c r="C5582">
        <v>5554</v>
      </c>
      <c r="D5582">
        <v>3.6381999999999999</v>
      </c>
      <c r="E5582">
        <v>4.4000000000000004</v>
      </c>
      <c r="F5582">
        <v>3.5451000000000001</v>
      </c>
    </row>
    <row r="5583" spans="3:6" hidden="1" outlineLevel="1" x14ac:dyDescent="0.25">
      <c r="C5583">
        <v>5555</v>
      </c>
      <c r="D5583">
        <v>2.8451</v>
      </c>
      <c r="E5583">
        <v>3</v>
      </c>
      <c r="F5583">
        <v>3.4211</v>
      </c>
    </row>
    <row r="5584" spans="3:6" hidden="1" outlineLevel="1" x14ac:dyDescent="0.25">
      <c r="C5584">
        <v>5556</v>
      </c>
      <c r="D5584">
        <v>3.3759999999999999</v>
      </c>
      <c r="E5584">
        <v>5</v>
      </c>
      <c r="F5584">
        <v>3.4014000000000002</v>
      </c>
    </row>
    <row r="5585" spans="3:6" hidden="1" outlineLevel="1" x14ac:dyDescent="0.25">
      <c r="C5585">
        <v>5557</v>
      </c>
      <c r="D5585">
        <v>2.5188000000000001</v>
      </c>
      <c r="E5585">
        <v>3.2</v>
      </c>
      <c r="F5585">
        <v>5.0099</v>
      </c>
    </row>
    <row r="5586" spans="3:6" hidden="1" outlineLevel="1" x14ac:dyDescent="0.25">
      <c r="C5586">
        <v>5558</v>
      </c>
      <c r="D5586">
        <v>2.8174000000000001</v>
      </c>
      <c r="E5586">
        <v>3.4</v>
      </c>
      <c r="F5586">
        <v>2.3068</v>
      </c>
    </row>
    <row r="5587" spans="3:6" hidden="1" outlineLevel="1" x14ac:dyDescent="0.25">
      <c r="C5587">
        <v>5559</v>
      </c>
      <c r="D5587">
        <v>3.3938999999999999</v>
      </c>
      <c r="E5587">
        <v>4.4000000000000004</v>
      </c>
      <c r="F5587">
        <v>3.6364000000000001</v>
      </c>
    </row>
    <row r="5588" spans="3:6" hidden="1" outlineLevel="1" x14ac:dyDescent="0.25">
      <c r="C5588">
        <v>5560</v>
      </c>
      <c r="D5588">
        <v>3.4392</v>
      </c>
      <c r="E5588">
        <v>2</v>
      </c>
      <c r="F5588">
        <v>3.1962000000000002</v>
      </c>
    </row>
    <row r="5589" spans="3:6" hidden="1" outlineLevel="1" x14ac:dyDescent="0.25">
      <c r="C5589">
        <v>5561</v>
      </c>
      <c r="D5589">
        <v>2.7254</v>
      </c>
      <c r="E5589">
        <v>3.6</v>
      </c>
      <c r="F5589">
        <v>3.0829</v>
      </c>
    </row>
    <row r="5590" spans="3:6" hidden="1" outlineLevel="1" x14ac:dyDescent="0.25">
      <c r="C5590">
        <v>5562</v>
      </c>
      <c r="D5590">
        <v>2.8233000000000001</v>
      </c>
      <c r="E5590">
        <v>2.4</v>
      </c>
      <c r="F5590">
        <v>3.4043000000000001</v>
      </c>
    </row>
    <row r="5591" spans="3:6" hidden="1" outlineLevel="1" x14ac:dyDescent="0.25">
      <c r="C5591">
        <v>5563</v>
      </c>
      <c r="D5591">
        <v>2.9839000000000002</v>
      </c>
      <c r="E5591">
        <v>2.8</v>
      </c>
      <c r="F5591">
        <v>2.5491000000000001</v>
      </c>
    </row>
    <row r="5592" spans="3:6" hidden="1" outlineLevel="1" x14ac:dyDescent="0.25">
      <c r="C5592">
        <v>5564</v>
      </c>
      <c r="D5592">
        <v>2.6857000000000002</v>
      </c>
      <c r="E5592">
        <v>3</v>
      </c>
      <c r="F5592">
        <v>3.1762000000000001</v>
      </c>
    </row>
    <row r="5593" spans="3:6" hidden="1" outlineLevel="1" x14ac:dyDescent="0.25">
      <c r="C5593">
        <v>5565</v>
      </c>
      <c r="D5593">
        <v>3.0623999999999998</v>
      </c>
      <c r="E5593">
        <v>3.2</v>
      </c>
      <c r="F5593">
        <v>3.7181999999999999</v>
      </c>
    </row>
    <row r="5594" spans="3:6" hidden="1" outlineLevel="1" x14ac:dyDescent="0.25">
      <c r="C5594">
        <v>5566</v>
      </c>
      <c r="D5594">
        <v>3.1335999999999999</v>
      </c>
      <c r="E5594">
        <v>3.2</v>
      </c>
      <c r="F5594">
        <v>3.5253000000000001</v>
      </c>
    </row>
    <row r="5595" spans="3:6" hidden="1" outlineLevel="1" x14ac:dyDescent="0.25">
      <c r="C5595">
        <v>5567</v>
      </c>
      <c r="D5595">
        <v>2.6139999999999999</v>
      </c>
      <c r="E5595">
        <v>2.8</v>
      </c>
      <c r="F5595">
        <v>3.0114000000000001</v>
      </c>
    </row>
    <row r="5596" spans="3:6" hidden="1" outlineLevel="1" x14ac:dyDescent="0.25">
      <c r="C5596">
        <v>5568</v>
      </c>
      <c r="D5596">
        <v>3.3828999999999998</v>
      </c>
      <c r="E5596">
        <v>3.4</v>
      </c>
      <c r="F5596">
        <v>4.1215999999999999</v>
      </c>
    </row>
    <row r="5597" spans="3:6" hidden="1" outlineLevel="1" x14ac:dyDescent="0.25">
      <c r="C5597">
        <v>5569</v>
      </c>
      <c r="D5597">
        <v>2.7105999999999999</v>
      </c>
      <c r="E5597">
        <v>2.6</v>
      </c>
      <c r="F5597">
        <v>2.7050000000000001</v>
      </c>
    </row>
    <row r="5598" spans="3:6" hidden="1" outlineLevel="1" x14ac:dyDescent="0.25">
      <c r="C5598">
        <v>5570</v>
      </c>
      <c r="D5598">
        <v>3.8917000000000002</v>
      </c>
      <c r="E5598">
        <v>3.2</v>
      </c>
      <c r="F5598">
        <v>3.4432999999999998</v>
      </c>
    </row>
    <row r="5599" spans="3:6" hidden="1" outlineLevel="1" x14ac:dyDescent="0.25">
      <c r="C5599">
        <v>5571</v>
      </c>
      <c r="D5599">
        <v>2.5876999999999999</v>
      </c>
      <c r="E5599">
        <v>3.8</v>
      </c>
      <c r="F5599">
        <v>3.4142000000000001</v>
      </c>
    </row>
    <row r="5600" spans="3:6" hidden="1" outlineLevel="1" x14ac:dyDescent="0.25">
      <c r="C5600">
        <v>5572</v>
      </c>
      <c r="D5600">
        <v>3.3963999999999999</v>
      </c>
      <c r="E5600">
        <v>3.4</v>
      </c>
      <c r="F5600">
        <v>3.294</v>
      </c>
    </row>
    <row r="5601" spans="3:6" hidden="1" outlineLevel="1" x14ac:dyDescent="0.25">
      <c r="C5601">
        <v>5573</v>
      </c>
      <c r="D5601">
        <v>3.5688</v>
      </c>
      <c r="E5601">
        <v>3.6</v>
      </c>
      <c r="F5601">
        <v>2.8492000000000002</v>
      </c>
    </row>
    <row r="5602" spans="3:6" hidden="1" outlineLevel="1" x14ac:dyDescent="0.25">
      <c r="C5602">
        <v>5574</v>
      </c>
      <c r="D5602">
        <v>2.3913000000000002</v>
      </c>
      <c r="E5602">
        <v>5.2</v>
      </c>
      <c r="F5602">
        <v>3.5398999999999998</v>
      </c>
    </row>
    <row r="5603" spans="3:6" hidden="1" outlineLevel="1" x14ac:dyDescent="0.25">
      <c r="C5603">
        <v>5575</v>
      </c>
      <c r="D5603">
        <v>3.0335999999999999</v>
      </c>
      <c r="E5603">
        <v>2.6</v>
      </c>
      <c r="F5603">
        <v>3.3763999999999998</v>
      </c>
    </row>
    <row r="5604" spans="3:6" hidden="1" outlineLevel="1" x14ac:dyDescent="0.25">
      <c r="C5604">
        <v>5576</v>
      </c>
      <c r="D5604">
        <v>3.2191999999999998</v>
      </c>
      <c r="E5604">
        <v>3.6</v>
      </c>
      <c r="F5604">
        <v>2.4091</v>
      </c>
    </row>
    <row r="5605" spans="3:6" hidden="1" outlineLevel="1" x14ac:dyDescent="0.25">
      <c r="C5605">
        <v>5577</v>
      </c>
      <c r="D5605">
        <v>2.8109000000000002</v>
      </c>
      <c r="E5605">
        <v>2.6</v>
      </c>
      <c r="F5605">
        <v>3.2294</v>
      </c>
    </row>
    <row r="5606" spans="3:6" hidden="1" outlineLevel="1" x14ac:dyDescent="0.25">
      <c r="C5606">
        <v>5578</v>
      </c>
      <c r="D5606">
        <v>2.8079999999999998</v>
      </c>
      <c r="E5606">
        <v>4</v>
      </c>
      <c r="F5606">
        <v>2.8111000000000002</v>
      </c>
    </row>
    <row r="5607" spans="3:6" hidden="1" outlineLevel="1" x14ac:dyDescent="0.25">
      <c r="C5607">
        <v>5579</v>
      </c>
      <c r="D5607">
        <v>2.7198000000000002</v>
      </c>
      <c r="E5607">
        <v>3</v>
      </c>
      <c r="F5607">
        <v>3.3748</v>
      </c>
    </row>
    <row r="5608" spans="3:6" hidden="1" outlineLevel="1" x14ac:dyDescent="0.25">
      <c r="C5608">
        <v>5580</v>
      </c>
      <c r="D5608">
        <v>3.1143000000000001</v>
      </c>
      <c r="E5608">
        <v>2.6</v>
      </c>
      <c r="F5608">
        <v>2.1522000000000001</v>
      </c>
    </row>
    <row r="5609" spans="3:6" hidden="1" outlineLevel="1" x14ac:dyDescent="0.25">
      <c r="C5609">
        <v>5581</v>
      </c>
      <c r="D5609">
        <v>3.0733999999999999</v>
      </c>
      <c r="E5609">
        <v>3.6</v>
      </c>
      <c r="F5609">
        <v>3.0062000000000002</v>
      </c>
    </row>
    <row r="5610" spans="3:6" hidden="1" outlineLevel="1" x14ac:dyDescent="0.25">
      <c r="C5610">
        <v>5582</v>
      </c>
      <c r="D5610">
        <v>2.8073999999999999</v>
      </c>
      <c r="E5610">
        <v>3</v>
      </c>
      <c r="F5610">
        <v>3.8565</v>
      </c>
    </row>
    <row r="5611" spans="3:6" hidden="1" outlineLevel="1" x14ac:dyDescent="0.25">
      <c r="C5611">
        <v>5583</v>
      </c>
      <c r="D5611">
        <v>3.6873999999999998</v>
      </c>
      <c r="E5611">
        <v>3</v>
      </c>
      <c r="F5611">
        <v>3.3933</v>
      </c>
    </row>
    <row r="5612" spans="3:6" hidden="1" outlineLevel="1" x14ac:dyDescent="0.25">
      <c r="C5612">
        <v>5584</v>
      </c>
      <c r="D5612">
        <v>3.9590000000000001</v>
      </c>
      <c r="E5612">
        <v>2.8</v>
      </c>
      <c r="F5612">
        <v>3.1610999999999998</v>
      </c>
    </row>
    <row r="5613" spans="3:6" hidden="1" outlineLevel="1" x14ac:dyDescent="0.25">
      <c r="C5613">
        <v>5585</v>
      </c>
      <c r="D5613">
        <v>3.1802000000000001</v>
      </c>
      <c r="E5613">
        <v>3.6</v>
      </c>
      <c r="F5613">
        <v>3.1768999999999998</v>
      </c>
    </row>
    <row r="5614" spans="3:6" hidden="1" outlineLevel="1" x14ac:dyDescent="0.25">
      <c r="C5614">
        <v>5586</v>
      </c>
      <c r="D5614">
        <v>2.4066999999999998</v>
      </c>
      <c r="E5614">
        <v>2.2000000000000002</v>
      </c>
      <c r="F5614">
        <v>2.2841</v>
      </c>
    </row>
    <row r="5615" spans="3:6" hidden="1" outlineLevel="1" x14ac:dyDescent="0.25">
      <c r="C5615">
        <v>5587</v>
      </c>
      <c r="D5615">
        <v>3.5224000000000002</v>
      </c>
      <c r="E5615">
        <v>2.4</v>
      </c>
      <c r="F5615">
        <v>2.9729000000000001</v>
      </c>
    </row>
    <row r="5616" spans="3:6" hidden="1" outlineLevel="1" x14ac:dyDescent="0.25">
      <c r="C5616">
        <v>5588</v>
      </c>
      <c r="D5616">
        <v>3.4942000000000002</v>
      </c>
      <c r="E5616">
        <v>3.6</v>
      </c>
      <c r="F5616">
        <v>4.2424999999999997</v>
      </c>
    </row>
    <row r="5617" spans="3:6" hidden="1" outlineLevel="1" x14ac:dyDescent="0.25">
      <c r="C5617">
        <v>5589</v>
      </c>
      <c r="D5617">
        <v>3.6873</v>
      </c>
      <c r="E5617">
        <v>5.2</v>
      </c>
      <c r="F5617">
        <v>4.0744999999999996</v>
      </c>
    </row>
    <row r="5618" spans="3:6" hidden="1" outlineLevel="1" x14ac:dyDescent="0.25">
      <c r="C5618">
        <v>5590</v>
      </c>
      <c r="D5618">
        <v>2.8254000000000001</v>
      </c>
      <c r="E5618">
        <v>2</v>
      </c>
      <c r="F5618">
        <v>3.1665999999999999</v>
      </c>
    </row>
    <row r="5619" spans="3:6" hidden="1" outlineLevel="1" x14ac:dyDescent="0.25">
      <c r="C5619">
        <v>5591</v>
      </c>
      <c r="D5619">
        <v>2.5320999999999998</v>
      </c>
      <c r="E5619">
        <v>2</v>
      </c>
      <c r="F5619">
        <v>3.2835000000000001</v>
      </c>
    </row>
    <row r="5620" spans="3:6" hidden="1" outlineLevel="1" x14ac:dyDescent="0.25">
      <c r="C5620">
        <v>5592</v>
      </c>
      <c r="D5620">
        <v>4.0297999999999998</v>
      </c>
      <c r="E5620">
        <v>1.8</v>
      </c>
      <c r="F5620">
        <v>3.9218000000000002</v>
      </c>
    </row>
    <row r="5621" spans="3:6" hidden="1" outlineLevel="1" x14ac:dyDescent="0.25">
      <c r="C5621">
        <v>5593</v>
      </c>
      <c r="D5621">
        <v>3.0529000000000002</v>
      </c>
      <c r="E5621">
        <v>3.2</v>
      </c>
      <c r="F5621">
        <v>2.4765999999999999</v>
      </c>
    </row>
    <row r="5622" spans="3:6" hidden="1" outlineLevel="1" x14ac:dyDescent="0.25">
      <c r="C5622">
        <v>5594</v>
      </c>
      <c r="D5622">
        <v>3.6511999999999998</v>
      </c>
      <c r="E5622">
        <v>4</v>
      </c>
      <c r="F5622">
        <v>3.3502000000000001</v>
      </c>
    </row>
    <row r="5623" spans="3:6" hidden="1" outlineLevel="1" x14ac:dyDescent="0.25">
      <c r="C5623">
        <v>5595</v>
      </c>
      <c r="D5623">
        <v>3.1475</v>
      </c>
      <c r="E5623">
        <v>3</v>
      </c>
      <c r="F5623">
        <v>2.7058</v>
      </c>
    </row>
    <row r="5624" spans="3:6" hidden="1" outlineLevel="1" x14ac:dyDescent="0.25">
      <c r="C5624">
        <v>5596</v>
      </c>
      <c r="D5624">
        <v>3.3744000000000001</v>
      </c>
      <c r="E5624">
        <v>3.2</v>
      </c>
      <c r="F5624">
        <v>3.1514000000000002</v>
      </c>
    </row>
    <row r="5625" spans="3:6" hidden="1" outlineLevel="1" x14ac:dyDescent="0.25">
      <c r="C5625">
        <v>5597</v>
      </c>
      <c r="D5625">
        <v>3.2791000000000001</v>
      </c>
      <c r="E5625">
        <v>3.6</v>
      </c>
      <c r="F5625">
        <v>3.0076999999999998</v>
      </c>
    </row>
    <row r="5626" spans="3:6" hidden="1" outlineLevel="1" x14ac:dyDescent="0.25">
      <c r="C5626">
        <v>5598</v>
      </c>
      <c r="D5626">
        <v>2.9788000000000001</v>
      </c>
      <c r="E5626">
        <v>2.2000000000000002</v>
      </c>
      <c r="F5626">
        <v>3.6848999999999998</v>
      </c>
    </row>
    <row r="5627" spans="3:6" hidden="1" outlineLevel="1" x14ac:dyDescent="0.25">
      <c r="C5627">
        <v>5599</v>
      </c>
      <c r="D5627">
        <v>2.6779999999999999</v>
      </c>
      <c r="E5627">
        <v>2.6</v>
      </c>
      <c r="F5627">
        <v>3.2456999999999998</v>
      </c>
    </row>
    <row r="5628" spans="3:6" hidden="1" outlineLevel="1" x14ac:dyDescent="0.25">
      <c r="C5628">
        <v>5600</v>
      </c>
      <c r="D5628">
        <v>3.2077</v>
      </c>
      <c r="E5628">
        <v>3.2</v>
      </c>
      <c r="F5628">
        <v>3.1957</v>
      </c>
    </row>
    <row r="5629" spans="3:6" hidden="1" outlineLevel="1" x14ac:dyDescent="0.25">
      <c r="C5629">
        <v>5601</v>
      </c>
      <c r="D5629">
        <v>3.3289</v>
      </c>
      <c r="E5629">
        <v>2.4</v>
      </c>
      <c r="F5629">
        <v>3.4563000000000001</v>
      </c>
    </row>
    <row r="5630" spans="3:6" hidden="1" outlineLevel="1" x14ac:dyDescent="0.25">
      <c r="C5630">
        <v>5602</v>
      </c>
      <c r="D5630">
        <v>2.6488999999999998</v>
      </c>
      <c r="E5630">
        <v>2.2000000000000002</v>
      </c>
      <c r="F5630">
        <v>3.9525999999999999</v>
      </c>
    </row>
    <row r="5631" spans="3:6" hidden="1" outlineLevel="1" x14ac:dyDescent="0.25">
      <c r="C5631">
        <v>5603</v>
      </c>
      <c r="D5631">
        <v>2.9335</v>
      </c>
      <c r="E5631">
        <v>3</v>
      </c>
      <c r="F5631">
        <v>3.4666000000000001</v>
      </c>
    </row>
    <row r="5632" spans="3:6" hidden="1" outlineLevel="1" x14ac:dyDescent="0.25">
      <c r="C5632">
        <v>5604</v>
      </c>
      <c r="D5632">
        <v>2.4809999999999999</v>
      </c>
      <c r="E5632">
        <v>3</v>
      </c>
      <c r="F5632">
        <v>3.1576</v>
      </c>
    </row>
    <row r="5633" spans="3:6" hidden="1" outlineLevel="1" x14ac:dyDescent="0.25">
      <c r="C5633">
        <v>5605</v>
      </c>
      <c r="D5633">
        <v>3.1217000000000001</v>
      </c>
      <c r="E5633">
        <v>2.8</v>
      </c>
      <c r="F5633">
        <v>3.9941</v>
      </c>
    </row>
    <row r="5634" spans="3:6" hidden="1" outlineLevel="1" x14ac:dyDescent="0.25">
      <c r="C5634">
        <v>5606</v>
      </c>
      <c r="D5634">
        <v>4.0316999999999998</v>
      </c>
      <c r="E5634">
        <v>2.8</v>
      </c>
      <c r="F5634">
        <v>2.6141999999999999</v>
      </c>
    </row>
    <row r="5635" spans="3:6" hidden="1" outlineLevel="1" x14ac:dyDescent="0.25">
      <c r="C5635">
        <v>5607</v>
      </c>
      <c r="D5635">
        <v>4.1296999999999997</v>
      </c>
      <c r="E5635">
        <v>2.8</v>
      </c>
      <c r="F5635">
        <v>5.7497999999999996</v>
      </c>
    </row>
    <row r="5636" spans="3:6" hidden="1" outlineLevel="1" x14ac:dyDescent="0.25">
      <c r="C5636">
        <v>5608</v>
      </c>
      <c r="D5636">
        <v>2.6960999999999999</v>
      </c>
      <c r="E5636">
        <v>3</v>
      </c>
      <c r="F5636">
        <v>2.8803999999999998</v>
      </c>
    </row>
    <row r="5637" spans="3:6" hidden="1" outlineLevel="1" x14ac:dyDescent="0.25">
      <c r="C5637">
        <v>5609</v>
      </c>
      <c r="D5637">
        <v>3.7898999999999998</v>
      </c>
      <c r="E5637">
        <v>6</v>
      </c>
      <c r="F5637">
        <v>2.9296000000000002</v>
      </c>
    </row>
    <row r="5638" spans="3:6" hidden="1" outlineLevel="1" x14ac:dyDescent="0.25">
      <c r="C5638">
        <v>5610</v>
      </c>
      <c r="D5638">
        <v>3.4994999999999998</v>
      </c>
      <c r="E5638">
        <v>3.2</v>
      </c>
      <c r="F5638">
        <v>3.5144000000000002</v>
      </c>
    </row>
    <row r="5639" spans="3:6" hidden="1" outlineLevel="1" x14ac:dyDescent="0.25">
      <c r="C5639">
        <v>5611</v>
      </c>
      <c r="D5639">
        <v>2.9028999999999998</v>
      </c>
      <c r="E5639">
        <v>3.2</v>
      </c>
      <c r="F5639">
        <v>3.9051</v>
      </c>
    </row>
    <row r="5640" spans="3:6" hidden="1" outlineLevel="1" x14ac:dyDescent="0.25">
      <c r="C5640">
        <v>5612</v>
      </c>
      <c r="D5640">
        <v>2.407</v>
      </c>
      <c r="E5640">
        <v>4</v>
      </c>
      <c r="F5640">
        <v>4.9416000000000002</v>
      </c>
    </row>
    <row r="5641" spans="3:6" hidden="1" outlineLevel="1" x14ac:dyDescent="0.25">
      <c r="C5641">
        <v>5613</v>
      </c>
      <c r="D5641">
        <v>3.6265999999999998</v>
      </c>
      <c r="E5641">
        <v>5</v>
      </c>
      <c r="F5641">
        <v>4.1226000000000003</v>
      </c>
    </row>
    <row r="5642" spans="3:6" hidden="1" outlineLevel="1" x14ac:dyDescent="0.25">
      <c r="C5642">
        <v>5614</v>
      </c>
      <c r="D5642">
        <v>2.8365</v>
      </c>
      <c r="E5642">
        <v>3</v>
      </c>
      <c r="F5642">
        <v>3.4988000000000001</v>
      </c>
    </row>
    <row r="5643" spans="3:6" hidden="1" outlineLevel="1" x14ac:dyDescent="0.25">
      <c r="C5643">
        <v>5615</v>
      </c>
      <c r="D5643">
        <v>2.8473999999999999</v>
      </c>
      <c r="E5643">
        <v>8</v>
      </c>
      <c r="F5643">
        <v>3.5651999999999999</v>
      </c>
    </row>
    <row r="5644" spans="3:6" hidden="1" outlineLevel="1" x14ac:dyDescent="0.25">
      <c r="C5644">
        <v>5616</v>
      </c>
      <c r="D5644">
        <v>3.661</v>
      </c>
      <c r="E5644">
        <v>5</v>
      </c>
      <c r="F5644">
        <v>4.2287999999999997</v>
      </c>
    </row>
    <row r="5645" spans="3:6" hidden="1" outlineLevel="1" x14ac:dyDescent="0.25">
      <c r="C5645">
        <v>5617</v>
      </c>
      <c r="D5645">
        <v>3.0800999999999998</v>
      </c>
      <c r="E5645">
        <v>2.8</v>
      </c>
      <c r="F5645">
        <v>3.2719999999999998</v>
      </c>
    </row>
    <row r="5646" spans="3:6" hidden="1" outlineLevel="1" x14ac:dyDescent="0.25">
      <c r="C5646">
        <v>5618</v>
      </c>
      <c r="D5646">
        <v>2.7187000000000001</v>
      </c>
      <c r="E5646">
        <v>5.4</v>
      </c>
      <c r="F5646">
        <v>4.5278</v>
      </c>
    </row>
    <row r="5647" spans="3:6" hidden="1" outlineLevel="1" x14ac:dyDescent="0.25">
      <c r="C5647">
        <v>5619</v>
      </c>
      <c r="D5647">
        <v>3.5482999999999998</v>
      </c>
      <c r="E5647">
        <v>5</v>
      </c>
      <c r="F5647">
        <v>2.7202999999999999</v>
      </c>
    </row>
    <row r="5648" spans="3:6" hidden="1" outlineLevel="1" x14ac:dyDescent="0.25">
      <c r="C5648">
        <v>5620</v>
      </c>
      <c r="D5648">
        <v>3.5918000000000001</v>
      </c>
      <c r="E5648">
        <v>6</v>
      </c>
      <c r="F5648">
        <v>2.9577</v>
      </c>
    </row>
    <row r="5649" spans="3:6" hidden="1" outlineLevel="1" x14ac:dyDescent="0.25">
      <c r="C5649">
        <v>5621</v>
      </c>
      <c r="D5649">
        <v>2.8685</v>
      </c>
      <c r="E5649">
        <v>2</v>
      </c>
      <c r="F5649">
        <v>2.3849</v>
      </c>
    </row>
    <row r="5650" spans="3:6" hidden="1" outlineLevel="1" x14ac:dyDescent="0.25">
      <c r="C5650">
        <v>5622</v>
      </c>
      <c r="D5650">
        <v>3.1168</v>
      </c>
      <c r="E5650">
        <v>3.4</v>
      </c>
      <c r="F5650">
        <v>4.6645000000000003</v>
      </c>
    </row>
    <row r="5651" spans="3:6" hidden="1" outlineLevel="1" x14ac:dyDescent="0.25">
      <c r="C5651">
        <v>5623</v>
      </c>
      <c r="D5651">
        <v>2.6909999999999998</v>
      </c>
      <c r="E5651">
        <v>5</v>
      </c>
      <c r="F5651">
        <v>3.4769999999999999</v>
      </c>
    </row>
    <row r="5652" spans="3:6" hidden="1" outlineLevel="1" x14ac:dyDescent="0.25">
      <c r="C5652">
        <v>5624</v>
      </c>
      <c r="D5652">
        <v>2.798</v>
      </c>
      <c r="E5652">
        <v>5</v>
      </c>
      <c r="F5652">
        <v>3.1777000000000002</v>
      </c>
    </row>
    <row r="5653" spans="3:6" hidden="1" outlineLevel="1" x14ac:dyDescent="0.25">
      <c r="C5653">
        <v>5625</v>
      </c>
      <c r="D5653">
        <v>3.8445999999999998</v>
      </c>
      <c r="E5653">
        <v>2.8</v>
      </c>
      <c r="F5653">
        <v>2.4091</v>
      </c>
    </row>
    <row r="5654" spans="3:6" hidden="1" outlineLevel="1" x14ac:dyDescent="0.25">
      <c r="C5654">
        <v>5626</v>
      </c>
      <c r="D5654">
        <v>3.1274000000000002</v>
      </c>
      <c r="E5654">
        <v>4.2</v>
      </c>
      <c r="F5654">
        <v>2.6917</v>
      </c>
    </row>
    <row r="5655" spans="3:6" hidden="1" outlineLevel="1" x14ac:dyDescent="0.25">
      <c r="C5655">
        <v>5627</v>
      </c>
      <c r="D5655">
        <v>3.2606999999999999</v>
      </c>
      <c r="E5655">
        <v>2.8</v>
      </c>
      <c r="F5655">
        <v>2.4802</v>
      </c>
    </row>
    <row r="5656" spans="3:6" hidden="1" outlineLevel="1" x14ac:dyDescent="0.25">
      <c r="C5656">
        <v>5628</v>
      </c>
      <c r="D5656">
        <v>3.3041</v>
      </c>
      <c r="E5656">
        <v>4</v>
      </c>
      <c r="F5656">
        <v>2.3371</v>
      </c>
    </row>
    <row r="5657" spans="3:6" hidden="1" outlineLevel="1" x14ac:dyDescent="0.25">
      <c r="C5657">
        <v>5629</v>
      </c>
      <c r="D5657">
        <v>3.5301</v>
      </c>
      <c r="E5657">
        <v>3</v>
      </c>
      <c r="F5657">
        <v>2.9403999999999999</v>
      </c>
    </row>
    <row r="5658" spans="3:6" hidden="1" outlineLevel="1" x14ac:dyDescent="0.25">
      <c r="C5658">
        <v>5630</v>
      </c>
      <c r="D5658">
        <v>4.8541999999999996</v>
      </c>
      <c r="E5658">
        <v>3.2</v>
      </c>
      <c r="F5658">
        <v>3.7898999999999998</v>
      </c>
    </row>
    <row r="5659" spans="3:6" hidden="1" outlineLevel="1" x14ac:dyDescent="0.25">
      <c r="C5659">
        <v>5631</v>
      </c>
      <c r="D5659">
        <v>3.5310000000000001</v>
      </c>
      <c r="E5659">
        <v>3</v>
      </c>
      <c r="F5659">
        <v>3.5686</v>
      </c>
    </row>
    <row r="5660" spans="3:6" hidden="1" outlineLevel="1" x14ac:dyDescent="0.25">
      <c r="C5660">
        <v>5632</v>
      </c>
      <c r="D5660">
        <v>3.8439999999999999</v>
      </c>
      <c r="E5660">
        <v>1.6</v>
      </c>
      <c r="F5660">
        <v>4.2305999999999999</v>
      </c>
    </row>
    <row r="5661" spans="3:6" hidden="1" outlineLevel="1" x14ac:dyDescent="0.25">
      <c r="C5661">
        <v>5633</v>
      </c>
      <c r="D5661">
        <v>3.3732000000000002</v>
      </c>
      <c r="E5661">
        <v>4</v>
      </c>
      <c r="F5661">
        <v>3.7507000000000001</v>
      </c>
    </row>
    <row r="5662" spans="3:6" hidden="1" outlineLevel="1" x14ac:dyDescent="0.25">
      <c r="C5662">
        <v>5634</v>
      </c>
      <c r="D5662">
        <v>3.0939000000000001</v>
      </c>
      <c r="E5662">
        <v>5</v>
      </c>
      <c r="F5662">
        <v>3.8121999999999998</v>
      </c>
    </row>
    <row r="5663" spans="3:6" hidden="1" outlineLevel="1" x14ac:dyDescent="0.25">
      <c r="C5663">
        <v>5635</v>
      </c>
      <c r="D5663">
        <v>2.9346999999999999</v>
      </c>
      <c r="E5663">
        <v>2.4</v>
      </c>
      <c r="F5663">
        <v>3.3565</v>
      </c>
    </row>
    <row r="5664" spans="3:6" hidden="1" outlineLevel="1" x14ac:dyDescent="0.25">
      <c r="C5664">
        <v>5636</v>
      </c>
      <c r="D5664">
        <v>2.931</v>
      </c>
      <c r="E5664">
        <v>2</v>
      </c>
      <c r="F5664">
        <v>3.3891</v>
      </c>
    </row>
    <row r="5665" spans="3:6" hidden="1" outlineLevel="1" x14ac:dyDescent="0.25">
      <c r="C5665">
        <v>5637</v>
      </c>
      <c r="D5665">
        <v>3.1758999999999999</v>
      </c>
      <c r="E5665">
        <v>3.6</v>
      </c>
      <c r="F5665">
        <v>2.9992000000000001</v>
      </c>
    </row>
    <row r="5666" spans="3:6" hidden="1" outlineLevel="1" x14ac:dyDescent="0.25">
      <c r="C5666">
        <v>5638</v>
      </c>
      <c r="D5666">
        <v>2.8445</v>
      </c>
      <c r="E5666">
        <v>2</v>
      </c>
      <c r="F5666">
        <v>2.5047999999999999</v>
      </c>
    </row>
    <row r="5667" spans="3:6" hidden="1" outlineLevel="1" x14ac:dyDescent="0.25">
      <c r="C5667">
        <v>5639</v>
      </c>
      <c r="D5667">
        <v>3.01</v>
      </c>
      <c r="E5667">
        <v>3.4</v>
      </c>
      <c r="F5667">
        <v>4.7256</v>
      </c>
    </row>
    <row r="5668" spans="3:6" hidden="1" outlineLevel="1" x14ac:dyDescent="0.25">
      <c r="C5668">
        <v>5640</v>
      </c>
      <c r="D5668">
        <v>2.5726</v>
      </c>
      <c r="E5668">
        <v>3.2</v>
      </c>
      <c r="F5668">
        <v>3.2753999999999999</v>
      </c>
    </row>
    <row r="5669" spans="3:6" hidden="1" outlineLevel="1" x14ac:dyDescent="0.25">
      <c r="C5669">
        <v>5641</v>
      </c>
      <c r="D5669">
        <v>3.0651000000000002</v>
      </c>
      <c r="E5669">
        <v>5</v>
      </c>
      <c r="F5669">
        <v>3.2621000000000002</v>
      </c>
    </row>
    <row r="5670" spans="3:6" hidden="1" outlineLevel="1" x14ac:dyDescent="0.25">
      <c r="C5670">
        <v>5642</v>
      </c>
      <c r="D5670">
        <v>3.2090000000000001</v>
      </c>
      <c r="E5670">
        <v>2.6</v>
      </c>
      <c r="F5670">
        <v>3.3693</v>
      </c>
    </row>
    <row r="5671" spans="3:6" hidden="1" outlineLevel="1" x14ac:dyDescent="0.25">
      <c r="C5671">
        <v>5643</v>
      </c>
      <c r="D5671">
        <v>3.03</v>
      </c>
      <c r="E5671">
        <v>2</v>
      </c>
      <c r="F5671">
        <v>3.0194999999999999</v>
      </c>
    </row>
    <row r="5672" spans="3:6" hidden="1" outlineLevel="1" x14ac:dyDescent="0.25">
      <c r="C5672">
        <v>5644</v>
      </c>
      <c r="D5672">
        <v>3.5571000000000002</v>
      </c>
      <c r="E5672">
        <v>5.6</v>
      </c>
      <c r="F5672">
        <v>3.6547999999999998</v>
      </c>
    </row>
    <row r="5673" spans="3:6" hidden="1" outlineLevel="1" x14ac:dyDescent="0.25">
      <c r="C5673">
        <v>5645</v>
      </c>
      <c r="D5673">
        <v>3.8734000000000002</v>
      </c>
      <c r="E5673">
        <v>4.5999999999999996</v>
      </c>
      <c r="F5673">
        <v>3.0447000000000002</v>
      </c>
    </row>
    <row r="5674" spans="3:6" hidden="1" outlineLevel="1" x14ac:dyDescent="0.25">
      <c r="C5674">
        <v>5646</v>
      </c>
      <c r="D5674">
        <v>3.1259999999999999</v>
      </c>
      <c r="E5674">
        <v>5.2</v>
      </c>
      <c r="F5674">
        <v>3.9504999999999999</v>
      </c>
    </row>
    <row r="5675" spans="3:6" hidden="1" outlineLevel="1" x14ac:dyDescent="0.25">
      <c r="C5675">
        <v>5647</v>
      </c>
      <c r="D5675">
        <v>2.9735</v>
      </c>
      <c r="E5675">
        <v>4</v>
      </c>
      <c r="F5675">
        <v>2.9956999999999998</v>
      </c>
    </row>
    <row r="5676" spans="3:6" hidden="1" outlineLevel="1" x14ac:dyDescent="0.25">
      <c r="C5676">
        <v>5648</v>
      </c>
      <c r="D5676">
        <v>2.9721000000000002</v>
      </c>
      <c r="E5676">
        <v>4.2</v>
      </c>
      <c r="F5676">
        <v>2.8224999999999998</v>
      </c>
    </row>
    <row r="5677" spans="3:6" hidden="1" outlineLevel="1" x14ac:dyDescent="0.25">
      <c r="C5677">
        <v>5649</v>
      </c>
      <c r="D5677">
        <v>3.218</v>
      </c>
      <c r="E5677">
        <v>2</v>
      </c>
      <c r="F5677">
        <v>4.9432999999999998</v>
      </c>
    </row>
    <row r="5678" spans="3:6" hidden="1" outlineLevel="1" x14ac:dyDescent="0.25">
      <c r="C5678">
        <v>5650</v>
      </c>
      <c r="D5678">
        <v>3.2122000000000002</v>
      </c>
      <c r="E5678">
        <v>4</v>
      </c>
      <c r="F5678">
        <v>2.5482999999999998</v>
      </c>
    </row>
    <row r="5679" spans="3:6" hidden="1" outlineLevel="1" x14ac:dyDescent="0.25">
      <c r="C5679">
        <v>5651</v>
      </c>
      <c r="D5679">
        <v>3.3412000000000002</v>
      </c>
      <c r="E5679">
        <v>4.4000000000000004</v>
      </c>
      <c r="F5679">
        <v>3.5264000000000002</v>
      </c>
    </row>
    <row r="5680" spans="3:6" hidden="1" outlineLevel="1" x14ac:dyDescent="0.25">
      <c r="C5680">
        <v>5652</v>
      </c>
      <c r="D5680">
        <v>2.9127000000000001</v>
      </c>
      <c r="E5680">
        <v>3.4</v>
      </c>
      <c r="F5680">
        <v>3.7824</v>
      </c>
    </row>
    <row r="5681" spans="3:6" hidden="1" outlineLevel="1" x14ac:dyDescent="0.25">
      <c r="C5681">
        <v>5653</v>
      </c>
      <c r="D5681">
        <v>3.7732999999999999</v>
      </c>
      <c r="E5681">
        <v>2.2000000000000002</v>
      </c>
      <c r="F5681">
        <v>2.452</v>
      </c>
    </row>
    <row r="5682" spans="3:6" hidden="1" outlineLevel="1" x14ac:dyDescent="0.25">
      <c r="C5682">
        <v>5654</v>
      </c>
      <c r="D5682">
        <v>3.5478000000000001</v>
      </c>
      <c r="E5682">
        <v>3.6</v>
      </c>
      <c r="F5682">
        <v>3.9291999999999998</v>
      </c>
    </row>
    <row r="5683" spans="3:6" hidden="1" outlineLevel="1" x14ac:dyDescent="0.25">
      <c r="C5683">
        <v>5655</v>
      </c>
      <c r="D5683">
        <v>3.9390000000000001</v>
      </c>
      <c r="E5683">
        <v>6</v>
      </c>
      <c r="F5683">
        <v>3.4752999999999998</v>
      </c>
    </row>
    <row r="5684" spans="3:6" hidden="1" outlineLevel="1" x14ac:dyDescent="0.25">
      <c r="C5684">
        <v>5656</v>
      </c>
      <c r="D5684">
        <v>3.1345999999999998</v>
      </c>
      <c r="E5684">
        <v>3.6</v>
      </c>
      <c r="F5684">
        <v>3.6229</v>
      </c>
    </row>
    <row r="5685" spans="3:6" hidden="1" outlineLevel="1" x14ac:dyDescent="0.25">
      <c r="C5685">
        <v>5657</v>
      </c>
      <c r="D5685">
        <v>3.2519</v>
      </c>
      <c r="E5685">
        <v>3</v>
      </c>
      <c r="F5685">
        <v>2.6608000000000001</v>
      </c>
    </row>
    <row r="5686" spans="3:6" hidden="1" outlineLevel="1" x14ac:dyDescent="0.25">
      <c r="C5686">
        <v>5658</v>
      </c>
      <c r="D5686">
        <v>3.3681999999999999</v>
      </c>
      <c r="E5686">
        <v>3</v>
      </c>
      <c r="F5686">
        <v>3.4112</v>
      </c>
    </row>
    <row r="5687" spans="3:6" hidden="1" outlineLevel="1" x14ac:dyDescent="0.25">
      <c r="C5687">
        <v>5659</v>
      </c>
      <c r="D5687">
        <v>2.4601999999999999</v>
      </c>
      <c r="E5687">
        <v>2.8</v>
      </c>
      <c r="F5687">
        <v>3.8919999999999999</v>
      </c>
    </row>
    <row r="5688" spans="3:6" hidden="1" outlineLevel="1" x14ac:dyDescent="0.25">
      <c r="C5688">
        <v>5660</v>
      </c>
      <c r="D5688">
        <v>3.7660999999999998</v>
      </c>
      <c r="E5688">
        <v>2.8</v>
      </c>
      <c r="F5688">
        <v>3.4857</v>
      </c>
    </row>
    <row r="5689" spans="3:6" hidden="1" outlineLevel="1" x14ac:dyDescent="0.25">
      <c r="C5689">
        <v>5661</v>
      </c>
      <c r="D5689">
        <v>3.5668000000000002</v>
      </c>
      <c r="E5689">
        <v>2.4</v>
      </c>
      <c r="F5689">
        <v>3.4260000000000002</v>
      </c>
    </row>
    <row r="5690" spans="3:6" hidden="1" outlineLevel="1" x14ac:dyDescent="0.25">
      <c r="C5690">
        <v>5662</v>
      </c>
      <c r="D5690">
        <v>3.1374</v>
      </c>
      <c r="E5690">
        <v>2</v>
      </c>
      <c r="F5690">
        <v>2.8912</v>
      </c>
    </row>
    <row r="5691" spans="3:6" hidden="1" outlineLevel="1" x14ac:dyDescent="0.25">
      <c r="C5691">
        <v>5663</v>
      </c>
      <c r="D5691">
        <v>3.8121999999999998</v>
      </c>
      <c r="E5691">
        <v>1.6</v>
      </c>
      <c r="F5691">
        <v>2.3824000000000001</v>
      </c>
    </row>
    <row r="5692" spans="3:6" hidden="1" outlineLevel="1" x14ac:dyDescent="0.25">
      <c r="C5692">
        <v>5664</v>
      </c>
      <c r="D5692">
        <v>2.8361000000000001</v>
      </c>
      <c r="E5692">
        <v>1.8</v>
      </c>
      <c r="F5692">
        <v>4.6223000000000001</v>
      </c>
    </row>
    <row r="5693" spans="3:6" hidden="1" outlineLevel="1" x14ac:dyDescent="0.25">
      <c r="C5693">
        <v>5665</v>
      </c>
      <c r="D5693">
        <v>3.5154999999999998</v>
      </c>
      <c r="E5693">
        <v>2.8</v>
      </c>
      <c r="F5693">
        <v>4.2262000000000004</v>
      </c>
    </row>
    <row r="5694" spans="3:6" hidden="1" outlineLevel="1" x14ac:dyDescent="0.25">
      <c r="C5694">
        <v>5666</v>
      </c>
      <c r="D5694">
        <v>2.6518999999999999</v>
      </c>
      <c r="E5694">
        <v>3.6</v>
      </c>
      <c r="F5694">
        <v>3.3879999999999999</v>
      </c>
    </row>
    <row r="5695" spans="3:6" hidden="1" outlineLevel="1" x14ac:dyDescent="0.25">
      <c r="C5695">
        <v>5667</v>
      </c>
      <c r="D5695">
        <v>3.0922000000000001</v>
      </c>
      <c r="E5695">
        <v>3.4</v>
      </c>
      <c r="F5695">
        <v>2.9788000000000001</v>
      </c>
    </row>
    <row r="5696" spans="3:6" hidden="1" outlineLevel="1" x14ac:dyDescent="0.25">
      <c r="C5696">
        <v>5668</v>
      </c>
      <c r="D5696">
        <v>2.6932</v>
      </c>
      <c r="E5696">
        <v>2.8</v>
      </c>
      <c r="F5696">
        <v>3.1153</v>
      </c>
    </row>
    <row r="5697" spans="3:6" hidden="1" outlineLevel="1" x14ac:dyDescent="0.25">
      <c r="C5697">
        <v>5669</v>
      </c>
      <c r="D5697">
        <v>3.1549</v>
      </c>
      <c r="E5697">
        <v>3.8</v>
      </c>
      <c r="F5697">
        <v>2.6913</v>
      </c>
    </row>
    <row r="5698" spans="3:6" hidden="1" outlineLevel="1" x14ac:dyDescent="0.25">
      <c r="C5698">
        <v>5670</v>
      </c>
      <c r="D5698">
        <v>2.8193000000000001</v>
      </c>
      <c r="E5698">
        <v>5</v>
      </c>
      <c r="F5698">
        <v>2.5956000000000001</v>
      </c>
    </row>
    <row r="5699" spans="3:6" hidden="1" outlineLevel="1" x14ac:dyDescent="0.25">
      <c r="C5699">
        <v>5671</v>
      </c>
      <c r="D5699">
        <v>2.5042</v>
      </c>
      <c r="E5699">
        <v>3.2</v>
      </c>
      <c r="F5699">
        <v>3.6315</v>
      </c>
    </row>
    <row r="5700" spans="3:6" hidden="1" outlineLevel="1" x14ac:dyDescent="0.25">
      <c r="C5700">
        <v>5672</v>
      </c>
      <c r="D5700">
        <v>2.8517999999999999</v>
      </c>
      <c r="E5700">
        <v>2</v>
      </c>
      <c r="F5700">
        <v>2.9615</v>
      </c>
    </row>
    <row r="5701" spans="3:6" hidden="1" outlineLevel="1" x14ac:dyDescent="0.25">
      <c r="C5701">
        <v>5673</v>
      </c>
      <c r="D5701">
        <v>2.8290999999999999</v>
      </c>
      <c r="E5701">
        <v>3.2</v>
      </c>
      <c r="F5701">
        <v>2.4634</v>
      </c>
    </row>
    <row r="5702" spans="3:6" hidden="1" outlineLevel="1" x14ac:dyDescent="0.25">
      <c r="C5702">
        <v>5674</v>
      </c>
      <c r="D5702">
        <v>3.1543999999999999</v>
      </c>
      <c r="E5702">
        <v>1.6</v>
      </c>
      <c r="F5702">
        <v>3.3542999999999998</v>
      </c>
    </row>
    <row r="5703" spans="3:6" hidden="1" outlineLevel="1" x14ac:dyDescent="0.25">
      <c r="C5703">
        <v>5675</v>
      </c>
      <c r="D5703">
        <v>2.6452</v>
      </c>
      <c r="E5703">
        <v>3.2</v>
      </c>
      <c r="F5703">
        <v>2.8384999999999998</v>
      </c>
    </row>
    <row r="5704" spans="3:6" hidden="1" outlineLevel="1" x14ac:dyDescent="0.25">
      <c r="C5704">
        <v>5676</v>
      </c>
      <c r="D5704">
        <v>3.3334000000000001</v>
      </c>
      <c r="E5704">
        <v>4.4000000000000004</v>
      </c>
      <c r="F5704">
        <v>3.7244000000000002</v>
      </c>
    </row>
    <row r="5705" spans="3:6" hidden="1" outlineLevel="1" x14ac:dyDescent="0.25">
      <c r="C5705">
        <v>5677</v>
      </c>
      <c r="D5705">
        <v>2.7738999999999998</v>
      </c>
      <c r="E5705">
        <v>3.4</v>
      </c>
      <c r="F5705">
        <v>3.0623999999999998</v>
      </c>
    </row>
    <row r="5706" spans="3:6" hidden="1" outlineLevel="1" x14ac:dyDescent="0.25">
      <c r="C5706">
        <v>5678</v>
      </c>
      <c r="D5706">
        <v>3.2604000000000002</v>
      </c>
      <c r="E5706">
        <v>2.4</v>
      </c>
      <c r="F5706">
        <v>3.9940000000000002</v>
      </c>
    </row>
    <row r="5707" spans="3:6" hidden="1" outlineLevel="1" x14ac:dyDescent="0.25">
      <c r="C5707">
        <v>5679</v>
      </c>
      <c r="D5707">
        <v>2.919</v>
      </c>
      <c r="E5707">
        <v>2.2000000000000002</v>
      </c>
      <c r="F5707">
        <v>2.7412000000000001</v>
      </c>
    </row>
    <row r="5708" spans="3:6" hidden="1" outlineLevel="1" x14ac:dyDescent="0.25">
      <c r="C5708">
        <v>5680</v>
      </c>
      <c r="D5708">
        <v>2.7696999999999998</v>
      </c>
      <c r="E5708">
        <v>3.8</v>
      </c>
      <c r="F5708">
        <v>2.7435999999999998</v>
      </c>
    </row>
    <row r="5709" spans="3:6" hidden="1" outlineLevel="1" x14ac:dyDescent="0.25">
      <c r="C5709">
        <v>5681</v>
      </c>
      <c r="D5709">
        <v>3.0415999999999999</v>
      </c>
      <c r="E5709">
        <v>4</v>
      </c>
      <c r="F5709">
        <v>3.4034</v>
      </c>
    </row>
    <row r="5710" spans="3:6" hidden="1" outlineLevel="1" x14ac:dyDescent="0.25">
      <c r="C5710">
        <v>5682</v>
      </c>
      <c r="D5710">
        <v>3.4304000000000001</v>
      </c>
      <c r="E5710">
        <v>5</v>
      </c>
      <c r="F5710">
        <v>2.6997</v>
      </c>
    </row>
    <row r="5711" spans="3:6" hidden="1" outlineLevel="1" x14ac:dyDescent="0.25">
      <c r="C5711">
        <v>5683</v>
      </c>
      <c r="D5711">
        <v>3.0236000000000001</v>
      </c>
      <c r="E5711">
        <v>4</v>
      </c>
      <c r="F5711">
        <v>3.5449000000000002</v>
      </c>
    </row>
    <row r="5712" spans="3:6" hidden="1" outlineLevel="1" x14ac:dyDescent="0.25">
      <c r="C5712">
        <v>5684</v>
      </c>
      <c r="D5712">
        <v>2.9150999999999998</v>
      </c>
      <c r="E5712">
        <v>7</v>
      </c>
      <c r="F5712">
        <v>2.7511999999999999</v>
      </c>
    </row>
    <row r="5713" spans="3:6" hidden="1" outlineLevel="1" x14ac:dyDescent="0.25">
      <c r="C5713">
        <v>5685</v>
      </c>
      <c r="D5713">
        <v>3.2101999999999999</v>
      </c>
      <c r="E5713">
        <v>4</v>
      </c>
      <c r="F5713">
        <v>3.2536</v>
      </c>
    </row>
    <row r="5714" spans="3:6" hidden="1" outlineLevel="1" x14ac:dyDescent="0.25">
      <c r="C5714">
        <v>5686</v>
      </c>
      <c r="D5714">
        <v>3.0365000000000002</v>
      </c>
      <c r="E5714">
        <v>2.8</v>
      </c>
      <c r="F5714">
        <v>3.7959999999999998</v>
      </c>
    </row>
    <row r="5715" spans="3:6" hidden="1" outlineLevel="1" x14ac:dyDescent="0.25">
      <c r="C5715">
        <v>5687</v>
      </c>
      <c r="D5715">
        <v>2.7940999999999998</v>
      </c>
      <c r="E5715">
        <v>2.6</v>
      </c>
      <c r="F5715">
        <v>3.5600999999999998</v>
      </c>
    </row>
    <row r="5716" spans="3:6" hidden="1" outlineLevel="1" x14ac:dyDescent="0.25">
      <c r="C5716">
        <v>5688</v>
      </c>
      <c r="D5716">
        <v>3.5396999999999998</v>
      </c>
      <c r="E5716">
        <v>3</v>
      </c>
      <c r="F5716">
        <v>4.5509000000000004</v>
      </c>
    </row>
    <row r="5717" spans="3:6" hidden="1" outlineLevel="1" x14ac:dyDescent="0.25">
      <c r="C5717">
        <v>5689</v>
      </c>
      <c r="D5717">
        <v>3.6434000000000002</v>
      </c>
      <c r="E5717">
        <v>3.6</v>
      </c>
      <c r="F5717">
        <v>2.6631999999999998</v>
      </c>
    </row>
    <row r="5718" spans="3:6" hidden="1" outlineLevel="1" x14ac:dyDescent="0.25">
      <c r="C5718">
        <v>5690</v>
      </c>
      <c r="D5718">
        <v>3.3029999999999999</v>
      </c>
      <c r="E5718">
        <v>3.4</v>
      </c>
      <c r="F5718">
        <v>2.972</v>
      </c>
    </row>
    <row r="5719" spans="3:6" hidden="1" outlineLevel="1" x14ac:dyDescent="0.25">
      <c r="C5719">
        <v>5691</v>
      </c>
      <c r="D5719">
        <v>2.6456</v>
      </c>
      <c r="E5719">
        <v>2.6</v>
      </c>
      <c r="F5719">
        <v>3.9217</v>
      </c>
    </row>
    <row r="5720" spans="3:6" hidden="1" outlineLevel="1" x14ac:dyDescent="0.25">
      <c r="C5720">
        <v>5692</v>
      </c>
      <c r="D5720">
        <v>2.5053999999999998</v>
      </c>
      <c r="E5720">
        <v>2.2000000000000002</v>
      </c>
      <c r="F5720">
        <v>2.4302999999999999</v>
      </c>
    </row>
    <row r="5721" spans="3:6" hidden="1" outlineLevel="1" x14ac:dyDescent="0.25">
      <c r="C5721">
        <v>5693</v>
      </c>
      <c r="D5721">
        <v>3.1044</v>
      </c>
      <c r="E5721">
        <v>3</v>
      </c>
      <c r="F5721">
        <v>3.6276999999999999</v>
      </c>
    </row>
    <row r="5722" spans="3:6" hidden="1" outlineLevel="1" x14ac:dyDescent="0.25">
      <c r="C5722">
        <v>5694</v>
      </c>
      <c r="D5722">
        <v>2.9935</v>
      </c>
      <c r="E5722">
        <v>5.6</v>
      </c>
      <c r="F5722">
        <v>3.7086000000000001</v>
      </c>
    </row>
    <row r="5723" spans="3:6" hidden="1" outlineLevel="1" x14ac:dyDescent="0.25">
      <c r="C5723">
        <v>5695</v>
      </c>
      <c r="D5723">
        <v>2.8826000000000001</v>
      </c>
      <c r="E5723">
        <v>2.4</v>
      </c>
      <c r="F5723">
        <v>3.3105000000000002</v>
      </c>
    </row>
    <row r="5724" spans="3:6" hidden="1" outlineLevel="1" x14ac:dyDescent="0.25">
      <c r="C5724">
        <v>5696</v>
      </c>
      <c r="D5724">
        <v>2.7787000000000002</v>
      </c>
      <c r="E5724">
        <v>2.6</v>
      </c>
      <c r="F5724">
        <v>2.9779</v>
      </c>
    </row>
    <row r="5725" spans="3:6" hidden="1" outlineLevel="1" x14ac:dyDescent="0.25">
      <c r="C5725">
        <v>5697</v>
      </c>
      <c r="D5725">
        <v>3.7094999999999998</v>
      </c>
      <c r="E5725">
        <v>6</v>
      </c>
      <c r="F5725">
        <v>2.4293999999999998</v>
      </c>
    </row>
    <row r="5726" spans="3:6" hidden="1" outlineLevel="1" x14ac:dyDescent="0.25">
      <c r="C5726">
        <v>5698</v>
      </c>
      <c r="D5726">
        <v>3.2258</v>
      </c>
      <c r="E5726">
        <v>4</v>
      </c>
      <c r="F5726">
        <v>3.9794</v>
      </c>
    </row>
    <row r="5727" spans="3:6" hidden="1" outlineLevel="1" x14ac:dyDescent="0.25">
      <c r="C5727">
        <v>5699</v>
      </c>
      <c r="D5727">
        <v>3.8153999999999999</v>
      </c>
      <c r="E5727">
        <v>3</v>
      </c>
      <c r="F5727">
        <v>3.343</v>
      </c>
    </row>
    <row r="5728" spans="3:6" hidden="1" outlineLevel="1" x14ac:dyDescent="0.25">
      <c r="C5728">
        <v>5700</v>
      </c>
      <c r="D5728">
        <v>3.9643999999999999</v>
      </c>
      <c r="E5728">
        <v>3.4</v>
      </c>
      <c r="F5728">
        <v>3.2772999999999999</v>
      </c>
    </row>
    <row r="5729" spans="3:6" hidden="1" outlineLevel="1" x14ac:dyDescent="0.25">
      <c r="C5729">
        <v>5701</v>
      </c>
      <c r="D5729">
        <v>3.1789000000000001</v>
      </c>
      <c r="E5729">
        <v>5.8</v>
      </c>
      <c r="F5729">
        <v>2.9542000000000002</v>
      </c>
    </row>
    <row r="5730" spans="3:6" hidden="1" outlineLevel="1" x14ac:dyDescent="0.25">
      <c r="C5730">
        <v>5702</v>
      </c>
      <c r="D5730">
        <v>3.1722999999999999</v>
      </c>
      <c r="E5730">
        <v>3</v>
      </c>
      <c r="F5730">
        <v>3.0171999999999999</v>
      </c>
    </row>
    <row r="5731" spans="3:6" hidden="1" outlineLevel="1" x14ac:dyDescent="0.25">
      <c r="C5731">
        <v>5703</v>
      </c>
      <c r="D5731">
        <v>2.9369000000000001</v>
      </c>
      <c r="E5731">
        <v>3.2</v>
      </c>
      <c r="F5731">
        <v>3.0127000000000002</v>
      </c>
    </row>
    <row r="5732" spans="3:6" hidden="1" outlineLevel="1" x14ac:dyDescent="0.25">
      <c r="C5732">
        <v>5704</v>
      </c>
      <c r="D5732">
        <v>3.0476000000000001</v>
      </c>
      <c r="E5732">
        <v>3</v>
      </c>
      <c r="F5732">
        <v>2.3885999999999998</v>
      </c>
    </row>
    <row r="5733" spans="3:6" hidden="1" outlineLevel="1" x14ac:dyDescent="0.25">
      <c r="C5733">
        <v>5705</v>
      </c>
      <c r="D5733">
        <v>3.6019999999999999</v>
      </c>
      <c r="E5733">
        <v>4.4000000000000004</v>
      </c>
      <c r="F5733">
        <v>3.4272</v>
      </c>
    </row>
    <row r="5734" spans="3:6" hidden="1" outlineLevel="1" x14ac:dyDescent="0.25">
      <c r="C5734">
        <v>5706</v>
      </c>
      <c r="D5734">
        <v>3.3330000000000002</v>
      </c>
      <c r="E5734">
        <v>3</v>
      </c>
      <c r="F5734">
        <v>3.3224999999999998</v>
      </c>
    </row>
    <row r="5735" spans="3:6" hidden="1" outlineLevel="1" x14ac:dyDescent="0.25">
      <c r="C5735">
        <v>5707</v>
      </c>
      <c r="D5735">
        <v>3.6246</v>
      </c>
      <c r="E5735">
        <v>3</v>
      </c>
      <c r="F5735">
        <v>3.2328999999999999</v>
      </c>
    </row>
    <row r="5736" spans="3:6" hidden="1" outlineLevel="1" x14ac:dyDescent="0.25">
      <c r="C5736">
        <v>5708</v>
      </c>
      <c r="D5736">
        <v>4.3658000000000001</v>
      </c>
      <c r="E5736">
        <v>3</v>
      </c>
      <c r="F5736">
        <v>3.6926999999999999</v>
      </c>
    </row>
    <row r="5737" spans="3:6" hidden="1" outlineLevel="1" x14ac:dyDescent="0.25">
      <c r="C5737">
        <v>5709</v>
      </c>
      <c r="D5737">
        <v>2.9836999999999998</v>
      </c>
      <c r="E5737">
        <v>5.2</v>
      </c>
      <c r="F5737">
        <v>3.8734999999999999</v>
      </c>
    </row>
    <row r="5738" spans="3:6" hidden="1" outlineLevel="1" x14ac:dyDescent="0.25">
      <c r="C5738">
        <v>5710</v>
      </c>
      <c r="D5738">
        <v>3.3816000000000002</v>
      </c>
      <c r="E5738">
        <v>2.4</v>
      </c>
      <c r="F5738">
        <v>4.4211999999999998</v>
      </c>
    </row>
    <row r="5739" spans="3:6" hidden="1" outlineLevel="1" x14ac:dyDescent="0.25">
      <c r="C5739">
        <v>5711</v>
      </c>
      <c r="D5739">
        <v>2.8868999999999998</v>
      </c>
      <c r="E5739">
        <v>3.8</v>
      </c>
      <c r="F5739">
        <v>3.3302999999999998</v>
      </c>
    </row>
    <row r="5740" spans="3:6" hidden="1" outlineLevel="1" x14ac:dyDescent="0.25">
      <c r="C5740">
        <v>5712</v>
      </c>
      <c r="D5740">
        <v>2.4925999999999999</v>
      </c>
      <c r="E5740">
        <v>2.8</v>
      </c>
      <c r="F5740">
        <v>2.3757999999999999</v>
      </c>
    </row>
    <row r="5741" spans="3:6" hidden="1" outlineLevel="1" x14ac:dyDescent="0.25">
      <c r="C5741">
        <v>5713</v>
      </c>
      <c r="D5741">
        <v>3.3075999999999999</v>
      </c>
      <c r="E5741">
        <v>3.8</v>
      </c>
      <c r="F5741">
        <v>3.2252000000000001</v>
      </c>
    </row>
    <row r="5742" spans="3:6" hidden="1" outlineLevel="1" x14ac:dyDescent="0.25">
      <c r="C5742">
        <v>5714</v>
      </c>
      <c r="D5742">
        <v>2.7810999999999999</v>
      </c>
      <c r="E5742">
        <v>3.2</v>
      </c>
      <c r="F5742">
        <v>3.4664000000000001</v>
      </c>
    </row>
    <row r="5743" spans="3:6" hidden="1" outlineLevel="1" x14ac:dyDescent="0.25">
      <c r="C5743">
        <v>5715</v>
      </c>
      <c r="D5743">
        <v>3.0825999999999998</v>
      </c>
      <c r="E5743">
        <v>3.2</v>
      </c>
      <c r="F5743">
        <v>3.2078000000000002</v>
      </c>
    </row>
    <row r="5744" spans="3:6" hidden="1" outlineLevel="1" x14ac:dyDescent="0.25">
      <c r="C5744">
        <v>5716</v>
      </c>
      <c r="D5744">
        <v>2.5851000000000002</v>
      </c>
      <c r="E5744">
        <v>4.5999999999999996</v>
      </c>
      <c r="F5744">
        <v>3.4258000000000002</v>
      </c>
    </row>
    <row r="5745" spans="3:6" hidden="1" outlineLevel="1" x14ac:dyDescent="0.25">
      <c r="C5745">
        <v>5717</v>
      </c>
      <c r="D5745">
        <v>3.3178000000000001</v>
      </c>
      <c r="E5745">
        <v>3.6</v>
      </c>
      <c r="F5745">
        <v>4.1433999999999997</v>
      </c>
    </row>
    <row r="5746" spans="3:6" hidden="1" outlineLevel="1" x14ac:dyDescent="0.25">
      <c r="C5746">
        <v>5718</v>
      </c>
      <c r="D5746">
        <v>3.7143999999999999</v>
      </c>
      <c r="E5746">
        <v>3.2</v>
      </c>
      <c r="F5746">
        <v>3.6153</v>
      </c>
    </row>
    <row r="5747" spans="3:6" hidden="1" outlineLevel="1" x14ac:dyDescent="0.25">
      <c r="C5747">
        <v>5719</v>
      </c>
      <c r="D5747">
        <v>3.7444000000000002</v>
      </c>
      <c r="E5747">
        <v>4</v>
      </c>
      <c r="F5747">
        <v>4.1002999999999998</v>
      </c>
    </row>
    <row r="5748" spans="3:6" hidden="1" outlineLevel="1" x14ac:dyDescent="0.25">
      <c r="C5748">
        <v>5720</v>
      </c>
      <c r="D5748">
        <v>3.0709</v>
      </c>
      <c r="E5748">
        <v>3.6</v>
      </c>
      <c r="F5748">
        <v>3.1259000000000001</v>
      </c>
    </row>
    <row r="5749" spans="3:6" hidden="1" outlineLevel="1" x14ac:dyDescent="0.25">
      <c r="C5749">
        <v>5721</v>
      </c>
      <c r="D5749">
        <v>3.0579999999999998</v>
      </c>
      <c r="E5749">
        <v>3.6</v>
      </c>
      <c r="F5749">
        <v>3.2736999999999998</v>
      </c>
    </row>
    <row r="5750" spans="3:6" hidden="1" outlineLevel="1" x14ac:dyDescent="0.25">
      <c r="C5750">
        <v>5722</v>
      </c>
      <c r="D5750">
        <v>3.1938</v>
      </c>
      <c r="E5750">
        <v>3.4</v>
      </c>
      <c r="F5750">
        <v>4.4226999999999999</v>
      </c>
    </row>
    <row r="5751" spans="3:6" hidden="1" outlineLevel="1" x14ac:dyDescent="0.25">
      <c r="C5751">
        <v>5723</v>
      </c>
      <c r="D5751">
        <v>2.8130000000000002</v>
      </c>
      <c r="E5751">
        <v>4</v>
      </c>
      <c r="F5751">
        <v>3.5047999999999999</v>
      </c>
    </row>
    <row r="5752" spans="3:6" hidden="1" outlineLevel="1" x14ac:dyDescent="0.25">
      <c r="C5752">
        <v>5724</v>
      </c>
      <c r="D5752">
        <v>3.7155999999999998</v>
      </c>
      <c r="E5752">
        <v>2.6</v>
      </c>
      <c r="F5752">
        <v>2.6656</v>
      </c>
    </row>
    <row r="5753" spans="3:6" hidden="1" outlineLevel="1" x14ac:dyDescent="0.25">
      <c r="C5753">
        <v>5725</v>
      </c>
      <c r="D5753">
        <v>3.3719000000000001</v>
      </c>
      <c r="E5753">
        <v>3</v>
      </c>
      <c r="F5753">
        <v>2.9590000000000001</v>
      </c>
    </row>
    <row r="5754" spans="3:6" hidden="1" outlineLevel="1" x14ac:dyDescent="0.25">
      <c r="C5754">
        <v>5726</v>
      </c>
      <c r="D5754">
        <v>3.1417999999999999</v>
      </c>
      <c r="E5754">
        <v>3</v>
      </c>
      <c r="F5754">
        <v>3.1452</v>
      </c>
    </row>
    <row r="5755" spans="3:6" hidden="1" outlineLevel="1" x14ac:dyDescent="0.25">
      <c r="C5755">
        <v>5727</v>
      </c>
      <c r="D5755">
        <v>2.4721000000000002</v>
      </c>
      <c r="E5755">
        <v>3.6</v>
      </c>
      <c r="F5755">
        <v>3.1059000000000001</v>
      </c>
    </row>
    <row r="5756" spans="3:6" hidden="1" outlineLevel="1" x14ac:dyDescent="0.25">
      <c r="C5756">
        <v>5728</v>
      </c>
      <c r="D5756">
        <v>3.3407</v>
      </c>
      <c r="E5756">
        <v>2.6</v>
      </c>
      <c r="F5756">
        <v>2.4786000000000001</v>
      </c>
    </row>
    <row r="5757" spans="3:6" hidden="1" outlineLevel="1" x14ac:dyDescent="0.25">
      <c r="C5757">
        <v>5729</v>
      </c>
      <c r="D5757">
        <v>3.3174999999999999</v>
      </c>
      <c r="E5757">
        <v>2.6</v>
      </c>
      <c r="F5757">
        <v>3.4805999999999999</v>
      </c>
    </row>
    <row r="5758" spans="3:6" hidden="1" outlineLevel="1" x14ac:dyDescent="0.25">
      <c r="C5758">
        <v>5730</v>
      </c>
      <c r="D5758">
        <v>3.7898000000000001</v>
      </c>
      <c r="E5758">
        <v>4.4000000000000004</v>
      </c>
      <c r="F5758">
        <v>3.3717999999999999</v>
      </c>
    </row>
    <row r="5759" spans="3:6" hidden="1" outlineLevel="1" x14ac:dyDescent="0.25">
      <c r="C5759">
        <v>5731</v>
      </c>
      <c r="D5759">
        <v>3.2753000000000001</v>
      </c>
      <c r="E5759">
        <v>3.4</v>
      </c>
      <c r="F5759">
        <v>3.3420000000000001</v>
      </c>
    </row>
    <row r="5760" spans="3:6" hidden="1" outlineLevel="1" x14ac:dyDescent="0.25">
      <c r="C5760">
        <v>5732</v>
      </c>
      <c r="D5760">
        <v>3.0834000000000001</v>
      </c>
      <c r="E5760">
        <v>2.8</v>
      </c>
      <c r="F5760">
        <v>2.3458000000000001</v>
      </c>
    </row>
    <row r="5761" spans="3:6" hidden="1" outlineLevel="1" x14ac:dyDescent="0.25">
      <c r="C5761">
        <v>5733</v>
      </c>
      <c r="D5761">
        <v>3.5821999999999998</v>
      </c>
      <c r="E5761">
        <v>4</v>
      </c>
      <c r="F5761">
        <v>2.8900999999999999</v>
      </c>
    </row>
    <row r="5762" spans="3:6" hidden="1" outlineLevel="1" x14ac:dyDescent="0.25">
      <c r="C5762">
        <v>5734</v>
      </c>
      <c r="D5762">
        <v>3.4807999999999999</v>
      </c>
      <c r="E5762">
        <v>3</v>
      </c>
      <c r="F5762">
        <v>4.0587999999999997</v>
      </c>
    </row>
    <row r="5763" spans="3:6" hidden="1" outlineLevel="1" x14ac:dyDescent="0.25">
      <c r="C5763">
        <v>5735</v>
      </c>
      <c r="D5763">
        <v>3.5600999999999998</v>
      </c>
      <c r="E5763">
        <v>3</v>
      </c>
      <c r="F5763">
        <v>4.3436000000000003</v>
      </c>
    </row>
    <row r="5764" spans="3:6" hidden="1" outlineLevel="1" x14ac:dyDescent="0.25">
      <c r="C5764">
        <v>5736</v>
      </c>
      <c r="D5764">
        <v>3.4020000000000001</v>
      </c>
      <c r="E5764">
        <v>4</v>
      </c>
      <c r="F5764">
        <v>3.1655000000000002</v>
      </c>
    </row>
    <row r="5765" spans="3:6" hidden="1" outlineLevel="1" x14ac:dyDescent="0.25">
      <c r="C5765">
        <v>5737</v>
      </c>
      <c r="D5765">
        <v>3.9005000000000001</v>
      </c>
      <c r="E5765">
        <v>3</v>
      </c>
      <c r="F5765">
        <v>4.4770000000000003</v>
      </c>
    </row>
    <row r="5766" spans="3:6" hidden="1" outlineLevel="1" x14ac:dyDescent="0.25">
      <c r="C5766">
        <v>5738</v>
      </c>
      <c r="D5766">
        <v>2.6414</v>
      </c>
      <c r="E5766">
        <v>3</v>
      </c>
      <c r="F5766">
        <v>3.9636</v>
      </c>
    </row>
    <row r="5767" spans="3:6" hidden="1" outlineLevel="1" x14ac:dyDescent="0.25">
      <c r="C5767">
        <v>5739</v>
      </c>
      <c r="D5767">
        <v>4.8441000000000001</v>
      </c>
      <c r="E5767">
        <v>5.6</v>
      </c>
      <c r="F5767">
        <v>2.7728999999999999</v>
      </c>
    </row>
    <row r="5768" spans="3:6" hidden="1" outlineLevel="1" x14ac:dyDescent="0.25">
      <c r="C5768">
        <v>5740</v>
      </c>
      <c r="D5768">
        <v>3.3068</v>
      </c>
      <c r="E5768">
        <v>3.4</v>
      </c>
      <c r="F5768">
        <v>4.1942000000000004</v>
      </c>
    </row>
    <row r="5769" spans="3:6" hidden="1" outlineLevel="1" x14ac:dyDescent="0.25">
      <c r="C5769">
        <v>5741</v>
      </c>
      <c r="D5769">
        <v>3.3473999999999999</v>
      </c>
      <c r="E5769">
        <v>3.4</v>
      </c>
      <c r="F5769">
        <v>4.5048000000000004</v>
      </c>
    </row>
    <row r="5770" spans="3:6" hidden="1" outlineLevel="1" x14ac:dyDescent="0.25">
      <c r="C5770">
        <v>5742</v>
      </c>
      <c r="D5770">
        <v>3.3559000000000001</v>
      </c>
      <c r="E5770">
        <v>4</v>
      </c>
      <c r="F5770">
        <v>3.7136999999999998</v>
      </c>
    </row>
    <row r="5771" spans="3:6" hidden="1" outlineLevel="1" x14ac:dyDescent="0.25">
      <c r="C5771">
        <v>5743</v>
      </c>
      <c r="D5771">
        <v>3.4037000000000002</v>
      </c>
      <c r="E5771">
        <v>2</v>
      </c>
      <c r="F5771">
        <v>3.0211000000000001</v>
      </c>
    </row>
    <row r="5772" spans="3:6" hidden="1" outlineLevel="1" x14ac:dyDescent="0.25">
      <c r="C5772">
        <v>5744</v>
      </c>
      <c r="D5772">
        <v>2.851</v>
      </c>
      <c r="E5772">
        <v>2</v>
      </c>
      <c r="F5772">
        <v>4.1986999999999997</v>
      </c>
    </row>
    <row r="5773" spans="3:6" hidden="1" outlineLevel="1" x14ac:dyDescent="0.25">
      <c r="C5773">
        <v>5745</v>
      </c>
      <c r="D5773">
        <v>3.3450000000000002</v>
      </c>
      <c r="E5773">
        <v>3</v>
      </c>
      <c r="F5773">
        <v>4.0975999999999999</v>
      </c>
    </row>
    <row r="5774" spans="3:6" hidden="1" outlineLevel="1" x14ac:dyDescent="0.25">
      <c r="C5774">
        <v>5746</v>
      </c>
      <c r="D5774">
        <v>3.0461999999999998</v>
      </c>
      <c r="E5774">
        <v>2.8</v>
      </c>
      <c r="F5774">
        <v>3.7776000000000001</v>
      </c>
    </row>
    <row r="5775" spans="3:6" hidden="1" outlineLevel="1" x14ac:dyDescent="0.25">
      <c r="C5775">
        <v>5747</v>
      </c>
      <c r="D5775">
        <v>3.2054</v>
      </c>
      <c r="E5775">
        <v>2.8</v>
      </c>
      <c r="F5775">
        <v>3.2464</v>
      </c>
    </row>
    <row r="5776" spans="3:6" hidden="1" outlineLevel="1" x14ac:dyDescent="0.25">
      <c r="C5776">
        <v>5748</v>
      </c>
      <c r="D5776">
        <v>3.7183000000000002</v>
      </c>
      <c r="E5776">
        <v>5</v>
      </c>
      <c r="F5776">
        <v>2.5726</v>
      </c>
    </row>
    <row r="5777" spans="3:6" hidden="1" outlineLevel="1" x14ac:dyDescent="0.25">
      <c r="C5777">
        <v>5749</v>
      </c>
      <c r="D5777">
        <v>4.0304000000000002</v>
      </c>
      <c r="E5777">
        <v>3</v>
      </c>
      <c r="F5777">
        <v>3.6496</v>
      </c>
    </row>
    <row r="5778" spans="3:6" hidden="1" outlineLevel="1" x14ac:dyDescent="0.25">
      <c r="C5778">
        <v>5750</v>
      </c>
      <c r="D5778">
        <v>3.1073</v>
      </c>
      <c r="E5778">
        <v>3.6</v>
      </c>
      <c r="F5778">
        <v>2.9125000000000001</v>
      </c>
    </row>
    <row r="5779" spans="3:6" hidden="1" outlineLevel="1" x14ac:dyDescent="0.25">
      <c r="C5779">
        <v>5751</v>
      </c>
      <c r="D5779">
        <v>3.8355000000000001</v>
      </c>
      <c r="E5779">
        <v>5</v>
      </c>
      <c r="F5779">
        <v>2.9047999999999998</v>
      </c>
    </row>
    <row r="5780" spans="3:6" hidden="1" outlineLevel="1" x14ac:dyDescent="0.25">
      <c r="C5780">
        <v>5752</v>
      </c>
      <c r="D5780">
        <v>3.3641999999999999</v>
      </c>
      <c r="E5780">
        <v>3</v>
      </c>
      <c r="F5780">
        <v>3.9049999999999998</v>
      </c>
    </row>
    <row r="5781" spans="3:6" hidden="1" outlineLevel="1" x14ac:dyDescent="0.25">
      <c r="C5781">
        <v>5753</v>
      </c>
      <c r="D5781">
        <v>3.3546999999999998</v>
      </c>
      <c r="E5781">
        <v>2.6</v>
      </c>
      <c r="F5781">
        <v>3.2921999999999998</v>
      </c>
    </row>
    <row r="5782" spans="3:6" hidden="1" outlineLevel="1" x14ac:dyDescent="0.25">
      <c r="C5782">
        <v>5754</v>
      </c>
      <c r="D5782">
        <v>3.2665000000000002</v>
      </c>
      <c r="E5782">
        <v>6.4</v>
      </c>
      <c r="F5782">
        <v>3.3620999999999999</v>
      </c>
    </row>
    <row r="5783" spans="3:6" hidden="1" outlineLevel="1" x14ac:dyDescent="0.25">
      <c r="C5783">
        <v>5755</v>
      </c>
      <c r="D5783">
        <v>3.4348000000000001</v>
      </c>
      <c r="E5783">
        <v>3</v>
      </c>
      <c r="F5783">
        <v>3.3067000000000002</v>
      </c>
    </row>
    <row r="5784" spans="3:6" hidden="1" outlineLevel="1" x14ac:dyDescent="0.25">
      <c r="C5784">
        <v>5756</v>
      </c>
      <c r="D5784">
        <v>4.4096000000000002</v>
      </c>
      <c r="E5784">
        <v>3.6</v>
      </c>
      <c r="F5784">
        <v>3.5348000000000002</v>
      </c>
    </row>
    <row r="5785" spans="3:6" hidden="1" outlineLevel="1" x14ac:dyDescent="0.25">
      <c r="C5785">
        <v>5757</v>
      </c>
      <c r="D5785">
        <v>3.9392</v>
      </c>
      <c r="E5785">
        <v>2.8</v>
      </c>
      <c r="F5785">
        <v>3.5209999999999999</v>
      </c>
    </row>
    <row r="5786" spans="3:6" hidden="1" outlineLevel="1" x14ac:dyDescent="0.25">
      <c r="C5786">
        <v>5758</v>
      </c>
      <c r="D5786">
        <v>3.7728000000000002</v>
      </c>
      <c r="E5786">
        <v>3</v>
      </c>
      <c r="F5786">
        <v>3.7936999999999999</v>
      </c>
    </row>
    <row r="5787" spans="3:6" hidden="1" outlineLevel="1" x14ac:dyDescent="0.25">
      <c r="C5787">
        <v>5759</v>
      </c>
      <c r="D5787">
        <v>3.7806000000000002</v>
      </c>
      <c r="E5787">
        <v>3.2</v>
      </c>
      <c r="F5787">
        <v>3.0644999999999998</v>
      </c>
    </row>
    <row r="5788" spans="3:6" hidden="1" outlineLevel="1" x14ac:dyDescent="0.25">
      <c r="C5788">
        <v>5760</v>
      </c>
      <c r="D5788">
        <v>3.3300999999999998</v>
      </c>
      <c r="E5788">
        <v>3.6</v>
      </c>
      <c r="F5788">
        <v>2.7222</v>
      </c>
    </row>
    <row r="5789" spans="3:6" hidden="1" outlineLevel="1" x14ac:dyDescent="0.25">
      <c r="C5789">
        <v>5761</v>
      </c>
      <c r="D5789">
        <v>3.5446</v>
      </c>
      <c r="E5789">
        <v>5.6</v>
      </c>
      <c r="F5789">
        <v>3.4371999999999998</v>
      </c>
    </row>
    <row r="5790" spans="3:6" hidden="1" outlineLevel="1" x14ac:dyDescent="0.25">
      <c r="C5790">
        <v>5762</v>
      </c>
      <c r="D5790">
        <v>2.6284000000000001</v>
      </c>
      <c r="E5790">
        <v>3.8</v>
      </c>
      <c r="F5790">
        <v>3.0962999999999998</v>
      </c>
    </row>
    <row r="5791" spans="3:6" hidden="1" outlineLevel="1" x14ac:dyDescent="0.25">
      <c r="C5791">
        <v>5763</v>
      </c>
      <c r="D5791">
        <v>3.1025999999999998</v>
      </c>
      <c r="E5791">
        <v>2.8</v>
      </c>
      <c r="F5791">
        <v>3.7033999999999998</v>
      </c>
    </row>
    <row r="5792" spans="3:6" hidden="1" outlineLevel="1" x14ac:dyDescent="0.25">
      <c r="C5792">
        <v>5764</v>
      </c>
      <c r="D5792">
        <v>3.3304999999999998</v>
      </c>
      <c r="E5792">
        <v>1.8</v>
      </c>
      <c r="F5792">
        <v>3.1886000000000001</v>
      </c>
    </row>
    <row r="5793" spans="3:6" hidden="1" outlineLevel="1" x14ac:dyDescent="0.25">
      <c r="C5793">
        <v>5765</v>
      </c>
      <c r="D5793">
        <v>3.2555999999999998</v>
      </c>
      <c r="E5793">
        <v>4</v>
      </c>
      <c r="F5793">
        <v>3.3957000000000002</v>
      </c>
    </row>
    <row r="5794" spans="3:6" hidden="1" outlineLevel="1" x14ac:dyDescent="0.25">
      <c r="C5794">
        <v>5766</v>
      </c>
      <c r="D5794">
        <v>3.2393000000000001</v>
      </c>
      <c r="E5794">
        <v>2.2000000000000002</v>
      </c>
      <c r="F5794">
        <v>3.6741000000000001</v>
      </c>
    </row>
    <row r="5795" spans="3:6" hidden="1" outlineLevel="1" x14ac:dyDescent="0.25">
      <c r="C5795">
        <v>5767</v>
      </c>
      <c r="D5795">
        <v>2.8929</v>
      </c>
      <c r="E5795">
        <v>3.6</v>
      </c>
      <c r="F5795">
        <v>2.6837</v>
      </c>
    </row>
    <row r="5796" spans="3:6" hidden="1" outlineLevel="1" x14ac:dyDescent="0.25">
      <c r="C5796">
        <v>5768</v>
      </c>
      <c r="D5796">
        <v>3.4049</v>
      </c>
      <c r="E5796">
        <v>4.4000000000000004</v>
      </c>
      <c r="F5796">
        <v>3.4685000000000001</v>
      </c>
    </row>
    <row r="5797" spans="3:6" hidden="1" outlineLevel="1" x14ac:dyDescent="0.25">
      <c r="C5797">
        <v>5769</v>
      </c>
      <c r="D5797">
        <v>2.71</v>
      </c>
      <c r="E5797">
        <v>3.4</v>
      </c>
      <c r="F5797">
        <v>3.8064</v>
      </c>
    </row>
    <row r="5798" spans="3:6" hidden="1" outlineLevel="1" x14ac:dyDescent="0.25">
      <c r="C5798">
        <v>5770</v>
      </c>
      <c r="D5798">
        <v>2.7603</v>
      </c>
      <c r="E5798">
        <v>6</v>
      </c>
      <c r="F5798">
        <v>2.9590999999999998</v>
      </c>
    </row>
    <row r="5799" spans="3:6" hidden="1" outlineLevel="1" x14ac:dyDescent="0.25">
      <c r="C5799">
        <v>5771</v>
      </c>
      <c r="D5799">
        <v>3.5979999999999999</v>
      </c>
      <c r="E5799">
        <v>3.4</v>
      </c>
      <c r="F5799">
        <v>3.0163000000000002</v>
      </c>
    </row>
    <row r="5800" spans="3:6" hidden="1" outlineLevel="1" x14ac:dyDescent="0.25">
      <c r="C5800">
        <v>5772</v>
      </c>
      <c r="D5800">
        <v>3.1202999999999999</v>
      </c>
      <c r="E5800">
        <v>3.4</v>
      </c>
      <c r="F5800">
        <v>3.0503</v>
      </c>
    </row>
    <row r="5801" spans="3:6" hidden="1" outlineLevel="1" x14ac:dyDescent="0.25">
      <c r="C5801">
        <v>5773</v>
      </c>
      <c r="D5801">
        <v>2.7225999999999999</v>
      </c>
      <c r="E5801">
        <v>4.8</v>
      </c>
      <c r="F5801">
        <v>2.6440000000000001</v>
      </c>
    </row>
    <row r="5802" spans="3:6" hidden="1" outlineLevel="1" x14ac:dyDescent="0.25">
      <c r="C5802">
        <v>5774</v>
      </c>
      <c r="D5802">
        <v>3.2913000000000001</v>
      </c>
      <c r="E5802">
        <v>4</v>
      </c>
      <c r="F5802">
        <v>3.1263999999999998</v>
      </c>
    </row>
    <row r="5803" spans="3:6" hidden="1" outlineLevel="1" x14ac:dyDescent="0.25">
      <c r="C5803">
        <v>5775</v>
      </c>
      <c r="D5803">
        <v>3.7040999999999999</v>
      </c>
      <c r="E5803">
        <v>2.8</v>
      </c>
      <c r="F5803">
        <v>3.8824000000000001</v>
      </c>
    </row>
    <row r="5804" spans="3:6" hidden="1" outlineLevel="1" x14ac:dyDescent="0.25">
      <c r="C5804">
        <v>5776</v>
      </c>
      <c r="D5804">
        <v>3.0266999999999999</v>
      </c>
      <c r="E5804">
        <v>3.6</v>
      </c>
      <c r="F5804">
        <v>3.8744000000000001</v>
      </c>
    </row>
    <row r="5805" spans="3:6" hidden="1" outlineLevel="1" x14ac:dyDescent="0.25">
      <c r="C5805">
        <v>5777</v>
      </c>
      <c r="D5805">
        <v>3.4474</v>
      </c>
      <c r="E5805">
        <v>2.8</v>
      </c>
      <c r="F5805">
        <v>3.0771999999999999</v>
      </c>
    </row>
    <row r="5806" spans="3:6" hidden="1" outlineLevel="1" x14ac:dyDescent="0.25">
      <c r="C5806">
        <v>5778</v>
      </c>
      <c r="D5806">
        <v>3.5087999999999999</v>
      </c>
      <c r="E5806">
        <v>3</v>
      </c>
      <c r="F5806">
        <v>2.7911999999999999</v>
      </c>
    </row>
    <row r="5807" spans="3:6" hidden="1" outlineLevel="1" x14ac:dyDescent="0.25">
      <c r="C5807">
        <v>5779</v>
      </c>
      <c r="D5807">
        <v>3.3691</v>
      </c>
      <c r="E5807">
        <v>2.8</v>
      </c>
      <c r="F5807">
        <v>2.6629999999999998</v>
      </c>
    </row>
    <row r="5808" spans="3:6" hidden="1" outlineLevel="1" x14ac:dyDescent="0.25">
      <c r="C5808">
        <v>5780</v>
      </c>
      <c r="D5808">
        <v>3.0937000000000001</v>
      </c>
      <c r="E5808">
        <v>4.4000000000000004</v>
      </c>
      <c r="F5808">
        <v>3.4788999999999999</v>
      </c>
    </row>
    <row r="5809" spans="3:6" hidden="1" outlineLevel="1" x14ac:dyDescent="0.25">
      <c r="C5809">
        <v>5781</v>
      </c>
      <c r="D5809">
        <v>2.7389000000000001</v>
      </c>
      <c r="E5809">
        <v>3</v>
      </c>
      <c r="F5809">
        <v>3.6046999999999998</v>
      </c>
    </row>
    <row r="5810" spans="3:6" hidden="1" outlineLevel="1" x14ac:dyDescent="0.25">
      <c r="C5810">
        <v>5782</v>
      </c>
      <c r="D5810">
        <v>2.9706000000000001</v>
      </c>
      <c r="E5810">
        <v>8</v>
      </c>
      <c r="F5810">
        <v>2.9001999999999999</v>
      </c>
    </row>
    <row r="5811" spans="3:6" hidden="1" outlineLevel="1" x14ac:dyDescent="0.25">
      <c r="C5811">
        <v>5783</v>
      </c>
      <c r="D5811">
        <v>3.2427000000000001</v>
      </c>
      <c r="E5811">
        <v>5.2</v>
      </c>
      <c r="F5811">
        <v>2.5629</v>
      </c>
    </row>
    <row r="5812" spans="3:6" hidden="1" outlineLevel="1" x14ac:dyDescent="0.25">
      <c r="C5812">
        <v>5784</v>
      </c>
      <c r="D5812">
        <v>3.8513999999999999</v>
      </c>
      <c r="E5812">
        <v>2</v>
      </c>
      <c r="F5812">
        <v>4.5871000000000004</v>
      </c>
    </row>
    <row r="5813" spans="3:6" hidden="1" outlineLevel="1" x14ac:dyDescent="0.25">
      <c r="C5813">
        <v>5785</v>
      </c>
      <c r="D5813">
        <v>3.2987000000000002</v>
      </c>
      <c r="E5813">
        <v>1.6</v>
      </c>
      <c r="F5813">
        <v>2.964</v>
      </c>
    </row>
    <row r="5814" spans="3:6" hidden="1" outlineLevel="1" x14ac:dyDescent="0.25">
      <c r="C5814">
        <v>5786</v>
      </c>
      <c r="D5814">
        <v>3.2080000000000002</v>
      </c>
      <c r="E5814">
        <v>6</v>
      </c>
      <c r="F5814">
        <v>4.6597999999999997</v>
      </c>
    </row>
    <row r="5815" spans="3:6" hidden="1" outlineLevel="1" x14ac:dyDescent="0.25">
      <c r="C5815">
        <v>5787</v>
      </c>
      <c r="D5815">
        <v>2.4742999999999999</v>
      </c>
      <c r="E5815">
        <v>2.6</v>
      </c>
      <c r="F5815">
        <v>3.6034999999999999</v>
      </c>
    </row>
    <row r="5816" spans="3:6" hidden="1" outlineLevel="1" x14ac:dyDescent="0.25">
      <c r="C5816">
        <v>5788</v>
      </c>
      <c r="D5816">
        <v>2.7610000000000001</v>
      </c>
      <c r="E5816">
        <v>3</v>
      </c>
      <c r="F5816">
        <v>3.0013000000000001</v>
      </c>
    </row>
    <row r="5817" spans="3:6" hidden="1" outlineLevel="1" x14ac:dyDescent="0.25">
      <c r="C5817">
        <v>5789</v>
      </c>
      <c r="D5817">
        <v>3.2323</v>
      </c>
      <c r="E5817">
        <v>6</v>
      </c>
      <c r="F5817">
        <v>3.6585999999999999</v>
      </c>
    </row>
    <row r="5818" spans="3:6" hidden="1" outlineLevel="1" x14ac:dyDescent="0.25">
      <c r="C5818">
        <v>5790</v>
      </c>
      <c r="D5818">
        <v>2.8843000000000001</v>
      </c>
      <c r="E5818">
        <v>4.8</v>
      </c>
      <c r="F5818">
        <v>3.1528999999999998</v>
      </c>
    </row>
    <row r="5819" spans="3:6" hidden="1" outlineLevel="1" x14ac:dyDescent="0.25">
      <c r="C5819">
        <v>5791</v>
      </c>
      <c r="D5819">
        <v>3.3849</v>
      </c>
      <c r="E5819">
        <v>5</v>
      </c>
      <c r="F5819">
        <v>3.8517999999999999</v>
      </c>
    </row>
    <row r="5820" spans="3:6" hidden="1" outlineLevel="1" x14ac:dyDescent="0.25">
      <c r="C5820">
        <v>5792</v>
      </c>
      <c r="D5820">
        <v>3.7501000000000002</v>
      </c>
      <c r="E5820">
        <v>2.8</v>
      </c>
      <c r="F5820">
        <v>2.7839</v>
      </c>
    </row>
    <row r="5821" spans="3:6" hidden="1" outlineLevel="1" x14ac:dyDescent="0.25">
      <c r="C5821">
        <v>5793</v>
      </c>
      <c r="D5821">
        <v>3.0522</v>
      </c>
      <c r="E5821">
        <v>5</v>
      </c>
      <c r="F5821">
        <v>4.2493999999999996</v>
      </c>
    </row>
    <row r="5822" spans="3:6" hidden="1" outlineLevel="1" x14ac:dyDescent="0.25">
      <c r="C5822">
        <v>5794</v>
      </c>
      <c r="D5822">
        <v>4.0838000000000001</v>
      </c>
      <c r="E5822">
        <v>3.2</v>
      </c>
      <c r="F5822">
        <v>4.5267999999999997</v>
      </c>
    </row>
    <row r="5823" spans="3:6" hidden="1" outlineLevel="1" x14ac:dyDescent="0.25">
      <c r="C5823">
        <v>5795</v>
      </c>
      <c r="D5823">
        <v>2.9603999999999999</v>
      </c>
      <c r="E5823">
        <v>2</v>
      </c>
      <c r="F5823">
        <v>2.8056999999999999</v>
      </c>
    </row>
    <row r="5824" spans="3:6" hidden="1" outlineLevel="1" x14ac:dyDescent="0.25">
      <c r="C5824">
        <v>5796</v>
      </c>
      <c r="D5824">
        <v>2.5661999999999998</v>
      </c>
      <c r="E5824">
        <v>4.4000000000000004</v>
      </c>
      <c r="F5824">
        <v>3.7705000000000002</v>
      </c>
    </row>
    <row r="5825" spans="3:6" hidden="1" outlineLevel="1" x14ac:dyDescent="0.25">
      <c r="C5825">
        <v>5797</v>
      </c>
      <c r="D5825">
        <v>2.8029999999999999</v>
      </c>
      <c r="E5825">
        <v>3.2</v>
      </c>
      <c r="F5825">
        <v>3.6863000000000001</v>
      </c>
    </row>
    <row r="5826" spans="3:6" hidden="1" outlineLevel="1" x14ac:dyDescent="0.25">
      <c r="C5826">
        <v>5798</v>
      </c>
      <c r="D5826">
        <v>3.0240999999999998</v>
      </c>
      <c r="E5826">
        <v>4</v>
      </c>
      <c r="F5826">
        <v>3.6202000000000001</v>
      </c>
    </row>
    <row r="5827" spans="3:6" hidden="1" outlineLevel="1" x14ac:dyDescent="0.25">
      <c r="C5827">
        <v>5799</v>
      </c>
      <c r="D5827">
        <v>2.4672000000000001</v>
      </c>
      <c r="E5827">
        <v>4</v>
      </c>
      <c r="F5827">
        <v>4.2354000000000003</v>
      </c>
    </row>
    <row r="5828" spans="3:6" hidden="1" outlineLevel="1" x14ac:dyDescent="0.25">
      <c r="C5828">
        <v>5800</v>
      </c>
      <c r="D5828">
        <v>2.919</v>
      </c>
      <c r="E5828">
        <v>4.8</v>
      </c>
      <c r="F5828">
        <v>2.1934999999999998</v>
      </c>
    </row>
    <row r="5829" spans="3:6" hidden="1" outlineLevel="1" x14ac:dyDescent="0.25">
      <c r="C5829">
        <v>5801</v>
      </c>
      <c r="D5829">
        <v>3.319</v>
      </c>
      <c r="E5829">
        <v>4.4000000000000004</v>
      </c>
      <c r="F5829">
        <v>4.4244000000000003</v>
      </c>
    </row>
    <row r="5830" spans="3:6" hidden="1" outlineLevel="1" x14ac:dyDescent="0.25">
      <c r="C5830">
        <v>5802</v>
      </c>
      <c r="D5830">
        <v>2.8105000000000002</v>
      </c>
      <c r="E5830">
        <v>3</v>
      </c>
      <c r="F5830">
        <v>3.2789000000000001</v>
      </c>
    </row>
    <row r="5831" spans="3:6" hidden="1" outlineLevel="1" x14ac:dyDescent="0.25">
      <c r="C5831">
        <v>5803</v>
      </c>
      <c r="D5831">
        <v>3.415</v>
      </c>
      <c r="E5831">
        <v>3</v>
      </c>
      <c r="F5831">
        <v>4.0507999999999997</v>
      </c>
    </row>
    <row r="5832" spans="3:6" hidden="1" outlineLevel="1" x14ac:dyDescent="0.25">
      <c r="C5832">
        <v>5804</v>
      </c>
      <c r="D5832">
        <v>3.0583</v>
      </c>
      <c r="E5832">
        <v>4.8</v>
      </c>
      <c r="F5832">
        <v>4.1092000000000004</v>
      </c>
    </row>
    <row r="5833" spans="3:6" hidden="1" outlineLevel="1" x14ac:dyDescent="0.25">
      <c r="C5833">
        <v>5805</v>
      </c>
      <c r="D5833">
        <v>2.7991000000000001</v>
      </c>
      <c r="E5833">
        <v>3</v>
      </c>
      <c r="F5833">
        <v>3.3936000000000002</v>
      </c>
    </row>
    <row r="5834" spans="3:6" hidden="1" outlineLevel="1" x14ac:dyDescent="0.25">
      <c r="C5834">
        <v>5806</v>
      </c>
      <c r="D5834">
        <v>3.2471999999999999</v>
      </c>
      <c r="E5834">
        <v>3.2</v>
      </c>
      <c r="F5834">
        <v>2.8656999999999999</v>
      </c>
    </row>
    <row r="5835" spans="3:6" hidden="1" outlineLevel="1" x14ac:dyDescent="0.25">
      <c r="C5835">
        <v>5807</v>
      </c>
      <c r="D5835">
        <v>3.1191</v>
      </c>
      <c r="E5835">
        <v>3.8</v>
      </c>
      <c r="F5835">
        <v>3.3285999999999998</v>
      </c>
    </row>
    <row r="5836" spans="3:6" hidden="1" outlineLevel="1" x14ac:dyDescent="0.25">
      <c r="C5836">
        <v>5808</v>
      </c>
      <c r="D5836">
        <v>2.9998999999999998</v>
      </c>
      <c r="E5836">
        <v>4.5999999999999996</v>
      </c>
      <c r="F5836">
        <v>4.0270000000000001</v>
      </c>
    </row>
    <row r="5837" spans="3:6" hidden="1" outlineLevel="1" x14ac:dyDescent="0.25">
      <c r="C5837">
        <v>5809</v>
      </c>
      <c r="D5837">
        <v>3.3948999999999998</v>
      </c>
      <c r="E5837">
        <v>2.8</v>
      </c>
      <c r="F5837">
        <v>2.7275999999999998</v>
      </c>
    </row>
    <row r="5838" spans="3:6" hidden="1" outlineLevel="1" x14ac:dyDescent="0.25">
      <c r="C5838">
        <v>5810</v>
      </c>
      <c r="D5838">
        <v>3.1724999999999999</v>
      </c>
      <c r="E5838">
        <v>2.8</v>
      </c>
      <c r="F5838">
        <v>2.6288999999999998</v>
      </c>
    </row>
    <row r="5839" spans="3:6" hidden="1" outlineLevel="1" x14ac:dyDescent="0.25">
      <c r="C5839">
        <v>5811</v>
      </c>
      <c r="D5839">
        <v>2.7126000000000001</v>
      </c>
      <c r="E5839">
        <v>5</v>
      </c>
      <c r="F5839">
        <v>3.1791</v>
      </c>
    </row>
    <row r="5840" spans="3:6" hidden="1" outlineLevel="1" x14ac:dyDescent="0.25">
      <c r="C5840">
        <v>5812</v>
      </c>
      <c r="D5840">
        <v>3.0104000000000002</v>
      </c>
      <c r="E5840">
        <v>3</v>
      </c>
      <c r="F5840">
        <v>3.3193999999999999</v>
      </c>
    </row>
    <row r="5841" spans="3:6" hidden="1" outlineLevel="1" x14ac:dyDescent="0.25">
      <c r="C5841">
        <v>5813</v>
      </c>
      <c r="D5841">
        <v>2.9310999999999998</v>
      </c>
      <c r="E5841">
        <v>2.8</v>
      </c>
      <c r="F5841">
        <v>2.5063</v>
      </c>
    </row>
    <row r="5842" spans="3:6" hidden="1" outlineLevel="1" x14ac:dyDescent="0.25">
      <c r="C5842">
        <v>5814</v>
      </c>
      <c r="D5842">
        <v>2.8548</v>
      </c>
      <c r="E5842">
        <v>3.8</v>
      </c>
      <c r="F5842">
        <v>2.4950000000000001</v>
      </c>
    </row>
    <row r="5843" spans="3:6" hidden="1" outlineLevel="1" x14ac:dyDescent="0.25">
      <c r="C5843">
        <v>5815</v>
      </c>
      <c r="D5843">
        <v>3.5981999999999998</v>
      </c>
      <c r="E5843">
        <v>2.4</v>
      </c>
      <c r="F5843">
        <v>4.3383000000000003</v>
      </c>
    </row>
    <row r="5844" spans="3:6" hidden="1" outlineLevel="1" x14ac:dyDescent="0.25">
      <c r="C5844">
        <v>5816</v>
      </c>
      <c r="D5844">
        <v>4.0479000000000003</v>
      </c>
      <c r="E5844">
        <v>2</v>
      </c>
      <c r="F5844">
        <v>3.6288999999999998</v>
      </c>
    </row>
    <row r="5845" spans="3:6" hidden="1" outlineLevel="1" x14ac:dyDescent="0.25">
      <c r="C5845">
        <v>5817</v>
      </c>
      <c r="D5845">
        <v>3.4247999999999998</v>
      </c>
      <c r="E5845">
        <v>5.6</v>
      </c>
      <c r="F5845">
        <v>3.3184</v>
      </c>
    </row>
    <row r="5846" spans="3:6" hidden="1" outlineLevel="1" x14ac:dyDescent="0.25">
      <c r="C5846">
        <v>5818</v>
      </c>
      <c r="D5846">
        <v>3.4863</v>
      </c>
      <c r="E5846">
        <v>2.6</v>
      </c>
      <c r="F5846">
        <v>3.6309999999999998</v>
      </c>
    </row>
    <row r="5847" spans="3:6" hidden="1" outlineLevel="1" x14ac:dyDescent="0.25">
      <c r="C5847">
        <v>5819</v>
      </c>
      <c r="D5847">
        <v>2.6156000000000001</v>
      </c>
      <c r="E5847">
        <v>3.4</v>
      </c>
      <c r="F5847">
        <v>4.7206000000000001</v>
      </c>
    </row>
    <row r="5848" spans="3:6" hidden="1" outlineLevel="1" x14ac:dyDescent="0.25">
      <c r="C5848">
        <v>5820</v>
      </c>
      <c r="D5848">
        <v>3.5377000000000001</v>
      </c>
      <c r="E5848">
        <v>3.4</v>
      </c>
      <c r="F5848">
        <v>3.6027999999999998</v>
      </c>
    </row>
    <row r="5849" spans="3:6" hidden="1" outlineLevel="1" x14ac:dyDescent="0.25">
      <c r="C5849">
        <v>5821</v>
      </c>
      <c r="D5849">
        <v>3.4131999999999998</v>
      </c>
      <c r="E5849">
        <v>3.4</v>
      </c>
      <c r="F5849">
        <v>4.1752000000000002</v>
      </c>
    </row>
    <row r="5850" spans="3:6" hidden="1" outlineLevel="1" x14ac:dyDescent="0.25">
      <c r="C5850">
        <v>5822</v>
      </c>
      <c r="D5850">
        <v>3.7618</v>
      </c>
      <c r="E5850">
        <v>2.4</v>
      </c>
      <c r="F5850">
        <v>2.8052999999999999</v>
      </c>
    </row>
    <row r="5851" spans="3:6" hidden="1" outlineLevel="1" x14ac:dyDescent="0.25">
      <c r="C5851">
        <v>5823</v>
      </c>
      <c r="D5851">
        <v>2.6888000000000001</v>
      </c>
      <c r="E5851">
        <v>3.6</v>
      </c>
      <c r="F5851">
        <v>2.8022</v>
      </c>
    </row>
    <row r="5852" spans="3:6" hidden="1" outlineLevel="1" x14ac:dyDescent="0.25">
      <c r="C5852">
        <v>5824</v>
      </c>
      <c r="D5852">
        <v>3.4706000000000001</v>
      </c>
      <c r="E5852">
        <v>2.6</v>
      </c>
      <c r="F5852">
        <v>3.4615999999999998</v>
      </c>
    </row>
    <row r="5853" spans="3:6" hidden="1" outlineLevel="1" x14ac:dyDescent="0.25">
      <c r="C5853">
        <v>5825</v>
      </c>
      <c r="D5853">
        <v>3.5009000000000001</v>
      </c>
      <c r="E5853">
        <v>3.6</v>
      </c>
      <c r="F5853">
        <v>3.9731000000000001</v>
      </c>
    </row>
    <row r="5854" spans="3:6" hidden="1" outlineLevel="1" x14ac:dyDescent="0.25">
      <c r="C5854">
        <v>5826</v>
      </c>
      <c r="D5854">
        <v>3.2530999999999999</v>
      </c>
      <c r="E5854">
        <v>5</v>
      </c>
      <c r="F5854">
        <v>3.7141999999999999</v>
      </c>
    </row>
    <row r="5855" spans="3:6" hidden="1" outlineLevel="1" x14ac:dyDescent="0.25">
      <c r="C5855">
        <v>5827</v>
      </c>
      <c r="D5855">
        <v>3.2473000000000001</v>
      </c>
      <c r="E5855">
        <v>3</v>
      </c>
      <c r="F5855">
        <v>3.6023999999999998</v>
      </c>
    </row>
    <row r="5856" spans="3:6" hidden="1" outlineLevel="1" x14ac:dyDescent="0.25">
      <c r="C5856">
        <v>5828</v>
      </c>
      <c r="D5856">
        <v>2.9344999999999999</v>
      </c>
      <c r="E5856">
        <v>1.6</v>
      </c>
      <c r="F5856">
        <v>3.3277000000000001</v>
      </c>
    </row>
    <row r="5857" spans="3:6" hidden="1" outlineLevel="1" x14ac:dyDescent="0.25">
      <c r="C5857">
        <v>5829</v>
      </c>
      <c r="D5857">
        <v>3.5123000000000002</v>
      </c>
      <c r="E5857">
        <v>2.6</v>
      </c>
      <c r="F5857">
        <v>2.8633999999999999</v>
      </c>
    </row>
    <row r="5858" spans="3:6" hidden="1" outlineLevel="1" x14ac:dyDescent="0.25">
      <c r="C5858">
        <v>5830</v>
      </c>
      <c r="D5858">
        <v>3.4643999999999999</v>
      </c>
      <c r="E5858">
        <v>2.8</v>
      </c>
      <c r="F5858">
        <v>3.4073000000000002</v>
      </c>
    </row>
    <row r="5859" spans="3:6" hidden="1" outlineLevel="1" x14ac:dyDescent="0.25">
      <c r="C5859">
        <v>5831</v>
      </c>
      <c r="D5859">
        <v>3.5255999999999998</v>
      </c>
      <c r="E5859">
        <v>2.6</v>
      </c>
      <c r="F5859">
        <v>3.2887</v>
      </c>
    </row>
    <row r="5860" spans="3:6" hidden="1" outlineLevel="1" x14ac:dyDescent="0.25">
      <c r="C5860">
        <v>5832</v>
      </c>
      <c r="D5860">
        <v>3.3628</v>
      </c>
      <c r="E5860">
        <v>3</v>
      </c>
      <c r="F5860">
        <v>3.4481999999999999</v>
      </c>
    </row>
    <row r="5861" spans="3:6" hidden="1" outlineLevel="1" x14ac:dyDescent="0.25">
      <c r="C5861">
        <v>5833</v>
      </c>
      <c r="D5861">
        <v>2.8153999999999999</v>
      </c>
      <c r="E5861">
        <v>5</v>
      </c>
      <c r="F5861">
        <v>2.8184</v>
      </c>
    </row>
    <row r="5862" spans="3:6" hidden="1" outlineLevel="1" x14ac:dyDescent="0.25">
      <c r="C5862">
        <v>5834</v>
      </c>
      <c r="D5862">
        <v>3.1078000000000001</v>
      </c>
      <c r="E5862">
        <v>3.6</v>
      </c>
      <c r="F5862">
        <v>4.5797999999999996</v>
      </c>
    </row>
    <row r="5863" spans="3:6" hidden="1" outlineLevel="1" x14ac:dyDescent="0.25">
      <c r="C5863">
        <v>5835</v>
      </c>
      <c r="D5863">
        <v>3.6147</v>
      </c>
      <c r="E5863">
        <v>2.6</v>
      </c>
      <c r="F5863">
        <v>3.1991000000000001</v>
      </c>
    </row>
    <row r="5864" spans="3:6" hidden="1" outlineLevel="1" x14ac:dyDescent="0.25">
      <c r="C5864">
        <v>5836</v>
      </c>
      <c r="D5864">
        <v>3.3357999999999999</v>
      </c>
      <c r="E5864">
        <v>3.2</v>
      </c>
      <c r="F5864">
        <v>2.9750999999999999</v>
      </c>
    </row>
    <row r="5865" spans="3:6" hidden="1" outlineLevel="1" x14ac:dyDescent="0.25">
      <c r="C5865">
        <v>5837</v>
      </c>
      <c r="D5865">
        <v>2.6815000000000002</v>
      </c>
      <c r="E5865">
        <v>4</v>
      </c>
      <c r="F5865">
        <v>3.3679999999999999</v>
      </c>
    </row>
    <row r="5866" spans="3:6" hidden="1" outlineLevel="1" x14ac:dyDescent="0.25">
      <c r="C5866">
        <v>5838</v>
      </c>
      <c r="D5866">
        <v>3.3921000000000001</v>
      </c>
      <c r="E5866">
        <v>3.8</v>
      </c>
      <c r="F5866">
        <v>2.9115000000000002</v>
      </c>
    </row>
    <row r="5867" spans="3:6" hidden="1" outlineLevel="1" x14ac:dyDescent="0.25">
      <c r="C5867">
        <v>5839</v>
      </c>
      <c r="D5867">
        <v>4.1740000000000004</v>
      </c>
      <c r="E5867">
        <v>4.4000000000000004</v>
      </c>
      <c r="F5867">
        <v>2.9283999999999999</v>
      </c>
    </row>
    <row r="5868" spans="3:6" hidden="1" outlineLevel="1" x14ac:dyDescent="0.25">
      <c r="C5868">
        <v>5840</v>
      </c>
      <c r="D5868">
        <v>3.3477000000000001</v>
      </c>
      <c r="E5868">
        <v>3.2</v>
      </c>
      <c r="F5868">
        <v>3.5851000000000002</v>
      </c>
    </row>
    <row r="5869" spans="3:6" hidden="1" outlineLevel="1" x14ac:dyDescent="0.25">
      <c r="C5869">
        <v>5841</v>
      </c>
      <c r="D5869">
        <v>3.0972</v>
      </c>
      <c r="E5869">
        <v>3.6</v>
      </c>
      <c r="F5869">
        <v>3.4944999999999999</v>
      </c>
    </row>
    <row r="5870" spans="3:6" hidden="1" outlineLevel="1" x14ac:dyDescent="0.25">
      <c r="C5870">
        <v>5842</v>
      </c>
      <c r="D5870">
        <v>3.0886</v>
      </c>
      <c r="E5870">
        <v>3.4</v>
      </c>
      <c r="F5870">
        <v>3.0535999999999999</v>
      </c>
    </row>
    <row r="5871" spans="3:6" hidden="1" outlineLevel="1" x14ac:dyDescent="0.25">
      <c r="C5871">
        <v>5843</v>
      </c>
      <c r="D5871">
        <v>3.3704000000000001</v>
      </c>
      <c r="E5871">
        <v>3.8</v>
      </c>
      <c r="F5871">
        <v>3.5794999999999999</v>
      </c>
    </row>
    <row r="5872" spans="3:6" hidden="1" outlineLevel="1" x14ac:dyDescent="0.25">
      <c r="C5872">
        <v>5844</v>
      </c>
      <c r="D5872">
        <v>3.3824000000000001</v>
      </c>
      <c r="E5872">
        <v>2.2000000000000002</v>
      </c>
      <c r="F5872">
        <v>3.6261999999999999</v>
      </c>
    </row>
    <row r="5873" spans="3:6" hidden="1" outlineLevel="1" x14ac:dyDescent="0.25">
      <c r="C5873">
        <v>5845</v>
      </c>
      <c r="D5873">
        <v>3.3277000000000001</v>
      </c>
      <c r="E5873">
        <v>2.8</v>
      </c>
      <c r="F5873">
        <v>3.3328000000000002</v>
      </c>
    </row>
    <row r="5874" spans="3:6" hidden="1" outlineLevel="1" x14ac:dyDescent="0.25">
      <c r="C5874">
        <v>5846</v>
      </c>
      <c r="D5874">
        <v>3.5825999999999998</v>
      </c>
      <c r="E5874">
        <v>2.6</v>
      </c>
      <c r="F5874">
        <v>2.7338</v>
      </c>
    </row>
    <row r="5875" spans="3:6" hidden="1" outlineLevel="1" x14ac:dyDescent="0.25">
      <c r="C5875">
        <v>5847</v>
      </c>
      <c r="D5875">
        <v>3.0449999999999999</v>
      </c>
      <c r="E5875">
        <v>5</v>
      </c>
      <c r="F5875">
        <v>3.4468999999999999</v>
      </c>
    </row>
    <row r="5876" spans="3:6" hidden="1" outlineLevel="1" x14ac:dyDescent="0.25">
      <c r="C5876">
        <v>5848</v>
      </c>
      <c r="D5876">
        <v>3.1274000000000002</v>
      </c>
      <c r="E5876">
        <v>3.2</v>
      </c>
      <c r="F5876">
        <v>3.4394</v>
      </c>
    </row>
    <row r="5877" spans="3:6" hidden="1" outlineLevel="1" x14ac:dyDescent="0.25">
      <c r="C5877">
        <v>5849</v>
      </c>
      <c r="D5877">
        <v>4.2245999999999997</v>
      </c>
      <c r="E5877">
        <v>3</v>
      </c>
      <c r="F5877">
        <v>3.9064000000000001</v>
      </c>
    </row>
    <row r="5878" spans="3:6" hidden="1" outlineLevel="1" x14ac:dyDescent="0.25">
      <c r="C5878">
        <v>5850</v>
      </c>
      <c r="D5878">
        <v>3.57</v>
      </c>
      <c r="E5878">
        <v>4.4000000000000004</v>
      </c>
      <c r="F5878">
        <v>4.5411999999999999</v>
      </c>
    </row>
    <row r="5879" spans="3:6" hidden="1" outlineLevel="1" x14ac:dyDescent="0.25">
      <c r="C5879">
        <v>5851</v>
      </c>
      <c r="D5879">
        <v>2.6816</v>
      </c>
      <c r="E5879">
        <v>2.8</v>
      </c>
      <c r="F5879">
        <v>2.6817000000000002</v>
      </c>
    </row>
    <row r="5880" spans="3:6" hidden="1" outlineLevel="1" x14ac:dyDescent="0.25">
      <c r="C5880">
        <v>5852</v>
      </c>
      <c r="D5880">
        <v>2.8622999999999998</v>
      </c>
      <c r="E5880">
        <v>2.8</v>
      </c>
      <c r="F5880">
        <v>4.202</v>
      </c>
    </row>
    <row r="5881" spans="3:6" hidden="1" outlineLevel="1" x14ac:dyDescent="0.25">
      <c r="C5881">
        <v>5853</v>
      </c>
      <c r="D5881">
        <v>4.4633000000000003</v>
      </c>
      <c r="E5881">
        <v>3.6</v>
      </c>
      <c r="F5881">
        <v>3.2696999999999998</v>
      </c>
    </row>
    <row r="5882" spans="3:6" hidden="1" outlineLevel="1" x14ac:dyDescent="0.25">
      <c r="C5882">
        <v>5854</v>
      </c>
      <c r="D5882">
        <v>2.9113000000000002</v>
      </c>
      <c r="E5882">
        <v>2</v>
      </c>
      <c r="F5882">
        <v>3.4342000000000001</v>
      </c>
    </row>
    <row r="5883" spans="3:6" hidden="1" outlineLevel="1" x14ac:dyDescent="0.25">
      <c r="C5883">
        <v>5855</v>
      </c>
      <c r="D5883">
        <v>3.5918999999999999</v>
      </c>
      <c r="E5883">
        <v>3</v>
      </c>
      <c r="F5883">
        <v>3.9769999999999999</v>
      </c>
    </row>
    <row r="5884" spans="3:6" hidden="1" outlineLevel="1" x14ac:dyDescent="0.25">
      <c r="C5884">
        <v>5856</v>
      </c>
      <c r="D5884">
        <v>3.5861999999999998</v>
      </c>
      <c r="E5884">
        <v>4.4000000000000004</v>
      </c>
      <c r="F5884">
        <v>3.4561000000000002</v>
      </c>
    </row>
    <row r="5885" spans="3:6" hidden="1" outlineLevel="1" x14ac:dyDescent="0.25">
      <c r="C5885">
        <v>5857</v>
      </c>
      <c r="D5885">
        <v>2.91</v>
      </c>
      <c r="E5885">
        <v>3.6</v>
      </c>
      <c r="F5885">
        <v>2.6701000000000001</v>
      </c>
    </row>
    <row r="5886" spans="3:6" hidden="1" outlineLevel="1" x14ac:dyDescent="0.25">
      <c r="C5886">
        <v>5858</v>
      </c>
      <c r="D5886">
        <v>2.6236999999999999</v>
      </c>
      <c r="E5886">
        <v>3.2</v>
      </c>
      <c r="F5886">
        <v>2.3980000000000001</v>
      </c>
    </row>
    <row r="5887" spans="3:6" hidden="1" outlineLevel="1" x14ac:dyDescent="0.25">
      <c r="C5887">
        <v>5859</v>
      </c>
      <c r="D5887">
        <v>3.2557</v>
      </c>
      <c r="E5887">
        <v>4.4000000000000004</v>
      </c>
      <c r="F5887">
        <v>3.9636999999999998</v>
      </c>
    </row>
    <row r="5888" spans="3:6" hidden="1" outlineLevel="1" x14ac:dyDescent="0.25">
      <c r="C5888">
        <v>5860</v>
      </c>
      <c r="D5888">
        <v>2.8828</v>
      </c>
      <c r="E5888">
        <v>2.6</v>
      </c>
      <c r="F5888">
        <v>3.1943000000000001</v>
      </c>
    </row>
    <row r="5889" spans="3:6" hidden="1" outlineLevel="1" x14ac:dyDescent="0.25">
      <c r="C5889">
        <v>5861</v>
      </c>
      <c r="D5889">
        <v>3.2780999999999998</v>
      </c>
      <c r="E5889">
        <v>2</v>
      </c>
      <c r="F5889">
        <v>3.4559000000000002</v>
      </c>
    </row>
    <row r="5890" spans="3:6" hidden="1" outlineLevel="1" x14ac:dyDescent="0.25">
      <c r="C5890">
        <v>5862</v>
      </c>
      <c r="D5890">
        <v>3.3100999999999998</v>
      </c>
      <c r="E5890">
        <v>3</v>
      </c>
      <c r="F5890">
        <v>3.3050999999999999</v>
      </c>
    </row>
    <row r="5891" spans="3:6" hidden="1" outlineLevel="1" x14ac:dyDescent="0.25">
      <c r="C5891">
        <v>5863</v>
      </c>
      <c r="D5891">
        <v>3.5617000000000001</v>
      </c>
      <c r="E5891">
        <v>4.5999999999999996</v>
      </c>
      <c r="F5891">
        <v>3.2768999999999999</v>
      </c>
    </row>
    <row r="5892" spans="3:6" hidden="1" outlineLevel="1" x14ac:dyDescent="0.25">
      <c r="C5892">
        <v>5864</v>
      </c>
      <c r="D5892">
        <v>3.6276000000000002</v>
      </c>
      <c r="E5892">
        <v>3.2</v>
      </c>
      <c r="F5892">
        <v>2.8666</v>
      </c>
    </row>
    <row r="5893" spans="3:6" hidden="1" outlineLevel="1" x14ac:dyDescent="0.25">
      <c r="C5893">
        <v>5865</v>
      </c>
      <c r="D5893">
        <v>3.2808999999999999</v>
      </c>
      <c r="E5893">
        <v>3.2</v>
      </c>
      <c r="F5893">
        <v>3.6158999999999999</v>
      </c>
    </row>
    <row r="5894" spans="3:6" hidden="1" outlineLevel="1" x14ac:dyDescent="0.25">
      <c r="C5894">
        <v>5866</v>
      </c>
      <c r="D5894">
        <v>3.0861999999999998</v>
      </c>
      <c r="E5894">
        <v>3.6</v>
      </c>
      <c r="F5894">
        <v>3.5184000000000002</v>
      </c>
    </row>
    <row r="5895" spans="3:6" hidden="1" outlineLevel="1" x14ac:dyDescent="0.25">
      <c r="C5895">
        <v>5867</v>
      </c>
      <c r="D5895">
        <v>2.8552</v>
      </c>
      <c r="E5895">
        <v>2.8</v>
      </c>
      <c r="F5895">
        <v>2.6859999999999999</v>
      </c>
    </row>
    <row r="5896" spans="3:6" hidden="1" outlineLevel="1" x14ac:dyDescent="0.25">
      <c r="C5896">
        <v>5868</v>
      </c>
      <c r="D5896">
        <v>3.3492000000000002</v>
      </c>
      <c r="E5896">
        <v>2</v>
      </c>
      <c r="F5896">
        <v>4.5914000000000001</v>
      </c>
    </row>
    <row r="5897" spans="3:6" hidden="1" outlineLevel="1" x14ac:dyDescent="0.25">
      <c r="C5897">
        <v>5869</v>
      </c>
      <c r="D5897">
        <v>2.8822999999999999</v>
      </c>
      <c r="E5897">
        <v>4.2</v>
      </c>
      <c r="F5897">
        <v>3.0373000000000001</v>
      </c>
    </row>
    <row r="5898" spans="3:6" hidden="1" outlineLevel="1" x14ac:dyDescent="0.25">
      <c r="C5898">
        <v>5870</v>
      </c>
      <c r="D5898">
        <v>3.6475</v>
      </c>
      <c r="E5898">
        <v>3.2</v>
      </c>
      <c r="F5898">
        <v>2.6229</v>
      </c>
    </row>
    <row r="5899" spans="3:6" hidden="1" outlineLevel="1" x14ac:dyDescent="0.25">
      <c r="C5899">
        <v>5871</v>
      </c>
      <c r="D5899">
        <v>2.2330999999999999</v>
      </c>
      <c r="E5899">
        <v>3.2</v>
      </c>
      <c r="F5899">
        <v>2.7984</v>
      </c>
    </row>
    <row r="5900" spans="3:6" hidden="1" outlineLevel="1" x14ac:dyDescent="0.25">
      <c r="C5900">
        <v>5872</v>
      </c>
      <c r="D5900">
        <v>3.6006</v>
      </c>
      <c r="E5900">
        <v>1.8</v>
      </c>
      <c r="F5900">
        <v>3.9769999999999999</v>
      </c>
    </row>
    <row r="5901" spans="3:6" hidden="1" outlineLevel="1" x14ac:dyDescent="0.25">
      <c r="C5901">
        <v>5873</v>
      </c>
      <c r="D5901">
        <v>2.7597</v>
      </c>
      <c r="E5901">
        <v>3</v>
      </c>
      <c r="F5901">
        <v>3.1497999999999999</v>
      </c>
    </row>
    <row r="5902" spans="3:6" hidden="1" outlineLevel="1" x14ac:dyDescent="0.25">
      <c r="C5902">
        <v>5874</v>
      </c>
      <c r="D5902">
        <v>3.9020000000000001</v>
      </c>
      <c r="E5902">
        <v>2.6</v>
      </c>
      <c r="F5902">
        <v>3.3544</v>
      </c>
    </row>
    <row r="5903" spans="3:6" hidden="1" outlineLevel="1" x14ac:dyDescent="0.25">
      <c r="C5903">
        <v>5875</v>
      </c>
      <c r="D5903">
        <v>2.5453000000000001</v>
      </c>
      <c r="E5903">
        <v>2.6</v>
      </c>
      <c r="F5903">
        <v>2.9342999999999999</v>
      </c>
    </row>
    <row r="5904" spans="3:6" hidden="1" outlineLevel="1" x14ac:dyDescent="0.25">
      <c r="C5904">
        <v>5876</v>
      </c>
      <c r="D5904">
        <v>3.367</v>
      </c>
      <c r="E5904">
        <v>4.4000000000000004</v>
      </c>
      <c r="F5904">
        <v>3.5310999999999999</v>
      </c>
    </row>
    <row r="5905" spans="3:6" hidden="1" outlineLevel="1" x14ac:dyDescent="0.25">
      <c r="C5905">
        <v>5877</v>
      </c>
      <c r="D5905">
        <v>2.9679000000000002</v>
      </c>
      <c r="E5905">
        <v>3</v>
      </c>
      <c r="F5905">
        <v>3.339</v>
      </c>
    </row>
    <row r="5906" spans="3:6" hidden="1" outlineLevel="1" x14ac:dyDescent="0.25">
      <c r="C5906">
        <v>5878</v>
      </c>
      <c r="D5906">
        <v>4.0106000000000002</v>
      </c>
      <c r="E5906">
        <v>4</v>
      </c>
      <c r="F5906">
        <v>4.226</v>
      </c>
    </row>
    <row r="5907" spans="3:6" hidden="1" outlineLevel="1" x14ac:dyDescent="0.25">
      <c r="C5907">
        <v>5879</v>
      </c>
      <c r="D5907">
        <v>3.8624999999999998</v>
      </c>
      <c r="E5907">
        <v>3.4</v>
      </c>
      <c r="F5907">
        <v>3.2014</v>
      </c>
    </row>
    <row r="5908" spans="3:6" hidden="1" outlineLevel="1" x14ac:dyDescent="0.25">
      <c r="C5908">
        <v>5880</v>
      </c>
      <c r="D5908">
        <v>2.7012999999999998</v>
      </c>
      <c r="E5908">
        <v>3.6</v>
      </c>
      <c r="F5908">
        <v>3.6000999999999999</v>
      </c>
    </row>
    <row r="5909" spans="3:6" hidden="1" outlineLevel="1" x14ac:dyDescent="0.25">
      <c r="C5909">
        <v>5881</v>
      </c>
      <c r="D5909">
        <v>3.6034000000000002</v>
      </c>
      <c r="E5909">
        <v>3.4</v>
      </c>
      <c r="F5909">
        <v>3.6101000000000001</v>
      </c>
    </row>
    <row r="5910" spans="3:6" hidden="1" outlineLevel="1" x14ac:dyDescent="0.25">
      <c r="C5910">
        <v>5882</v>
      </c>
      <c r="D5910">
        <v>2.9632999999999998</v>
      </c>
      <c r="E5910">
        <v>4.8</v>
      </c>
      <c r="F5910">
        <v>3.0228000000000002</v>
      </c>
    </row>
    <row r="5911" spans="3:6" hidden="1" outlineLevel="1" x14ac:dyDescent="0.25">
      <c r="C5911">
        <v>5883</v>
      </c>
      <c r="D5911">
        <v>2.7336999999999998</v>
      </c>
      <c r="E5911">
        <v>2.6</v>
      </c>
      <c r="F5911">
        <v>2.8782000000000001</v>
      </c>
    </row>
    <row r="5912" spans="3:6" hidden="1" outlineLevel="1" x14ac:dyDescent="0.25">
      <c r="C5912">
        <v>5884</v>
      </c>
      <c r="D5912">
        <v>3.1151</v>
      </c>
      <c r="E5912">
        <v>3</v>
      </c>
      <c r="F5912">
        <v>2.5634999999999999</v>
      </c>
    </row>
    <row r="5913" spans="3:6" hidden="1" outlineLevel="1" x14ac:dyDescent="0.25">
      <c r="C5913">
        <v>5885</v>
      </c>
      <c r="D5913">
        <v>3.1211000000000002</v>
      </c>
      <c r="E5913">
        <v>3</v>
      </c>
      <c r="F5913">
        <v>3.5061</v>
      </c>
    </row>
    <row r="5914" spans="3:6" hidden="1" outlineLevel="1" x14ac:dyDescent="0.25">
      <c r="C5914">
        <v>5886</v>
      </c>
      <c r="D5914">
        <v>3.4236</v>
      </c>
      <c r="E5914">
        <v>5</v>
      </c>
      <c r="F5914">
        <v>3.5798000000000001</v>
      </c>
    </row>
    <row r="5915" spans="3:6" hidden="1" outlineLevel="1" x14ac:dyDescent="0.25">
      <c r="C5915">
        <v>5887</v>
      </c>
      <c r="D5915">
        <v>3.4285999999999999</v>
      </c>
      <c r="E5915">
        <v>2.4</v>
      </c>
      <c r="F5915">
        <v>4.5568</v>
      </c>
    </row>
    <row r="5916" spans="3:6" hidden="1" outlineLevel="1" x14ac:dyDescent="0.25">
      <c r="C5916">
        <v>5888</v>
      </c>
      <c r="D5916">
        <v>3.1135999999999999</v>
      </c>
      <c r="E5916">
        <v>3.4</v>
      </c>
      <c r="F5916">
        <v>3.6448</v>
      </c>
    </row>
    <row r="5917" spans="3:6" hidden="1" outlineLevel="1" x14ac:dyDescent="0.25">
      <c r="C5917">
        <v>5889</v>
      </c>
      <c r="D5917">
        <v>2.7841</v>
      </c>
      <c r="E5917">
        <v>3.8</v>
      </c>
      <c r="F5917">
        <v>3.8725000000000001</v>
      </c>
    </row>
    <row r="5918" spans="3:6" hidden="1" outlineLevel="1" x14ac:dyDescent="0.25">
      <c r="C5918">
        <v>5890</v>
      </c>
      <c r="D5918">
        <v>3.5831</v>
      </c>
      <c r="E5918">
        <v>3</v>
      </c>
      <c r="F5918">
        <v>2.65</v>
      </c>
    </row>
    <row r="5919" spans="3:6" hidden="1" outlineLevel="1" x14ac:dyDescent="0.25">
      <c r="C5919">
        <v>5891</v>
      </c>
      <c r="D5919">
        <v>2.7997999999999998</v>
      </c>
      <c r="E5919">
        <v>2</v>
      </c>
      <c r="F5919">
        <v>2.819</v>
      </c>
    </row>
    <row r="5920" spans="3:6" hidden="1" outlineLevel="1" x14ac:dyDescent="0.25">
      <c r="C5920">
        <v>5892</v>
      </c>
      <c r="D5920">
        <v>3.0891000000000002</v>
      </c>
      <c r="E5920">
        <v>2.6</v>
      </c>
      <c r="F5920">
        <v>4.3657000000000004</v>
      </c>
    </row>
    <row r="5921" spans="3:6" hidden="1" outlineLevel="1" x14ac:dyDescent="0.25">
      <c r="C5921">
        <v>5893</v>
      </c>
      <c r="D5921">
        <v>2.5057999999999998</v>
      </c>
      <c r="E5921">
        <v>4</v>
      </c>
      <c r="F5921">
        <v>3.3936000000000002</v>
      </c>
    </row>
    <row r="5922" spans="3:6" hidden="1" outlineLevel="1" x14ac:dyDescent="0.25">
      <c r="C5922">
        <v>5894</v>
      </c>
      <c r="D5922">
        <v>3.6667000000000001</v>
      </c>
      <c r="E5922">
        <v>3</v>
      </c>
      <c r="F5922">
        <v>3.1221000000000001</v>
      </c>
    </row>
    <row r="5923" spans="3:6" hidden="1" outlineLevel="1" x14ac:dyDescent="0.25">
      <c r="C5923">
        <v>5895</v>
      </c>
      <c r="D5923">
        <v>4.0891000000000002</v>
      </c>
      <c r="E5923">
        <v>2.4</v>
      </c>
      <c r="F5923">
        <v>4.6006999999999998</v>
      </c>
    </row>
    <row r="5924" spans="3:6" hidden="1" outlineLevel="1" x14ac:dyDescent="0.25">
      <c r="C5924">
        <v>5896</v>
      </c>
      <c r="D5924">
        <v>3.0024999999999999</v>
      </c>
      <c r="E5924">
        <v>4.4000000000000004</v>
      </c>
      <c r="F5924">
        <v>3.6960999999999999</v>
      </c>
    </row>
    <row r="5925" spans="3:6" hidden="1" outlineLevel="1" x14ac:dyDescent="0.25">
      <c r="C5925">
        <v>5897</v>
      </c>
      <c r="D5925">
        <v>3.6128999999999998</v>
      </c>
      <c r="E5925">
        <v>2.4</v>
      </c>
      <c r="F5925">
        <v>2.9779</v>
      </c>
    </row>
    <row r="5926" spans="3:6" hidden="1" outlineLevel="1" x14ac:dyDescent="0.25">
      <c r="C5926">
        <v>5898</v>
      </c>
      <c r="D5926">
        <v>3.0466000000000002</v>
      </c>
      <c r="E5926">
        <v>4.4000000000000004</v>
      </c>
      <c r="F5926">
        <v>3.4552</v>
      </c>
    </row>
    <row r="5927" spans="3:6" hidden="1" outlineLevel="1" x14ac:dyDescent="0.25">
      <c r="C5927">
        <v>5899</v>
      </c>
      <c r="D5927">
        <v>3.0396999999999998</v>
      </c>
      <c r="E5927">
        <v>3.6</v>
      </c>
      <c r="F5927">
        <v>3.0436999999999999</v>
      </c>
    </row>
    <row r="5928" spans="3:6" hidden="1" outlineLevel="1" x14ac:dyDescent="0.25">
      <c r="C5928">
        <v>5900</v>
      </c>
      <c r="D5928">
        <v>3.2393999999999998</v>
      </c>
      <c r="E5928">
        <v>2.8</v>
      </c>
      <c r="F5928">
        <v>2.8698999999999999</v>
      </c>
    </row>
    <row r="5929" spans="3:6" hidden="1" outlineLevel="1" x14ac:dyDescent="0.25">
      <c r="C5929">
        <v>5901</v>
      </c>
      <c r="D5929">
        <v>2.2179000000000002</v>
      </c>
      <c r="E5929">
        <v>3.6</v>
      </c>
      <c r="F5929">
        <v>3.0282</v>
      </c>
    </row>
    <row r="5930" spans="3:6" hidden="1" outlineLevel="1" x14ac:dyDescent="0.25">
      <c r="C5930">
        <v>5902</v>
      </c>
      <c r="D5930">
        <v>3.1915</v>
      </c>
      <c r="E5930">
        <v>6</v>
      </c>
      <c r="F5930">
        <v>2.2591999999999999</v>
      </c>
    </row>
    <row r="5931" spans="3:6" hidden="1" outlineLevel="1" x14ac:dyDescent="0.25">
      <c r="C5931">
        <v>5903</v>
      </c>
      <c r="D5931">
        <v>3.7543000000000002</v>
      </c>
      <c r="E5931">
        <v>3.4</v>
      </c>
      <c r="F5931">
        <v>3.43</v>
      </c>
    </row>
    <row r="5932" spans="3:6" hidden="1" outlineLevel="1" x14ac:dyDescent="0.25">
      <c r="C5932">
        <v>5904</v>
      </c>
      <c r="D5932">
        <v>2.7694999999999999</v>
      </c>
      <c r="E5932">
        <v>2.8</v>
      </c>
      <c r="F5932">
        <v>3.8073000000000001</v>
      </c>
    </row>
    <row r="5933" spans="3:6" hidden="1" outlineLevel="1" x14ac:dyDescent="0.25">
      <c r="C5933">
        <v>5905</v>
      </c>
      <c r="D5933">
        <v>3.6640000000000001</v>
      </c>
      <c r="E5933">
        <v>2.4</v>
      </c>
      <c r="F5933">
        <v>2.8675000000000002</v>
      </c>
    </row>
    <row r="5934" spans="3:6" hidden="1" outlineLevel="1" x14ac:dyDescent="0.25">
      <c r="C5934">
        <v>5906</v>
      </c>
      <c r="D5934">
        <v>3.5827</v>
      </c>
      <c r="E5934">
        <v>2</v>
      </c>
      <c r="F5934">
        <v>3.9462000000000002</v>
      </c>
    </row>
    <row r="5935" spans="3:6" hidden="1" outlineLevel="1" x14ac:dyDescent="0.25">
      <c r="C5935">
        <v>5907</v>
      </c>
      <c r="D5935">
        <v>2.6711</v>
      </c>
      <c r="E5935">
        <v>2.2000000000000002</v>
      </c>
      <c r="F5935">
        <v>4.4322999999999997</v>
      </c>
    </row>
    <row r="5936" spans="3:6" hidden="1" outlineLevel="1" x14ac:dyDescent="0.25">
      <c r="C5936">
        <v>5908</v>
      </c>
      <c r="D5936">
        <v>3.9765999999999999</v>
      </c>
      <c r="E5936">
        <v>2.6</v>
      </c>
      <c r="F5936">
        <v>3.3279999999999998</v>
      </c>
    </row>
    <row r="5937" spans="3:6" hidden="1" outlineLevel="1" x14ac:dyDescent="0.25">
      <c r="C5937">
        <v>5909</v>
      </c>
      <c r="D5937">
        <v>2.6745999999999999</v>
      </c>
      <c r="E5937">
        <v>4</v>
      </c>
      <c r="F5937">
        <v>2.9222000000000001</v>
      </c>
    </row>
    <row r="5938" spans="3:6" hidden="1" outlineLevel="1" x14ac:dyDescent="0.25">
      <c r="C5938">
        <v>5910</v>
      </c>
      <c r="D5938">
        <v>3.9405999999999999</v>
      </c>
      <c r="E5938">
        <v>3.6</v>
      </c>
      <c r="F5938">
        <v>3.6520999999999999</v>
      </c>
    </row>
    <row r="5939" spans="3:6" hidden="1" outlineLevel="1" x14ac:dyDescent="0.25">
      <c r="C5939">
        <v>5911</v>
      </c>
      <c r="D5939">
        <v>3.7097000000000002</v>
      </c>
      <c r="E5939">
        <v>2.6</v>
      </c>
      <c r="F5939">
        <v>3.802</v>
      </c>
    </row>
    <row r="5940" spans="3:6" hidden="1" outlineLevel="1" x14ac:dyDescent="0.25">
      <c r="C5940">
        <v>5912</v>
      </c>
      <c r="D5940">
        <v>3.0941999999999998</v>
      </c>
      <c r="E5940">
        <v>4</v>
      </c>
      <c r="F5940">
        <v>3.2437999999999998</v>
      </c>
    </row>
    <row r="5941" spans="3:6" hidden="1" outlineLevel="1" x14ac:dyDescent="0.25">
      <c r="C5941">
        <v>5913</v>
      </c>
      <c r="D5941">
        <v>3.4401999999999999</v>
      </c>
      <c r="E5941">
        <v>3.4</v>
      </c>
      <c r="F5941">
        <v>3.8426999999999998</v>
      </c>
    </row>
    <row r="5942" spans="3:6" hidden="1" outlineLevel="1" x14ac:dyDescent="0.25">
      <c r="C5942">
        <v>5914</v>
      </c>
      <c r="D5942">
        <v>3.0674000000000001</v>
      </c>
      <c r="E5942">
        <v>2.4</v>
      </c>
      <c r="F5942">
        <v>4.3520000000000003</v>
      </c>
    </row>
    <row r="5943" spans="3:6" hidden="1" outlineLevel="1" x14ac:dyDescent="0.25">
      <c r="C5943">
        <v>5915</v>
      </c>
      <c r="D5943">
        <v>2.9714999999999998</v>
      </c>
      <c r="E5943">
        <v>3</v>
      </c>
      <c r="F5943">
        <v>3.4119999999999999</v>
      </c>
    </row>
    <row r="5944" spans="3:6" hidden="1" outlineLevel="1" x14ac:dyDescent="0.25">
      <c r="C5944">
        <v>5916</v>
      </c>
      <c r="D5944">
        <v>3.5274000000000001</v>
      </c>
      <c r="E5944">
        <v>3.8</v>
      </c>
      <c r="F5944">
        <v>3.0962000000000001</v>
      </c>
    </row>
    <row r="5945" spans="3:6" hidden="1" outlineLevel="1" x14ac:dyDescent="0.25">
      <c r="C5945">
        <v>5917</v>
      </c>
      <c r="D5945">
        <v>3.3898999999999999</v>
      </c>
      <c r="E5945">
        <v>3</v>
      </c>
      <c r="F5945">
        <v>3.2616000000000001</v>
      </c>
    </row>
    <row r="5946" spans="3:6" hidden="1" outlineLevel="1" x14ac:dyDescent="0.25">
      <c r="C5946">
        <v>5918</v>
      </c>
      <c r="D5946">
        <v>3.4979</v>
      </c>
      <c r="E5946">
        <v>3.8</v>
      </c>
      <c r="F5946">
        <v>2.6373000000000002</v>
      </c>
    </row>
    <row r="5947" spans="3:6" hidden="1" outlineLevel="1" x14ac:dyDescent="0.25">
      <c r="C5947">
        <v>5919</v>
      </c>
      <c r="D5947">
        <v>3.1154000000000002</v>
      </c>
      <c r="E5947">
        <v>2.8</v>
      </c>
      <c r="F5947">
        <v>3.3239999999999998</v>
      </c>
    </row>
    <row r="5948" spans="3:6" hidden="1" outlineLevel="1" x14ac:dyDescent="0.25">
      <c r="C5948">
        <v>5920</v>
      </c>
      <c r="D5948">
        <v>2.9304000000000001</v>
      </c>
      <c r="E5948">
        <v>5.4</v>
      </c>
      <c r="F5948">
        <v>3.6457000000000002</v>
      </c>
    </row>
    <row r="5949" spans="3:6" hidden="1" outlineLevel="1" x14ac:dyDescent="0.25">
      <c r="C5949">
        <v>5921</v>
      </c>
      <c r="D5949">
        <v>4.3977000000000004</v>
      </c>
      <c r="E5949">
        <v>4.8</v>
      </c>
      <c r="F5949">
        <v>3.7433000000000001</v>
      </c>
    </row>
    <row r="5950" spans="3:6" hidden="1" outlineLevel="1" x14ac:dyDescent="0.25">
      <c r="C5950">
        <v>5922</v>
      </c>
      <c r="D5950">
        <v>3.6560999999999999</v>
      </c>
      <c r="E5950">
        <v>2</v>
      </c>
      <c r="F5950">
        <v>3.3197000000000001</v>
      </c>
    </row>
    <row r="5951" spans="3:6" hidden="1" outlineLevel="1" x14ac:dyDescent="0.25">
      <c r="C5951">
        <v>5923</v>
      </c>
      <c r="D5951">
        <v>3.8626</v>
      </c>
      <c r="E5951">
        <v>3.8</v>
      </c>
      <c r="F5951">
        <v>4.3459000000000003</v>
      </c>
    </row>
    <row r="5952" spans="3:6" hidden="1" outlineLevel="1" x14ac:dyDescent="0.25">
      <c r="C5952">
        <v>5924</v>
      </c>
      <c r="D5952">
        <v>3.3355999999999999</v>
      </c>
      <c r="E5952">
        <v>1.6</v>
      </c>
      <c r="F5952">
        <v>4.7233999999999998</v>
      </c>
    </row>
    <row r="5953" spans="3:6" hidden="1" outlineLevel="1" x14ac:dyDescent="0.25">
      <c r="C5953">
        <v>5925</v>
      </c>
      <c r="D5953">
        <v>3.5855999999999999</v>
      </c>
      <c r="E5953">
        <v>4.8</v>
      </c>
      <c r="F5953">
        <v>2.9902000000000002</v>
      </c>
    </row>
    <row r="5954" spans="3:6" hidden="1" outlineLevel="1" x14ac:dyDescent="0.25">
      <c r="C5954">
        <v>5926</v>
      </c>
      <c r="D5954">
        <v>3.0283000000000002</v>
      </c>
      <c r="E5954">
        <v>3.6</v>
      </c>
      <c r="F5954">
        <v>4.0210999999999997</v>
      </c>
    </row>
    <row r="5955" spans="3:6" hidden="1" outlineLevel="1" x14ac:dyDescent="0.25">
      <c r="C5955">
        <v>5927</v>
      </c>
      <c r="D5955">
        <v>2.9443999999999999</v>
      </c>
      <c r="E5955">
        <v>3.6</v>
      </c>
      <c r="F5955">
        <v>2.9384000000000001</v>
      </c>
    </row>
    <row r="5956" spans="3:6" hidden="1" outlineLevel="1" x14ac:dyDescent="0.25">
      <c r="C5956">
        <v>5928</v>
      </c>
      <c r="D5956">
        <v>3.4803999999999999</v>
      </c>
      <c r="E5956">
        <v>2</v>
      </c>
      <c r="F5956">
        <v>3.3818999999999999</v>
      </c>
    </row>
    <row r="5957" spans="3:6" hidden="1" outlineLevel="1" x14ac:dyDescent="0.25">
      <c r="C5957">
        <v>5929</v>
      </c>
      <c r="D5957">
        <v>3.0141</v>
      </c>
      <c r="E5957">
        <v>4</v>
      </c>
      <c r="F5957">
        <v>4.5774999999999997</v>
      </c>
    </row>
    <row r="5958" spans="3:6" hidden="1" outlineLevel="1" x14ac:dyDescent="0.25">
      <c r="C5958">
        <v>5930</v>
      </c>
      <c r="D5958">
        <v>2.5415000000000001</v>
      </c>
      <c r="E5958">
        <v>3</v>
      </c>
      <c r="F5958">
        <v>3.6640000000000001</v>
      </c>
    </row>
    <row r="5959" spans="3:6" hidden="1" outlineLevel="1" x14ac:dyDescent="0.25">
      <c r="C5959">
        <v>5931</v>
      </c>
      <c r="D5959">
        <v>2.9155000000000002</v>
      </c>
      <c r="E5959">
        <v>4.4000000000000004</v>
      </c>
      <c r="F5959">
        <v>3.1680000000000001</v>
      </c>
    </row>
    <row r="5960" spans="3:6" hidden="1" outlineLevel="1" x14ac:dyDescent="0.25">
      <c r="C5960">
        <v>5932</v>
      </c>
      <c r="D5960">
        <v>2.9220000000000002</v>
      </c>
      <c r="E5960">
        <v>5</v>
      </c>
      <c r="F5960">
        <v>2.645</v>
      </c>
    </row>
    <row r="5961" spans="3:6" hidden="1" outlineLevel="1" x14ac:dyDescent="0.25">
      <c r="C5961">
        <v>5933</v>
      </c>
      <c r="D5961">
        <v>2.8391999999999999</v>
      </c>
      <c r="E5961">
        <v>3.6</v>
      </c>
      <c r="F5961">
        <v>3.5084</v>
      </c>
    </row>
    <row r="5962" spans="3:6" hidden="1" outlineLevel="1" x14ac:dyDescent="0.25">
      <c r="C5962">
        <v>5934</v>
      </c>
      <c r="D5962">
        <v>3.4278</v>
      </c>
      <c r="E5962">
        <v>4.4000000000000004</v>
      </c>
      <c r="F5962">
        <v>3.9882</v>
      </c>
    </row>
    <row r="5963" spans="3:6" hidden="1" outlineLevel="1" x14ac:dyDescent="0.25">
      <c r="C5963">
        <v>5935</v>
      </c>
      <c r="D5963">
        <v>2.2038000000000002</v>
      </c>
      <c r="E5963">
        <v>3.6</v>
      </c>
      <c r="F5963">
        <v>3.0017</v>
      </c>
    </row>
    <row r="5964" spans="3:6" hidden="1" outlineLevel="1" x14ac:dyDescent="0.25">
      <c r="C5964">
        <v>5936</v>
      </c>
      <c r="D5964">
        <v>3.4323000000000001</v>
      </c>
      <c r="E5964">
        <v>2</v>
      </c>
      <c r="F5964">
        <v>2.9285000000000001</v>
      </c>
    </row>
    <row r="5965" spans="3:6" hidden="1" outlineLevel="1" x14ac:dyDescent="0.25">
      <c r="C5965">
        <v>5937</v>
      </c>
      <c r="D5965">
        <v>3.9722</v>
      </c>
      <c r="E5965">
        <v>2.8</v>
      </c>
      <c r="F5965">
        <v>2.7805</v>
      </c>
    </row>
    <row r="5966" spans="3:6" hidden="1" outlineLevel="1" x14ac:dyDescent="0.25">
      <c r="C5966">
        <v>5938</v>
      </c>
      <c r="D5966">
        <v>3.4331999999999998</v>
      </c>
      <c r="E5966">
        <v>5</v>
      </c>
      <c r="F5966">
        <v>3.4117999999999999</v>
      </c>
    </row>
    <row r="5967" spans="3:6" hidden="1" outlineLevel="1" x14ac:dyDescent="0.25">
      <c r="C5967">
        <v>5939</v>
      </c>
      <c r="D5967">
        <v>2.37</v>
      </c>
      <c r="E5967">
        <v>2.4</v>
      </c>
      <c r="F5967">
        <v>4.2531999999999996</v>
      </c>
    </row>
    <row r="5968" spans="3:6" hidden="1" outlineLevel="1" x14ac:dyDescent="0.25">
      <c r="C5968">
        <v>5940</v>
      </c>
      <c r="D5968">
        <v>3.2553999999999998</v>
      </c>
      <c r="E5968">
        <v>2.2000000000000002</v>
      </c>
      <c r="F5968">
        <v>3.4792999999999998</v>
      </c>
    </row>
    <row r="5969" spans="3:6" hidden="1" outlineLevel="1" x14ac:dyDescent="0.25">
      <c r="C5969">
        <v>5941</v>
      </c>
      <c r="D5969">
        <v>3.4251999999999998</v>
      </c>
      <c r="E5969">
        <v>2.6</v>
      </c>
      <c r="F5969">
        <v>2.5158999999999998</v>
      </c>
    </row>
    <row r="5970" spans="3:6" hidden="1" outlineLevel="1" x14ac:dyDescent="0.25">
      <c r="C5970">
        <v>5942</v>
      </c>
      <c r="D5970">
        <v>3.9293</v>
      </c>
      <c r="E5970">
        <v>3</v>
      </c>
      <c r="F5970">
        <v>3.4377</v>
      </c>
    </row>
    <row r="5971" spans="3:6" hidden="1" outlineLevel="1" x14ac:dyDescent="0.25">
      <c r="C5971">
        <v>5943</v>
      </c>
      <c r="D5971">
        <v>3.2635999999999998</v>
      </c>
      <c r="E5971">
        <v>2.8</v>
      </c>
      <c r="F5971">
        <v>2.7363</v>
      </c>
    </row>
    <row r="5972" spans="3:6" hidden="1" outlineLevel="1" x14ac:dyDescent="0.25">
      <c r="C5972">
        <v>5944</v>
      </c>
      <c r="D5972">
        <v>3.0611000000000002</v>
      </c>
      <c r="E5972">
        <v>4</v>
      </c>
      <c r="F5972">
        <v>2.9502999999999999</v>
      </c>
    </row>
    <row r="5973" spans="3:6" hidden="1" outlineLevel="1" x14ac:dyDescent="0.25">
      <c r="C5973">
        <v>5945</v>
      </c>
      <c r="D5973">
        <v>2.9607999999999999</v>
      </c>
      <c r="E5973">
        <v>3</v>
      </c>
      <c r="F5973">
        <v>3.0775999999999999</v>
      </c>
    </row>
    <row r="5974" spans="3:6" hidden="1" outlineLevel="1" x14ac:dyDescent="0.25">
      <c r="C5974">
        <v>5946</v>
      </c>
      <c r="D5974">
        <v>3.1493000000000002</v>
      </c>
      <c r="E5974">
        <v>6</v>
      </c>
      <c r="F5974">
        <v>4.3578999999999999</v>
      </c>
    </row>
    <row r="5975" spans="3:6" hidden="1" outlineLevel="1" x14ac:dyDescent="0.25">
      <c r="C5975">
        <v>5947</v>
      </c>
      <c r="D5975">
        <v>3.1189</v>
      </c>
      <c r="E5975">
        <v>3</v>
      </c>
      <c r="F5975">
        <v>2.4887999999999999</v>
      </c>
    </row>
    <row r="5976" spans="3:6" hidden="1" outlineLevel="1" x14ac:dyDescent="0.25">
      <c r="C5976">
        <v>5948</v>
      </c>
      <c r="D5976">
        <v>3.387</v>
      </c>
      <c r="E5976">
        <v>3</v>
      </c>
      <c r="F5976">
        <v>3.8361000000000001</v>
      </c>
    </row>
    <row r="5977" spans="3:6" hidden="1" outlineLevel="1" x14ac:dyDescent="0.25">
      <c r="C5977">
        <v>5949</v>
      </c>
      <c r="D5977">
        <v>2.9287999999999998</v>
      </c>
      <c r="E5977">
        <v>3</v>
      </c>
      <c r="F5977">
        <v>3.9146000000000001</v>
      </c>
    </row>
    <row r="5978" spans="3:6" hidden="1" outlineLevel="1" x14ac:dyDescent="0.25">
      <c r="C5978">
        <v>5950</v>
      </c>
      <c r="D5978">
        <v>3.3919999999999999</v>
      </c>
      <c r="E5978">
        <v>4.4000000000000004</v>
      </c>
      <c r="F5978">
        <v>2.6920999999999999</v>
      </c>
    </row>
    <row r="5979" spans="3:6" hidden="1" outlineLevel="1" x14ac:dyDescent="0.25">
      <c r="C5979">
        <v>5951</v>
      </c>
      <c r="D5979">
        <v>3.2246999999999999</v>
      </c>
      <c r="E5979">
        <v>3.6</v>
      </c>
      <c r="F5979">
        <v>3.2945000000000002</v>
      </c>
    </row>
    <row r="5980" spans="3:6" hidden="1" outlineLevel="1" x14ac:dyDescent="0.25">
      <c r="C5980">
        <v>5952</v>
      </c>
      <c r="D5980">
        <v>3.2256</v>
      </c>
      <c r="E5980">
        <v>3.8</v>
      </c>
      <c r="F5980">
        <v>3.9171</v>
      </c>
    </row>
    <row r="5981" spans="3:6" hidden="1" outlineLevel="1" x14ac:dyDescent="0.25">
      <c r="C5981">
        <v>5953</v>
      </c>
      <c r="D5981">
        <v>3.2121</v>
      </c>
      <c r="E5981">
        <v>2.2000000000000002</v>
      </c>
      <c r="F5981">
        <v>3.6520000000000001</v>
      </c>
    </row>
    <row r="5982" spans="3:6" hidden="1" outlineLevel="1" x14ac:dyDescent="0.25">
      <c r="C5982">
        <v>5954</v>
      </c>
      <c r="D5982">
        <v>3.8374999999999999</v>
      </c>
      <c r="E5982">
        <v>2</v>
      </c>
      <c r="F5982">
        <v>2.9500999999999999</v>
      </c>
    </row>
    <row r="5983" spans="3:6" hidden="1" outlineLevel="1" x14ac:dyDescent="0.25">
      <c r="C5983">
        <v>5955</v>
      </c>
      <c r="D5983">
        <v>2.3948</v>
      </c>
      <c r="E5983">
        <v>1.8</v>
      </c>
      <c r="F5983">
        <v>4.0029000000000003</v>
      </c>
    </row>
    <row r="5984" spans="3:6" hidden="1" outlineLevel="1" x14ac:dyDescent="0.25">
      <c r="C5984">
        <v>5956</v>
      </c>
      <c r="D5984">
        <v>2.8618000000000001</v>
      </c>
      <c r="E5984">
        <v>5</v>
      </c>
      <c r="F5984">
        <v>3.9051999999999998</v>
      </c>
    </row>
    <row r="5985" spans="3:6" hidden="1" outlineLevel="1" x14ac:dyDescent="0.25">
      <c r="C5985">
        <v>5957</v>
      </c>
      <c r="D5985">
        <v>3.0935999999999999</v>
      </c>
      <c r="E5985">
        <v>6.4</v>
      </c>
      <c r="F5985">
        <v>3.7881</v>
      </c>
    </row>
    <row r="5986" spans="3:6" hidden="1" outlineLevel="1" x14ac:dyDescent="0.25">
      <c r="C5986">
        <v>5958</v>
      </c>
      <c r="D5986">
        <v>3.2248999999999999</v>
      </c>
      <c r="E5986">
        <v>3.8</v>
      </c>
      <c r="F5986">
        <v>3.5089999999999999</v>
      </c>
    </row>
    <row r="5987" spans="3:6" hidden="1" outlineLevel="1" x14ac:dyDescent="0.25">
      <c r="C5987">
        <v>5959</v>
      </c>
      <c r="D5987">
        <v>3.2707000000000002</v>
      </c>
      <c r="E5987">
        <v>3</v>
      </c>
      <c r="F5987">
        <v>4.0305</v>
      </c>
    </row>
    <row r="5988" spans="3:6" hidden="1" outlineLevel="1" x14ac:dyDescent="0.25">
      <c r="C5988">
        <v>5960</v>
      </c>
      <c r="D5988">
        <v>3.1284999999999998</v>
      </c>
      <c r="E5988">
        <v>5.4</v>
      </c>
      <c r="F5988">
        <v>2.6034999999999999</v>
      </c>
    </row>
    <row r="5989" spans="3:6" hidden="1" outlineLevel="1" x14ac:dyDescent="0.25">
      <c r="C5989">
        <v>5961</v>
      </c>
      <c r="D5989">
        <v>3.3460999999999999</v>
      </c>
      <c r="E5989">
        <v>2.6</v>
      </c>
      <c r="F5989">
        <v>3.3353000000000002</v>
      </c>
    </row>
    <row r="5990" spans="3:6" hidden="1" outlineLevel="1" x14ac:dyDescent="0.25">
      <c r="C5990">
        <v>5962</v>
      </c>
      <c r="D5990">
        <v>2.9775</v>
      </c>
      <c r="E5990">
        <v>4</v>
      </c>
      <c r="F5990">
        <v>3.2970000000000002</v>
      </c>
    </row>
    <row r="5991" spans="3:6" hidden="1" outlineLevel="1" x14ac:dyDescent="0.25">
      <c r="C5991">
        <v>5963</v>
      </c>
      <c r="D5991">
        <v>4.5430000000000001</v>
      </c>
      <c r="E5991">
        <v>2.6</v>
      </c>
      <c r="F5991">
        <v>3.3408000000000002</v>
      </c>
    </row>
    <row r="5992" spans="3:6" hidden="1" outlineLevel="1" x14ac:dyDescent="0.25">
      <c r="C5992">
        <v>5964</v>
      </c>
      <c r="D5992">
        <v>2.2829000000000002</v>
      </c>
      <c r="E5992">
        <v>3</v>
      </c>
      <c r="F5992">
        <v>2.5632999999999999</v>
      </c>
    </row>
    <row r="5993" spans="3:6" hidden="1" outlineLevel="1" x14ac:dyDescent="0.25">
      <c r="C5993">
        <v>5965</v>
      </c>
      <c r="D5993">
        <v>3.6352000000000002</v>
      </c>
      <c r="E5993">
        <v>4.4000000000000004</v>
      </c>
      <c r="F5993">
        <v>3.734</v>
      </c>
    </row>
    <row r="5994" spans="3:6" hidden="1" outlineLevel="1" x14ac:dyDescent="0.25">
      <c r="C5994">
        <v>5966</v>
      </c>
      <c r="D5994">
        <v>2.5487000000000002</v>
      </c>
      <c r="E5994">
        <v>3</v>
      </c>
      <c r="F5994">
        <v>3.2768000000000002</v>
      </c>
    </row>
    <row r="5995" spans="3:6" hidden="1" outlineLevel="1" x14ac:dyDescent="0.25">
      <c r="C5995">
        <v>5967</v>
      </c>
      <c r="D5995">
        <v>3.7040000000000002</v>
      </c>
      <c r="E5995">
        <v>3</v>
      </c>
      <c r="F5995">
        <v>4.6055000000000001</v>
      </c>
    </row>
    <row r="5996" spans="3:6" hidden="1" outlineLevel="1" x14ac:dyDescent="0.25">
      <c r="C5996">
        <v>5968</v>
      </c>
      <c r="D5996">
        <v>2.8022</v>
      </c>
      <c r="E5996">
        <v>4</v>
      </c>
      <c r="F5996">
        <v>3.8736000000000002</v>
      </c>
    </row>
    <row r="5997" spans="3:6" hidden="1" outlineLevel="1" x14ac:dyDescent="0.25">
      <c r="C5997">
        <v>5969</v>
      </c>
      <c r="D5997">
        <v>3.3460000000000001</v>
      </c>
      <c r="E5997">
        <v>3</v>
      </c>
      <c r="F5997">
        <v>3.754</v>
      </c>
    </row>
    <row r="5998" spans="3:6" hidden="1" outlineLevel="1" x14ac:dyDescent="0.25">
      <c r="C5998">
        <v>5970</v>
      </c>
      <c r="D5998">
        <v>3.0809000000000002</v>
      </c>
      <c r="E5998">
        <v>4.5999999999999996</v>
      </c>
      <c r="F5998">
        <v>3.7014999999999998</v>
      </c>
    </row>
    <row r="5999" spans="3:6" hidden="1" outlineLevel="1" x14ac:dyDescent="0.25">
      <c r="C5999">
        <v>5971</v>
      </c>
      <c r="D5999">
        <v>3.5426000000000002</v>
      </c>
      <c r="E5999">
        <v>3</v>
      </c>
      <c r="F5999">
        <v>3.7178</v>
      </c>
    </row>
    <row r="6000" spans="3:6" hidden="1" outlineLevel="1" x14ac:dyDescent="0.25">
      <c r="C6000">
        <v>5972</v>
      </c>
      <c r="D6000">
        <v>3.5697000000000001</v>
      </c>
      <c r="E6000">
        <v>2.4</v>
      </c>
      <c r="F6000">
        <v>2.9224999999999999</v>
      </c>
    </row>
    <row r="6001" spans="3:6" hidden="1" outlineLevel="1" x14ac:dyDescent="0.25">
      <c r="C6001">
        <v>5973</v>
      </c>
      <c r="D6001">
        <v>3.0325000000000002</v>
      </c>
      <c r="E6001">
        <v>2</v>
      </c>
      <c r="F6001">
        <v>3.1903000000000001</v>
      </c>
    </row>
    <row r="6002" spans="3:6" hidden="1" outlineLevel="1" x14ac:dyDescent="0.25">
      <c r="C6002">
        <v>5974</v>
      </c>
      <c r="D6002">
        <v>3.3420000000000001</v>
      </c>
      <c r="E6002">
        <v>2.8</v>
      </c>
      <c r="F6002">
        <v>3.0876999999999999</v>
      </c>
    </row>
    <row r="6003" spans="3:6" hidden="1" outlineLevel="1" x14ac:dyDescent="0.25">
      <c r="C6003">
        <v>5975</v>
      </c>
      <c r="D6003">
        <v>3.1846999999999999</v>
      </c>
      <c r="E6003">
        <v>4</v>
      </c>
      <c r="F6003">
        <v>4.2964000000000002</v>
      </c>
    </row>
    <row r="6004" spans="3:6" hidden="1" outlineLevel="1" x14ac:dyDescent="0.25">
      <c r="C6004">
        <v>5976</v>
      </c>
      <c r="D6004">
        <v>2.6312000000000002</v>
      </c>
      <c r="E6004">
        <v>2.8</v>
      </c>
      <c r="F6004">
        <v>2.3752</v>
      </c>
    </row>
    <row r="6005" spans="3:6" hidden="1" outlineLevel="1" x14ac:dyDescent="0.25">
      <c r="C6005">
        <v>5977</v>
      </c>
      <c r="D6005">
        <v>2.7593999999999999</v>
      </c>
      <c r="E6005">
        <v>2.4</v>
      </c>
      <c r="F6005">
        <v>2.8805999999999998</v>
      </c>
    </row>
    <row r="6006" spans="3:6" hidden="1" outlineLevel="1" x14ac:dyDescent="0.25">
      <c r="C6006">
        <v>5978</v>
      </c>
      <c r="D6006">
        <v>3.5594999999999999</v>
      </c>
      <c r="E6006">
        <v>4</v>
      </c>
      <c r="F6006">
        <v>3.3027000000000002</v>
      </c>
    </row>
    <row r="6007" spans="3:6" hidden="1" outlineLevel="1" x14ac:dyDescent="0.25">
      <c r="C6007">
        <v>5979</v>
      </c>
      <c r="D6007">
        <v>3.5179999999999998</v>
      </c>
      <c r="E6007">
        <v>3.2</v>
      </c>
      <c r="F6007">
        <v>2.5945</v>
      </c>
    </row>
    <row r="6008" spans="3:6" hidden="1" outlineLevel="1" x14ac:dyDescent="0.25">
      <c r="C6008">
        <v>5980</v>
      </c>
      <c r="D6008">
        <v>3.6545999999999998</v>
      </c>
      <c r="E6008">
        <v>4.8</v>
      </c>
      <c r="F6008">
        <v>3.4935</v>
      </c>
    </row>
    <row r="6009" spans="3:6" hidden="1" outlineLevel="1" x14ac:dyDescent="0.25">
      <c r="C6009">
        <v>5981</v>
      </c>
      <c r="D6009">
        <v>2.8645</v>
      </c>
      <c r="E6009">
        <v>4</v>
      </c>
      <c r="F6009">
        <v>3.8852000000000002</v>
      </c>
    </row>
    <row r="6010" spans="3:6" hidden="1" outlineLevel="1" x14ac:dyDescent="0.25">
      <c r="C6010">
        <v>5982</v>
      </c>
      <c r="D6010">
        <v>4.2686999999999999</v>
      </c>
      <c r="E6010">
        <v>3.6</v>
      </c>
      <c r="F6010">
        <v>4.1947000000000001</v>
      </c>
    </row>
    <row r="6011" spans="3:6" hidden="1" outlineLevel="1" x14ac:dyDescent="0.25">
      <c r="C6011">
        <v>5983</v>
      </c>
      <c r="D6011">
        <v>3.5390999999999999</v>
      </c>
      <c r="E6011">
        <v>3.8</v>
      </c>
      <c r="F6011">
        <v>3.1673</v>
      </c>
    </row>
    <row r="6012" spans="3:6" hidden="1" outlineLevel="1" x14ac:dyDescent="0.25">
      <c r="C6012">
        <v>5984</v>
      </c>
      <c r="D6012">
        <v>3.09</v>
      </c>
      <c r="E6012">
        <v>2.6</v>
      </c>
      <c r="F6012">
        <v>3.1434000000000002</v>
      </c>
    </row>
    <row r="6013" spans="3:6" hidden="1" outlineLevel="1" x14ac:dyDescent="0.25">
      <c r="C6013">
        <v>5985</v>
      </c>
      <c r="D6013">
        <v>3.5718000000000001</v>
      </c>
      <c r="E6013">
        <v>2.6</v>
      </c>
      <c r="F6013">
        <v>3.0661999999999998</v>
      </c>
    </row>
    <row r="6014" spans="3:6" hidden="1" outlineLevel="1" x14ac:dyDescent="0.25">
      <c r="C6014">
        <v>5986</v>
      </c>
      <c r="D6014">
        <v>3.7553999999999998</v>
      </c>
      <c r="E6014">
        <v>4</v>
      </c>
      <c r="F6014">
        <v>3.4260999999999999</v>
      </c>
    </row>
    <row r="6015" spans="3:6" hidden="1" outlineLevel="1" x14ac:dyDescent="0.25">
      <c r="C6015">
        <v>5987</v>
      </c>
      <c r="D6015">
        <v>2.6454</v>
      </c>
      <c r="E6015">
        <v>3</v>
      </c>
      <c r="F6015">
        <v>3.6774</v>
      </c>
    </row>
    <row r="6016" spans="3:6" hidden="1" outlineLevel="1" x14ac:dyDescent="0.25">
      <c r="C6016">
        <v>5988</v>
      </c>
      <c r="D6016">
        <v>3.7631999999999999</v>
      </c>
      <c r="E6016">
        <v>2.4</v>
      </c>
      <c r="F6016">
        <v>2.8845000000000001</v>
      </c>
    </row>
    <row r="6017" spans="3:6" hidden="1" outlineLevel="1" x14ac:dyDescent="0.25">
      <c r="C6017">
        <v>5989</v>
      </c>
      <c r="D6017">
        <v>3.9910999999999999</v>
      </c>
      <c r="E6017">
        <v>4.4000000000000004</v>
      </c>
      <c r="F6017">
        <v>2.5065</v>
      </c>
    </row>
    <row r="6018" spans="3:6" hidden="1" outlineLevel="1" x14ac:dyDescent="0.25">
      <c r="C6018">
        <v>5990</v>
      </c>
      <c r="D6018">
        <v>3.6814</v>
      </c>
      <c r="E6018">
        <v>3</v>
      </c>
      <c r="F6018">
        <v>3.0701000000000001</v>
      </c>
    </row>
    <row r="6019" spans="3:6" hidden="1" outlineLevel="1" x14ac:dyDescent="0.25">
      <c r="C6019">
        <v>5991</v>
      </c>
      <c r="D6019">
        <v>3.3127</v>
      </c>
      <c r="E6019">
        <v>4.4000000000000004</v>
      </c>
      <c r="F6019">
        <v>3.7844000000000002</v>
      </c>
    </row>
    <row r="6020" spans="3:6" hidden="1" outlineLevel="1" x14ac:dyDescent="0.25">
      <c r="C6020">
        <v>5992</v>
      </c>
      <c r="D6020">
        <v>2.9617</v>
      </c>
      <c r="E6020">
        <v>7.2</v>
      </c>
      <c r="F6020">
        <v>4.3209999999999997</v>
      </c>
    </row>
    <row r="6021" spans="3:6" hidden="1" outlineLevel="1" x14ac:dyDescent="0.25">
      <c r="C6021">
        <v>5993</v>
      </c>
      <c r="D6021">
        <v>3.1829999999999998</v>
      </c>
      <c r="E6021">
        <v>2.2000000000000002</v>
      </c>
      <c r="F6021">
        <v>3.8563000000000001</v>
      </c>
    </row>
    <row r="6022" spans="3:6" hidden="1" outlineLevel="1" x14ac:dyDescent="0.25">
      <c r="C6022">
        <v>5994</v>
      </c>
      <c r="D6022">
        <v>3.0383</v>
      </c>
      <c r="E6022">
        <v>2.8</v>
      </c>
      <c r="F6022">
        <v>3.4329999999999998</v>
      </c>
    </row>
    <row r="6023" spans="3:6" hidden="1" outlineLevel="1" x14ac:dyDescent="0.25">
      <c r="C6023">
        <v>5995</v>
      </c>
      <c r="D6023">
        <v>2.9041999999999999</v>
      </c>
      <c r="E6023">
        <v>3.6</v>
      </c>
      <c r="F6023">
        <v>2.6566000000000001</v>
      </c>
    </row>
    <row r="6024" spans="3:6" hidden="1" outlineLevel="1" x14ac:dyDescent="0.25">
      <c r="C6024">
        <v>5996</v>
      </c>
      <c r="D6024">
        <v>3.4216000000000002</v>
      </c>
      <c r="E6024">
        <v>2</v>
      </c>
      <c r="F6024">
        <v>2.5104000000000002</v>
      </c>
    </row>
    <row r="6025" spans="3:6" hidden="1" outlineLevel="1" x14ac:dyDescent="0.25">
      <c r="C6025">
        <v>5997</v>
      </c>
      <c r="D6025">
        <v>3.0684999999999998</v>
      </c>
      <c r="E6025">
        <v>3</v>
      </c>
      <c r="F6025">
        <v>4.3277999999999999</v>
      </c>
    </row>
    <row r="6026" spans="3:6" hidden="1" outlineLevel="1" x14ac:dyDescent="0.25">
      <c r="C6026">
        <v>5998</v>
      </c>
      <c r="D6026">
        <v>3.4659</v>
      </c>
      <c r="E6026">
        <v>3</v>
      </c>
      <c r="F6026">
        <v>3.9281000000000001</v>
      </c>
    </row>
    <row r="6027" spans="3:6" hidden="1" outlineLevel="1" x14ac:dyDescent="0.25">
      <c r="C6027">
        <v>5999</v>
      </c>
      <c r="D6027">
        <v>2.7633999999999999</v>
      </c>
      <c r="E6027">
        <v>3</v>
      </c>
      <c r="F6027">
        <v>2.7707000000000002</v>
      </c>
    </row>
    <row r="6028" spans="3:6" hidden="1" outlineLevel="1" x14ac:dyDescent="0.25">
      <c r="C6028">
        <v>6000</v>
      </c>
      <c r="D6028">
        <v>2.8740999999999999</v>
      </c>
      <c r="E6028">
        <v>2.4</v>
      </c>
      <c r="F6028">
        <v>2.5564</v>
      </c>
    </row>
    <row r="6029" spans="3:6" hidden="1" outlineLevel="1" x14ac:dyDescent="0.25">
      <c r="C6029">
        <v>6001</v>
      </c>
      <c r="D6029">
        <v>2.8485</v>
      </c>
      <c r="E6029">
        <v>3.8</v>
      </c>
      <c r="F6029">
        <v>3.1890999999999998</v>
      </c>
    </row>
    <row r="6030" spans="3:6" hidden="1" outlineLevel="1" x14ac:dyDescent="0.25">
      <c r="C6030">
        <v>6002</v>
      </c>
      <c r="D6030">
        <v>3.3241999999999998</v>
      </c>
      <c r="E6030">
        <v>2.8</v>
      </c>
      <c r="F6030">
        <v>3.1366999999999998</v>
      </c>
    </row>
    <row r="6031" spans="3:6" hidden="1" outlineLevel="1" x14ac:dyDescent="0.25">
      <c r="C6031">
        <v>6003</v>
      </c>
      <c r="D6031">
        <v>3.5152999999999999</v>
      </c>
      <c r="E6031">
        <v>2.8</v>
      </c>
      <c r="F6031">
        <v>3.5013000000000001</v>
      </c>
    </row>
    <row r="6032" spans="3:6" hidden="1" outlineLevel="1" x14ac:dyDescent="0.25">
      <c r="C6032">
        <v>6004</v>
      </c>
      <c r="D6032">
        <v>3.5043000000000002</v>
      </c>
      <c r="E6032">
        <v>2</v>
      </c>
      <c r="F6032">
        <v>4.2618999999999998</v>
      </c>
    </row>
    <row r="6033" spans="3:6" hidden="1" outlineLevel="1" x14ac:dyDescent="0.25">
      <c r="C6033">
        <v>6005</v>
      </c>
      <c r="D6033">
        <v>2.7229000000000001</v>
      </c>
      <c r="E6033">
        <v>2</v>
      </c>
      <c r="F6033">
        <v>4.5862999999999996</v>
      </c>
    </row>
    <row r="6034" spans="3:6" hidden="1" outlineLevel="1" x14ac:dyDescent="0.25">
      <c r="C6034">
        <v>6006</v>
      </c>
      <c r="D6034">
        <v>2.9603999999999999</v>
      </c>
      <c r="E6034">
        <v>3.8</v>
      </c>
      <c r="F6034">
        <v>3.2593000000000001</v>
      </c>
    </row>
    <row r="6035" spans="3:6" hidden="1" outlineLevel="1" x14ac:dyDescent="0.25">
      <c r="C6035">
        <v>6007</v>
      </c>
      <c r="D6035">
        <v>3.0657999999999999</v>
      </c>
      <c r="E6035">
        <v>3.6</v>
      </c>
      <c r="F6035">
        <v>2.6067</v>
      </c>
    </row>
    <row r="6036" spans="3:6" hidden="1" outlineLevel="1" x14ac:dyDescent="0.25">
      <c r="C6036">
        <v>6008</v>
      </c>
      <c r="D6036">
        <v>2.4826000000000001</v>
      </c>
      <c r="E6036">
        <v>2.8</v>
      </c>
      <c r="F6036">
        <v>4.1375999999999999</v>
      </c>
    </row>
    <row r="6037" spans="3:6" hidden="1" outlineLevel="1" x14ac:dyDescent="0.25">
      <c r="C6037">
        <v>6009</v>
      </c>
      <c r="D6037">
        <v>3.2241</v>
      </c>
      <c r="E6037">
        <v>3.6</v>
      </c>
      <c r="F6037">
        <v>3.7587999999999999</v>
      </c>
    </row>
    <row r="6038" spans="3:6" hidden="1" outlineLevel="1" x14ac:dyDescent="0.25">
      <c r="C6038">
        <v>6010</v>
      </c>
      <c r="D6038">
        <v>4.0555000000000003</v>
      </c>
      <c r="E6038">
        <v>2.8</v>
      </c>
      <c r="F6038">
        <v>3.5520999999999998</v>
      </c>
    </row>
    <row r="6039" spans="3:6" hidden="1" outlineLevel="1" x14ac:dyDescent="0.25">
      <c r="C6039">
        <v>6011</v>
      </c>
      <c r="D6039">
        <v>2.9432</v>
      </c>
      <c r="E6039">
        <v>4.8</v>
      </c>
      <c r="F6039">
        <v>3.3664000000000001</v>
      </c>
    </row>
    <row r="6040" spans="3:6" hidden="1" outlineLevel="1" x14ac:dyDescent="0.25">
      <c r="C6040">
        <v>6012</v>
      </c>
      <c r="D6040">
        <v>3.5116000000000001</v>
      </c>
      <c r="E6040">
        <v>2.6</v>
      </c>
      <c r="F6040">
        <v>3.621</v>
      </c>
    </row>
    <row r="6041" spans="3:6" hidden="1" outlineLevel="1" x14ac:dyDescent="0.25">
      <c r="C6041">
        <v>6013</v>
      </c>
      <c r="D6041">
        <v>2.8119999999999998</v>
      </c>
      <c r="E6041">
        <v>2.4</v>
      </c>
      <c r="F6041">
        <v>3.9670000000000001</v>
      </c>
    </row>
    <row r="6042" spans="3:6" hidden="1" outlineLevel="1" x14ac:dyDescent="0.25">
      <c r="C6042">
        <v>6014</v>
      </c>
      <c r="D6042">
        <v>2.6915</v>
      </c>
      <c r="E6042">
        <v>3.8</v>
      </c>
      <c r="F6042">
        <v>3.0939000000000001</v>
      </c>
    </row>
    <row r="6043" spans="3:6" hidden="1" outlineLevel="1" x14ac:dyDescent="0.25">
      <c r="C6043">
        <v>6015</v>
      </c>
      <c r="D6043">
        <v>3.2726000000000002</v>
      </c>
      <c r="E6043">
        <v>2.4</v>
      </c>
      <c r="F6043">
        <v>3.5851000000000002</v>
      </c>
    </row>
    <row r="6044" spans="3:6" hidden="1" outlineLevel="1" x14ac:dyDescent="0.25">
      <c r="C6044">
        <v>6016</v>
      </c>
      <c r="D6044">
        <v>3.0097999999999998</v>
      </c>
      <c r="E6044">
        <v>2.6</v>
      </c>
      <c r="F6044">
        <v>3.3765999999999998</v>
      </c>
    </row>
    <row r="6045" spans="3:6" hidden="1" outlineLevel="1" x14ac:dyDescent="0.25">
      <c r="C6045">
        <v>6017</v>
      </c>
      <c r="D6045">
        <v>3.1612</v>
      </c>
      <c r="E6045">
        <v>2.8</v>
      </c>
      <c r="F6045">
        <v>3.6434000000000002</v>
      </c>
    </row>
    <row r="6046" spans="3:6" hidden="1" outlineLevel="1" x14ac:dyDescent="0.25">
      <c r="C6046">
        <v>6018</v>
      </c>
      <c r="D6046">
        <v>4.1109999999999998</v>
      </c>
      <c r="E6046">
        <v>3</v>
      </c>
      <c r="F6046">
        <v>4.7545000000000002</v>
      </c>
    </row>
    <row r="6047" spans="3:6" hidden="1" outlineLevel="1" x14ac:dyDescent="0.25">
      <c r="C6047">
        <v>6019</v>
      </c>
      <c r="D6047">
        <v>3.1187</v>
      </c>
      <c r="E6047">
        <v>2.6</v>
      </c>
      <c r="F6047">
        <v>2.6267</v>
      </c>
    </row>
    <row r="6048" spans="3:6" hidden="1" outlineLevel="1" x14ac:dyDescent="0.25">
      <c r="C6048">
        <v>6020</v>
      </c>
      <c r="D6048">
        <v>3.2210000000000001</v>
      </c>
      <c r="E6048">
        <v>4</v>
      </c>
      <c r="F6048">
        <v>3.3578000000000001</v>
      </c>
    </row>
    <row r="6049" spans="3:6" hidden="1" outlineLevel="1" x14ac:dyDescent="0.25">
      <c r="C6049">
        <v>6021</v>
      </c>
      <c r="D6049">
        <v>3.8418000000000001</v>
      </c>
      <c r="E6049">
        <v>3</v>
      </c>
      <c r="F6049">
        <v>4.1851000000000003</v>
      </c>
    </row>
    <row r="6050" spans="3:6" hidden="1" outlineLevel="1" x14ac:dyDescent="0.25">
      <c r="C6050">
        <v>6022</v>
      </c>
      <c r="D6050">
        <v>3.4224000000000001</v>
      </c>
      <c r="E6050">
        <v>5.2</v>
      </c>
      <c r="F6050">
        <v>4.0388999999999999</v>
      </c>
    </row>
    <row r="6051" spans="3:6" hidden="1" outlineLevel="1" x14ac:dyDescent="0.25">
      <c r="C6051">
        <v>6023</v>
      </c>
      <c r="D6051">
        <v>2.8348</v>
      </c>
      <c r="E6051">
        <v>2.6</v>
      </c>
      <c r="F6051">
        <v>3.7715000000000001</v>
      </c>
    </row>
    <row r="6052" spans="3:6" hidden="1" outlineLevel="1" x14ac:dyDescent="0.25">
      <c r="C6052">
        <v>6024</v>
      </c>
      <c r="D6052">
        <v>3.1859999999999999</v>
      </c>
      <c r="E6052">
        <v>3.6</v>
      </c>
      <c r="F6052">
        <v>3.3127</v>
      </c>
    </row>
    <row r="6053" spans="3:6" hidden="1" outlineLevel="1" x14ac:dyDescent="0.25">
      <c r="C6053">
        <v>6025</v>
      </c>
      <c r="D6053">
        <v>2.6507000000000001</v>
      </c>
      <c r="E6053">
        <v>3.6</v>
      </c>
      <c r="F6053">
        <v>3.1598999999999999</v>
      </c>
    </row>
    <row r="6054" spans="3:6" hidden="1" outlineLevel="1" x14ac:dyDescent="0.25">
      <c r="C6054">
        <v>6026</v>
      </c>
      <c r="D6054">
        <v>3.0642</v>
      </c>
      <c r="E6054">
        <v>4</v>
      </c>
      <c r="F6054">
        <v>3.1650999999999998</v>
      </c>
    </row>
    <row r="6055" spans="3:6" hidden="1" outlineLevel="1" x14ac:dyDescent="0.25">
      <c r="C6055">
        <v>6027</v>
      </c>
      <c r="D6055">
        <v>3.43</v>
      </c>
      <c r="E6055">
        <v>1.6</v>
      </c>
      <c r="F6055">
        <v>3.7841999999999998</v>
      </c>
    </row>
    <row r="6056" spans="3:6" hidden="1" outlineLevel="1" x14ac:dyDescent="0.25">
      <c r="C6056">
        <v>6028</v>
      </c>
      <c r="D6056">
        <v>3.1133999999999999</v>
      </c>
      <c r="E6056">
        <v>5.6</v>
      </c>
      <c r="F6056">
        <v>2.9643000000000002</v>
      </c>
    </row>
    <row r="6057" spans="3:6" hidden="1" outlineLevel="1" x14ac:dyDescent="0.25">
      <c r="C6057">
        <v>6029</v>
      </c>
      <c r="D6057">
        <v>2.8441000000000001</v>
      </c>
      <c r="E6057">
        <v>3.6</v>
      </c>
      <c r="F6057">
        <v>2.9744999999999999</v>
      </c>
    </row>
    <row r="6058" spans="3:6" hidden="1" outlineLevel="1" x14ac:dyDescent="0.25">
      <c r="C6058">
        <v>6030</v>
      </c>
      <c r="D6058">
        <v>3.0285000000000002</v>
      </c>
      <c r="E6058">
        <v>3.2</v>
      </c>
      <c r="F6058">
        <v>3.2473000000000001</v>
      </c>
    </row>
    <row r="6059" spans="3:6" hidden="1" outlineLevel="1" x14ac:dyDescent="0.25">
      <c r="C6059">
        <v>6031</v>
      </c>
      <c r="D6059">
        <v>2.9845000000000002</v>
      </c>
      <c r="E6059">
        <v>3.6</v>
      </c>
      <c r="F6059">
        <v>3.6337999999999999</v>
      </c>
    </row>
    <row r="6060" spans="3:6" hidden="1" outlineLevel="1" x14ac:dyDescent="0.25">
      <c r="C6060">
        <v>6032</v>
      </c>
      <c r="D6060">
        <v>3.2907000000000002</v>
      </c>
      <c r="E6060">
        <v>2.4</v>
      </c>
      <c r="F6060">
        <v>3.2481</v>
      </c>
    </row>
    <row r="6061" spans="3:6" hidden="1" outlineLevel="1" x14ac:dyDescent="0.25">
      <c r="C6061">
        <v>6033</v>
      </c>
      <c r="D6061">
        <v>3.3668</v>
      </c>
      <c r="E6061">
        <v>2.4</v>
      </c>
      <c r="F6061">
        <v>3.9102000000000001</v>
      </c>
    </row>
    <row r="6062" spans="3:6" hidden="1" outlineLevel="1" x14ac:dyDescent="0.25">
      <c r="C6062">
        <v>6034</v>
      </c>
      <c r="D6062">
        <v>3.3631000000000002</v>
      </c>
      <c r="E6062">
        <v>3.2</v>
      </c>
      <c r="F6062">
        <v>3.9302999999999999</v>
      </c>
    </row>
    <row r="6063" spans="3:6" hidden="1" outlineLevel="1" x14ac:dyDescent="0.25">
      <c r="C6063">
        <v>6035</v>
      </c>
      <c r="D6063">
        <v>3.0556999999999999</v>
      </c>
      <c r="E6063">
        <v>3.4</v>
      </c>
      <c r="F6063">
        <v>3.3155000000000001</v>
      </c>
    </row>
    <row r="6064" spans="3:6" hidden="1" outlineLevel="1" x14ac:dyDescent="0.25">
      <c r="C6064">
        <v>6036</v>
      </c>
      <c r="D6064">
        <v>3.1675</v>
      </c>
      <c r="E6064">
        <v>2.6</v>
      </c>
      <c r="F6064">
        <v>2.8098999999999998</v>
      </c>
    </row>
    <row r="6065" spans="3:6" hidden="1" outlineLevel="1" x14ac:dyDescent="0.25">
      <c r="C6065">
        <v>6037</v>
      </c>
      <c r="D6065">
        <v>3.2808000000000002</v>
      </c>
      <c r="E6065">
        <v>2.8</v>
      </c>
      <c r="F6065">
        <v>3.2787000000000002</v>
      </c>
    </row>
    <row r="6066" spans="3:6" hidden="1" outlineLevel="1" x14ac:dyDescent="0.25">
      <c r="C6066">
        <v>6038</v>
      </c>
      <c r="D6066">
        <v>2.8206000000000002</v>
      </c>
      <c r="E6066">
        <v>2</v>
      </c>
      <c r="F6066">
        <v>3.7791999999999999</v>
      </c>
    </row>
    <row r="6067" spans="3:6" hidden="1" outlineLevel="1" x14ac:dyDescent="0.25">
      <c r="C6067">
        <v>6039</v>
      </c>
      <c r="D6067">
        <v>3.4083999999999999</v>
      </c>
      <c r="E6067">
        <v>3.2</v>
      </c>
      <c r="F6067">
        <v>3.6869000000000001</v>
      </c>
    </row>
    <row r="6068" spans="3:6" hidden="1" outlineLevel="1" x14ac:dyDescent="0.25">
      <c r="C6068">
        <v>6040</v>
      </c>
      <c r="D6068">
        <v>2.911</v>
      </c>
      <c r="E6068">
        <v>2.8</v>
      </c>
      <c r="F6068">
        <v>4.4973000000000001</v>
      </c>
    </row>
    <row r="6069" spans="3:6" hidden="1" outlineLevel="1" x14ac:dyDescent="0.25">
      <c r="C6069">
        <v>6041</v>
      </c>
      <c r="D6069">
        <v>3.3237999999999999</v>
      </c>
      <c r="E6069">
        <v>2.6</v>
      </c>
      <c r="F6069">
        <v>3.2385000000000002</v>
      </c>
    </row>
    <row r="6070" spans="3:6" hidden="1" outlineLevel="1" x14ac:dyDescent="0.25">
      <c r="C6070">
        <v>6042</v>
      </c>
      <c r="D6070">
        <v>3.5693000000000001</v>
      </c>
      <c r="E6070">
        <v>2.4</v>
      </c>
      <c r="F6070">
        <v>4.5401999999999996</v>
      </c>
    </row>
    <row r="6071" spans="3:6" hidden="1" outlineLevel="1" x14ac:dyDescent="0.25">
      <c r="C6071">
        <v>6043</v>
      </c>
      <c r="D6071">
        <v>3.4369999999999998</v>
      </c>
      <c r="E6071">
        <v>4</v>
      </c>
      <c r="F6071">
        <v>3.6351</v>
      </c>
    </row>
    <row r="6072" spans="3:6" hidden="1" outlineLevel="1" x14ac:dyDescent="0.25">
      <c r="C6072">
        <v>6044</v>
      </c>
      <c r="D6072">
        <v>2.7528000000000001</v>
      </c>
      <c r="E6072">
        <v>2.8</v>
      </c>
      <c r="F6072">
        <v>3.4670000000000001</v>
      </c>
    </row>
    <row r="6073" spans="3:6" hidden="1" outlineLevel="1" x14ac:dyDescent="0.25">
      <c r="C6073">
        <v>6045</v>
      </c>
      <c r="D6073">
        <v>3.6619999999999999</v>
      </c>
      <c r="E6073">
        <v>4</v>
      </c>
      <c r="F6073">
        <v>3.1629999999999998</v>
      </c>
    </row>
    <row r="6074" spans="3:6" hidden="1" outlineLevel="1" x14ac:dyDescent="0.25">
      <c r="C6074">
        <v>6046</v>
      </c>
      <c r="D6074">
        <v>3.0482</v>
      </c>
      <c r="E6074">
        <v>4</v>
      </c>
      <c r="F6074">
        <v>3.7155999999999998</v>
      </c>
    </row>
    <row r="6075" spans="3:6" hidden="1" outlineLevel="1" x14ac:dyDescent="0.25">
      <c r="C6075">
        <v>6047</v>
      </c>
      <c r="D6075">
        <v>2.3067000000000002</v>
      </c>
      <c r="E6075">
        <v>3.2</v>
      </c>
      <c r="F6075">
        <v>4.3551000000000002</v>
      </c>
    </row>
    <row r="6076" spans="3:6" hidden="1" outlineLevel="1" x14ac:dyDescent="0.25">
      <c r="C6076">
        <v>6048</v>
      </c>
      <c r="D6076">
        <v>3.8763000000000001</v>
      </c>
      <c r="E6076">
        <v>3.6</v>
      </c>
      <c r="F6076">
        <v>3.3635000000000002</v>
      </c>
    </row>
    <row r="6077" spans="3:6" hidden="1" outlineLevel="1" x14ac:dyDescent="0.25">
      <c r="C6077">
        <v>6049</v>
      </c>
      <c r="D6077">
        <v>2.9396</v>
      </c>
      <c r="E6077">
        <v>3</v>
      </c>
      <c r="F6077">
        <v>2.5150999999999999</v>
      </c>
    </row>
    <row r="6078" spans="3:6" hidden="1" outlineLevel="1" x14ac:dyDescent="0.25">
      <c r="C6078">
        <v>6050</v>
      </c>
      <c r="D6078">
        <v>3.3069000000000002</v>
      </c>
      <c r="E6078">
        <v>3</v>
      </c>
      <c r="F6078">
        <v>4.25</v>
      </c>
    </row>
    <row r="6079" spans="3:6" hidden="1" outlineLevel="1" x14ac:dyDescent="0.25">
      <c r="C6079">
        <v>6051</v>
      </c>
      <c r="D6079">
        <v>2.9843999999999999</v>
      </c>
      <c r="E6079">
        <v>4.2</v>
      </c>
      <c r="F6079">
        <v>2.0495999999999999</v>
      </c>
    </row>
    <row r="6080" spans="3:6" hidden="1" outlineLevel="1" x14ac:dyDescent="0.25">
      <c r="C6080">
        <v>6052</v>
      </c>
      <c r="D6080">
        <v>2.6606999999999998</v>
      </c>
      <c r="E6080">
        <v>3</v>
      </c>
      <c r="F6080">
        <v>3.6004</v>
      </c>
    </row>
    <row r="6081" spans="3:6" hidden="1" outlineLevel="1" x14ac:dyDescent="0.25">
      <c r="C6081">
        <v>6053</v>
      </c>
      <c r="D6081">
        <v>3.4148999999999998</v>
      </c>
      <c r="E6081">
        <v>2.6</v>
      </c>
      <c r="F6081">
        <v>3.9220999999999999</v>
      </c>
    </row>
    <row r="6082" spans="3:6" hidden="1" outlineLevel="1" x14ac:dyDescent="0.25">
      <c r="C6082">
        <v>6054</v>
      </c>
      <c r="D6082">
        <v>2.8281999999999998</v>
      </c>
      <c r="E6082">
        <v>3</v>
      </c>
      <c r="F6082">
        <v>4.3491999999999997</v>
      </c>
    </row>
    <row r="6083" spans="3:6" hidden="1" outlineLevel="1" x14ac:dyDescent="0.25">
      <c r="C6083">
        <v>6055</v>
      </c>
      <c r="D6083">
        <v>3.9975000000000001</v>
      </c>
      <c r="E6083">
        <v>3.6</v>
      </c>
      <c r="F6083">
        <v>2.7343999999999999</v>
      </c>
    </row>
    <row r="6084" spans="3:6" hidden="1" outlineLevel="1" x14ac:dyDescent="0.25">
      <c r="C6084">
        <v>6056</v>
      </c>
      <c r="D6084">
        <v>2.8900999999999999</v>
      </c>
      <c r="E6084">
        <v>3.2</v>
      </c>
      <c r="F6084">
        <v>2.7395999999999998</v>
      </c>
    </row>
    <row r="6085" spans="3:6" hidden="1" outlineLevel="1" x14ac:dyDescent="0.25">
      <c r="C6085">
        <v>6057</v>
      </c>
      <c r="D6085">
        <v>3.4836</v>
      </c>
      <c r="E6085">
        <v>3.2</v>
      </c>
      <c r="F6085">
        <v>2.3409</v>
      </c>
    </row>
    <row r="6086" spans="3:6" hidden="1" outlineLevel="1" x14ac:dyDescent="0.25">
      <c r="C6086">
        <v>6058</v>
      </c>
      <c r="D6086">
        <v>3.6394000000000002</v>
      </c>
      <c r="E6086">
        <v>3</v>
      </c>
      <c r="F6086">
        <v>3.8235999999999999</v>
      </c>
    </row>
    <row r="6087" spans="3:6" hidden="1" outlineLevel="1" x14ac:dyDescent="0.25">
      <c r="C6087">
        <v>6059</v>
      </c>
      <c r="D6087">
        <v>3.9775999999999998</v>
      </c>
      <c r="E6087">
        <v>3</v>
      </c>
      <c r="F6087">
        <v>3.1953</v>
      </c>
    </row>
    <row r="6088" spans="3:6" hidden="1" outlineLevel="1" x14ac:dyDescent="0.25">
      <c r="C6088">
        <v>6060</v>
      </c>
      <c r="D6088">
        <v>3.9171</v>
      </c>
      <c r="E6088">
        <v>3</v>
      </c>
      <c r="F6088">
        <v>3.6044999999999998</v>
      </c>
    </row>
    <row r="6089" spans="3:6" hidden="1" outlineLevel="1" x14ac:dyDescent="0.25">
      <c r="C6089">
        <v>6061</v>
      </c>
      <c r="D6089">
        <v>2.7231000000000001</v>
      </c>
      <c r="E6089">
        <v>3.6</v>
      </c>
      <c r="F6089">
        <v>3.3967000000000001</v>
      </c>
    </row>
    <row r="6090" spans="3:6" hidden="1" outlineLevel="1" x14ac:dyDescent="0.25">
      <c r="C6090">
        <v>6062</v>
      </c>
      <c r="D6090">
        <v>2.855</v>
      </c>
      <c r="E6090">
        <v>3.4</v>
      </c>
      <c r="F6090">
        <v>2.6251000000000002</v>
      </c>
    </row>
    <row r="6091" spans="3:6" hidden="1" outlineLevel="1" x14ac:dyDescent="0.25">
      <c r="C6091">
        <v>6063</v>
      </c>
      <c r="D6091">
        <v>3.7097000000000002</v>
      </c>
      <c r="E6091">
        <v>2.8</v>
      </c>
      <c r="F6091">
        <v>4.1356000000000002</v>
      </c>
    </row>
    <row r="6092" spans="3:6" hidden="1" outlineLevel="1" x14ac:dyDescent="0.25">
      <c r="C6092">
        <v>6064</v>
      </c>
      <c r="D6092">
        <v>2.2000000000000002</v>
      </c>
      <c r="E6092">
        <v>4</v>
      </c>
      <c r="F6092">
        <v>3.0124</v>
      </c>
    </row>
    <row r="6093" spans="3:6" hidden="1" outlineLevel="1" x14ac:dyDescent="0.25">
      <c r="C6093">
        <v>6065</v>
      </c>
      <c r="D6093">
        <v>3.0318000000000001</v>
      </c>
      <c r="E6093">
        <v>3.2</v>
      </c>
      <c r="F6093">
        <v>3.4719000000000002</v>
      </c>
    </row>
    <row r="6094" spans="3:6" hidden="1" outlineLevel="1" x14ac:dyDescent="0.25">
      <c r="C6094">
        <v>6066</v>
      </c>
      <c r="D6094">
        <v>3.6280000000000001</v>
      </c>
      <c r="E6094">
        <v>3.2</v>
      </c>
      <c r="F6094">
        <v>3.0701999999999998</v>
      </c>
    </row>
    <row r="6095" spans="3:6" hidden="1" outlineLevel="1" x14ac:dyDescent="0.25">
      <c r="C6095">
        <v>6067</v>
      </c>
      <c r="D6095">
        <v>2.6055999999999999</v>
      </c>
      <c r="E6095">
        <v>3.6</v>
      </c>
      <c r="F6095">
        <v>2.6621000000000001</v>
      </c>
    </row>
    <row r="6096" spans="3:6" hidden="1" outlineLevel="1" x14ac:dyDescent="0.25">
      <c r="C6096">
        <v>6068</v>
      </c>
      <c r="D6096">
        <v>2.6755</v>
      </c>
      <c r="E6096">
        <v>3.4</v>
      </c>
      <c r="F6096">
        <v>3.7052</v>
      </c>
    </row>
    <row r="6097" spans="3:6" hidden="1" outlineLevel="1" x14ac:dyDescent="0.25">
      <c r="C6097">
        <v>6069</v>
      </c>
      <c r="D6097">
        <v>2.6223000000000001</v>
      </c>
      <c r="E6097">
        <v>2.8</v>
      </c>
      <c r="F6097">
        <v>3.3292999999999999</v>
      </c>
    </row>
    <row r="6098" spans="3:6" hidden="1" outlineLevel="1" x14ac:dyDescent="0.25">
      <c r="C6098">
        <v>6070</v>
      </c>
      <c r="D6098">
        <v>3.5672000000000001</v>
      </c>
      <c r="E6098">
        <v>1.6</v>
      </c>
      <c r="F6098">
        <v>3.2885</v>
      </c>
    </row>
    <row r="6099" spans="3:6" hidden="1" outlineLevel="1" x14ac:dyDescent="0.25">
      <c r="C6099">
        <v>6071</v>
      </c>
      <c r="D6099">
        <v>3.9214000000000002</v>
      </c>
      <c r="E6099">
        <v>2.8</v>
      </c>
      <c r="F6099">
        <v>3.2464</v>
      </c>
    </row>
    <row r="6100" spans="3:6" hidden="1" outlineLevel="1" x14ac:dyDescent="0.25">
      <c r="C6100">
        <v>6072</v>
      </c>
      <c r="D6100">
        <v>3.1694</v>
      </c>
      <c r="E6100">
        <v>2.8</v>
      </c>
      <c r="F6100">
        <v>3.1353</v>
      </c>
    </row>
    <row r="6101" spans="3:6" hidden="1" outlineLevel="1" x14ac:dyDescent="0.25">
      <c r="C6101">
        <v>6073</v>
      </c>
      <c r="D6101">
        <v>2.9963000000000002</v>
      </c>
      <c r="E6101">
        <v>3.6</v>
      </c>
      <c r="F6101">
        <v>3.2524999999999999</v>
      </c>
    </row>
    <row r="6102" spans="3:6" hidden="1" outlineLevel="1" x14ac:dyDescent="0.25">
      <c r="C6102">
        <v>6074</v>
      </c>
      <c r="D6102">
        <v>2.9474999999999998</v>
      </c>
      <c r="E6102">
        <v>3.6</v>
      </c>
      <c r="F6102">
        <v>3.6225000000000001</v>
      </c>
    </row>
    <row r="6103" spans="3:6" hidden="1" outlineLevel="1" x14ac:dyDescent="0.25">
      <c r="C6103">
        <v>6075</v>
      </c>
      <c r="D6103">
        <v>3.1583000000000001</v>
      </c>
      <c r="E6103">
        <v>3</v>
      </c>
      <c r="F6103">
        <v>3.5952000000000002</v>
      </c>
    </row>
    <row r="6104" spans="3:6" hidden="1" outlineLevel="1" x14ac:dyDescent="0.25">
      <c r="C6104">
        <v>6076</v>
      </c>
      <c r="D6104">
        <v>2.9264999999999999</v>
      </c>
      <c r="E6104">
        <v>3.2</v>
      </c>
      <c r="F6104">
        <v>3.9502999999999999</v>
      </c>
    </row>
    <row r="6105" spans="3:6" hidden="1" outlineLevel="1" x14ac:dyDescent="0.25">
      <c r="C6105">
        <v>6077</v>
      </c>
      <c r="D6105">
        <v>3.6766999999999999</v>
      </c>
      <c r="E6105">
        <v>2.8</v>
      </c>
      <c r="F6105">
        <v>3.5933000000000002</v>
      </c>
    </row>
    <row r="6106" spans="3:6" hidden="1" outlineLevel="1" x14ac:dyDescent="0.25">
      <c r="C6106">
        <v>6078</v>
      </c>
      <c r="D6106">
        <v>3.9472999999999998</v>
      </c>
      <c r="E6106">
        <v>3.8</v>
      </c>
      <c r="F6106">
        <v>3.7372000000000001</v>
      </c>
    </row>
    <row r="6107" spans="3:6" hidden="1" outlineLevel="1" x14ac:dyDescent="0.25">
      <c r="C6107">
        <v>6079</v>
      </c>
      <c r="D6107">
        <v>3.2067000000000001</v>
      </c>
      <c r="E6107">
        <v>4.4000000000000004</v>
      </c>
      <c r="F6107">
        <v>3.3269000000000002</v>
      </c>
    </row>
    <row r="6108" spans="3:6" hidden="1" outlineLevel="1" x14ac:dyDescent="0.25">
      <c r="C6108">
        <v>6080</v>
      </c>
      <c r="D6108">
        <v>3.1461000000000001</v>
      </c>
      <c r="E6108">
        <v>3</v>
      </c>
      <c r="F6108">
        <v>2.5912999999999999</v>
      </c>
    </row>
    <row r="6109" spans="3:6" hidden="1" outlineLevel="1" x14ac:dyDescent="0.25">
      <c r="C6109">
        <v>6081</v>
      </c>
      <c r="D6109">
        <v>3.1596000000000002</v>
      </c>
      <c r="E6109">
        <v>1.6</v>
      </c>
      <c r="F6109">
        <v>5.2655000000000003</v>
      </c>
    </row>
    <row r="6110" spans="3:6" hidden="1" outlineLevel="1" x14ac:dyDescent="0.25">
      <c r="C6110">
        <v>6082</v>
      </c>
      <c r="D6110">
        <v>2.4466000000000001</v>
      </c>
      <c r="E6110">
        <v>3.4</v>
      </c>
      <c r="F6110">
        <v>3.6968000000000001</v>
      </c>
    </row>
    <row r="6111" spans="3:6" hidden="1" outlineLevel="1" x14ac:dyDescent="0.25">
      <c r="C6111">
        <v>6083</v>
      </c>
      <c r="D6111">
        <v>3.0766</v>
      </c>
      <c r="E6111">
        <v>3</v>
      </c>
      <c r="F6111">
        <v>3.9981</v>
      </c>
    </row>
    <row r="6112" spans="3:6" hidden="1" outlineLevel="1" x14ac:dyDescent="0.25">
      <c r="C6112">
        <v>6084</v>
      </c>
      <c r="D6112">
        <v>2.9697</v>
      </c>
      <c r="E6112">
        <v>2.6</v>
      </c>
      <c r="F6112">
        <v>2.9784999999999999</v>
      </c>
    </row>
    <row r="6113" spans="3:6" hidden="1" outlineLevel="1" x14ac:dyDescent="0.25">
      <c r="C6113">
        <v>6085</v>
      </c>
      <c r="D6113">
        <v>3.3256999999999999</v>
      </c>
      <c r="E6113">
        <v>3.8</v>
      </c>
      <c r="F6113">
        <v>3.8106</v>
      </c>
    </row>
    <row r="6114" spans="3:6" hidden="1" outlineLevel="1" x14ac:dyDescent="0.25">
      <c r="C6114">
        <v>6086</v>
      </c>
      <c r="D6114">
        <v>3.5114999999999998</v>
      </c>
      <c r="E6114">
        <v>2.8</v>
      </c>
      <c r="F6114">
        <v>3.8087</v>
      </c>
    </row>
    <row r="6115" spans="3:6" hidden="1" outlineLevel="1" x14ac:dyDescent="0.25">
      <c r="C6115">
        <v>6087</v>
      </c>
      <c r="D6115">
        <v>3.2416</v>
      </c>
      <c r="E6115">
        <v>2.8</v>
      </c>
      <c r="F6115">
        <v>2.4784000000000002</v>
      </c>
    </row>
    <row r="6116" spans="3:6" hidden="1" outlineLevel="1" x14ac:dyDescent="0.25">
      <c r="C6116">
        <v>6088</v>
      </c>
      <c r="D6116">
        <v>3.1019000000000001</v>
      </c>
      <c r="E6116">
        <v>2.8</v>
      </c>
      <c r="F6116">
        <v>2.9883999999999999</v>
      </c>
    </row>
    <row r="6117" spans="3:6" hidden="1" outlineLevel="1" x14ac:dyDescent="0.25">
      <c r="C6117">
        <v>6089</v>
      </c>
      <c r="D6117">
        <v>3.7162000000000002</v>
      </c>
      <c r="E6117">
        <v>2.8</v>
      </c>
      <c r="F6117">
        <v>3.1509999999999998</v>
      </c>
    </row>
    <row r="6118" spans="3:6" hidden="1" outlineLevel="1" x14ac:dyDescent="0.25">
      <c r="C6118">
        <v>6090</v>
      </c>
      <c r="D6118">
        <v>3.8201000000000001</v>
      </c>
      <c r="E6118">
        <v>1.4</v>
      </c>
      <c r="F6118">
        <v>3.8694000000000002</v>
      </c>
    </row>
    <row r="6119" spans="3:6" hidden="1" outlineLevel="1" x14ac:dyDescent="0.25">
      <c r="C6119">
        <v>6091</v>
      </c>
      <c r="D6119">
        <v>2.3799000000000001</v>
      </c>
      <c r="E6119">
        <v>3.8</v>
      </c>
      <c r="F6119">
        <v>3.0015000000000001</v>
      </c>
    </row>
    <row r="6120" spans="3:6" hidden="1" outlineLevel="1" x14ac:dyDescent="0.25">
      <c r="C6120">
        <v>6092</v>
      </c>
      <c r="D6120">
        <v>3.8967999999999998</v>
      </c>
      <c r="E6120">
        <v>3.2</v>
      </c>
      <c r="F6120">
        <v>3.4853000000000001</v>
      </c>
    </row>
    <row r="6121" spans="3:6" hidden="1" outlineLevel="1" x14ac:dyDescent="0.25">
      <c r="C6121">
        <v>6093</v>
      </c>
      <c r="D6121">
        <v>3.5943000000000001</v>
      </c>
      <c r="E6121">
        <v>5.2</v>
      </c>
      <c r="F6121">
        <v>2.4857</v>
      </c>
    </row>
    <row r="6122" spans="3:6" hidden="1" outlineLevel="1" x14ac:dyDescent="0.25">
      <c r="C6122">
        <v>6094</v>
      </c>
      <c r="D6122">
        <v>3.8039999999999998</v>
      </c>
      <c r="E6122">
        <v>3.4</v>
      </c>
      <c r="F6122">
        <v>4.6079999999999997</v>
      </c>
    </row>
    <row r="6123" spans="3:6" hidden="1" outlineLevel="1" x14ac:dyDescent="0.25">
      <c r="C6123">
        <v>6095</v>
      </c>
      <c r="D6123">
        <v>2.9904999999999999</v>
      </c>
      <c r="E6123">
        <v>3.6</v>
      </c>
      <c r="F6123">
        <v>2.3050000000000002</v>
      </c>
    </row>
    <row r="6124" spans="3:6" hidden="1" outlineLevel="1" x14ac:dyDescent="0.25">
      <c r="C6124">
        <v>6096</v>
      </c>
      <c r="D6124">
        <v>3.4672999999999998</v>
      </c>
      <c r="E6124">
        <v>4</v>
      </c>
      <c r="F6124">
        <v>2.7536</v>
      </c>
    </row>
    <row r="6125" spans="3:6" hidden="1" outlineLevel="1" x14ac:dyDescent="0.25">
      <c r="C6125">
        <v>6097</v>
      </c>
      <c r="D6125">
        <v>2.8266</v>
      </c>
      <c r="E6125">
        <v>3</v>
      </c>
      <c r="F6125">
        <v>3.3921000000000001</v>
      </c>
    </row>
    <row r="6126" spans="3:6" hidden="1" outlineLevel="1" x14ac:dyDescent="0.25">
      <c r="C6126">
        <v>6098</v>
      </c>
      <c r="D6126">
        <v>3.2631000000000001</v>
      </c>
      <c r="E6126">
        <v>5.2</v>
      </c>
      <c r="F6126">
        <v>2.9699</v>
      </c>
    </row>
    <row r="6127" spans="3:6" hidden="1" outlineLevel="1" x14ac:dyDescent="0.25">
      <c r="C6127">
        <v>6099</v>
      </c>
      <c r="D6127">
        <v>2.9537</v>
      </c>
      <c r="E6127">
        <v>2</v>
      </c>
      <c r="F6127">
        <v>2.6116999999999999</v>
      </c>
    </row>
    <row r="6128" spans="3:6" hidden="1" outlineLevel="1" x14ac:dyDescent="0.25">
      <c r="C6128">
        <v>6100</v>
      </c>
      <c r="D6128">
        <v>3.4784999999999999</v>
      </c>
      <c r="E6128">
        <v>3.2</v>
      </c>
      <c r="F6128">
        <v>3.569</v>
      </c>
    </row>
    <row r="6129" spans="3:6" hidden="1" outlineLevel="1" x14ac:dyDescent="0.25">
      <c r="C6129">
        <v>6101</v>
      </c>
      <c r="D6129">
        <v>3.4775</v>
      </c>
      <c r="E6129">
        <v>3.6</v>
      </c>
      <c r="F6129">
        <v>3.5529000000000002</v>
      </c>
    </row>
    <row r="6130" spans="3:6" hidden="1" outlineLevel="1" x14ac:dyDescent="0.25">
      <c r="C6130">
        <v>6102</v>
      </c>
      <c r="D6130">
        <v>2.8852000000000002</v>
      </c>
      <c r="E6130">
        <v>5.6</v>
      </c>
      <c r="F6130">
        <v>3.3083999999999998</v>
      </c>
    </row>
    <row r="6131" spans="3:6" hidden="1" outlineLevel="1" x14ac:dyDescent="0.25">
      <c r="C6131">
        <v>6103</v>
      </c>
      <c r="D6131">
        <v>2.8351000000000002</v>
      </c>
      <c r="E6131">
        <v>1.8</v>
      </c>
      <c r="F6131">
        <v>3.7222</v>
      </c>
    </row>
    <row r="6132" spans="3:6" hidden="1" outlineLevel="1" x14ac:dyDescent="0.25">
      <c r="C6132">
        <v>6104</v>
      </c>
      <c r="D6132">
        <v>4.1531000000000002</v>
      </c>
      <c r="E6132">
        <v>5.6</v>
      </c>
      <c r="F6132">
        <v>3.2772999999999999</v>
      </c>
    </row>
    <row r="6133" spans="3:6" hidden="1" outlineLevel="1" x14ac:dyDescent="0.25">
      <c r="C6133">
        <v>6105</v>
      </c>
      <c r="D6133">
        <v>3.6454</v>
      </c>
      <c r="E6133">
        <v>3.2</v>
      </c>
      <c r="F6133">
        <v>3.5893000000000002</v>
      </c>
    </row>
    <row r="6134" spans="3:6" hidden="1" outlineLevel="1" x14ac:dyDescent="0.25">
      <c r="C6134">
        <v>6106</v>
      </c>
      <c r="D6134">
        <v>3.6996000000000002</v>
      </c>
      <c r="E6134">
        <v>3</v>
      </c>
      <c r="F6134">
        <v>4.8114999999999997</v>
      </c>
    </row>
    <row r="6135" spans="3:6" hidden="1" outlineLevel="1" x14ac:dyDescent="0.25">
      <c r="C6135">
        <v>6107</v>
      </c>
      <c r="D6135">
        <v>3.0064000000000002</v>
      </c>
      <c r="E6135">
        <v>2.8</v>
      </c>
      <c r="F6135">
        <v>3.8317999999999999</v>
      </c>
    </row>
    <row r="6136" spans="3:6" hidden="1" outlineLevel="1" x14ac:dyDescent="0.25">
      <c r="C6136">
        <v>6108</v>
      </c>
      <c r="D6136">
        <v>3.1972</v>
      </c>
      <c r="E6136">
        <v>2.6</v>
      </c>
      <c r="F6136">
        <v>3.6665000000000001</v>
      </c>
    </row>
    <row r="6137" spans="3:6" hidden="1" outlineLevel="1" x14ac:dyDescent="0.25">
      <c r="C6137">
        <v>6109</v>
      </c>
      <c r="D6137">
        <v>2.7330000000000001</v>
      </c>
      <c r="E6137">
        <v>3.4</v>
      </c>
      <c r="F6137">
        <v>3.7719999999999998</v>
      </c>
    </row>
    <row r="6138" spans="3:6" hidden="1" outlineLevel="1" x14ac:dyDescent="0.25">
      <c r="C6138">
        <v>6110</v>
      </c>
      <c r="D6138">
        <v>2.5655999999999999</v>
      </c>
      <c r="E6138">
        <v>3</v>
      </c>
      <c r="F6138">
        <v>3.4348999999999998</v>
      </c>
    </row>
    <row r="6139" spans="3:6" hidden="1" outlineLevel="1" x14ac:dyDescent="0.25">
      <c r="C6139">
        <v>6111</v>
      </c>
      <c r="D6139">
        <v>1.9843999999999999</v>
      </c>
      <c r="E6139">
        <v>2.8</v>
      </c>
      <c r="F6139">
        <v>2.8860000000000001</v>
      </c>
    </row>
    <row r="6140" spans="3:6" hidden="1" outlineLevel="1" x14ac:dyDescent="0.25">
      <c r="C6140">
        <v>6112</v>
      </c>
      <c r="D6140">
        <v>3.1366999999999998</v>
      </c>
      <c r="E6140">
        <v>4.8</v>
      </c>
      <c r="F6140">
        <v>4.5827</v>
      </c>
    </row>
    <row r="6141" spans="3:6" hidden="1" outlineLevel="1" x14ac:dyDescent="0.25">
      <c r="C6141">
        <v>6113</v>
      </c>
      <c r="D6141">
        <v>3.4763999999999999</v>
      </c>
      <c r="E6141">
        <v>3</v>
      </c>
      <c r="F6141">
        <v>3.7843</v>
      </c>
    </row>
    <row r="6142" spans="3:6" hidden="1" outlineLevel="1" x14ac:dyDescent="0.25">
      <c r="C6142">
        <v>6114</v>
      </c>
      <c r="D6142">
        <v>2.8025000000000002</v>
      </c>
      <c r="E6142">
        <v>3</v>
      </c>
      <c r="F6142">
        <v>3.7176</v>
      </c>
    </row>
    <row r="6143" spans="3:6" hidden="1" outlineLevel="1" x14ac:dyDescent="0.25">
      <c r="C6143">
        <v>6115</v>
      </c>
      <c r="D6143">
        <v>3.4853999999999998</v>
      </c>
      <c r="E6143">
        <v>3</v>
      </c>
      <c r="F6143">
        <v>3.4178999999999999</v>
      </c>
    </row>
    <row r="6144" spans="3:6" hidden="1" outlineLevel="1" x14ac:dyDescent="0.25">
      <c r="C6144">
        <v>6116</v>
      </c>
      <c r="D6144">
        <v>3.1259000000000001</v>
      </c>
      <c r="E6144">
        <v>2.6</v>
      </c>
      <c r="F6144">
        <v>3.8473999999999999</v>
      </c>
    </row>
    <row r="6145" spans="3:6" hidden="1" outlineLevel="1" x14ac:dyDescent="0.25">
      <c r="C6145">
        <v>6117</v>
      </c>
      <c r="D6145">
        <v>3.0438000000000001</v>
      </c>
      <c r="E6145">
        <v>1.6</v>
      </c>
      <c r="F6145">
        <v>2.9363999999999999</v>
      </c>
    </row>
    <row r="6146" spans="3:6" hidden="1" outlineLevel="1" x14ac:dyDescent="0.25">
      <c r="C6146">
        <v>6118</v>
      </c>
      <c r="D6146">
        <v>3.1593</v>
      </c>
      <c r="E6146">
        <v>3.6</v>
      </c>
      <c r="F6146">
        <v>3.8296000000000001</v>
      </c>
    </row>
    <row r="6147" spans="3:6" hidden="1" outlineLevel="1" x14ac:dyDescent="0.25">
      <c r="C6147">
        <v>6119</v>
      </c>
      <c r="D6147">
        <v>3.6095999999999999</v>
      </c>
      <c r="E6147">
        <v>3.4</v>
      </c>
      <c r="F6147">
        <v>3.0148999999999999</v>
      </c>
    </row>
    <row r="6148" spans="3:6" hidden="1" outlineLevel="1" x14ac:dyDescent="0.25">
      <c r="C6148">
        <v>6120</v>
      </c>
      <c r="D6148">
        <v>2.5985</v>
      </c>
      <c r="E6148">
        <v>2</v>
      </c>
      <c r="F6148">
        <v>4.6559999999999997</v>
      </c>
    </row>
    <row r="6149" spans="3:6" hidden="1" outlineLevel="1" x14ac:dyDescent="0.25">
      <c r="C6149">
        <v>6121</v>
      </c>
      <c r="D6149">
        <v>2.9491000000000001</v>
      </c>
      <c r="E6149">
        <v>4</v>
      </c>
      <c r="F6149">
        <v>3.3109000000000002</v>
      </c>
    </row>
    <row r="6150" spans="3:6" hidden="1" outlineLevel="1" x14ac:dyDescent="0.25">
      <c r="C6150">
        <v>6122</v>
      </c>
      <c r="D6150">
        <v>4.0035999999999996</v>
      </c>
      <c r="E6150">
        <v>3.4</v>
      </c>
      <c r="F6150">
        <v>3.5238</v>
      </c>
    </row>
    <row r="6151" spans="3:6" hidden="1" outlineLevel="1" x14ac:dyDescent="0.25">
      <c r="C6151">
        <v>6123</v>
      </c>
      <c r="D6151">
        <v>2.7416</v>
      </c>
      <c r="E6151">
        <v>3.4</v>
      </c>
      <c r="F6151">
        <v>2.7359</v>
      </c>
    </row>
    <row r="6152" spans="3:6" hidden="1" outlineLevel="1" x14ac:dyDescent="0.25">
      <c r="C6152">
        <v>6124</v>
      </c>
      <c r="D6152">
        <v>3.5823999999999998</v>
      </c>
      <c r="E6152">
        <v>3</v>
      </c>
      <c r="F6152">
        <v>3.4287000000000001</v>
      </c>
    </row>
    <row r="6153" spans="3:6" hidden="1" outlineLevel="1" x14ac:dyDescent="0.25">
      <c r="C6153">
        <v>6125</v>
      </c>
      <c r="D6153">
        <v>3.7818000000000001</v>
      </c>
      <c r="E6153">
        <v>5.2</v>
      </c>
      <c r="F6153">
        <v>2.3365999999999998</v>
      </c>
    </row>
    <row r="6154" spans="3:6" hidden="1" outlineLevel="1" x14ac:dyDescent="0.25">
      <c r="C6154">
        <v>6126</v>
      </c>
      <c r="D6154">
        <v>2.8062</v>
      </c>
      <c r="E6154">
        <v>3.2</v>
      </c>
      <c r="F6154">
        <v>2.6996000000000002</v>
      </c>
    </row>
    <row r="6155" spans="3:6" hidden="1" outlineLevel="1" x14ac:dyDescent="0.25">
      <c r="C6155">
        <v>6127</v>
      </c>
      <c r="D6155">
        <v>3.5436000000000001</v>
      </c>
      <c r="E6155">
        <v>3.6</v>
      </c>
      <c r="F6155">
        <v>2.9066000000000001</v>
      </c>
    </row>
    <row r="6156" spans="3:6" hidden="1" outlineLevel="1" x14ac:dyDescent="0.25">
      <c r="C6156">
        <v>6128</v>
      </c>
      <c r="D6156">
        <v>3.8302999999999998</v>
      </c>
      <c r="E6156">
        <v>3.6</v>
      </c>
      <c r="F6156">
        <v>4.9573999999999998</v>
      </c>
    </row>
    <row r="6157" spans="3:6" hidden="1" outlineLevel="1" x14ac:dyDescent="0.25">
      <c r="C6157">
        <v>6129</v>
      </c>
      <c r="D6157">
        <v>2.9140000000000001</v>
      </c>
      <c r="E6157">
        <v>3</v>
      </c>
      <c r="F6157">
        <v>3.4651999999999998</v>
      </c>
    </row>
    <row r="6158" spans="3:6" hidden="1" outlineLevel="1" x14ac:dyDescent="0.25">
      <c r="C6158">
        <v>6130</v>
      </c>
      <c r="D6158">
        <v>3.6968000000000001</v>
      </c>
      <c r="E6158">
        <v>3.6</v>
      </c>
      <c r="F6158">
        <v>3.0888</v>
      </c>
    </row>
    <row r="6159" spans="3:6" hidden="1" outlineLevel="1" x14ac:dyDescent="0.25">
      <c r="C6159">
        <v>6131</v>
      </c>
      <c r="D6159">
        <v>3.2321</v>
      </c>
      <c r="E6159">
        <v>4</v>
      </c>
      <c r="F6159">
        <v>2.8048000000000002</v>
      </c>
    </row>
    <row r="6160" spans="3:6" hidden="1" outlineLevel="1" x14ac:dyDescent="0.25">
      <c r="C6160">
        <v>6132</v>
      </c>
      <c r="D6160">
        <v>3.5550999999999999</v>
      </c>
      <c r="E6160">
        <v>3</v>
      </c>
      <c r="F6160">
        <v>3.6566000000000001</v>
      </c>
    </row>
    <row r="6161" spans="3:6" hidden="1" outlineLevel="1" x14ac:dyDescent="0.25">
      <c r="C6161">
        <v>6133</v>
      </c>
      <c r="D6161">
        <v>3.1215000000000002</v>
      </c>
      <c r="E6161">
        <v>6</v>
      </c>
      <c r="F6161">
        <v>3.2614000000000001</v>
      </c>
    </row>
    <row r="6162" spans="3:6" hidden="1" outlineLevel="1" x14ac:dyDescent="0.25">
      <c r="C6162">
        <v>6134</v>
      </c>
      <c r="D6162">
        <v>3.4464999999999999</v>
      </c>
      <c r="E6162">
        <v>2.2000000000000002</v>
      </c>
      <c r="F6162">
        <v>3.1844999999999999</v>
      </c>
    </row>
    <row r="6163" spans="3:6" hidden="1" outlineLevel="1" x14ac:dyDescent="0.25">
      <c r="C6163">
        <v>6135</v>
      </c>
      <c r="D6163">
        <v>2.9491000000000001</v>
      </c>
      <c r="E6163">
        <v>3.8</v>
      </c>
      <c r="F6163">
        <v>3.1387</v>
      </c>
    </row>
    <row r="6164" spans="3:6" hidden="1" outlineLevel="1" x14ac:dyDescent="0.25">
      <c r="C6164">
        <v>6136</v>
      </c>
      <c r="D6164">
        <v>2.8632</v>
      </c>
      <c r="E6164">
        <v>3.4</v>
      </c>
      <c r="F6164">
        <v>3.2887</v>
      </c>
    </row>
    <row r="6165" spans="3:6" hidden="1" outlineLevel="1" x14ac:dyDescent="0.25">
      <c r="C6165">
        <v>6137</v>
      </c>
      <c r="D6165">
        <v>2.8285</v>
      </c>
      <c r="E6165">
        <v>4</v>
      </c>
      <c r="F6165">
        <v>3.7364999999999999</v>
      </c>
    </row>
    <row r="6166" spans="3:6" hidden="1" outlineLevel="1" x14ac:dyDescent="0.25">
      <c r="C6166">
        <v>6138</v>
      </c>
      <c r="D6166">
        <v>2.9786000000000001</v>
      </c>
      <c r="E6166">
        <v>3</v>
      </c>
      <c r="F6166">
        <v>3.3997999999999999</v>
      </c>
    </row>
    <row r="6167" spans="3:6" hidden="1" outlineLevel="1" x14ac:dyDescent="0.25">
      <c r="C6167">
        <v>6139</v>
      </c>
      <c r="D6167">
        <v>3.3077999999999999</v>
      </c>
      <c r="E6167">
        <v>2.8</v>
      </c>
      <c r="F6167">
        <v>3.7120000000000002</v>
      </c>
    </row>
    <row r="6168" spans="3:6" hidden="1" outlineLevel="1" x14ac:dyDescent="0.25">
      <c r="C6168">
        <v>6140</v>
      </c>
      <c r="D6168">
        <v>3.5579999999999998</v>
      </c>
      <c r="E6168">
        <v>3</v>
      </c>
      <c r="F6168">
        <v>3.2431000000000001</v>
      </c>
    </row>
    <row r="6169" spans="3:6" hidden="1" outlineLevel="1" x14ac:dyDescent="0.25">
      <c r="C6169">
        <v>6141</v>
      </c>
      <c r="D6169">
        <v>2.9416000000000002</v>
      </c>
      <c r="E6169">
        <v>3.6</v>
      </c>
      <c r="F6169">
        <v>3.9843000000000002</v>
      </c>
    </row>
    <row r="6170" spans="3:6" hidden="1" outlineLevel="1" x14ac:dyDescent="0.25">
      <c r="C6170">
        <v>6142</v>
      </c>
      <c r="D6170">
        <v>2.7166999999999999</v>
      </c>
      <c r="E6170">
        <v>2.4</v>
      </c>
      <c r="F6170">
        <v>2.5303</v>
      </c>
    </row>
    <row r="6171" spans="3:6" hidden="1" outlineLevel="1" x14ac:dyDescent="0.25">
      <c r="C6171">
        <v>6143</v>
      </c>
      <c r="D6171">
        <v>2.5506000000000002</v>
      </c>
      <c r="E6171">
        <v>3.2</v>
      </c>
      <c r="F6171">
        <v>3.5807000000000002</v>
      </c>
    </row>
    <row r="6172" spans="3:6" hidden="1" outlineLevel="1" x14ac:dyDescent="0.25">
      <c r="C6172">
        <v>6144</v>
      </c>
      <c r="D6172">
        <v>4.0197000000000003</v>
      </c>
      <c r="E6172">
        <v>3.6</v>
      </c>
      <c r="F6172">
        <v>3.2915000000000001</v>
      </c>
    </row>
    <row r="6173" spans="3:6" hidden="1" outlineLevel="1" x14ac:dyDescent="0.25">
      <c r="C6173">
        <v>6145</v>
      </c>
      <c r="D6173">
        <v>2.2614000000000001</v>
      </c>
      <c r="E6173">
        <v>2.6</v>
      </c>
      <c r="F6173">
        <v>2.7031000000000001</v>
      </c>
    </row>
    <row r="6174" spans="3:6" hidden="1" outlineLevel="1" x14ac:dyDescent="0.25">
      <c r="C6174">
        <v>6146</v>
      </c>
      <c r="D6174">
        <v>3.339</v>
      </c>
      <c r="E6174">
        <v>5</v>
      </c>
      <c r="F6174">
        <v>3.5748000000000002</v>
      </c>
    </row>
    <row r="6175" spans="3:6" hidden="1" outlineLevel="1" x14ac:dyDescent="0.25">
      <c r="C6175">
        <v>6147</v>
      </c>
      <c r="D6175">
        <v>4.2272999999999996</v>
      </c>
      <c r="E6175">
        <v>4</v>
      </c>
      <c r="F6175">
        <v>2.9148000000000001</v>
      </c>
    </row>
    <row r="6176" spans="3:6" hidden="1" outlineLevel="1" x14ac:dyDescent="0.25">
      <c r="C6176">
        <v>6148</v>
      </c>
      <c r="D6176">
        <v>3.1713</v>
      </c>
      <c r="E6176">
        <v>3.2</v>
      </c>
      <c r="F6176">
        <v>2.7197</v>
      </c>
    </row>
    <row r="6177" spans="3:6" hidden="1" outlineLevel="1" x14ac:dyDescent="0.25">
      <c r="C6177">
        <v>6149</v>
      </c>
      <c r="D6177">
        <v>3.1110000000000002</v>
      </c>
      <c r="E6177">
        <v>3.4</v>
      </c>
      <c r="F6177">
        <v>3.0362</v>
      </c>
    </row>
    <row r="6178" spans="3:6" hidden="1" outlineLevel="1" x14ac:dyDescent="0.25">
      <c r="C6178">
        <v>6150</v>
      </c>
      <c r="D6178">
        <v>2.5962999999999998</v>
      </c>
      <c r="E6178">
        <v>3.6</v>
      </c>
      <c r="F6178">
        <v>2.5043000000000002</v>
      </c>
    </row>
    <row r="6179" spans="3:6" hidden="1" outlineLevel="1" x14ac:dyDescent="0.25">
      <c r="C6179">
        <v>6151</v>
      </c>
      <c r="D6179">
        <v>3.0148000000000001</v>
      </c>
      <c r="E6179">
        <v>4.8</v>
      </c>
      <c r="F6179">
        <v>4.0827</v>
      </c>
    </row>
    <row r="6180" spans="3:6" hidden="1" outlineLevel="1" x14ac:dyDescent="0.25">
      <c r="C6180">
        <v>6152</v>
      </c>
      <c r="D6180">
        <v>2.8043</v>
      </c>
      <c r="E6180">
        <v>3</v>
      </c>
      <c r="F6180">
        <v>3.5335999999999999</v>
      </c>
    </row>
    <row r="6181" spans="3:6" hidden="1" outlineLevel="1" x14ac:dyDescent="0.25">
      <c r="C6181">
        <v>6153</v>
      </c>
      <c r="D6181">
        <v>2.593</v>
      </c>
      <c r="E6181">
        <v>3.6</v>
      </c>
      <c r="F6181">
        <v>3.5459999999999998</v>
      </c>
    </row>
    <row r="6182" spans="3:6" hidden="1" outlineLevel="1" x14ac:dyDescent="0.25">
      <c r="C6182">
        <v>6154</v>
      </c>
      <c r="D6182">
        <v>2.6360000000000001</v>
      </c>
      <c r="E6182">
        <v>5</v>
      </c>
      <c r="F6182">
        <v>3.8542000000000001</v>
      </c>
    </row>
    <row r="6183" spans="3:6" hidden="1" outlineLevel="1" x14ac:dyDescent="0.25">
      <c r="C6183">
        <v>6155</v>
      </c>
      <c r="D6183">
        <v>3.0884999999999998</v>
      </c>
      <c r="E6183">
        <v>3</v>
      </c>
      <c r="F6183">
        <v>4.7637999999999998</v>
      </c>
    </row>
    <row r="6184" spans="3:6" hidden="1" outlineLevel="1" x14ac:dyDescent="0.25">
      <c r="C6184">
        <v>6156</v>
      </c>
      <c r="D6184">
        <v>2.6280000000000001</v>
      </c>
      <c r="E6184">
        <v>3</v>
      </c>
      <c r="F6184">
        <v>2.8746999999999998</v>
      </c>
    </row>
    <row r="6185" spans="3:6" hidden="1" outlineLevel="1" x14ac:dyDescent="0.25">
      <c r="C6185">
        <v>6157</v>
      </c>
      <c r="D6185">
        <v>3.3546</v>
      </c>
      <c r="E6185">
        <v>4.4000000000000004</v>
      </c>
      <c r="F6185">
        <v>3.2159</v>
      </c>
    </row>
    <row r="6186" spans="3:6" hidden="1" outlineLevel="1" x14ac:dyDescent="0.25">
      <c r="C6186">
        <v>6158</v>
      </c>
      <c r="D6186">
        <v>3.7559999999999998</v>
      </c>
      <c r="E6186">
        <v>2</v>
      </c>
      <c r="F6186">
        <v>3.5712999999999999</v>
      </c>
    </row>
    <row r="6187" spans="3:6" hidden="1" outlineLevel="1" x14ac:dyDescent="0.25">
      <c r="C6187">
        <v>6159</v>
      </c>
      <c r="D6187">
        <v>3.9771000000000001</v>
      </c>
      <c r="E6187">
        <v>2.8</v>
      </c>
      <c r="F6187">
        <v>4.0340999999999996</v>
      </c>
    </row>
    <row r="6188" spans="3:6" hidden="1" outlineLevel="1" x14ac:dyDescent="0.25">
      <c r="C6188">
        <v>6160</v>
      </c>
      <c r="D6188">
        <v>2.9984999999999999</v>
      </c>
      <c r="E6188">
        <v>3.8</v>
      </c>
      <c r="F6188">
        <v>3.8401999999999998</v>
      </c>
    </row>
    <row r="6189" spans="3:6" hidden="1" outlineLevel="1" x14ac:dyDescent="0.25">
      <c r="C6189">
        <v>6161</v>
      </c>
      <c r="D6189">
        <v>3.1240000000000001</v>
      </c>
      <c r="E6189">
        <v>6</v>
      </c>
      <c r="F6189">
        <v>3.8311000000000002</v>
      </c>
    </row>
    <row r="6190" spans="3:6" hidden="1" outlineLevel="1" x14ac:dyDescent="0.25">
      <c r="C6190">
        <v>6162</v>
      </c>
      <c r="D6190">
        <v>3.5095000000000001</v>
      </c>
      <c r="E6190">
        <v>2.8</v>
      </c>
      <c r="F6190">
        <v>3.258</v>
      </c>
    </row>
    <row r="6191" spans="3:6" hidden="1" outlineLevel="1" x14ac:dyDescent="0.25">
      <c r="C6191">
        <v>6163</v>
      </c>
      <c r="D6191">
        <v>2.9683999999999999</v>
      </c>
      <c r="E6191">
        <v>3.6</v>
      </c>
      <c r="F6191">
        <v>4.0138999999999996</v>
      </c>
    </row>
    <row r="6192" spans="3:6" hidden="1" outlineLevel="1" x14ac:dyDescent="0.25">
      <c r="C6192">
        <v>6164</v>
      </c>
      <c r="D6192">
        <v>3.3039999999999998</v>
      </c>
      <c r="E6192">
        <v>3.2</v>
      </c>
      <c r="F6192">
        <v>2.6629999999999998</v>
      </c>
    </row>
    <row r="6193" spans="3:6" hidden="1" outlineLevel="1" x14ac:dyDescent="0.25">
      <c r="C6193">
        <v>6165</v>
      </c>
      <c r="D6193">
        <v>3.0228999999999999</v>
      </c>
      <c r="E6193">
        <v>2.6</v>
      </c>
      <c r="F6193">
        <v>2.5482999999999998</v>
      </c>
    </row>
    <row r="6194" spans="3:6" hidden="1" outlineLevel="1" x14ac:dyDescent="0.25">
      <c r="C6194">
        <v>6166</v>
      </c>
      <c r="D6194">
        <v>4.5984999999999996</v>
      </c>
      <c r="E6194">
        <v>4</v>
      </c>
      <c r="F6194">
        <v>4.0025000000000004</v>
      </c>
    </row>
    <row r="6195" spans="3:6" hidden="1" outlineLevel="1" x14ac:dyDescent="0.25">
      <c r="C6195">
        <v>6167</v>
      </c>
      <c r="D6195">
        <v>3.5991</v>
      </c>
      <c r="E6195">
        <v>4</v>
      </c>
      <c r="F6195">
        <v>2.9676999999999998</v>
      </c>
    </row>
    <row r="6196" spans="3:6" hidden="1" outlineLevel="1" x14ac:dyDescent="0.25">
      <c r="C6196">
        <v>6168</v>
      </c>
      <c r="D6196">
        <v>2.8620999999999999</v>
      </c>
      <c r="E6196">
        <v>2.8</v>
      </c>
      <c r="F6196">
        <v>3.6928000000000001</v>
      </c>
    </row>
    <row r="6197" spans="3:6" hidden="1" outlineLevel="1" x14ac:dyDescent="0.25">
      <c r="C6197">
        <v>6169</v>
      </c>
      <c r="D6197">
        <v>3.3184999999999998</v>
      </c>
      <c r="E6197">
        <v>2</v>
      </c>
      <c r="F6197">
        <v>4.1155999999999997</v>
      </c>
    </row>
    <row r="6198" spans="3:6" hidden="1" outlineLevel="1" x14ac:dyDescent="0.25">
      <c r="C6198">
        <v>6170</v>
      </c>
      <c r="D6198">
        <v>2.9581</v>
      </c>
      <c r="E6198">
        <v>7.6</v>
      </c>
      <c r="F6198">
        <v>3.3052999999999999</v>
      </c>
    </row>
    <row r="6199" spans="3:6" hidden="1" outlineLevel="1" x14ac:dyDescent="0.25">
      <c r="C6199">
        <v>6171</v>
      </c>
      <c r="D6199">
        <v>3.6052</v>
      </c>
      <c r="E6199">
        <v>3.2</v>
      </c>
      <c r="F6199">
        <v>3.3609</v>
      </c>
    </row>
    <row r="6200" spans="3:6" hidden="1" outlineLevel="1" x14ac:dyDescent="0.25">
      <c r="C6200">
        <v>6172</v>
      </c>
      <c r="D6200">
        <v>3.2833000000000001</v>
      </c>
      <c r="E6200">
        <v>4</v>
      </c>
      <c r="F6200">
        <v>2.5518999999999998</v>
      </c>
    </row>
    <row r="6201" spans="3:6" hidden="1" outlineLevel="1" x14ac:dyDescent="0.25">
      <c r="C6201">
        <v>6173</v>
      </c>
      <c r="D6201">
        <v>3.1686999999999999</v>
      </c>
      <c r="E6201">
        <v>3</v>
      </c>
      <c r="F6201">
        <v>3.3763000000000001</v>
      </c>
    </row>
    <row r="6202" spans="3:6" hidden="1" outlineLevel="1" x14ac:dyDescent="0.25">
      <c r="C6202">
        <v>6174</v>
      </c>
      <c r="D6202">
        <v>3.1560000000000001</v>
      </c>
      <c r="E6202">
        <v>4</v>
      </c>
      <c r="F6202">
        <v>3.9940000000000002</v>
      </c>
    </row>
    <row r="6203" spans="3:6" hidden="1" outlineLevel="1" x14ac:dyDescent="0.25">
      <c r="C6203">
        <v>6175</v>
      </c>
      <c r="D6203">
        <v>2.9525999999999999</v>
      </c>
      <c r="E6203">
        <v>3.6</v>
      </c>
      <c r="F6203">
        <v>3.5447000000000002</v>
      </c>
    </row>
    <row r="6204" spans="3:6" hidden="1" outlineLevel="1" x14ac:dyDescent="0.25">
      <c r="C6204">
        <v>6176</v>
      </c>
      <c r="D6204">
        <v>3.3113000000000001</v>
      </c>
      <c r="E6204">
        <v>5.6</v>
      </c>
      <c r="F6204">
        <v>3.2507999999999999</v>
      </c>
    </row>
    <row r="6205" spans="3:6" hidden="1" outlineLevel="1" x14ac:dyDescent="0.25">
      <c r="C6205">
        <v>6177</v>
      </c>
      <c r="D6205">
        <v>3.3921999999999999</v>
      </c>
      <c r="E6205">
        <v>3.2</v>
      </c>
      <c r="F6205">
        <v>3.4641999999999999</v>
      </c>
    </row>
    <row r="6206" spans="3:6" hidden="1" outlineLevel="1" x14ac:dyDescent="0.25">
      <c r="C6206">
        <v>6178</v>
      </c>
      <c r="D6206">
        <v>3.1293000000000002</v>
      </c>
      <c r="E6206">
        <v>3.4</v>
      </c>
      <c r="F6206">
        <v>3.9171</v>
      </c>
    </row>
    <row r="6207" spans="3:6" hidden="1" outlineLevel="1" x14ac:dyDescent="0.25">
      <c r="C6207">
        <v>6179</v>
      </c>
      <c r="D6207">
        <v>3.1556999999999999</v>
      </c>
      <c r="E6207">
        <v>3.2</v>
      </c>
      <c r="F6207">
        <v>3.6196999999999999</v>
      </c>
    </row>
    <row r="6208" spans="3:6" hidden="1" outlineLevel="1" x14ac:dyDescent="0.25">
      <c r="C6208">
        <v>6180</v>
      </c>
      <c r="D6208">
        <v>3.5152999999999999</v>
      </c>
      <c r="E6208">
        <v>3.4</v>
      </c>
      <c r="F6208">
        <v>3.5882000000000001</v>
      </c>
    </row>
    <row r="6209" spans="3:6" hidden="1" outlineLevel="1" x14ac:dyDescent="0.25">
      <c r="C6209">
        <v>6181</v>
      </c>
      <c r="D6209">
        <v>2.2006999999999999</v>
      </c>
      <c r="E6209">
        <v>3.2</v>
      </c>
      <c r="F6209">
        <v>4.0820999999999996</v>
      </c>
    </row>
    <row r="6210" spans="3:6" hidden="1" outlineLevel="1" x14ac:dyDescent="0.25">
      <c r="C6210">
        <v>6182</v>
      </c>
      <c r="D6210">
        <v>3.5510000000000002</v>
      </c>
      <c r="E6210">
        <v>2.6</v>
      </c>
      <c r="F6210">
        <v>3.5705</v>
      </c>
    </row>
    <row r="6211" spans="3:6" hidden="1" outlineLevel="1" x14ac:dyDescent="0.25">
      <c r="C6211">
        <v>6183</v>
      </c>
      <c r="D6211">
        <v>3.407</v>
      </c>
      <c r="E6211">
        <v>6.8</v>
      </c>
      <c r="F6211">
        <v>3.2151000000000001</v>
      </c>
    </row>
    <row r="6212" spans="3:6" hidden="1" outlineLevel="1" x14ac:dyDescent="0.25">
      <c r="C6212">
        <v>6184</v>
      </c>
      <c r="D6212">
        <v>2.6252</v>
      </c>
      <c r="E6212">
        <v>3</v>
      </c>
      <c r="F6212">
        <v>2.4275000000000002</v>
      </c>
    </row>
    <row r="6213" spans="3:6" hidden="1" outlineLevel="1" x14ac:dyDescent="0.25">
      <c r="C6213">
        <v>6185</v>
      </c>
      <c r="D6213">
        <v>2.9622999999999999</v>
      </c>
      <c r="E6213">
        <v>5.2</v>
      </c>
      <c r="F6213">
        <v>3.4051999999999998</v>
      </c>
    </row>
    <row r="6214" spans="3:6" hidden="1" outlineLevel="1" x14ac:dyDescent="0.25">
      <c r="C6214">
        <v>6186</v>
      </c>
      <c r="D6214">
        <v>3.8637000000000001</v>
      </c>
      <c r="E6214">
        <v>2.2000000000000002</v>
      </c>
      <c r="F6214">
        <v>3.8041999999999998</v>
      </c>
    </row>
    <row r="6215" spans="3:6" hidden="1" outlineLevel="1" x14ac:dyDescent="0.25">
      <c r="C6215">
        <v>6187</v>
      </c>
      <c r="D6215">
        <v>3.4775</v>
      </c>
      <c r="E6215">
        <v>4.8</v>
      </c>
      <c r="F6215">
        <v>3.5243000000000002</v>
      </c>
    </row>
    <row r="6216" spans="3:6" hidden="1" outlineLevel="1" x14ac:dyDescent="0.25">
      <c r="C6216">
        <v>6188</v>
      </c>
      <c r="D6216">
        <v>2.7679</v>
      </c>
      <c r="E6216">
        <v>3.2</v>
      </c>
      <c r="F6216">
        <v>3.0583999999999998</v>
      </c>
    </row>
    <row r="6217" spans="3:6" hidden="1" outlineLevel="1" x14ac:dyDescent="0.25">
      <c r="C6217">
        <v>6189</v>
      </c>
      <c r="D6217">
        <v>3.1977000000000002</v>
      </c>
      <c r="E6217">
        <v>5</v>
      </c>
      <c r="F6217">
        <v>3.9512</v>
      </c>
    </row>
    <row r="6218" spans="3:6" hidden="1" outlineLevel="1" x14ac:dyDescent="0.25">
      <c r="C6218">
        <v>6190</v>
      </c>
      <c r="D6218">
        <v>3.7174</v>
      </c>
      <c r="E6218">
        <v>4.4000000000000004</v>
      </c>
      <c r="F6218">
        <v>2.2774000000000001</v>
      </c>
    </row>
    <row r="6219" spans="3:6" hidden="1" outlineLevel="1" x14ac:dyDescent="0.25">
      <c r="C6219">
        <v>6191</v>
      </c>
      <c r="D6219">
        <v>3.5194999999999999</v>
      </c>
      <c r="E6219">
        <v>6.8</v>
      </c>
      <c r="F6219">
        <v>3.2004000000000001</v>
      </c>
    </row>
    <row r="6220" spans="3:6" hidden="1" outlineLevel="1" x14ac:dyDescent="0.25">
      <c r="C6220">
        <v>6192</v>
      </c>
      <c r="D6220">
        <v>3.3313999999999999</v>
      </c>
      <c r="E6220">
        <v>4</v>
      </c>
      <c r="F6220">
        <v>4.0239000000000003</v>
      </c>
    </row>
    <row r="6221" spans="3:6" hidden="1" outlineLevel="1" x14ac:dyDescent="0.25">
      <c r="C6221">
        <v>6193</v>
      </c>
      <c r="D6221">
        <v>3.8296999999999999</v>
      </c>
      <c r="E6221">
        <v>3</v>
      </c>
      <c r="F6221">
        <v>3.1869000000000001</v>
      </c>
    </row>
    <row r="6222" spans="3:6" hidden="1" outlineLevel="1" x14ac:dyDescent="0.25">
      <c r="C6222">
        <v>6194</v>
      </c>
      <c r="D6222">
        <v>3.4676999999999998</v>
      </c>
      <c r="E6222">
        <v>3</v>
      </c>
      <c r="F6222">
        <v>4.3600000000000003</v>
      </c>
    </row>
    <row r="6223" spans="3:6" hidden="1" outlineLevel="1" x14ac:dyDescent="0.25">
      <c r="C6223">
        <v>6195</v>
      </c>
      <c r="D6223">
        <v>2.6248</v>
      </c>
      <c r="E6223">
        <v>2.6</v>
      </c>
      <c r="F6223">
        <v>2.9058999999999999</v>
      </c>
    </row>
    <row r="6224" spans="3:6" hidden="1" outlineLevel="1" x14ac:dyDescent="0.25">
      <c r="C6224">
        <v>6196</v>
      </c>
      <c r="D6224">
        <v>2.2978000000000001</v>
      </c>
      <c r="E6224">
        <v>4.8</v>
      </c>
      <c r="F6224">
        <v>3.4213</v>
      </c>
    </row>
    <row r="6225" spans="3:6" hidden="1" outlineLevel="1" x14ac:dyDescent="0.25">
      <c r="C6225">
        <v>6197</v>
      </c>
      <c r="D6225">
        <v>4.0277000000000003</v>
      </c>
      <c r="E6225">
        <v>3.4</v>
      </c>
      <c r="F6225">
        <v>3.4045000000000001</v>
      </c>
    </row>
    <row r="6226" spans="3:6" hidden="1" outlineLevel="1" x14ac:dyDescent="0.25">
      <c r="C6226">
        <v>6198</v>
      </c>
      <c r="D6226">
        <v>3.3077999999999999</v>
      </c>
      <c r="E6226">
        <v>5.6</v>
      </c>
      <c r="F6226">
        <v>2.8694999999999999</v>
      </c>
    </row>
    <row r="6227" spans="3:6" hidden="1" outlineLevel="1" x14ac:dyDescent="0.25">
      <c r="C6227">
        <v>6199</v>
      </c>
      <c r="D6227">
        <v>2.7820999999999998</v>
      </c>
      <c r="E6227">
        <v>1.6</v>
      </c>
      <c r="F6227">
        <v>4.8033000000000001</v>
      </c>
    </row>
    <row r="6228" spans="3:6" hidden="1" outlineLevel="1" x14ac:dyDescent="0.25">
      <c r="C6228">
        <v>6200</v>
      </c>
      <c r="D6228">
        <v>3.1960000000000002</v>
      </c>
      <c r="E6228">
        <v>6</v>
      </c>
      <c r="F6228">
        <v>3.7351999999999999</v>
      </c>
    </row>
    <row r="6229" spans="3:6" hidden="1" outlineLevel="1" x14ac:dyDescent="0.25">
      <c r="C6229">
        <v>6201</v>
      </c>
      <c r="D6229">
        <v>3.0350999999999999</v>
      </c>
      <c r="E6229">
        <v>3</v>
      </c>
      <c r="F6229">
        <v>3.9091999999999998</v>
      </c>
    </row>
    <row r="6230" spans="3:6" hidden="1" outlineLevel="1" x14ac:dyDescent="0.25">
      <c r="C6230">
        <v>6202</v>
      </c>
      <c r="D6230">
        <v>3.1263000000000001</v>
      </c>
      <c r="E6230">
        <v>2.2000000000000002</v>
      </c>
      <c r="F6230">
        <v>3.3854000000000002</v>
      </c>
    </row>
    <row r="6231" spans="3:6" hidden="1" outlineLevel="1" x14ac:dyDescent="0.25">
      <c r="C6231">
        <v>6203</v>
      </c>
      <c r="D6231">
        <v>3.0461999999999998</v>
      </c>
      <c r="E6231">
        <v>2.6</v>
      </c>
      <c r="F6231">
        <v>4.4286000000000003</v>
      </c>
    </row>
    <row r="6232" spans="3:6" hidden="1" outlineLevel="1" x14ac:dyDescent="0.25">
      <c r="C6232">
        <v>6204</v>
      </c>
      <c r="D6232">
        <v>2.3523999999999998</v>
      </c>
      <c r="E6232">
        <v>3</v>
      </c>
      <c r="F6232">
        <v>3.8028</v>
      </c>
    </row>
    <row r="6233" spans="3:6" hidden="1" outlineLevel="1" x14ac:dyDescent="0.25">
      <c r="C6233">
        <v>6205</v>
      </c>
      <c r="D6233">
        <v>2.931</v>
      </c>
      <c r="E6233">
        <v>2.8</v>
      </c>
      <c r="F6233">
        <v>3.0726</v>
      </c>
    </row>
    <row r="6234" spans="3:6" hidden="1" outlineLevel="1" x14ac:dyDescent="0.25">
      <c r="C6234">
        <v>6206</v>
      </c>
      <c r="D6234">
        <v>3.5882999999999998</v>
      </c>
      <c r="E6234">
        <v>2.4</v>
      </c>
      <c r="F6234">
        <v>4.7948000000000004</v>
      </c>
    </row>
    <row r="6235" spans="3:6" hidden="1" outlineLevel="1" x14ac:dyDescent="0.25">
      <c r="C6235">
        <v>6207</v>
      </c>
      <c r="D6235">
        <v>3.65</v>
      </c>
      <c r="E6235">
        <v>3</v>
      </c>
      <c r="F6235">
        <v>2.9971000000000001</v>
      </c>
    </row>
    <row r="6236" spans="3:6" hidden="1" outlineLevel="1" x14ac:dyDescent="0.25">
      <c r="C6236">
        <v>6208</v>
      </c>
      <c r="D6236">
        <v>3.1128</v>
      </c>
      <c r="E6236">
        <v>4</v>
      </c>
      <c r="F6236">
        <v>3.3755000000000002</v>
      </c>
    </row>
    <row r="6237" spans="3:6" hidden="1" outlineLevel="1" x14ac:dyDescent="0.25">
      <c r="C6237">
        <v>6209</v>
      </c>
      <c r="D6237">
        <v>3.0114000000000001</v>
      </c>
      <c r="E6237">
        <v>4</v>
      </c>
      <c r="F6237">
        <v>2.8420000000000001</v>
      </c>
    </row>
    <row r="6238" spans="3:6" hidden="1" outlineLevel="1" x14ac:dyDescent="0.25">
      <c r="C6238">
        <v>6210</v>
      </c>
      <c r="D6238">
        <v>2.8090000000000002</v>
      </c>
      <c r="E6238">
        <v>2.8</v>
      </c>
      <c r="F6238">
        <v>2.8330000000000002</v>
      </c>
    </row>
    <row r="6239" spans="3:6" hidden="1" outlineLevel="1" x14ac:dyDescent="0.25">
      <c r="C6239">
        <v>6211</v>
      </c>
      <c r="D6239">
        <v>2.8856000000000002</v>
      </c>
      <c r="E6239">
        <v>2.2000000000000002</v>
      </c>
      <c r="F6239">
        <v>3.3054000000000001</v>
      </c>
    </row>
    <row r="6240" spans="3:6" hidden="1" outlineLevel="1" x14ac:dyDescent="0.25">
      <c r="C6240">
        <v>6212</v>
      </c>
      <c r="D6240">
        <v>3.1059999999999999</v>
      </c>
      <c r="E6240">
        <v>4</v>
      </c>
      <c r="F6240">
        <v>2.9443999999999999</v>
      </c>
    </row>
    <row r="6241" spans="3:6" hidden="1" outlineLevel="1" x14ac:dyDescent="0.25">
      <c r="C6241">
        <v>6213</v>
      </c>
      <c r="D6241">
        <v>3.7145999999999999</v>
      </c>
      <c r="E6241">
        <v>4</v>
      </c>
      <c r="F6241">
        <v>2.7728000000000002</v>
      </c>
    </row>
    <row r="6242" spans="3:6" hidden="1" outlineLevel="1" x14ac:dyDescent="0.25">
      <c r="C6242">
        <v>6214</v>
      </c>
      <c r="D6242">
        <v>2.7843</v>
      </c>
      <c r="E6242">
        <v>2.8</v>
      </c>
      <c r="F6242">
        <v>3.1189</v>
      </c>
    </row>
    <row r="6243" spans="3:6" hidden="1" outlineLevel="1" x14ac:dyDescent="0.25">
      <c r="C6243">
        <v>6215</v>
      </c>
      <c r="D6243">
        <v>3.0979000000000001</v>
      </c>
      <c r="E6243">
        <v>3.2</v>
      </c>
      <c r="F6243">
        <v>2.8624000000000001</v>
      </c>
    </row>
    <row r="6244" spans="3:6" hidden="1" outlineLevel="1" x14ac:dyDescent="0.25">
      <c r="C6244">
        <v>6216</v>
      </c>
      <c r="D6244">
        <v>2.4687000000000001</v>
      </c>
      <c r="E6244">
        <v>3</v>
      </c>
      <c r="F6244">
        <v>4.117</v>
      </c>
    </row>
    <row r="6245" spans="3:6" hidden="1" outlineLevel="1" x14ac:dyDescent="0.25">
      <c r="C6245">
        <v>6217</v>
      </c>
      <c r="D6245">
        <v>3.2395999999999998</v>
      </c>
      <c r="E6245">
        <v>2.6</v>
      </c>
      <c r="F6245">
        <v>3.2578</v>
      </c>
    </row>
    <row r="6246" spans="3:6" hidden="1" outlineLevel="1" x14ac:dyDescent="0.25">
      <c r="C6246">
        <v>6218</v>
      </c>
      <c r="D6246">
        <v>3.2884000000000002</v>
      </c>
      <c r="E6246">
        <v>3.8</v>
      </c>
      <c r="F6246">
        <v>2.7723</v>
      </c>
    </row>
    <row r="6247" spans="3:6" hidden="1" outlineLevel="1" x14ac:dyDescent="0.25">
      <c r="C6247">
        <v>6219</v>
      </c>
      <c r="D6247">
        <v>3.48</v>
      </c>
      <c r="E6247">
        <v>3.6</v>
      </c>
      <c r="F6247">
        <v>2.9653</v>
      </c>
    </row>
    <row r="6248" spans="3:6" hidden="1" outlineLevel="1" x14ac:dyDescent="0.25">
      <c r="C6248">
        <v>6220</v>
      </c>
      <c r="D6248">
        <v>4.3204000000000002</v>
      </c>
      <c r="E6248">
        <v>2.6</v>
      </c>
      <c r="F6248">
        <v>2.8460000000000001</v>
      </c>
    </row>
    <row r="6249" spans="3:6" hidden="1" outlineLevel="1" x14ac:dyDescent="0.25">
      <c r="C6249">
        <v>6221</v>
      </c>
      <c r="D6249">
        <v>2.6989000000000001</v>
      </c>
      <c r="E6249">
        <v>3.2</v>
      </c>
      <c r="F6249">
        <v>3.0903999999999998</v>
      </c>
    </row>
    <row r="6250" spans="3:6" hidden="1" outlineLevel="1" x14ac:dyDescent="0.25">
      <c r="C6250">
        <v>6222</v>
      </c>
      <c r="D6250">
        <v>3.2652999999999999</v>
      </c>
      <c r="E6250">
        <v>3.6</v>
      </c>
      <c r="F6250">
        <v>3.9649000000000001</v>
      </c>
    </row>
    <row r="6251" spans="3:6" hidden="1" outlineLevel="1" x14ac:dyDescent="0.25">
      <c r="C6251">
        <v>6223</v>
      </c>
      <c r="D6251">
        <v>3.9456000000000002</v>
      </c>
      <c r="E6251">
        <v>3.2</v>
      </c>
      <c r="F6251">
        <v>2.7263000000000002</v>
      </c>
    </row>
    <row r="6252" spans="3:6" hidden="1" outlineLevel="1" x14ac:dyDescent="0.25">
      <c r="C6252">
        <v>6224</v>
      </c>
      <c r="D6252">
        <v>3.0710000000000002</v>
      </c>
      <c r="E6252">
        <v>2.8</v>
      </c>
      <c r="F6252">
        <v>3.6515</v>
      </c>
    </row>
    <row r="6253" spans="3:6" hidden="1" outlineLevel="1" x14ac:dyDescent="0.25">
      <c r="C6253">
        <v>6225</v>
      </c>
      <c r="D6253">
        <v>3.2115</v>
      </c>
      <c r="E6253">
        <v>3.6</v>
      </c>
      <c r="F6253">
        <v>4.4621000000000004</v>
      </c>
    </row>
    <row r="6254" spans="3:6" hidden="1" outlineLevel="1" x14ac:dyDescent="0.25">
      <c r="C6254">
        <v>6226</v>
      </c>
      <c r="D6254">
        <v>2.7850000000000001</v>
      </c>
      <c r="E6254">
        <v>1.6</v>
      </c>
      <c r="F6254">
        <v>3.3226</v>
      </c>
    </row>
    <row r="6255" spans="3:6" hidden="1" outlineLevel="1" x14ac:dyDescent="0.25">
      <c r="C6255">
        <v>6227</v>
      </c>
      <c r="D6255">
        <v>3.6288999999999998</v>
      </c>
      <c r="E6255">
        <v>4</v>
      </c>
      <c r="F6255">
        <v>2.8776999999999999</v>
      </c>
    </row>
    <row r="6256" spans="3:6" hidden="1" outlineLevel="1" x14ac:dyDescent="0.25">
      <c r="C6256">
        <v>6228</v>
      </c>
      <c r="D6256">
        <v>3.3195999999999999</v>
      </c>
      <c r="E6256">
        <v>3</v>
      </c>
      <c r="F6256">
        <v>3.1511</v>
      </c>
    </row>
    <row r="6257" spans="3:6" hidden="1" outlineLevel="1" x14ac:dyDescent="0.25">
      <c r="C6257">
        <v>6229</v>
      </c>
      <c r="D6257">
        <v>3.1103999999999998</v>
      </c>
      <c r="E6257">
        <v>2.2000000000000002</v>
      </c>
      <c r="F6257">
        <v>2.7128999999999999</v>
      </c>
    </row>
    <row r="6258" spans="3:6" hidden="1" outlineLevel="1" x14ac:dyDescent="0.25">
      <c r="C6258">
        <v>6230</v>
      </c>
      <c r="D6258">
        <v>3.2629000000000001</v>
      </c>
      <c r="E6258">
        <v>3</v>
      </c>
      <c r="F6258">
        <v>3.4394</v>
      </c>
    </row>
    <row r="6259" spans="3:6" hidden="1" outlineLevel="1" x14ac:dyDescent="0.25">
      <c r="C6259">
        <v>6231</v>
      </c>
      <c r="D6259">
        <v>2.8294999999999999</v>
      </c>
      <c r="E6259">
        <v>5</v>
      </c>
      <c r="F6259">
        <v>3.9636999999999998</v>
      </c>
    </row>
    <row r="6260" spans="3:6" hidden="1" outlineLevel="1" x14ac:dyDescent="0.25">
      <c r="C6260">
        <v>6232</v>
      </c>
      <c r="D6260">
        <v>3.4348999999999998</v>
      </c>
      <c r="E6260">
        <v>3.2</v>
      </c>
      <c r="F6260">
        <v>4.5772000000000004</v>
      </c>
    </row>
    <row r="6261" spans="3:6" hidden="1" outlineLevel="1" x14ac:dyDescent="0.25">
      <c r="C6261">
        <v>6233</v>
      </c>
      <c r="D6261">
        <v>3.4653999999999998</v>
      </c>
      <c r="E6261">
        <v>4</v>
      </c>
      <c r="F6261">
        <v>2.3839999999999999</v>
      </c>
    </row>
    <row r="6262" spans="3:6" hidden="1" outlineLevel="1" x14ac:dyDescent="0.25">
      <c r="C6262">
        <v>6234</v>
      </c>
      <c r="D6262">
        <v>3.5794000000000001</v>
      </c>
      <c r="E6262">
        <v>2.4</v>
      </c>
      <c r="F6262">
        <v>3.2079</v>
      </c>
    </row>
    <row r="6263" spans="3:6" hidden="1" outlineLevel="1" x14ac:dyDescent="0.25">
      <c r="C6263">
        <v>6235</v>
      </c>
      <c r="D6263">
        <v>3.2942999999999998</v>
      </c>
      <c r="E6263">
        <v>3.6</v>
      </c>
      <c r="F6263">
        <v>3.4500999999999999</v>
      </c>
    </row>
    <row r="6264" spans="3:6" hidden="1" outlineLevel="1" x14ac:dyDescent="0.25">
      <c r="C6264">
        <v>6236</v>
      </c>
      <c r="D6264">
        <v>3.5933000000000002</v>
      </c>
      <c r="E6264">
        <v>3.6</v>
      </c>
      <c r="F6264">
        <v>3.2650999999999999</v>
      </c>
    </row>
    <row r="6265" spans="3:6" hidden="1" outlineLevel="1" x14ac:dyDescent="0.25">
      <c r="C6265">
        <v>6237</v>
      </c>
      <c r="D6265">
        <v>2.8241999999999998</v>
      </c>
      <c r="E6265">
        <v>3.6</v>
      </c>
      <c r="F6265">
        <v>2.8588</v>
      </c>
    </row>
    <row r="6266" spans="3:6" hidden="1" outlineLevel="1" x14ac:dyDescent="0.25">
      <c r="C6266">
        <v>6238</v>
      </c>
      <c r="D6266">
        <v>3.2439</v>
      </c>
      <c r="E6266">
        <v>2</v>
      </c>
      <c r="F6266">
        <v>3.0348000000000002</v>
      </c>
    </row>
    <row r="6267" spans="3:6" hidden="1" outlineLevel="1" x14ac:dyDescent="0.25">
      <c r="C6267">
        <v>6239</v>
      </c>
      <c r="D6267">
        <v>2.6547999999999998</v>
      </c>
      <c r="E6267">
        <v>4</v>
      </c>
      <c r="F6267">
        <v>3.2547000000000001</v>
      </c>
    </row>
    <row r="6268" spans="3:6" hidden="1" outlineLevel="1" x14ac:dyDescent="0.25">
      <c r="C6268">
        <v>6240</v>
      </c>
      <c r="D6268">
        <v>3.4327999999999999</v>
      </c>
      <c r="E6268">
        <v>2.8</v>
      </c>
      <c r="F6268">
        <v>3.8060999999999998</v>
      </c>
    </row>
    <row r="6269" spans="3:6" hidden="1" outlineLevel="1" x14ac:dyDescent="0.25">
      <c r="C6269">
        <v>6241</v>
      </c>
      <c r="D6269">
        <v>3.5112000000000001</v>
      </c>
      <c r="E6269">
        <v>3.2</v>
      </c>
      <c r="F6269">
        <v>2.8460000000000001</v>
      </c>
    </row>
    <row r="6270" spans="3:6" hidden="1" outlineLevel="1" x14ac:dyDescent="0.25">
      <c r="C6270">
        <v>6242</v>
      </c>
      <c r="D6270">
        <v>3.1164000000000001</v>
      </c>
      <c r="E6270">
        <v>4</v>
      </c>
      <c r="F6270">
        <v>3.4163999999999999</v>
      </c>
    </row>
    <row r="6271" spans="3:6" hidden="1" outlineLevel="1" x14ac:dyDescent="0.25">
      <c r="C6271">
        <v>6243</v>
      </c>
      <c r="D6271">
        <v>3.5859999999999999</v>
      </c>
      <c r="E6271">
        <v>2.8</v>
      </c>
      <c r="F6271">
        <v>3.4598</v>
      </c>
    </row>
    <row r="6272" spans="3:6" hidden="1" outlineLevel="1" x14ac:dyDescent="0.25">
      <c r="C6272">
        <v>6244</v>
      </c>
      <c r="D6272">
        <v>3.0773000000000001</v>
      </c>
      <c r="E6272">
        <v>3.8</v>
      </c>
      <c r="F6272">
        <v>3.2543000000000002</v>
      </c>
    </row>
    <row r="6273" spans="3:6" hidden="1" outlineLevel="1" x14ac:dyDescent="0.25">
      <c r="C6273">
        <v>6245</v>
      </c>
      <c r="D6273">
        <v>3.9089</v>
      </c>
      <c r="E6273">
        <v>5.4</v>
      </c>
      <c r="F6273">
        <v>2.6257000000000001</v>
      </c>
    </row>
    <row r="6274" spans="3:6" hidden="1" outlineLevel="1" x14ac:dyDescent="0.25">
      <c r="C6274">
        <v>6246</v>
      </c>
      <c r="D6274">
        <v>3.2854999999999999</v>
      </c>
      <c r="E6274">
        <v>2.4</v>
      </c>
      <c r="F6274">
        <v>3.5931999999999999</v>
      </c>
    </row>
    <row r="6275" spans="3:6" hidden="1" outlineLevel="1" x14ac:dyDescent="0.25">
      <c r="C6275">
        <v>6247</v>
      </c>
      <c r="D6275">
        <v>3.8913000000000002</v>
      </c>
      <c r="E6275">
        <v>2.4</v>
      </c>
      <c r="F6275">
        <v>3.4744999999999999</v>
      </c>
    </row>
    <row r="6276" spans="3:6" hidden="1" outlineLevel="1" x14ac:dyDescent="0.25">
      <c r="C6276">
        <v>6248</v>
      </c>
      <c r="D6276">
        <v>2.8616000000000001</v>
      </c>
      <c r="E6276">
        <v>5.2</v>
      </c>
      <c r="F6276">
        <v>2.7360000000000002</v>
      </c>
    </row>
    <row r="6277" spans="3:6" hidden="1" outlineLevel="1" x14ac:dyDescent="0.25">
      <c r="C6277">
        <v>6249</v>
      </c>
      <c r="D6277">
        <v>3.4870999999999999</v>
      </c>
      <c r="E6277">
        <v>2.8</v>
      </c>
      <c r="F6277">
        <v>3.8378999999999999</v>
      </c>
    </row>
    <row r="6278" spans="3:6" hidden="1" outlineLevel="1" x14ac:dyDescent="0.25">
      <c r="C6278">
        <v>6250</v>
      </c>
      <c r="D6278">
        <v>4.4337999999999997</v>
      </c>
      <c r="E6278">
        <v>2.8</v>
      </c>
      <c r="F6278">
        <v>2.8540000000000001</v>
      </c>
    </row>
    <row r="6279" spans="3:6" hidden="1" outlineLevel="1" x14ac:dyDescent="0.25">
      <c r="C6279">
        <v>6251</v>
      </c>
      <c r="D6279">
        <v>2.7393000000000001</v>
      </c>
      <c r="E6279">
        <v>2.6</v>
      </c>
      <c r="F6279">
        <v>3.6158999999999999</v>
      </c>
    </row>
    <row r="6280" spans="3:6" hidden="1" outlineLevel="1" x14ac:dyDescent="0.25">
      <c r="C6280">
        <v>6252</v>
      </c>
      <c r="D6280">
        <v>2.9232999999999998</v>
      </c>
      <c r="E6280">
        <v>4</v>
      </c>
      <c r="F6280">
        <v>2.9070999999999998</v>
      </c>
    </row>
    <row r="6281" spans="3:6" hidden="1" outlineLevel="1" x14ac:dyDescent="0.25">
      <c r="C6281">
        <v>6253</v>
      </c>
      <c r="D6281">
        <v>2.8990999999999998</v>
      </c>
      <c r="E6281">
        <v>4</v>
      </c>
      <c r="F6281">
        <v>3.5139</v>
      </c>
    </row>
    <row r="6282" spans="3:6" hidden="1" outlineLevel="1" x14ac:dyDescent="0.25">
      <c r="C6282">
        <v>6254</v>
      </c>
      <c r="D6282">
        <v>3.3193000000000001</v>
      </c>
      <c r="E6282">
        <v>3.4</v>
      </c>
      <c r="F6282">
        <v>2.8302</v>
      </c>
    </row>
    <row r="6283" spans="3:6" hidden="1" outlineLevel="1" x14ac:dyDescent="0.25">
      <c r="C6283">
        <v>6255</v>
      </c>
      <c r="D6283">
        <v>3.3757000000000001</v>
      </c>
      <c r="E6283">
        <v>3</v>
      </c>
      <c r="F6283">
        <v>4.1055999999999999</v>
      </c>
    </row>
    <row r="6284" spans="3:6" hidden="1" outlineLevel="1" x14ac:dyDescent="0.25">
      <c r="C6284">
        <v>6256</v>
      </c>
      <c r="D6284">
        <v>3.1513</v>
      </c>
      <c r="E6284">
        <v>9</v>
      </c>
      <c r="F6284">
        <v>3.3165</v>
      </c>
    </row>
    <row r="6285" spans="3:6" hidden="1" outlineLevel="1" x14ac:dyDescent="0.25">
      <c r="C6285">
        <v>6257</v>
      </c>
      <c r="D6285">
        <v>2.7160000000000002</v>
      </c>
      <c r="E6285">
        <v>6</v>
      </c>
      <c r="F6285">
        <v>2.8130999999999999</v>
      </c>
    </row>
    <row r="6286" spans="3:6" hidden="1" outlineLevel="1" x14ac:dyDescent="0.25">
      <c r="C6286">
        <v>6258</v>
      </c>
      <c r="D6286">
        <v>2.6823000000000001</v>
      </c>
      <c r="E6286">
        <v>2.8</v>
      </c>
      <c r="F6286">
        <v>3.1585999999999999</v>
      </c>
    </row>
    <row r="6287" spans="3:6" hidden="1" outlineLevel="1" x14ac:dyDescent="0.25">
      <c r="C6287">
        <v>6259</v>
      </c>
      <c r="D6287">
        <v>3.5823</v>
      </c>
      <c r="E6287">
        <v>3.6</v>
      </c>
      <c r="F6287">
        <v>3.9205999999999999</v>
      </c>
    </row>
    <row r="6288" spans="3:6" hidden="1" outlineLevel="1" x14ac:dyDescent="0.25">
      <c r="C6288">
        <v>6260</v>
      </c>
      <c r="D6288">
        <v>3.0712000000000002</v>
      </c>
      <c r="E6288">
        <v>2.6</v>
      </c>
      <c r="F6288">
        <v>2.8355000000000001</v>
      </c>
    </row>
    <row r="6289" spans="3:6" hidden="1" outlineLevel="1" x14ac:dyDescent="0.25">
      <c r="C6289">
        <v>6261</v>
      </c>
      <c r="D6289">
        <v>3.4939</v>
      </c>
      <c r="E6289">
        <v>2.8</v>
      </c>
      <c r="F6289">
        <v>3.4232</v>
      </c>
    </row>
    <row r="6290" spans="3:6" hidden="1" outlineLevel="1" x14ac:dyDescent="0.25">
      <c r="C6290">
        <v>6262</v>
      </c>
      <c r="D6290">
        <v>4.1493000000000002</v>
      </c>
      <c r="E6290">
        <v>6</v>
      </c>
      <c r="F6290">
        <v>3.3246000000000002</v>
      </c>
    </row>
    <row r="6291" spans="3:6" hidden="1" outlineLevel="1" x14ac:dyDescent="0.25">
      <c r="C6291">
        <v>6263</v>
      </c>
      <c r="D6291">
        <v>4.1447000000000003</v>
      </c>
      <c r="E6291">
        <v>4</v>
      </c>
      <c r="F6291">
        <v>3.2791000000000001</v>
      </c>
    </row>
    <row r="6292" spans="3:6" hidden="1" outlineLevel="1" x14ac:dyDescent="0.25">
      <c r="C6292">
        <v>6264</v>
      </c>
      <c r="D6292">
        <v>2.8736999999999999</v>
      </c>
      <c r="E6292">
        <v>3</v>
      </c>
      <c r="F6292">
        <v>3.1684000000000001</v>
      </c>
    </row>
    <row r="6293" spans="3:6" hidden="1" outlineLevel="1" x14ac:dyDescent="0.25">
      <c r="C6293">
        <v>6265</v>
      </c>
      <c r="D6293">
        <v>3.2475000000000001</v>
      </c>
      <c r="E6293">
        <v>2.4</v>
      </c>
      <c r="F6293">
        <v>3.0990000000000002</v>
      </c>
    </row>
    <row r="6294" spans="3:6" hidden="1" outlineLevel="1" x14ac:dyDescent="0.25">
      <c r="C6294">
        <v>6266</v>
      </c>
      <c r="D6294">
        <v>3.0173000000000001</v>
      </c>
      <c r="E6294">
        <v>3.2</v>
      </c>
      <c r="F6294">
        <v>4.8612000000000002</v>
      </c>
    </row>
    <row r="6295" spans="3:6" hidden="1" outlineLevel="1" x14ac:dyDescent="0.25">
      <c r="C6295">
        <v>6267</v>
      </c>
      <c r="D6295">
        <v>3.4058999999999999</v>
      </c>
      <c r="E6295">
        <v>3</v>
      </c>
      <c r="F6295">
        <v>3.5602999999999998</v>
      </c>
    </row>
    <row r="6296" spans="3:6" hidden="1" outlineLevel="1" x14ac:dyDescent="0.25">
      <c r="C6296">
        <v>6268</v>
      </c>
      <c r="D6296">
        <v>3.4678</v>
      </c>
      <c r="E6296">
        <v>3.4</v>
      </c>
      <c r="F6296">
        <v>3.1497000000000002</v>
      </c>
    </row>
    <row r="6297" spans="3:6" hidden="1" outlineLevel="1" x14ac:dyDescent="0.25">
      <c r="C6297">
        <v>6269</v>
      </c>
      <c r="D6297">
        <v>4.1288999999999998</v>
      </c>
      <c r="E6297">
        <v>4.4000000000000004</v>
      </c>
      <c r="F6297">
        <v>3.419</v>
      </c>
    </row>
    <row r="6298" spans="3:6" hidden="1" outlineLevel="1" x14ac:dyDescent="0.25">
      <c r="C6298">
        <v>6270</v>
      </c>
      <c r="D6298">
        <v>3.3458000000000001</v>
      </c>
      <c r="E6298">
        <v>2.6</v>
      </c>
      <c r="F6298">
        <v>4.9935999999999998</v>
      </c>
    </row>
    <row r="6299" spans="3:6" hidden="1" outlineLevel="1" x14ac:dyDescent="0.25">
      <c r="C6299">
        <v>6271</v>
      </c>
      <c r="D6299">
        <v>2.3923000000000001</v>
      </c>
      <c r="E6299">
        <v>2.8</v>
      </c>
      <c r="F6299">
        <v>3.3919000000000001</v>
      </c>
    </row>
    <row r="6300" spans="3:6" hidden="1" outlineLevel="1" x14ac:dyDescent="0.25">
      <c r="C6300">
        <v>6272</v>
      </c>
      <c r="D6300">
        <v>3.1307</v>
      </c>
      <c r="E6300">
        <v>8</v>
      </c>
      <c r="F6300">
        <v>4.9108999999999998</v>
      </c>
    </row>
    <row r="6301" spans="3:6" hidden="1" outlineLevel="1" x14ac:dyDescent="0.25">
      <c r="C6301">
        <v>6273</v>
      </c>
      <c r="D6301">
        <v>3.5369000000000002</v>
      </c>
      <c r="E6301">
        <v>2.8</v>
      </c>
      <c r="F6301">
        <v>4.4305000000000003</v>
      </c>
    </row>
    <row r="6302" spans="3:6" hidden="1" outlineLevel="1" x14ac:dyDescent="0.25">
      <c r="C6302">
        <v>6274</v>
      </c>
      <c r="D6302">
        <v>2.6894999999999998</v>
      </c>
      <c r="E6302">
        <v>1.8</v>
      </c>
      <c r="F6302">
        <v>3.4517000000000002</v>
      </c>
    </row>
    <row r="6303" spans="3:6" hidden="1" outlineLevel="1" x14ac:dyDescent="0.25">
      <c r="C6303">
        <v>6275</v>
      </c>
      <c r="D6303">
        <v>2.5087999999999999</v>
      </c>
      <c r="E6303">
        <v>3.6</v>
      </c>
      <c r="F6303">
        <v>3.4321999999999999</v>
      </c>
    </row>
    <row r="6304" spans="3:6" hidden="1" outlineLevel="1" x14ac:dyDescent="0.25">
      <c r="C6304">
        <v>6276</v>
      </c>
      <c r="D6304">
        <v>3.2656999999999998</v>
      </c>
      <c r="E6304">
        <v>3</v>
      </c>
      <c r="F6304">
        <v>3.4304000000000001</v>
      </c>
    </row>
    <row r="6305" spans="3:6" hidden="1" outlineLevel="1" x14ac:dyDescent="0.25">
      <c r="C6305">
        <v>6277</v>
      </c>
      <c r="D6305">
        <v>4.2530000000000001</v>
      </c>
      <c r="E6305">
        <v>2.8</v>
      </c>
      <c r="F6305">
        <v>3.0937999999999999</v>
      </c>
    </row>
    <row r="6306" spans="3:6" hidden="1" outlineLevel="1" x14ac:dyDescent="0.25">
      <c r="C6306">
        <v>6278</v>
      </c>
      <c r="D6306">
        <v>3.9546000000000001</v>
      </c>
      <c r="E6306">
        <v>5.4</v>
      </c>
      <c r="F6306">
        <v>3.8454000000000002</v>
      </c>
    </row>
    <row r="6307" spans="3:6" hidden="1" outlineLevel="1" x14ac:dyDescent="0.25">
      <c r="C6307">
        <v>6279</v>
      </c>
      <c r="D6307">
        <v>3.0600999999999998</v>
      </c>
      <c r="E6307">
        <v>4</v>
      </c>
      <c r="F6307">
        <v>3.8895</v>
      </c>
    </row>
    <row r="6308" spans="3:6" hidden="1" outlineLevel="1" x14ac:dyDescent="0.25">
      <c r="C6308">
        <v>6280</v>
      </c>
      <c r="D6308">
        <v>3.4701</v>
      </c>
      <c r="E6308">
        <v>4</v>
      </c>
      <c r="F6308">
        <v>2.7275999999999998</v>
      </c>
    </row>
    <row r="6309" spans="3:6" hidden="1" outlineLevel="1" x14ac:dyDescent="0.25">
      <c r="C6309">
        <v>6281</v>
      </c>
      <c r="D6309">
        <v>3.1089000000000002</v>
      </c>
      <c r="E6309">
        <v>3.4</v>
      </c>
      <c r="F6309">
        <v>3.6882999999999999</v>
      </c>
    </row>
    <row r="6310" spans="3:6" hidden="1" outlineLevel="1" x14ac:dyDescent="0.25">
      <c r="C6310">
        <v>6282</v>
      </c>
      <c r="D6310">
        <v>4.2977999999999996</v>
      </c>
      <c r="E6310">
        <v>4</v>
      </c>
      <c r="F6310">
        <v>3.7940999999999998</v>
      </c>
    </row>
    <row r="6311" spans="3:6" hidden="1" outlineLevel="1" x14ac:dyDescent="0.25">
      <c r="C6311">
        <v>6283</v>
      </c>
      <c r="D6311">
        <v>3.1915</v>
      </c>
      <c r="E6311">
        <v>3.8</v>
      </c>
      <c r="F6311">
        <v>2.5588000000000002</v>
      </c>
    </row>
    <row r="6312" spans="3:6" hidden="1" outlineLevel="1" x14ac:dyDescent="0.25">
      <c r="C6312">
        <v>6284</v>
      </c>
      <c r="D6312">
        <v>3.6877</v>
      </c>
      <c r="E6312">
        <v>3.8</v>
      </c>
      <c r="F6312">
        <v>2.9881000000000002</v>
      </c>
    </row>
    <row r="6313" spans="3:6" hidden="1" outlineLevel="1" x14ac:dyDescent="0.25">
      <c r="C6313">
        <v>6285</v>
      </c>
      <c r="D6313">
        <v>4.5631000000000004</v>
      </c>
      <c r="E6313">
        <v>8</v>
      </c>
      <c r="F6313">
        <v>2.7648000000000001</v>
      </c>
    </row>
    <row r="6314" spans="3:6" hidden="1" outlineLevel="1" x14ac:dyDescent="0.25">
      <c r="C6314">
        <v>6286</v>
      </c>
      <c r="D6314">
        <v>3.7846000000000002</v>
      </c>
      <c r="E6314">
        <v>3</v>
      </c>
      <c r="F6314">
        <v>3.6046999999999998</v>
      </c>
    </row>
    <row r="6315" spans="3:6" hidden="1" outlineLevel="1" x14ac:dyDescent="0.25">
      <c r="C6315">
        <v>6287</v>
      </c>
      <c r="D6315">
        <v>2.7581000000000002</v>
      </c>
      <c r="E6315">
        <v>4</v>
      </c>
      <c r="F6315">
        <v>2.5373000000000001</v>
      </c>
    </row>
    <row r="6316" spans="3:6" hidden="1" outlineLevel="1" x14ac:dyDescent="0.25">
      <c r="C6316">
        <v>6288</v>
      </c>
      <c r="D6316">
        <v>3.3565</v>
      </c>
      <c r="E6316">
        <v>2.4</v>
      </c>
      <c r="F6316">
        <v>3.9380000000000002</v>
      </c>
    </row>
    <row r="6317" spans="3:6" hidden="1" outlineLevel="1" x14ac:dyDescent="0.25">
      <c r="C6317">
        <v>6289</v>
      </c>
      <c r="D6317">
        <v>3.5011999999999999</v>
      </c>
      <c r="E6317">
        <v>3</v>
      </c>
      <c r="F6317">
        <v>3.2683</v>
      </c>
    </row>
    <row r="6318" spans="3:6" hidden="1" outlineLevel="1" x14ac:dyDescent="0.25">
      <c r="C6318">
        <v>6290</v>
      </c>
      <c r="D6318">
        <v>2.3077999999999999</v>
      </c>
      <c r="E6318">
        <v>2.6</v>
      </c>
      <c r="F6318">
        <v>3.4716</v>
      </c>
    </row>
    <row r="6319" spans="3:6" hidden="1" outlineLevel="1" x14ac:dyDescent="0.25">
      <c r="C6319">
        <v>6291</v>
      </c>
      <c r="D6319">
        <v>2.3169</v>
      </c>
      <c r="E6319">
        <v>5.2</v>
      </c>
      <c r="F6319">
        <v>3.3334999999999999</v>
      </c>
    </row>
    <row r="6320" spans="3:6" hidden="1" outlineLevel="1" x14ac:dyDescent="0.25">
      <c r="C6320">
        <v>6292</v>
      </c>
      <c r="D6320">
        <v>3.0727000000000002</v>
      </c>
      <c r="E6320">
        <v>4</v>
      </c>
      <c r="F6320">
        <v>3.8748</v>
      </c>
    </row>
    <row r="6321" spans="3:6" hidden="1" outlineLevel="1" x14ac:dyDescent="0.25">
      <c r="C6321">
        <v>6293</v>
      </c>
      <c r="D6321">
        <v>2.8624999999999998</v>
      </c>
      <c r="E6321">
        <v>2.6</v>
      </c>
      <c r="F6321">
        <v>3.7050999999999998</v>
      </c>
    </row>
    <row r="6322" spans="3:6" hidden="1" outlineLevel="1" x14ac:dyDescent="0.25">
      <c r="C6322">
        <v>6294</v>
      </c>
      <c r="D6322">
        <v>3.8304999999999998</v>
      </c>
      <c r="E6322">
        <v>3</v>
      </c>
      <c r="F6322">
        <v>2.3138000000000001</v>
      </c>
    </row>
    <row r="6323" spans="3:6" hidden="1" outlineLevel="1" x14ac:dyDescent="0.25">
      <c r="C6323">
        <v>6295</v>
      </c>
      <c r="D6323">
        <v>3.0110000000000001</v>
      </c>
      <c r="E6323">
        <v>4</v>
      </c>
      <c r="F6323">
        <v>3.7913000000000001</v>
      </c>
    </row>
    <row r="6324" spans="3:6" hidden="1" outlineLevel="1" x14ac:dyDescent="0.25">
      <c r="C6324">
        <v>6296</v>
      </c>
      <c r="D6324">
        <v>3.9489999999999998</v>
      </c>
      <c r="E6324">
        <v>5</v>
      </c>
      <c r="F6324">
        <v>3.2416</v>
      </c>
    </row>
    <row r="6325" spans="3:6" hidden="1" outlineLevel="1" x14ac:dyDescent="0.25">
      <c r="C6325">
        <v>6297</v>
      </c>
      <c r="D6325">
        <v>3.4041000000000001</v>
      </c>
      <c r="E6325">
        <v>2.4</v>
      </c>
      <c r="F6325">
        <v>3.3835999999999999</v>
      </c>
    </row>
    <row r="6326" spans="3:6" hidden="1" outlineLevel="1" x14ac:dyDescent="0.25">
      <c r="C6326">
        <v>6298</v>
      </c>
      <c r="D6326">
        <v>2.5295000000000001</v>
      </c>
      <c r="E6326">
        <v>3.6</v>
      </c>
      <c r="F6326">
        <v>2.7187999999999999</v>
      </c>
    </row>
    <row r="6327" spans="3:6" hidden="1" outlineLevel="1" x14ac:dyDescent="0.25">
      <c r="C6327">
        <v>6299</v>
      </c>
      <c r="D6327">
        <v>2.7820999999999998</v>
      </c>
      <c r="E6327">
        <v>2.6</v>
      </c>
      <c r="F6327">
        <v>4.6833</v>
      </c>
    </row>
    <row r="6328" spans="3:6" hidden="1" outlineLevel="1" x14ac:dyDescent="0.25">
      <c r="C6328">
        <v>6300</v>
      </c>
      <c r="D6328">
        <v>3.6265999999999998</v>
      </c>
      <c r="E6328">
        <v>2.2000000000000002</v>
      </c>
      <c r="F6328">
        <v>3.1804000000000001</v>
      </c>
    </row>
    <row r="6329" spans="3:6" hidden="1" outlineLevel="1" x14ac:dyDescent="0.25">
      <c r="C6329">
        <v>6301</v>
      </c>
      <c r="D6329">
        <v>3.5276000000000001</v>
      </c>
      <c r="E6329">
        <v>4</v>
      </c>
      <c r="F6329">
        <v>3.0648</v>
      </c>
    </row>
    <row r="6330" spans="3:6" hidden="1" outlineLevel="1" x14ac:dyDescent="0.25">
      <c r="C6330">
        <v>6302</v>
      </c>
      <c r="D6330">
        <v>3.3569</v>
      </c>
      <c r="E6330">
        <v>3.4</v>
      </c>
      <c r="F6330">
        <v>3.0272999999999999</v>
      </c>
    </row>
    <row r="6331" spans="3:6" hidden="1" outlineLevel="1" x14ac:dyDescent="0.25">
      <c r="C6331">
        <v>6303</v>
      </c>
      <c r="D6331">
        <v>3.9434999999999998</v>
      </c>
      <c r="E6331">
        <v>2</v>
      </c>
      <c r="F6331">
        <v>4.4241999999999999</v>
      </c>
    </row>
    <row r="6332" spans="3:6" hidden="1" outlineLevel="1" x14ac:dyDescent="0.25">
      <c r="C6332">
        <v>6304</v>
      </c>
      <c r="D6332">
        <v>3.1471</v>
      </c>
      <c r="E6332">
        <v>3</v>
      </c>
      <c r="F6332">
        <v>3.2107000000000001</v>
      </c>
    </row>
    <row r="6333" spans="3:6" hidden="1" outlineLevel="1" x14ac:dyDescent="0.25">
      <c r="C6333">
        <v>6305</v>
      </c>
      <c r="D6333">
        <v>2.7629999999999999</v>
      </c>
      <c r="E6333">
        <v>4.4000000000000004</v>
      </c>
      <c r="F6333">
        <v>3.1351</v>
      </c>
    </row>
    <row r="6334" spans="3:6" hidden="1" outlineLevel="1" x14ac:dyDescent="0.25">
      <c r="C6334">
        <v>6306</v>
      </c>
      <c r="D6334">
        <v>3.2462</v>
      </c>
      <c r="E6334">
        <v>3.6</v>
      </c>
      <c r="F6334">
        <v>3.2618999999999998</v>
      </c>
    </row>
    <row r="6335" spans="3:6" hidden="1" outlineLevel="1" x14ac:dyDescent="0.25">
      <c r="C6335">
        <v>6307</v>
      </c>
      <c r="D6335">
        <v>3.1353</v>
      </c>
      <c r="E6335">
        <v>1.6</v>
      </c>
      <c r="F6335">
        <v>3.1173999999999999</v>
      </c>
    </row>
    <row r="6336" spans="3:6" hidden="1" outlineLevel="1" x14ac:dyDescent="0.25">
      <c r="C6336">
        <v>6308</v>
      </c>
      <c r="D6336">
        <v>3.4988000000000001</v>
      </c>
      <c r="E6336">
        <v>4.8</v>
      </c>
      <c r="F6336">
        <v>2.1339000000000001</v>
      </c>
    </row>
    <row r="6337" spans="3:6" hidden="1" outlineLevel="1" x14ac:dyDescent="0.25">
      <c r="C6337">
        <v>6309</v>
      </c>
      <c r="D6337">
        <v>3.2650000000000001</v>
      </c>
      <c r="E6337">
        <v>2</v>
      </c>
      <c r="F6337">
        <v>3.4500999999999999</v>
      </c>
    </row>
    <row r="6338" spans="3:6" hidden="1" outlineLevel="1" x14ac:dyDescent="0.25">
      <c r="C6338">
        <v>6310</v>
      </c>
      <c r="D6338">
        <v>3.7387999999999999</v>
      </c>
      <c r="E6338">
        <v>3.2</v>
      </c>
      <c r="F6338">
        <v>2.9249000000000001</v>
      </c>
    </row>
    <row r="6339" spans="3:6" hidden="1" outlineLevel="1" x14ac:dyDescent="0.25">
      <c r="C6339">
        <v>6311</v>
      </c>
      <c r="D6339">
        <v>2.8357999999999999</v>
      </c>
      <c r="E6339">
        <v>4.4000000000000004</v>
      </c>
      <c r="F6339">
        <v>2.6821000000000002</v>
      </c>
    </row>
    <row r="6340" spans="3:6" hidden="1" outlineLevel="1" x14ac:dyDescent="0.25">
      <c r="C6340">
        <v>6312</v>
      </c>
      <c r="D6340">
        <v>4.5781000000000001</v>
      </c>
      <c r="E6340">
        <v>4.5999999999999996</v>
      </c>
      <c r="F6340">
        <v>3.3683000000000001</v>
      </c>
    </row>
    <row r="6341" spans="3:6" hidden="1" outlineLevel="1" x14ac:dyDescent="0.25">
      <c r="C6341">
        <v>6313</v>
      </c>
      <c r="D6341">
        <v>3.1838000000000002</v>
      </c>
      <c r="E6341">
        <v>2.6</v>
      </c>
      <c r="F6341">
        <v>4.7736999999999998</v>
      </c>
    </row>
    <row r="6342" spans="3:6" hidden="1" outlineLevel="1" x14ac:dyDescent="0.25">
      <c r="C6342">
        <v>6314</v>
      </c>
      <c r="D6342">
        <v>3.5951</v>
      </c>
      <c r="E6342">
        <v>3</v>
      </c>
      <c r="F6342">
        <v>3.4737</v>
      </c>
    </row>
    <row r="6343" spans="3:6" hidden="1" outlineLevel="1" x14ac:dyDescent="0.25">
      <c r="C6343">
        <v>6315</v>
      </c>
      <c r="D6343">
        <v>3.4022000000000001</v>
      </c>
      <c r="E6343">
        <v>2</v>
      </c>
      <c r="F6343">
        <v>3.2867000000000002</v>
      </c>
    </row>
    <row r="6344" spans="3:6" hidden="1" outlineLevel="1" x14ac:dyDescent="0.25">
      <c r="C6344">
        <v>6316</v>
      </c>
      <c r="D6344">
        <v>3.1964000000000001</v>
      </c>
      <c r="E6344">
        <v>2.6</v>
      </c>
      <c r="F6344">
        <v>2.3898999999999999</v>
      </c>
    </row>
    <row r="6345" spans="3:6" hidden="1" outlineLevel="1" x14ac:dyDescent="0.25">
      <c r="C6345">
        <v>6317</v>
      </c>
      <c r="D6345">
        <v>2.5333000000000001</v>
      </c>
      <c r="E6345">
        <v>2.6</v>
      </c>
      <c r="F6345">
        <v>3.6225000000000001</v>
      </c>
    </row>
    <row r="6346" spans="3:6" hidden="1" outlineLevel="1" x14ac:dyDescent="0.25">
      <c r="C6346">
        <v>6318</v>
      </c>
      <c r="D6346">
        <v>3.0304000000000002</v>
      </c>
      <c r="E6346">
        <v>3</v>
      </c>
      <c r="F6346">
        <v>3.5954000000000002</v>
      </c>
    </row>
    <row r="6347" spans="3:6" hidden="1" outlineLevel="1" x14ac:dyDescent="0.25">
      <c r="C6347">
        <v>6319</v>
      </c>
      <c r="D6347">
        <v>2.6217999999999999</v>
      </c>
      <c r="E6347">
        <v>3</v>
      </c>
      <c r="F6347">
        <v>2.8349000000000002</v>
      </c>
    </row>
    <row r="6348" spans="3:6" hidden="1" outlineLevel="1" x14ac:dyDescent="0.25">
      <c r="C6348">
        <v>6320</v>
      </c>
      <c r="D6348">
        <v>3.5693000000000001</v>
      </c>
      <c r="E6348">
        <v>3.6</v>
      </c>
      <c r="F6348">
        <v>2.8611</v>
      </c>
    </row>
    <row r="6349" spans="3:6" hidden="1" outlineLevel="1" x14ac:dyDescent="0.25">
      <c r="C6349">
        <v>6321</v>
      </c>
      <c r="D6349">
        <v>3.1987000000000001</v>
      </c>
      <c r="E6349">
        <v>2.6</v>
      </c>
      <c r="F6349">
        <v>3.319</v>
      </c>
    </row>
    <row r="6350" spans="3:6" hidden="1" outlineLevel="1" x14ac:dyDescent="0.25">
      <c r="C6350">
        <v>6322</v>
      </c>
      <c r="D6350">
        <v>2.8767</v>
      </c>
      <c r="E6350">
        <v>4</v>
      </c>
      <c r="F6350">
        <v>4.3451000000000004</v>
      </c>
    </row>
    <row r="6351" spans="3:6" hidden="1" outlineLevel="1" x14ac:dyDescent="0.25">
      <c r="C6351">
        <v>6323</v>
      </c>
      <c r="D6351">
        <v>3.2319</v>
      </c>
      <c r="E6351">
        <v>3.6</v>
      </c>
      <c r="F6351">
        <v>3.3614999999999999</v>
      </c>
    </row>
    <row r="6352" spans="3:6" hidden="1" outlineLevel="1" x14ac:dyDescent="0.25">
      <c r="C6352">
        <v>6324</v>
      </c>
      <c r="D6352">
        <v>3.8990999999999998</v>
      </c>
      <c r="E6352">
        <v>2.8</v>
      </c>
      <c r="F6352">
        <v>3.6021999999999998</v>
      </c>
    </row>
    <row r="6353" spans="3:6" hidden="1" outlineLevel="1" x14ac:dyDescent="0.25">
      <c r="C6353">
        <v>6325</v>
      </c>
      <c r="D6353">
        <v>3.4468999999999999</v>
      </c>
      <c r="E6353">
        <v>2.2000000000000002</v>
      </c>
      <c r="F6353">
        <v>2.7574999999999998</v>
      </c>
    </row>
    <row r="6354" spans="3:6" hidden="1" outlineLevel="1" x14ac:dyDescent="0.25">
      <c r="C6354">
        <v>6326</v>
      </c>
      <c r="D6354">
        <v>3.0461999999999998</v>
      </c>
      <c r="E6354">
        <v>2</v>
      </c>
      <c r="F6354">
        <v>3.4468999999999999</v>
      </c>
    </row>
    <row r="6355" spans="3:6" hidden="1" outlineLevel="1" x14ac:dyDescent="0.25">
      <c r="C6355">
        <v>6327</v>
      </c>
      <c r="D6355">
        <v>2.9609999999999999</v>
      </c>
      <c r="E6355">
        <v>3.2</v>
      </c>
      <c r="F6355">
        <v>3.2212999999999998</v>
      </c>
    </row>
    <row r="6356" spans="3:6" hidden="1" outlineLevel="1" x14ac:dyDescent="0.25">
      <c r="C6356">
        <v>6328</v>
      </c>
      <c r="D6356">
        <v>3.0285000000000002</v>
      </c>
      <c r="E6356">
        <v>3.4</v>
      </c>
      <c r="F6356">
        <v>2.9135</v>
      </c>
    </row>
    <row r="6357" spans="3:6" hidden="1" outlineLevel="1" x14ac:dyDescent="0.25">
      <c r="C6357">
        <v>6329</v>
      </c>
      <c r="D6357">
        <v>3.4491999999999998</v>
      </c>
      <c r="E6357">
        <v>7.6</v>
      </c>
      <c r="F6357">
        <v>2.5438999999999998</v>
      </c>
    </row>
    <row r="6358" spans="3:6" hidden="1" outlineLevel="1" x14ac:dyDescent="0.25">
      <c r="C6358">
        <v>6330</v>
      </c>
      <c r="D6358">
        <v>2.7109999999999999</v>
      </c>
      <c r="E6358">
        <v>3.6</v>
      </c>
      <c r="F6358">
        <v>2.4020000000000001</v>
      </c>
    </row>
    <row r="6359" spans="3:6" hidden="1" outlineLevel="1" x14ac:dyDescent="0.25">
      <c r="C6359">
        <v>6331</v>
      </c>
      <c r="D6359">
        <v>3.5034999999999998</v>
      </c>
      <c r="E6359">
        <v>2.6</v>
      </c>
      <c r="F6359">
        <v>2.6484999999999999</v>
      </c>
    </row>
    <row r="6360" spans="3:6" hidden="1" outlineLevel="1" x14ac:dyDescent="0.25">
      <c r="C6360">
        <v>6332</v>
      </c>
      <c r="D6360">
        <v>3.0907</v>
      </c>
      <c r="E6360">
        <v>3</v>
      </c>
      <c r="F6360">
        <v>3.5169999999999999</v>
      </c>
    </row>
    <row r="6361" spans="3:6" hidden="1" outlineLevel="1" x14ac:dyDescent="0.25">
      <c r="C6361">
        <v>6333</v>
      </c>
      <c r="D6361">
        <v>3.7198000000000002</v>
      </c>
      <c r="E6361">
        <v>3</v>
      </c>
      <c r="F6361">
        <v>2.2433000000000001</v>
      </c>
    </row>
    <row r="6362" spans="3:6" hidden="1" outlineLevel="1" x14ac:dyDescent="0.25">
      <c r="C6362">
        <v>6334</v>
      </c>
      <c r="D6362">
        <v>3.6211000000000002</v>
      </c>
      <c r="E6362">
        <v>4</v>
      </c>
      <c r="F6362">
        <v>2.6926999999999999</v>
      </c>
    </row>
    <row r="6363" spans="3:6" hidden="1" outlineLevel="1" x14ac:dyDescent="0.25">
      <c r="C6363">
        <v>6335</v>
      </c>
      <c r="D6363">
        <v>3.3050999999999999</v>
      </c>
      <c r="E6363">
        <v>3.6</v>
      </c>
      <c r="F6363">
        <v>3.8595000000000002</v>
      </c>
    </row>
    <row r="6364" spans="3:6" hidden="1" outlineLevel="1" x14ac:dyDescent="0.25">
      <c r="C6364">
        <v>6336</v>
      </c>
      <c r="D6364">
        <v>4.4128999999999996</v>
      </c>
      <c r="E6364">
        <v>4.8</v>
      </c>
      <c r="F6364">
        <v>3.0821000000000001</v>
      </c>
    </row>
    <row r="6365" spans="3:6" hidden="1" outlineLevel="1" x14ac:dyDescent="0.25">
      <c r="C6365">
        <v>6337</v>
      </c>
      <c r="D6365">
        <v>3.4714999999999998</v>
      </c>
      <c r="E6365">
        <v>6</v>
      </c>
      <c r="F6365">
        <v>3.3662000000000001</v>
      </c>
    </row>
    <row r="6366" spans="3:6" hidden="1" outlineLevel="1" x14ac:dyDescent="0.25">
      <c r="C6366">
        <v>6338</v>
      </c>
      <c r="D6366">
        <v>3.6069</v>
      </c>
      <c r="E6366">
        <v>3</v>
      </c>
      <c r="F6366">
        <v>2.7726000000000002</v>
      </c>
    </row>
    <row r="6367" spans="3:6" hidden="1" outlineLevel="1" x14ac:dyDescent="0.25">
      <c r="C6367">
        <v>6339</v>
      </c>
      <c r="D6367">
        <v>3.0792000000000002</v>
      </c>
      <c r="E6367">
        <v>4</v>
      </c>
      <c r="F6367">
        <v>3.7968000000000002</v>
      </c>
    </row>
    <row r="6368" spans="3:6" hidden="1" outlineLevel="1" x14ac:dyDescent="0.25">
      <c r="C6368">
        <v>6340</v>
      </c>
      <c r="D6368">
        <v>2.7715999999999998</v>
      </c>
      <c r="E6368">
        <v>5.6</v>
      </c>
      <c r="F6368">
        <v>3.2505999999999999</v>
      </c>
    </row>
    <row r="6369" spans="3:6" hidden="1" outlineLevel="1" x14ac:dyDescent="0.25">
      <c r="C6369">
        <v>6341</v>
      </c>
      <c r="D6369">
        <v>3.3033999999999999</v>
      </c>
      <c r="E6369">
        <v>3.6</v>
      </c>
      <c r="F6369">
        <v>3.266</v>
      </c>
    </row>
    <row r="6370" spans="3:6" hidden="1" outlineLevel="1" x14ac:dyDescent="0.25">
      <c r="C6370">
        <v>6342</v>
      </c>
      <c r="D6370">
        <v>3.3978000000000002</v>
      </c>
      <c r="E6370">
        <v>4.4000000000000004</v>
      </c>
      <c r="F6370">
        <v>3.2397999999999998</v>
      </c>
    </row>
    <row r="6371" spans="3:6" hidden="1" outlineLevel="1" x14ac:dyDescent="0.25">
      <c r="C6371">
        <v>6343</v>
      </c>
      <c r="D6371">
        <v>3.5139999999999998</v>
      </c>
      <c r="E6371">
        <v>3.2</v>
      </c>
      <c r="F6371">
        <v>3.4361999999999999</v>
      </c>
    </row>
    <row r="6372" spans="3:6" hidden="1" outlineLevel="1" x14ac:dyDescent="0.25">
      <c r="C6372">
        <v>6344</v>
      </c>
      <c r="D6372">
        <v>3.1854</v>
      </c>
      <c r="E6372">
        <v>4</v>
      </c>
      <c r="F6372">
        <v>2.5005000000000002</v>
      </c>
    </row>
    <row r="6373" spans="3:6" hidden="1" outlineLevel="1" x14ac:dyDescent="0.25">
      <c r="C6373">
        <v>6345</v>
      </c>
      <c r="D6373">
        <v>2.4085000000000001</v>
      </c>
      <c r="E6373">
        <v>6</v>
      </c>
      <c r="F6373">
        <v>4.0331999999999999</v>
      </c>
    </row>
    <row r="6374" spans="3:6" hidden="1" outlineLevel="1" x14ac:dyDescent="0.25">
      <c r="C6374">
        <v>6346</v>
      </c>
      <c r="D6374">
        <v>3.8252000000000002</v>
      </c>
      <c r="E6374">
        <v>3</v>
      </c>
      <c r="F6374">
        <v>3.1953</v>
      </c>
    </row>
    <row r="6375" spans="3:6" hidden="1" outlineLevel="1" x14ac:dyDescent="0.25">
      <c r="C6375">
        <v>6347</v>
      </c>
      <c r="D6375">
        <v>3.0829</v>
      </c>
      <c r="E6375">
        <v>3</v>
      </c>
      <c r="F6375">
        <v>3.4470000000000001</v>
      </c>
    </row>
    <row r="6376" spans="3:6" hidden="1" outlineLevel="1" x14ac:dyDescent="0.25">
      <c r="C6376">
        <v>6348</v>
      </c>
      <c r="D6376">
        <v>3.5053000000000001</v>
      </c>
      <c r="E6376">
        <v>3.4</v>
      </c>
      <c r="F6376">
        <v>2.8771</v>
      </c>
    </row>
    <row r="6377" spans="3:6" hidden="1" outlineLevel="1" x14ac:dyDescent="0.25">
      <c r="C6377">
        <v>6349</v>
      </c>
      <c r="D6377">
        <v>3.5524</v>
      </c>
      <c r="E6377">
        <v>5.6</v>
      </c>
      <c r="F6377">
        <v>3.1179000000000001</v>
      </c>
    </row>
    <row r="6378" spans="3:6" hidden="1" outlineLevel="1" x14ac:dyDescent="0.25">
      <c r="C6378">
        <v>6350</v>
      </c>
      <c r="D6378">
        <v>3.4321999999999999</v>
      </c>
      <c r="E6378">
        <v>3.2</v>
      </c>
      <c r="F6378">
        <v>3.7218</v>
      </c>
    </row>
    <row r="6379" spans="3:6" hidden="1" outlineLevel="1" x14ac:dyDescent="0.25">
      <c r="C6379">
        <v>6351</v>
      </c>
      <c r="D6379">
        <v>3.1076000000000001</v>
      </c>
      <c r="E6379">
        <v>3</v>
      </c>
      <c r="F6379">
        <v>3.2233999999999998</v>
      </c>
    </row>
    <row r="6380" spans="3:6" hidden="1" outlineLevel="1" x14ac:dyDescent="0.25">
      <c r="C6380">
        <v>6352</v>
      </c>
      <c r="D6380">
        <v>3.1463999999999999</v>
      </c>
      <c r="E6380">
        <v>4.4000000000000004</v>
      </c>
      <c r="F6380">
        <v>3.1284000000000001</v>
      </c>
    </row>
    <row r="6381" spans="3:6" hidden="1" outlineLevel="1" x14ac:dyDescent="0.25">
      <c r="C6381">
        <v>6353</v>
      </c>
      <c r="D6381">
        <v>3.8348</v>
      </c>
      <c r="E6381">
        <v>2.8</v>
      </c>
      <c r="F6381">
        <v>4.0551000000000004</v>
      </c>
    </row>
    <row r="6382" spans="3:6" hidden="1" outlineLevel="1" x14ac:dyDescent="0.25">
      <c r="C6382">
        <v>6354</v>
      </c>
      <c r="D6382">
        <v>3.6701000000000001</v>
      </c>
      <c r="E6382">
        <v>4</v>
      </c>
      <c r="F6382">
        <v>2.7587000000000002</v>
      </c>
    </row>
    <row r="6383" spans="3:6" hidden="1" outlineLevel="1" x14ac:dyDescent="0.25">
      <c r="C6383">
        <v>6355</v>
      </c>
      <c r="D6383">
        <v>3.4586000000000001</v>
      </c>
      <c r="E6383">
        <v>3.2</v>
      </c>
      <c r="F6383">
        <v>2.1897000000000002</v>
      </c>
    </row>
    <row r="6384" spans="3:6" hidden="1" outlineLevel="1" x14ac:dyDescent="0.25">
      <c r="C6384">
        <v>6356</v>
      </c>
      <c r="D6384">
        <v>3.9241999999999999</v>
      </c>
      <c r="E6384">
        <v>3.4</v>
      </c>
      <c r="F6384">
        <v>3.8954</v>
      </c>
    </row>
    <row r="6385" spans="3:6" hidden="1" outlineLevel="1" x14ac:dyDescent="0.25">
      <c r="C6385">
        <v>6357</v>
      </c>
      <c r="D6385">
        <v>2.1246999999999998</v>
      </c>
      <c r="E6385">
        <v>2.8</v>
      </c>
      <c r="F6385">
        <v>3.7559</v>
      </c>
    </row>
    <row r="6386" spans="3:6" hidden="1" outlineLevel="1" x14ac:dyDescent="0.25">
      <c r="C6386">
        <v>6358</v>
      </c>
      <c r="D6386">
        <v>3.3687</v>
      </c>
      <c r="E6386">
        <v>2.6</v>
      </c>
      <c r="F6386">
        <v>3.657</v>
      </c>
    </row>
    <row r="6387" spans="3:6" hidden="1" outlineLevel="1" x14ac:dyDescent="0.25">
      <c r="C6387">
        <v>6359</v>
      </c>
      <c r="D6387">
        <v>2.8353999999999999</v>
      </c>
      <c r="E6387">
        <v>5.4</v>
      </c>
      <c r="F6387">
        <v>3.1524000000000001</v>
      </c>
    </row>
    <row r="6388" spans="3:6" hidden="1" outlineLevel="1" x14ac:dyDescent="0.25">
      <c r="C6388">
        <v>6360</v>
      </c>
      <c r="D6388">
        <v>2.9236</v>
      </c>
      <c r="E6388">
        <v>1.6</v>
      </c>
      <c r="F6388">
        <v>3.2250000000000001</v>
      </c>
    </row>
    <row r="6389" spans="3:6" hidden="1" outlineLevel="1" x14ac:dyDescent="0.25">
      <c r="C6389">
        <v>6361</v>
      </c>
      <c r="D6389">
        <v>3.4073000000000002</v>
      </c>
      <c r="E6389">
        <v>3.6</v>
      </c>
      <c r="F6389">
        <v>2.5261</v>
      </c>
    </row>
    <row r="6390" spans="3:6" hidden="1" outlineLevel="1" x14ac:dyDescent="0.25">
      <c r="C6390">
        <v>6362</v>
      </c>
      <c r="D6390">
        <v>3.2290999999999999</v>
      </c>
      <c r="E6390">
        <v>2.4</v>
      </c>
      <c r="F6390">
        <v>3.4502000000000002</v>
      </c>
    </row>
    <row r="6391" spans="3:6" hidden="1" outlineLevel="1" x14ac:dyDescent="0.25">
      <c r="C6391">
        <v>6363</v>
      </c>
      <c r="D6391">
        <v>2.8959000000000001</v>
      </c>
      <c r="E6391">
        <v>3.2</v>
      </c>
      <c r="F6391">
        <v>3.0386000000000002</v>
      </c>
    </row>
    <row r="6392" spans="3:6" hidden="1" outlineLevel="1" x14ac:dyDescent="0.25">
      <c r="C6392">
        <v>6364</v>
      </c>
      <c r="D6392">
        <v>3.6312000000000002</v>
      </c>
      <c r="E6392">
        <v>4</v>
      </c>
      <c r="F6392">
        <v>3.8212000000000002</v>
      </c>
    </row>
    <row r="6393" spans="3:6" hidden="1" outlineLevel="1" x14ac:dyDescent="0.25">
      <c r="C6393">
        <v>6365</v>
      </c>
      <c r="D6393">
        <v>3.1536</v>
      </c>
      <c r="E6393">
        <v>2.8</v>
      </c>
      <c r="F6393">
        <v>3.3391999999999999</v>
      </c>
    </row>
    <row r="6394" spans="3:6" hidden="1" outlineLevel="1" x14ac:dyDescent="0.25">
      <c r="C6394">
        <v>6366</v>
      </c>
      <c r="D6394">
        <v>3.1785999999999999</v>
      </c>
      <c r="E6394">
        <v>5</v>
      </c>
      <c r="F6394">
        <v>4.4884000000000004</v>
      </c>
    </row>
    <row r="6395" spans="3:6" hidden="1" outlineLevel="1" x14ac:dyDescent="0.25">
      <c r="C6395">
        <v>6367</v>
      </c>
      <c r="D6395">
        <v>2.9239000000000002</v>
      </c>
      <c r="E6395">
        <v>4.8</v>
      </c>
      <c r="F6395">
        <v>3.4630000000000001</v>
      </c>
    </row>
    <row r="6396" spans="3:6" hidden="1" outlineLevel="1" x14ac:dyDescent="0.25">
      <c r="C6396">
        <v>6368</v>
      </c>
      <c r="D6396">
        <v>2.9790000000000001</v>
      </c>
      <c r="E6396">
        <v>4.5999999999999996</v>
      </c>
      <c r="F6396">
        <v>4.3760000000000003</v>
      </c>
    </row>
    <row r="6397" spans="3:6" hidden="1" outlineLevel="1" x14ac:dyDescent="0.25">
      <c r="C6397">
        <v>6369</v>
      </c>
      <c r="D6397">
        <v>3.0781000000000001</v>
      </c>
      <c r="E6397">
        <v>6</v>
      </c>
      <c r="F6397">
        <v>4.1755000000000004</v>
      </c>
    </row>
    <row r="6398" spans="3:6" hidden="1" outlineLevel="1" x14ac:dyDescent="0.25">
      <c r="C6398">
        <v>6370</v>
      </c>
      <c r="D6398">
        <v>3.0127000000000002</v>
      </c>
      <c r="E6398">
        <v>2.2000000000000002</v>
      </c>
      <c r="F6398">
        <v>3.0436000000000001</v>
      </c>
    </row>
    <row r="6399" spans="3:6" hidden="1" outlineLevel="1" x14ac:dyDescent="0.25">
      <c r="C6399">
        <v>6371</v>
      </c>
      <c r="D6399">
        <v>2.6</v>
      </c>
      <c r="E6399">
        <v>4</v>
      </c>
      <c r="F6399">
        <v>2.6543999999999999</v>
      </c>
    </row>
    <row r="6400" spans="3:6" hidden="1" outlineLevel="1" x14ac:dyDescent="0.25">
      <c r="C6400">
        <v>6372</v>
      </c>
      <c r="D6400">
        <v>3.6225000000000001</v>
      </c>
      <c r="E6400">
        <v>3.6</v>
      </c>
      <c r="F6400">
        <v>3.3254000000000001</v>
      </c>
    </row>
    <row r="6401" spans="3:6" hidden="1" outlineLevel="1" x14ac:dyDescent="0.25">
      <c r="C6401">
        <v>6373</v>
      </c>
      <c r="D6401">
        <v>3.0568</v>
      </c>
      <c r="E6401">
        <v>3.2</v>
      </c>
      <c r="F6401">
        <v>3.6208999999999998</v>
      </c>
    </row>
    <row r="6402" spans="3:6" hidden="1" outlineLevel="1" x14ac:dyDescent="0.25">
      <c r="C6402">
        <v>6374</v>
      </c>
      <c r="D6402">
        <v>3.45</v>
      </c>
      <c r="E6402">
        <v>1.6</v>
      </c>
      <c r="F6402">
        <v>2.8616000000000001</v>
      </c>
    </row>
    <row r="6403" spans="3:6" hidden="1" outlineLevel="1" x14ac:dyDescent="0.25">
      <c r="C6403">
        <v>6375</v>
      </c>
      <c r="D6403">
        <v>3.8544999999999998</v>
      </c>
      <c r="E6403">
        <v>3</v>
      </c>
      <c r="F6403">
        <v>3.4887000000000001</v>
      </c>
    </row>
    <row r="6404" spans="3:6" hidden="1" outlineLevel="1" x14ac:dyDescent="0.25">
      <c r="C6404">
        <v>6376</v>
      </c>
      <c r="D6404">
        <v>2.8138999999999998</v>
      </c>
      <c r="E6404">
        <v>2.4</v>
      </c>
      <c r="F6404">
        <v>3.5150999999999999</v>
      </c>
    </row>
    <row r="6405" spans="3:6" hidden="1" outlineLevel="1" x14ac:dyDescent="0.25">
      <c r="C6405">
        <v>6377</v>
      </c>
      <c r="D6405">
        <v>3.3149999999999999</v>
      </c>
      <c r="E6405">
        <v>3.8</v>
      </c>
      <c r="F6405">
        <v>2.3452000000000002</v>
      </c>
    </row>
    <row r="6406" spans="3:6" hidden="1" outlineLevel="1" x14ac:dyDescent="0.25">
      <c r="C6406">
        <v>6378</v>
      </c>
      <c r="D6406">
        <v>3.4535</v>
      </c>
      <c r="E6406">
        <v>1.8</v>
      </c>
      <c r="F6406">
        <v>3.2080000000000002</v>
      </c>
    </row>
    <row r="6407" spans="3:6" hidden="1" outlineLevel="1" x14ac:dyDescent="0.25">
      <c r="C6407">
        <v>6379</v>
      </c>
      <c r="D6407">
        <v>2.8757000000000001</v>
      </c>
      <c r="E6407">
        <v>3.8</v>
      </c>
      <c r="F6407">
        <v>3.6343999999999999</v>
      </c>
    </row>
    <row r="6408" spans="3:6" hidden="1" outlineLevel="1" x14ac:dyDescent="0.25">
      <c r="C6408">
        <v>6380</v>
      </c>
      <c r="D6408">
        <v>3.1714000000000002</v>
      </c>
      <c r="E6408">
        <v>5</v>
      </c>
      <c r="F6408">
        <v>3.0276000000000001</v>
      </c>
    </row>
    <row r="6409" spans="3:6" hidden="1" outlineLevel="1" x14ac:dyDescent="0.25">
      <c r="C6409">
        <v>6381</v>
      </c>
      <c r="D6409">
        <v>2.8473000000000002</v>
      </c>
      <c r="E6409">
        <v>2.8</v>
      </c>
      <c r="F6409">
        <v>3.6648000000000001</v>
      </c>
    </row>
    <row r="6410" spans="3:6" hidden="1" outlineLevel="1" x14ac:dyDescent="0.25">
      <c r="C6410">
        <v>6382</v>
      </c>
      <c r="D6410">
        <v>3.1602999999999999</v>
      </c>
      <c r="E6410">
        <v>5.4</v>
      </c>
      <c r="F6410">
        <v>3.3872</v>
      </c>
    </row>
    <row r="6411" spans="3:6" hidden="1" outlineLevel="1" x14ac:dyDescent="0.25">
      <c r="C6411">
        <v>6383</v>
      </c>
      <c r="D6411">
        <v>3.5169999999999999</v>
      </c>
      <c r="E6411">
        <v>4</v>
      </c>
      <c r="F6411">
        <v>3.1776</v>
      </c>
    </row>
    <row r="6412" spans="3:6" hidden="1" outlineLevel="1" x14ac:dyDescent="0.25">
      <c r="C6412">
        <v>6384</v>
      </c>
      <c r="D6412">
        <v>2.7201</v>
      </c>
      <c r="E6412">
        <v>6</v>
      </c>
      <c r="F6412">
        <v>4.3775000000000004</v>
      </c>
    </row>
    <row r="6413" spans="3:6" hidden="1" outlineLevel="1" x14ac:dyDescent="0.25">
      <c r="C6413">
        <v>6385</v>
      </c>
      <c r="D6413">
        <v>3.6086999999999998</v>
      </c>
      <c r="E6413">
        <v>2</v>
      </c>
      <c r="F6413">
        <v>3.3692000000000002</v>
      </c>
    </row>
    <row r="6414" spans="3:6" hidden="1" outlineLevel="1" x14ac:dyDescent="0.25">
      <c r="C6414">
        <v>6386</v>
      </c>
      <c r="D6414">
        <v>3.7616999999999998</v>
      </c>
      <c r="E6414">
        <v>2.2000000000000002</v>
      </c>
      <c r="F6414">
        <v>3.4024000000000001</v>
      </c>
    </row>
    <row r="6415" spans="3:6" hidden="1" outlineLevel="1" x14ac:dyDescent="0.25">
      <c r="C6415">
        <v>6387</v>
      </c>
      <c r="D6415">
        <v>3.2181999999999999</v>
      </c>
      <c r="E6415">
        <v>3.6</v>
      </c>
      <c r="F6415">
        <v>4.0587</v>
      </c>
    </row>
    <row r="6416" spans="3:6" hidden="1" outlineLevel="1" x14ac:dyDescent="0.25">
      <c r="C6416">
        <v>6388</v>
      </c>
      <c r="D6416">
        <v>3.0470000000000002</v>
      </c>
      <c r="E6416">
        <v>3</v>
      </c>
      <c r="F6416">
        <v>3.6879</v>
      </c>
    </row>
    <row r="6417" spans="3:6" hidden="1" outlineLevel="1" x14ac:dyDescent="0.25">
      <c r="C6417">
        <v>6389</v>
      </c>
      <c r="D6417">
        <v>3.5156000000000001</v>
      </c>
      <c r="E6417">
        <v>2.2000000000000002</v>
      </c>
      <c r="F6417">
        <v>2.5872999999999999</v>
      </c>
    </row>
    <row r="6418" spans="3:6" hidden="1" outlineLevel="1" x14ac:dyDescent="0.25">
      <c r="C6418">
        <v>6390</v>
      </c>
      <c r="D6418">
        <v>2.9359000000000002</v>
      </c>
      <c r="E6418">
        <v>3</v>
      </c>
      <c r="F6418">
        <v>3.6238999999999999</v>
      </c>
    </row>
    <row r="6419" spans="3:6" hidden="1" outlineLevel="1" x14ac:dyDescent="0.25">
      <c r="C6419">
        <v>6391</v>
      </c>
      <c r="D6419">
        <v>2.7181000000000002</v>
      </c>
      <c r="E6419">
        <v>2.6</v>
      </c>
      <c r="F6419">
        <v>3.5625</v>
      </c>
    </row>
    <row r="6420" spans="3:6" hidden="1" outlineLevel="1" x14ac:dyDescent="0.25">
      <c r="C6420">
        <v>6392</v>
      </c>
      <c r="D6420">
        <v>3.8839000000000001</v>
      </c>
      <c r="E6420">
        <v>3.6</v>
      </c>
      <c r="F6420">
        <v>4.3803000000000001</v>
      </c>
    </row>
    <row r="6421" spans="3:6" hidden="1" outlineLevel="1" x14ac:dyDescent="0.25">
      <c r="C6421">
        <v>6393</v>
      </c>
      <c r="D6421">
        <v>3.7153999999999998</v>
      </c>
      <c r="E6421">
        <v>3.4</v>
      </c>
      <c r="F6421">
        <v>3.8237000000000001</v>
      </c>
    </row>
    <row r="6422" spans="3:6" hidden="1" outlineLevel="1" x14ac:dyDescent="0.25">
      <c r="C6422">
        <v>6394</v>
      </c>
      <c r="D6422">
        <v>2.8165</v>
      </c>
      <c r="E6422">
        <v>3.2</v>
      </c>
      <c r="F6422">
        <v>4.1314000000000002</v>
      </c>
    </row>
    <row r="6423" spans="3:6" hidden="1" outlineLevel="1" x14ac:dyDescent="0.25">
      <c r="C6423">
        <v>6395</v>
      </c>
      <c r="D6423">
        <v>3.0625</v>
      </c>
      <c r="E6423">
        <v>2.8</v>
      </c>
      <c r="F6423">
        <v>3.6282999999999999</v>
      </c>
    </row>
    <row r="6424" spans="3:6" hidden="1" outlineLevel="1" x14ac:dyDescent="0.25">
      <c r="C6424">
        <v>6396</v>
      </c>
      <c r="D6424">
        <v>2.7353999999999998</v>
      </c>
      <c r="E6424">
        <v>6</v>
      </c>
      <c r="F6424">
        <v>3.9742000000000002</v>
      </c>
    </row>
    <row r="6425" spans="3:6" hidden="1" outlineLevel="1" x14ac:dyDescent="0.25">
      <c r="C6425">
        <v>6397</v>
      </c>
      <c r="D6425">
        <v>3.5396000000000001</v>
      </c>
      <c r="E6425">
        <v>1.6</v>
      </c>
      <c r="F6425">
        <v>3.9824000000000002</v>
      </c>
    </row>
    <row r="6426" spans="3:6" hidden="1" outlineLevel="1" x14ac:dyDescent="0.25">
      <c r="C6426">
        <v>6398</v>
      </c>
      <c r="D6426">
        <v>2.8778999999999999</v>
      </c>
      <c r="E6426">
        <v>3.4</v>
      </c>
      <c r="F6426">
        <v>2.9552</v>
      </c>
    </row>
    <row r="6427" spans="3:6" hidden="1" outlineLevel="1" x14ac:dyDescent="0.25">
      <c r="C6427">
        <v>6399</v>
      </c>
      <c r="D6427">
        <v>3.5179999999999998</v>
      </c>
      <c r="E6427">
        <v>3.6</v>
      </c>
      <c r="F6427">
        <v>4.0423</v>
      </c>
    </row>
    <row r="6428" spans="3:6" hidden="1" outlineLevel="1" x14ac:dyDescent="0.25">
      <c r="C6428">
        <v>6400</v>
      </c>
      <c r="D6428">
        <v>2.9207000000000001</v>
      </c>
      <c r="E6428">
        <v>2.8</v>
      </c>
      <c r="F6428">
        <v>3.1440000000000001</v>
      </c>
    </row>
    <row r="6429" spans="3:6" hidden="1" outlineLevel="1" x14ac:dyDescent="0.25">
      <c r="C6429">
        <v>6401</v>
      </c>
      <c r="D6429">
        <v>3.3552</v>
      </c>
      <c r="E6429">
        <v>3.2</v>
      </c>
      <c r="F6429">
        <v>3.2067999999999999</v>
      </c>
    </row>
    <row r="6430" spans="3:6" hidden="1" outlineLevel="1" x14ac:dyDescent="0.25">
      <c r="C6430">
        <v>6402</v>
      </c>
      <c r="D6430">
        <v>3.6095999999999999</v>
      </c>
      <c r="E6430">
        <v>4.4000000000000004</v>
      </c>
      <c r="F6430">
        <v>3.4603999999999999</v>
      </c>
    </row>
    <row r="6431" spans="3:6" hidden="1" outlineLevel="1" x14ac:dyDescent="0.25">
      <c r="C6431">
        <v>6403</v>
      </c>
      <c r="D6431">
        <v>3.4655</v>
      </c>
      <c r="E6431">
        <v>3.2</v>
      </c>
      <c r="F6431">
        <v>3.0036999999999998</v>
      </c>
    </row>
    <row r="6432" spans="3:6" hidden="1" outlineLevel="1" x14ac:dyDescent="0.25">
      <c r="C6432">
        <v>6404</v>
      </c>
      <c r="D6432">
        <v>4.2271000000000001</v>
      </c>
      <c r="E6432">
        <v>3</v>
      </c>
      <c r="F6432">
        <v>2.8498999999999999</v>
      </c>
    </row>
    <row r="6433" spans="3:6" hidden="1" outlineLevel="1" x14ac:dyDescent="0.25">
      <c r="C6433">
        <v>6405</v>
      </c>
      <c r="D6433">
        <v>3.5467</v>
      </c>
      <c r="E6433">
        <v>2.8</v>
      </c>
      <c r="F6433">
        <v>3.8632</v>
      </c>
    </row>
    <row r="6434" spans="3:6" hidden="1" outlineLevel="1" x14ac:dyDescent="0.25">
      <c r="C6434">
        <v>6406</v>
      </c>
      <c r="D6434">
        <v>2.8241000000000001</v>
      </c>
      <c r="E6434">
        <v>4</v>
      </c>
      <c r="F6434">
        <v>3.9496000000000002</v>
      </c>
    </row>
    <row r="6435" spans="3:6" hidden="1" outlineLevel="1" x14ac:dyDescent="0.25">
      <c r="C6435">
        <v>6407</v>
      </c>
      <c r="D6435">
        <v>2.4481999999999999</v>
      </c>
      <c r="E6435">
        <v>3</v>
      </c>
      <c r="F6435">
        <v>3.1355</v>
      </c>
    </row>
    <row r="6436" spans="3:6" hidden="1" outlineLevel="1" x14ac:dyDescent="0.25">
      <c r="C6436">
        <v>6408</v>
      </c>
      <c r="D6436">
        <v>2.6657999999999999</v>
      </c>
      <c r="E6436">
        <v>1.8</v>
      </c>
      <c r="F6436">
        <v>3.1964000000000001</v>
      </c>
    </row>
    <row r="6437" spans="3:6" hidden="1" outlineLevel="1" x14ac:dyDescent="0.25">
      <c r="C6437">
        <v>6409</v>
      </c>
      <c r="D6437">
        <v>2.8313999999999999</v>
      </c>
      <c r="E6437">
        <v>2.6</v>
      </c>
      <c r="F6437">
        <v>2.5032000000000001</v>
      </c>
    </row>
    <row r="6438" spans="3:6" hidden="1" outlineLevel="1" x14ac:dyDescent="0.25">
      <c r="C6438">
        <v>6410</v>
      </c>
      <c r="D6438">
        <v>2.3868</v>
      </c>
      <c r="E6438">
        <v>3</v>
      </c>
      <c r="F6438">
        <v>2.5055000000000001</v>
      </c>
    </row>
    <row r="6439" spans="3:6" hidden="1" outlineLevel="1" x14ac:dyDescent="0.25">
      <c r="C6439">
        <v>6411</v>
      </c>
      <c r="D6439">
        <v>3.1663000000000001</v>
      </c>
      <c r="E6439">
        <v>3.8</v>
      </c>
      <c r="F6439">
        <v>2.8187000000000002</v>
      </c>
    </row>
    <row r="6440" spans="3:6" hidden="1" outlineLevel="1" x14ac:dyDescent="0.25">
      <c r="C6440">
        <v>6412</v>
      </c>
      <c r="D6440">
        <v>3.0508999999999999</v>
      </c>
      <c r="E6440">
        <v>3</v>
      </c>
      <c r="F6440">
        <v>3.9413</v>
      </c>
    </row>
    <row r="6441" spans="3:6" hidden="1" outlineLevel="1" x14ac:dyDescent="0.25">
      <c r="C6441">
        <v>6413</v>
      </c>
      <c r="D6441">
        <v>3.7254</v>
      </c>
      <c r="E6441">
        <v>2.2000000000000002</v>
      </c>
      <c r="F6441">
        <v>3.8589000000000002</v>
      </c>
    </row>
    <row r="6442" spans="3:6" hidden="1" outlineLevel="1" x14ac:dyDescent="0.25">
      <c r="C6442">
        <v>6414</v>
      </c>
      <c r="D6442">
        <v>3.1859999999999999</v>
      </c>
      <c r="E6442">
        <v>3</v>
      </c>
      <c r="F6442">
        <v>2.8818999999999999</v>
      </c>
    </row>
    <row r="6443" spans="3:6" hidden="1" outlineLevel="1" x14ac:dyDescent="0.25">
      <c r="C6443">
        <v>6415</v>
      </c>
      <c r="D6443">
        <v>2.7345999999999999</v>
      </c>
      <c r="E6443">
        <v>5</v>
      </c>
      <c r="F6443">
        <v>3.0994000000000002</v>
      </c>
    </row>
    <row r="6444" spans="3:6" hidden="1" outlineLevel="1" x14ac:dyDescent="0.25">
      <c r="C6444">
        <v>6416</v>
      </c>
      <c r="D6444">
        <v>2.3717999999999999</v>
      </c>
      <c r="E6444">
        <v>1.6</v>
      </c>
      <c r="F6444">
        <v>3.0876999999999999</v>
      </c>
    </row>
    <row r="6445" spans="3:6" hidden="1" outlineLevel="1" x14ac:dyDescent="0.25">
      <c r="C6445">
        <v>6417</v>
      </c>
      <c r="D6445">
        <v>3.6879</v>
      </c>
      <c r="E6445">
        <v>2.4</v>
      </c>
      <c r="F6445">
        <v>3.6254</v>
      </c>
    </row>
    <row r="6446" spans="3:6" hidden="1" outlineLevel="1" x14ac:dyDescent="0.25">
      <c r="C6446">
        <v>6418</v>
      </c>
      <c r="D6446">
        <v>2.6943000000000001</v>
      </c>
      <c r="E6446">
        <v>2.8</v>
      </c>
      <c r="F6446">
        <v>3.1556000000000002</v>
      </c>
    </row>
    <row r="6447" spans="3:6" hidden="1" outlineLevel="1" x14ac:dyDescent="0.25">
      <c r="C6447">
        <v>6419</v>
      </c>
      <c r="D6447">
        <v>3.8129</v>
      </c>
      <c r="E6447">
        <v>2.2000000000000002</v>
      </c>
      <c r="F6447">
        <v>2.8094999999999999</v>
      </c>
    </row>
    <row r="6448" spans="3:6" hidden="1" outlineLevel="1" x14ac:dyDescent="0.25">
      <c r="C6448">
        <v>6420</v>
      </c>
      <c r="D6448">
        <v>3.7766000000000002</v>
      </c>
      <c r="E6448">
        <v>2.8</v>
      </c>
      <c r="F6448">
        <v>2.6223999999999998</v>
      </c>
    </row>
    <row r="6449" spans="3:6" hidden="1" outlineLevel="1" x14ac:dyDescent="0.25">
      <c r="C6449">
        <v>6421</v>
      </c>
      <c r="D6449">
        <v>4.4530000000000003</v>
      </c>
      <c r="E6449">
        <v>3.4</v>
      </c>
      <c r="F6449">
        <v>3.2755999999999998</v>
      </c>
    </row>
    <row r="6450" spans="3:6" hidden="1" outlineLevel="1" x14ac:dyDescent="0.25">
      <c r="C6450">
        <v>6422</v>
      </c>
      <c r="D6450">
        <v>3.5022000000000002</v>
      </c>
      <c r="E6450">
        <v>1.8</v>
      </c>
      <c r="F6450">
        <v>3.9411999999999998</v>
      </c>
    </row>
    <row r="6451" spans="3:6" hidden="1" outlineLevel="1" x14ac:dyDescent="0.25">
      <c r="C6451">
        <v>6423</v>
      </c>
      <c r="D6451">
        <v>2.7336999999999998</v>
      </c>
      <c r="E6451">
        <v>3</v>
      </c>
      <c r="F6451">
        <v>3.7077</v>
      </c>
    </row>
    <row r="6452" spans="3:6" hidden="1" outlineLevel="1" x14ac:dyDescent="0.25">
      <c r="C6452">
        <v>6424</v>
      </c>
      <c r="D6452">
        <v>3.0400999999999998</v>
      </c>
      <c r="E6452">
        <v>3</v>
      </c>
      <c r="F6452">
        <v>2.5177</v>
      </c>
    </row>
    <row r="6453" spans="3:6" hidden="1" outlineLevel="1" x14ac:dyDescent="0.25">
      <c r="C6453">
        <v>6425</v>
      </c>
      <c r="D6453">
        <v>3.3260000000000001</v>
      </c>
      <c r="E6453">
        <v>3</v>
      </c>
      <c r="F6453">
        <v>3.0840000000000001</v>
      </c>
    </row>
    <row r="6454" spans="3:6" hidden="1" outlineLevel="1" x14ac:dyDescent="0.25">
      <c r="C6454">
        <v>6426</v>
      </c>
      <c r="D6454">
        <v>3.4961000000000002</v>
      </c>
      <c r="E6454">
        <v>3</v>
      </c>
      <c r="F6454">
        <v>3.4946000000000002</v>
      </c>
    </row>
    <row r="6455" spans="3:6" hidden="1" outlineLevel="1" x14ac:dyDescent="0.25">
      <c r="C6455">
        <v>6427</v>
      </c>
      <c r="D6455">
        <v>2.8416999999999999</v>
      </c>
      <c r="E6455">
        <v>3.4</v>
      </c>
      <c r="F6455">
        <v>3.0122</v>
      </c>
    </row>
    <row r="6456" spans="3:6" hidden="1" outlineLevel="1" x14ac:dyDescent="0.25">
      <c r="C6456">
        <v>6428</v>
      </c>
      <c r="D6456">
        <v>3.6777000000000002</v>
      </c>
      <c r="E6456">
        <v>4</v>
      </c>
      <c r="F6456">
        <v>3.7418</v>
      </c>
    </row>
    <row r="6457" spans="3:6" hidden="1" outlineLevel="1" x14ac:dyDescent="0.25">
      <c r="C6457">
        <v>6429</v>
      </c>
      <c r="D6457">
        <v>3.3887</v>
      </c>
      <c r="E6457">
        <v>3.2</v>
      </c>
      <c r="F6457">
        <v>3.609</v>
      </c>
    </row>
    <row r="6458" spans="3:6" hidden="1" outlineLevel="1" x14ac:dyDescent="0.25">
      <c r="C6458">
        <v>6430</v>
      </c>
      <c r="D6458">
        <v>2.8351999999999999</v>
      </c>
      <c r="E6458">
        <v>2.2000000000000002</v>
      </c>
      <c r="F6458">
        <v>2.9611999999999998</v>
      </c>
    </row>
    <row r="6459" spans="3:6" hidden="1" outlineLevel="1" x14ac:dyDescent="0.25">
      <c r="C6459">
        <v>6431</v>
      </c>
      <c r="D6459">
        <v>3.6707000000000001</v>
      </c>
      <c r="E6459">
        <v>2.4</v>
      </c>
      <c r="F6459">
        <v>2.6974999999999998</v>
      </c>
    </row>
    <row r="6460" spans="3:6" hidden="1" outlineLevel="1" x14ac:dyDescent="0.25">
      <c r="C6460">
        <v>6432</v>
      </c>
      <c r="D6460">
        <v>3.9245000000000001</v>
      </c>
      <c r="E6460">
        <v>4</v>
      </c>
      <c r="F6460">
        <v>3.7389000000000001</v>
      </c>
    </row>
    <row r="6461" spans="3:6" hidden="1" outlineLevel="1" x14ac:dyDescent="0.25">
      <c r="C6461">
        <v>6433</v>
      </c>
      <c r="D6461">
        <v>3.6926999999999999</v>
      </c>
      <c r="E6461">
        <v>3.8</v>
      </c>
      <c r="F6461">
        <v>3.1556999999999999</v>
      </c>
    </row>
    <row r="6462" spans="3:6" hidden="1" outlineLevel="1" x14ac:dyDescent="0.25">
      <c r="C6462">
        <v>6434</v>
      </c>
      <c r="D6462">
        <v>3.1301999999999999</v>
      </c>
      <c r="E6462">
        <v>3.6</v>
      </c>
      <c r="F6462">
        <v>2.7391999999999999</v>
      </c>
    </row>
    <row r="6463" spans="3:6" hidden="1" outlineLevel="1" x14ac:dyDescent="0.25">
      <c r="C6463">
        <v>6435</v>
      </c>
      <c r="D6463">
        <v>2.6118000000000001</v>
      </c>
      <c r="E6463">
        <v>2.2000000000000002</v>
      </c>
      <c r="F6463">
        <v>3.8976000000000002</v>
      </c>
    </row>
    <row r="6464" spans="3:6" hidden="1" outlineLevel="1" x14ac:dyDescent="0.25">
      <c r="C6464">
        <v>6436</v>
      </c>
      <c r="D6464">
        <v>3.1768000000000001</v>
      </c>
      <c r="E6464">
        <v>3</v>
      </c>
      <c r="F6464">
        <v>5.4913999999999996</v>
      </c>
    </row>
    <row r="6465" spans="3:6" hidden="1" outlineLevel="1" x14ac:dyDescent="0.25">
      <c r="C6465">
        <v>6437</v>
      </c>
      <c r="D6465">
        <v>3.5964</v>
      </c>
      <c r="E6465">
        <v>2.8</v>
      </c>
      <c r="F6465">
        <v>2.8086000000000002</v>
      </c>
    </row>
    <row r="6466" spans="3:6" hidden="1" outlineLevel="1" x14ac:dyDescent="0.25">
      <c r="C6466">
        <v>6438</v>
      </c>
      <c r="D6466">
        <v>2.8046000000000002</v>
      </c>
      <c r="E6466">
        <v>3.4</v>
      </c>
      <c r="F6466">
        <v>3.286</v>
      </c>
    </row>
    <row r="6467" spans="3:6" hidden="1" outlineLevel="1" x14ac:dyDescent="0.25">
      <c r="C6467">
        <v>6439</v>
      </c>
      <c r="D6467">
        <v>4.3880999999999997</v>
      </c>
      <c r="E6467">
        <v>3.4</v>
      </c>
      <c r="F6467">
        <v>3.3774000000000002</v>
      </c>
    </row>
    <row r="6468" spans="3:6" hidden="1" outlineLevel="1" x14ac:dyDescent="0.25">
      <c r="C6468">
        <v>6440</v>
      </c>
      <c r="D6468">
        <v>2.1431</v>
      </c>
      <c r="E6468">
        <v>4.4000000000000004</v>
      </c>
      <c r="F6468">
        <v>2.5571999999999999</v>
      </c>
    </row>
    <row r="6469" spans="3:6" hidden="1" outlineLevel="1" x14ac:dyDescent="0.25">
      <c r="C6469">
        <v>6441</v>
      </c>
      <c r="D6469">
        <v>3.5783999999999998</v>
      </c>
      <c r="E6469">
        <v>3</v>
      </c>
      <c r="F6469">
        <v>4.4901999999999997</v>
      </c>
    </row>
    <row r="6470" spans="3:6" hidden="1" outlineLevel="1" x14ac:dyDescent="0.25">
      <c r="C6470">
        <v>6442</v>
      </c>
      <c r="D6470">
        <v>3.4140999999999999</v>
      </c>
      <c r="E6470">
        <v>3.2</v>
      </c>
      <c r="F6470">
        <v>4.5153999999999996</v>
      </c>
    </row>
    <row r="6471" spans="3:6" hidden="1" outlineLevel="1" x14ac:dyDescent="0.25">
      <c r="C6471">
        <v>6443</v>
      </c>
      <c r="D6471">
        <v>3.2759</v>
      </c>
      <c r="E6471">
        <v>5.6</v>
      </c>
      <c r="F6471">
        <v>3.4060999999999999</v>
      </c>
    </row>
    <row r="6472" spans="3:6" hidden="1" outlineLevel="1" x14ac:dyDescent="0.25">
      <c r="C6472">
        <v>6444</v>
      </c>
      <c r="D6472">
        <v>2.7204000000000002</v>
      </c>
      <c r="E6472">
        <v>2.4</v>
      </c>
      <c r="F6472">
        <v>4.2618</v>
      </c>
    </row>
    <row r="6473" spans="3:6" hidden="1" outlineLevel="1" x14ac:dyDescent="0.25">
      <c r="C6473">
        <v>6445</v>
      </c>
      <c r="D6473">
        <v>2.9828000000000001</v>
      </c>
      <c r="E6473">
        <v>3.4</v>
      </c>
      <c r="F6473">
        <v>3.5482999999999998</v>
      </c>
    </row>
    <row r="6474" spans="3:6" hidden="1" outlineLevel="1" x14ac:dyDescent="0.25">
      <c r="C6474">
        <v>6446</v>
      </c>
      <c r="D6474">
        <v>3.3934000000000002</v>
      </c>
      <c r="E6474">
        <v>3</v>
      </c>
      <c r="F6474">
        <v>4.1761999999999997</v>
      </c>
    </row>
    <row r="6475" spans="3:6" hidden="1" outlineLevel="1" x14ac:dyDescent="0.25">
      <c r="C6475">
        <v>6447</v>
      </c>
      <c r="D6475">
        <v>3.2044000000000001</v>
      </c>
      <c r="E6475">
        <v>3.6</v>
      </c>
      <c r="F6475">
        <v>3.9607000000000001</v>
      </c>
    </row>
    <row r="6476" spans="3:6" hidden="1" outlineLevel="1" x14ac:dyDescent="0.25">
      <c r="C6476">
        <v>6448</v>
      </c>
      <c r="D6476">
        <v>2.9813999999999998</v>
      </c>
      <c r="E6476">
        <v>3</v>
      </c>
      <c r="F6476">
        <v>3.3172000000000001</v>
      </c>
    </row>
    <row r="6477" spans="3:6" hidden="1" outlineLevel="1" x14ac:dyDescent="0.25">
      <c r="C6477">
        <v>6449</v>
      </c>
      <c r="D6477">
        <v>3.048</v>
      </c>
      <c r="E6477">
        <v>3.4</v>
      </c>
      <c r="F6477">
        <v>3.0568</v>
      </c>
    </row>
    <row r="6478" spans="3:6" hidden="1" outlineLevel="1" x14ac:dyDescent="0.25">
      <c r="C6478">
        <v>6450</v>
      </c>
      <c r="D6478">
        <v>3.7761999999999998</v>
      </c>
      <c r="E6478">
        <v>3.6</v>
      </c>
      <c r="F6478">
        <v>3.9598</v>
      </c>
    </row>
    <row r="6479" spans="3:6" hidden="1" outlineLevel="1" x14ac:dyDescent="0.25">
      <c r="C6479">
        <v>6451</v>
      </c>
      <c r="D6479">
        <v>2.8984999999999999</v>
      </c>
      <c r="E6479">
        <v>3</v>
      </c>
      <c r="F6479">
        <v>3.2421000000000002</v>
      </c>
    </row>
    <row r="6480" spans="3:6" hidden="1" outlineLevel="1" x14ac:dyDescent="0.25">
      <c r="C6480">
        <v>6452</v>
      </c>
      <c r="D6480">
        <v>3.3677000000000001</v>
      </c>
      <c r="E6480">
        <v>3</v>
      </c>
      <c r="F6480">
        <v>2.7934999999999999</v>
      </c>
    </row>
    <row r="6481" spans="3:6" hidden="1" outlineLevel="1" x14ac:dyDescent="0.25">
      <c r="C6481">
        <v>6453</v>
      </c>
      <c r="D6481">
        <v>2.8227000000000002</v>
      </c>
      <c r="E6481">
        <v>5.6</v>
      </c>
      <c r="F6481">
        <v>5.1576000000000004</v>
      </c>
    </row>
    <row r="6482" spans="3:6" hidden="1" outlineLevel="1" x14ac:dyDescent="0.25">
      <c r="C6482">
        <v>6454</v>
      </c>
      <c r="D6482">
        <v>3.3757999999999999</v>
      </c>
      <c r="E6482">
        <v>2.8</v>
      </c>
      <c r="F6482">
        <v>3.1316000000000002</v>
      </c>
    </row>
    <row r="6483" spans="3:6" hidden="1" outlineLevel="1" x14ac:dyDescent="0.25">
      <c r="C6483">
        <v>6455</v>
      </c>
      <c r="D6483">
        <v>3.3079000000000001</v>
      </c>
      <c r="E6483">
        <v>5.6</v>
      </c>
      <c r="F6483">
        <v>3.1095999999999999</v>
      </c>
    </row>
    <row r="6484" spans="3:6" hidden="1" outlineLevel="1" x14ac:dyDescent="0.25">
      <c r="C6484">
        <v>6456</v>
      </c>
      <c r="D6484">
        <v>3.7193000000000001</v>
      </c>
      <c r="E6484">
        <v>3.2</v>
      </c>
      <c r="F6484">
        <v>3.3441999999999998</v>
      </c>
    </row>
    <row r="6485" spans="3:6" hidden="1" outlineLevel="1" x14ac:dyDescent="0.25">
      <c r="C6485">
        <v>6457</v>
      </c>
      <c r="D6485">
        <v>3.0371999999999999</v>
      </c>
      <c r="E6485">
        <v>3</v>
      </c>
      <c r="F6485">
        <v>2.5579000000000001</v>
      </c>
    </row>
    <row r="6486" spans="3:6" hidden="1" outlineLevel="1" x14ac:dyDescent="0.25">
      <c r="C6486">
        <v>6458</v>
      </c>
      <c r="D6486">
        <v>3.9481000000000002</v>
      </c>
      <c r="E6486">
        <v>3</v>
      </c>
      <c r="F6486">
        <v>3.3340999999999998</v>
      </c>
    </row>
    <row r="6487" spans="3:6" hidden="1" outlineLevel="1" x14ac:dyDescent="0.25">
      <c r="C6487">
        <v>6459</v>
      </c>
      <c r="D6487">
        <v>2.7942</v>
      </c>
      <c r="E6487">
        <v>3.2</v>
      </c>
      <c r="F6487">
        <v>3.9828999999999999</v>
      </c>
    </row>
    <row r="6488" spans="3:6" hidden="1" outlineLevel="1" x14ac:dyDescent="0.25">
      <c r="C6488">
        <v>6460</v>
      </c>
      <c r="D6488">
        <v>3.4098999999999999</v>
      </c>
      <c r="E6488">
        <v>5.8</v>
      </c>
      <c r="F6488">
        <v>2.7294</v>
      </c>
    </row>
    <row r="6489" spans="3:6" hidden="1" outlineLevel="1" x14ac:dyDescent="0.25">
      <c r="C6489">
        <v>6461</v>
      </c>
      <c r="D6489">
        <v>3.2225000000000001</v>
      </c>
      <c r="E6489">
        <v>3</v>
      </c>
      <c r="F6489">
        <v>2.5289000000000001</v>
      </c>
    </row>
    <row r="6490" spans="3:6" hidden="1" outlineLevel="1" x14ac:dyDescent="0.25">
      <c r="C6490">
        <v>6462</v>
      </c>
      <c r="D6490">
        <v>3.2096</v>
      </c>
      <c r="E6490">
        <v>4</v>
      </c>
      <c r="F6490">
        <v>4.0590000000000002</v>
      </c>
    </row>
    <row r="6491" spans="3:6" hidden="1" outlineLevel="1" x14ac:dyDescent="0.25">
      <c r="C6491">
        <v>6463</v>
      </c>
      <c r="D6491">
        <v>3.4855999999999998</v>
      </c>
      <c r="E6491">
        <v>3.2</v>
      </c>
      <c r="F6491">
        <v>3.0171000000000001</v>
      </c>
    </row>
    <row r="6492" spans="3:6" hidden="1" outlineLevel="1" x14ac:dyDescent="0.25">
      <c r="C6492">
        <v>6464</v>
      </c>
      <c r="D6492">
        <v>4.1414999999999997</v>
      </c>
      <c r="E6492">
        <v>2</v>
      </c>
      <c r="F6492">
        <v>4.6624999999999996</v>
      </c>
    </row>
    <row r="6493" spans="3:6" hidden="1" outlineLevel="1" x14ac:dyDescent="0.25">
      <c r="C6493">
        <v>6465</v>
      </c>
      <c r="D6493">
        <v>2.9578000000000002</v>
      </c>
      <c r="E6493">
        <v>3</v>
      </c>
      <c r="F6493">
        <v>3.8938000000000001</v>
      </c>
    </row>
    <row r="6494" spans="3:6" hidden="1" outlineLevel="1" x14ac:dyDescent="0.25">
      <c r="C6494">
        <v>6466</v>
      </c>
      <c r="D6494">
        <v>3.4723999999999999</v>
      </c>
      <c r="E6494">
        <v>3.2</v>
      </c>
      <c r="F6494">
        <v>3.6353</v>
      </c>
    </row>
    <row r="6495" spans="3:6" hidden="1" outlineLevel="1" x14ac:dyDescent="0.25">
      <c r="C6495">
        <v>6467</v>
      </c>
      <c r="D6495">
        <v>3.0247999999999999</v>
      </c>
      <c r="E6495">
        <v>3</v>
      </c>
      <c r="F6495">
        <v>2.3157999999999999</v>
      </c>
    </row>
    <row r="6496" spans="3:6" hidden="1" outlineLevel="1" x14ac:dyDescent="0.25">
      <c r="C6496">
        <v>6468</v>
      </c>
      <c r="D6496">
        <v>2.7480000000000002</v>
      </c>
      <c r="E6496">
        <v>4.4000000000000004</v>
      </c>
      <c r="F6496">
        <v>3.4302999999999999</v>
      </c>
    </row>
    <row r="6497" spans="3:6" hidden="1" outlineLevel="1" x14ac:dyDescent="0.25">
      <c r="C6497">
        <v>6469</v>
      </c>
      <c r="D6497">
        <v>3.1116999999999999</v>
      </c>
      <c r="E6497">
        <v>5</v>
      </c>
      <c r="F6497">
        <v>3.0510999999999999</v>
      </c>
    </row>
    <row r="6498" spans="3:6" hidden="1" outlineLevel="1" x14ac:dyDescent="0.25">
      <c r="C6498">
        <v>6470</v>
      </c>
      <c r="D6498">
        <v>2.7776999999999998</v>
      </c>
      <c r="E6498">
        <v>4.4000000000000004</v>
      </c>
      <c r="F6498">
        <v>2.9634</v>
      </c>
    </row>
    <row r="6499" spans="3:6" hidden="1" outlineLevel="1" x14ac:dyDescent="0.25">
      <c r="C6499">
        <v>6471</v>
      </c>
      <c r="D6499">
        <v>3.3277999999999999</v>
      </c>
      <c r="E6499">
        <v>4.8</v>
      </c>
      <c r="F6499">
        <v>3.4253</v>
      </c>
    </row>
    <row r="6500" spans="3:6" hidden="1" outlineLevel="1" x14ac:dyDescent="0.25">
      <c r="C6500">
        <v>6472</v>
      </c>
      <c r="D6500">
        <v>2.5240999999999998</v>
      </c>
      <c r="E6500">
        <v>2.8</v>
      </c>
      <c r="F6500">
        <v>4.2138999999999998</v>
      </c>
    </row>
    <row r="6501" spans="3:6" hidden="1" outlineLevel="1" x14ac:dyDescent="0.25">
      <c r="C6501">
        <v>6473</v>
      </c>
      <c r="D6501">
        <v>3.8109999999999999</v>
      </c>
      <c r="E6501">
        <v>4.4000000000000004</v>
      </c>
      <c r="F6501">
        <v>3.6358000000000001</v>
      </c>
    </row>
    <row r="6502" spans="3:6" hidden="1" outlineLevel="1" x14ac:dyDescent="0.25">
      <c r="C6502">
        <v>6474</v>
      </c>
      <c r="D6502">
        <v>3.8411</v>
      </c>
      <c r="E6502">
        <v>3.2</v>
      </c>
      <c r="F6502">
        <v>3.8881000000000001</v>
      </c>
    </row>
    <row r="6503" spans="3:6" hidden="1" outlineLevel="1" x14ac:dyDescent="0.25">
      <c r="C6503">
        <v>6475</v>
      </c>
      <c r="D6503">
        <v>2.7972999999999999</v>
      </c>
      <c r="E6503">
        <v>3.4</v>
      </c>
      <c r="F6503">
        <v>2.8555000000000001</v>
      </c>
    </row>
    <row r="6504" spans="3:6" hidden="1" outlineLevel="1" x14ac:dyDescent="0.25">
      <c r="C6504">
        <v>6476</v>
      </c>
      <c r="D6504">
        <v>2.7097000000000002</v>
      </c>
      <c r="E6504">
        <v>3.2</v>
      </c>
      <c r="F6504">
        <v>3.8060999999999998</v>
      </c>
    </row>
    <row r="6505" spans="3:6" hidden="1" outlineLevel="1" x14ac:dyDescent="0.25">
      <c r="C6505">
        <v>6477</v>
      </c>
      <c r="D6505">
        <v>3.3881999999999999</v>
      </c>
      <c r="E6505">
        <v>2.8</v>
      </c>
      <c r="F6505">
        <v>3.149</v>
      </c>
    </row>
    <row r="6506" spans="3:6" hidden="1" outlineLevel="1" x14ac:dyDescent="0.25">
      <c r="C6506">
        <v>6478</v>
      </c>
      <c r="D6506">
        <v>4.0823</v>
      </c>
      <c r="E6506">
        <v>2.2000000000000002</v>
      </c>
      <c r="F6506">
        <v>4.2371999999999996</v>
      </c>
    </row>
    <row r="6507" spans="3:6" hidden="1" outlineLevel="1" x14ac:dyDescent="0.25">
      <c r="C6507">
        <v>6479</v>
      </c>
      <c r="D6507">
        <v>3.1669999999999998</v>
      </c>
      <c r="E6507">
        <v>3.6</v>
      </c>
      <c r="F6507">
        <v>3.6221000000000001</v>
      </c>
    </row>
    <row r="6508" spans="3:6" hidden="1" outlineLevel="1" x14ac:dyDescent="0.25">
      <c r="C6508">
        <v>6480</v>
      </c>
      <c r="D6508">
        <v>2.8517000000000001</v>
      </c>
      <c r="E6508">
        <v>2.8</v>
      </c>
      <c r="F6508">
        <v>3.1227999999999998</v>
      </c>
    </row>
    <row r="6509" spans="3:6" hidden="1" outlineLevel="1" x14ac:dyDescent="0.25">
      <c r="C6509">
        <v>6481</v>
      </c>
      <c r="D6509">
        <v>2.5596000000000001</v>
      </c>
      <c r="E6509">
        <v>5</v>
      </c>
      <c r="F6509">
        <v>3.3946999999999998</v>
      </c>
    </row>
    <row r="6510" spans="3:6" hidden="1" outlineLevel="1" x14ac:dyDescent="0.25">
      <c r="C6510">
        <v>6482</v>
      </c>
      <c r="D6510">
        <v>3.6749999999999998</v>
      </c>
      <c r="E6510">
        <v>5</v>
      </c>
      <c r="F6510">
        <v>3.7584</v>
      </c>
    </row>
    <row r="6511" spans="3:6" hidden="1" outlineLevel="1" x14ac:dyDescent="0.25">
      <c r="C6511">
        <v>6483</v>
      </c>
      <c r="D6511">
        <v>3.0737000000000001</v>
      </c>
      <c r="E6511">
        <v>3.6</v>
      </c>
      <c r="F6511">
        <v>2.7229000000000001</v>
      </c>
    </row>
    <row r="6512" spans="3:6" hidden="1" outlineLevel="1" x14ac:dyDescent="0.25">
      <c r="C6512">
        <v>6484</v>
      </c>
      <c r="D6512">
        <v>3.2454000000000001</v>
      </c>
      <c r="E6512">
        <v>5</v>
      </c>
      <c r="F6512">
        <v>3.1953</v>
      </c>
    </row>
    <row r="6513" spans="3:6" hidden="1" outlineLevel="1" x14ac:dyDescent="0.25">
      <c r="C6513">
        <v>6485</v>
      </c>
      <c r="D6513">
        <v>3.3791000000000002</v>
      </c>
      <c r="E6513">
        <v>2</v>
      </c>
      <c r="F6513">
        <v>3.7231999999999998</v>
      </c>
    </row>
    <row r="6514" spans="3:6" hidden="1" outlineLevel="1" x14ac:dyDescent="0.25">
      <c r="C6514">
        <v>6486</v>
      </c>
      <c r="D6514">
        <v>3.8182999999999998</v>
      </c>
      <c r="E6514">
        <v>5</v>
      </c>
      <c r="F6514">
        <v>3.0259</v>
      </c>
    </row>
    <row r="6515" spans="3:6" hidden="1" outlineLevel="1" x14ac:dyDescent="0.25">
      <c r="C6515">
        <v>6487</v>
      </c>
      <c r="D6515">
        <v>3.2909999999999999</v>
      </c>
      <c r="E6515">
        <v>2.8</v>
      </c>
      <c r="F6515">
        <v>2.4508999999999999</v>
      </c>
    </row>
    <row r="6516" spans="3:6" hidden="1" outlineLevel="1" x14ac:dyDescent="0.25">
      <c r="C6516">
        <v>6488</v>
      </c>
      <c r="D6516">
        <v>3.4285999999999999</v>
      </c>
      <c r="E6516">
        <v>2</v>
      </c>
      <c r="F6516">
        <v>2.2892999999999999</v>
      </c>
    </row>
    <row r="6517" spans="3:6" hidden="1" outlineLevel="1" x14ac:dyDescent="0.25">
      <c r="C6517">
        <v>6489</v>
      </c>
      <c r="D6517">
        <v>3.8161</v>
      </c>
      <c r="E6517">
        <v>3.6</v>
      </c>
      <c r="F6517">
        <v>3.4525999999999999</v>
      </c>
    </row>
    <row r="6518" spans="3:6" hidden="1" outlineLevel="1" x14ac:dyDescent="0.25">
      <c r="C6518">
        <v>6490</v>
      </c>
      <c r="D6518">
        <v>3.33</v>
      </c>
      <c r="E6518">
        <v>5</v>
      </c>
      <c r="F6518">
        <v>2.4451000000000001</v>
      </c>
    </row>
    <row r="6519" spans="3:6" hidden="1" outlineLevel="1" x14ac:dyDescent="0.25">
      <c r="C6519">
        <v>6491</v>
      </c>
      <c r="D6519">
        <v>3.2964000000000002</v>
      </c>
      <c r="E6519">
        <v>2.8</v>
      </c>
      <c r="F6519">
        <v>3.0992999999999999</v>
      </c>
    </row>
    <row r="6520" spans="3:6" hidden="1" outlineLevel="1" x14ac:dyDescent="0.25">
      <c r="C6520">
        <v>6492</v>
      </c>
      <c r="D6520">
        <v>3.4300999999999999</v>
      </c>
      <c r="E6520">
        <v>2.8</v>
      </c>
      <c r="F6520">
        <v>3.2612000000000001</v>
      </c>
    </row>
    <row r="6521" spans="3:6" hidden="1" outlineLevel="1" x14ac:dyDescent="0.25">
      <c r="C6521">
        <v>6493</v>
      </c>
      <c r="D6521">
        <v>2.9983</v>
      </c>
      <c r="E6521">
        <v>3.6</v>
      </c>
      <c r="F6521">
        <v>3.2704</v>
      </c>
    </row>
    <row r="6522" spans="3:6" hidden="1" outlineLevel="1" x14ac:dyDescent="0.25">
      <c r="C6522">
        <v>6494</v>
      </c>
      <c r="D6522">
        <v>3.1158999999999999</v>
      </c>
      <c r="E6522">
        <v>3</v>
      </c>
      <c r="F6522">
        <v>3.2951000000000001</v>
      </c>
    </row>
    <row r="6523" spans="3:6" hidden="1" outlineLevel="1" x14ac:dyDescent="0.25">
      <c r="C6523">
        <v>6495</v>
      </c>
      <c r="D6523">
        <v>3.6143999999999998</v>
      </c>
      <c r="E6523">
        <v>3</v>
      </c>
      <c r="F6523">
        <v>3.5465</v>
      </c>
    </row>
    <row r="6524" spans="3:6" hidden="1" outlineLevel="1" x14ac:dyDescent="0.25">
      <c r="C6524">
        <v>6496</v>
      </c>
      <c r="D6524">
        <v>3.2401</v>
      </c>
      <c r="E6524">
        <v>4.8</v>
      </c>
      <c r="F6524">
        <v>2.3186</v>
      </c>
    </row>
    <row r="6525" spans="3:6" hidden="1" outlineLevel="1" x14ac:dyDescent="0.25">
      <c r="C6525">
        <v>6497</v>
      </c>
      <c r="D6525">
        <v>3.5243000000000002</v>
      </c>
      <c r="E6525">
        <v>4</v>
      </c>
      <c r="F6525">
        <v>4.2308000000000003</v>
      </c>
    </row>
    <row r="6526" spans="3:6" hidden="1" outlineLevel="1" x14ac:dyDescent="0.25">
      <c r="C6526">
        <v>6498</v>
      </c>
      <c r="D6526">
        <v>2.4643000000000002</v>
      </c>
      <c r="E6526">
        <v>3.2</v>
      </c>
      <c r="F6526">
        <v>2.9323999999999999</v>
      </c>
    </row>
    <row r="6527" spans="3:6" hidden="1" outlineLevel="1" x14ac:dyDescent="0.25">
      <c r="C6527">
        <v>6499</v>
      </c>
      <c r="D6527">
        <v>2.8858999999999999</v>
      </c>
      <c r="E6527">
        <v>3.6</v>
      </c>
      <c r="F6527">
        <v>2.9546000000000001</v>
      </c>
    </row>
    <row r="6528" spans="3:6" hidden="1" outlineLevel="1" x14ac:dyDescent="0.25">
      <c r="C6528">
        <v>6500</v>
      </c>
      <c r="D6528">
        <v>2.6490999999999998</v>
      </c>
      <c r="E6528">
        <v>4</v>
      </c>
      <c r="F6528">
        <v>4.5227000000000004</v>
      </c>
    </row>
    <row r="6529" spans="3:6" hidden="1" outlineLevel="1" x14ac:dyDescent="0.25">
      <c r="C6529">
        <v>6501</v>
      </c>
      <c r="D6529">
        <v>2.6537999999999999</v>
      </c>
      <c r="E6529">
        <v>2.4</v>
      </c>
      <c r="F6529">
        <v>3.4477000000000002</v>
      </c>
    </row>
    <row r="6530" spans="3:6" hidden="1" outlineLevel="1" x14ac:dyDescent="0.25">
      <c r="C6530">
        <v>6502</v>
      </c>
      <c r="D6530">
        <v>3.2964000000000002</v>
      </c>
      <c r="E6530">
        <v>3.2</v>
      </c>
      <c r="F6530">
        <v>3.3677000000000001</v>
      </c>
    </row>
    <row r="6531" spans="3:6" hidden="1" outlineLevel="1" x14ac:dyDescent="0.25">
      <c r="C6531">
        <v>6503</v>
      </c>
      <c r="D6531">
        <v>2.8620999999999999</v>
      </c>
      <c r="E6531">
        <v>2.6</v>
      </c>
      <c r="F6531">
        <v>3.1522000000000001</v>
      </c>
    </row>
    <row r="6532" spans="3:6" hidden="1" outlineLevel="1" x14ac:dyDescent="0.25">
      <c r="C6532">
        <v>6504</v>
      </c>
      <c r="D6532">
        <v>2.7231000000000001</v>
      </c>
      <c r="E6532">
        <v>3.2</v>
      </c>
      <c r="F6532">
        <v>3.1570999999999998</v>
      </c>
    </row>
    <row r="6533" spans="3:6" hidden="1" outlineLevel="1" x14ac:dyDescent="0.25">
      <c r="C6533">
        <v>6505</v>
      </c>
      <c r="D6533">
        <v>2.5106999999999999</v>
      </c>
      <c r="E6533">
        <v>1.4</v>
      </c>
      <c r="F6533">
        <v>4.423</v>
      </c>
    </row>
    <row r="6534" spans="3:6" hidden="1" outlineLevel="1" x14ac:dyDescent="0.25">
      <c r="C6534">
        <v>6506</v>
      </c>
      <c r="D6534">
        <v>2.3405999999999998</v>
      </c>
      <c r="E6534">
        <v>8</v>
      </c>
      <c r="F6534">
        <v>2.9068999999999998</v>
      </c>
    </row>
    <row r="6535" spans="3:6" hidden="1" outlineLevel="1" x14ac:dyDescent="0.25">
      <c r="C6535">
        <v>6507</v>
      </c>
      <c r="D6535">
        <v>2.8256000000000001</v>
      </c>
      <c r="E6535">
        <v>3.6</v>
      </c>
      <c r="F6535">
        <v>2.8950999999999998</v>
      </c>
    </row>
    <row r="6536" spans="3:6" hidden="1" outlineLevel="1" x14ac:dyDescent="0.25">
      <c r="C6536">
        <v>6508</v>
      </c>
      <c r="D6536">
        <v>2.7423000000000002</v>
      </c>
      <c r="E6536">
        <v>4</v>
      </c>
      <c r="F6536">
        <v>2.5482</v>
      </c>
    </row>
    <row r="6537" spans="3:6" hidden="1" outlineLevel="1" x14ac:dyDescent="0.25">
      <c r="C6537">
        <v>6509</v>
      </c>
      <c r="D6537">
        <v>2.9466000000000001</v>
      </c>
      <c r="E6537">
        <v>2.8</v>
      </c>
      <c r="F6537">
        <v>2.8645</v>
      </c>
    </row>
    <row r="6538" spans="3:6" hidden="1" outlineLevel="1" x14ac:dyDescent="0.25">
      <c r="C6538">
        <v>6510</v>
      </c>
      <c r="D6538">
        <v>3.1366000000000001</v>
      </c>
      <c r="E6538">
        <v>3.8</v>
      </c>
      <c r="F6538">
        <v>3.6023000000000001</v>
      </c>
    </row>
    <row r="6539" spans="3:6" hidden="1" outlineLevel="1" x14ac:dyDescent="0.25">
      <c r="C6539">
        <v>6511</v>
      </c>
      <c r="D6539">
        <v>2.9198</v>
      </c>
      <c r="E6539">
        <v>3.6</v>
      </c>
      <c r="F6539">
        <v>2.7574000000000001</v>
      </c>
    </row>
    <row r="6540" spans="3:6" hidden="1" outlineLevel="1" x14ac:dyDescent="0.25">
      <c r="C6540">
        <v>6512</v>
      </c>
      <c r="D6540">
        <v>3.0676999999999999</v>
      </c>
      <c r="E6540">
        <v>5.2</v>
      </c>
      <c r="F6540">
        <v>3.6372</v>
      </c>
    </row>
    <row r="6541" spans="3:6" hidden="1" outlineLevel="1" x14ac:dyDescent="0.25">
      <c r="C6541">
        <v>6513</v>
      </c>
      <c r="D6541">
        <v>3.1804000000000001</v>
      </c>
      <c r="E6541">
        <v>1.8</v>
      </c>
      <c r="F6541">
        <v>1.9064000000000001</v>
      </c>
    </row>
    <row r="6542" spans="3:6" hidden="1" outlineLevel="1" x14ac:dyDescent="0.25">
      <c r="C6542">
        <v>6514</v>
      </c>
      <c r="D6542">
        <v>3.4527999999999999</v>
      </c>
      <c r="E6542">
        <v>4.4000000000000004</v>
      </c>
      <c r="F6542">
        <v>3.3313000000000001</v>
      </c>
    </row>
    <row r="6543" spans="3:6" hidden="1" outlineLevel="1" x14ac:dyDescent="0.25">
      <c r="C6543">
        <v>6515</v>
      </c>
      <c r="D6543">
        <v>3.327</v>
      </c>
      <c r="E6543">
        <v>5</v>
      </c>
      <c r="F6543">
        <v>2.8412000000000002</v>
      </c>
    </row>
    <row r="6544" spans="3:6" hidden="1" outlineLevel="1" x14ac:dyDescent="0.25">
      <c r="C6544">
        <v>6516</v>
      </c>
      <c r="D6544">
        <v>2.7273999999999998</v>
      </c>
      <c r="E6544">
        <v>2.4</v>
      </c>
      <c r="F6544">
        <v>3.2069999999999999</v>
      </c>
    </row>
    <row r="6545" spans="3:6" hidden="1" outlineLevel="1" x14ac:dyDescent="0.25">
      <c r="C6545">
        <v>6517</v>
      </c>
      <c r="D6545">
        <v>3.8041</v>
      </c>
      <c r="E6545">
        <v>5</v>
      </c>
      <c r="F6545">
        <v>3.2094999999999998</v>
      </c>
    </row>
    <row r="6546" spans="3:6" hidden="1" outlineLevel="1" x14ac:dyDescent="0.25">
      <c r="C6546">
        <v>6518</v>
      </c>
      <c r="D6546">
        <v>2.3199999999999998</v>
      </c>
      <c r="E6546">
        <v>5</v>
      </c>
      <c r="F6546">
        <v>2.7105000000000001</v>
      </c>
    </row>
    <row r="6547" spans="3:6" hidden="1" outlineLevel="1" x14ac:dyDescent="0.25">
      <c r="C6547">
        <v>6519</v>
      </c>
      <c r="D6547">
        <v>3.4180999999999999</v>
      </c>
      <c r="E6547">
        <v>4.8</v>
      </c>
      <c r="F6547">
        <v>3.7246999999999999</v>
      </c>
    </row>
    <row r="6548" spans="3:6" hidden="1" outlineLevel="1" x14ac:dyDescent="0.25">
      <c r="C6548">
        <v>6520</v>
      </c>
      <c r="D6548">
        <v>2.7483</v>
      </c>
      <c r="E6548">
        <v>1.4</v>
      </c>
      <c r="F6548">
        <v>2.5688</v>
      </c>
    </row>
    <row r="6549" spans="3:6" hidden="1" outlineLevel="1" x14ac:dyDescent="0.25">
      <c r="C6549">
        <v>6521</v>
      </c>
      <c r="D6549">
        <v>2.8845999999999998</v>
      </c>
      <c r="E6549">
        <v>3.6</v>
      </c>
      <c r="F6549">
        <v>4.3733000000000004</v>
      </c>
    </row>
    <row r="6550" spans="3:6" hidden="1" outlineLevel="1" x14ac:dyDescent="0.25">
      <c r="C6550">
        <v>6522</v>
      </c>
      <c r="D6550">
        <v>3.0912999999999999</v>
      </c>
      <c r="E6550">
        <v>3.6</v>
      </c>
      <c r="F6550">
        <v>3.5823999999999998</v>
      </c>
    </row>
    <row r="6551" spans="3:6" hidden="1" outlineLevel="1" x14ac:dyDescent="0.25">
      <c r="C6551">
        <v>6523</v>
      </c>
      <c r="D6551">
        <v>3.1589</v>
      </c>
      <c r="E6551">
        <v>5.2</v>
      </c>
      <c r="F6551">
        <v>3.2360000000000002</v>
      </c>
    </row>
    <row r="6552" spans="3:6" hidden="1" outlineLevel="1" x14ac:dyDescent="0.25">
      <c r="C6552">
        <v>6524</v>
      </c>
      <c r="D6552">
        <v>3.0888</v>
      </c>
      <c r="E6552">
        <v>2.8</v>
      </c>
      <c r="F6552">
        <v>3.5165000000000002</v>
      </c>
    </row>
    <row r="6553" spans="3:6" hidden="1" outlineLevel="1" x14ac:dyDescent="0.25">
      <c r="C6553">
        <v>6525</v>
      </c>
      <c r="D6553">
        <v>2.8954</v>
      </c>
      <c r="E6553">
        <v>3.6</v>
      </c>
      <c r="F6553">
        <v>2.1819999999999999</v>
      </c>
    </row>
    <row r="6554" spans="3:6" hidden="1" outlineLevel="1" x14ac:dyDescent="0.25">
      <c r="C6554">
        <v>6526</v>
      </c>
      <c r="D6554">
        <v>3.5611999999999999</v>
      </c>
      <c r="E6554">
        <v>3</v>
      </c>
      <c r="F6554">
        <v>3.2382</v>
      </c>
    </row>
    <row r="6555" spans="3:6" hidden="1" outlineLevel="1" x14ac:dyDescent="0.25">
      <c r="C6555">
        <v>6527</v>
      </c>
      <c r="D6555">
        <v>3.0587</v>
      </c>
      <c r="E6555">
        <v>2</v>
      </c>
      <c r="F6555">
        <v>4.0951000000000004</v>
      </c>
    </row>
    <row r="6556" spans="3:6" hidden="1" outlineLevel="1" x14ac:dyDescent="0.25">
      <c r="C6556">
        <v>6528</v>
      </c>
      <c r="D6556">
        <v>3.9655999999999998</v>
      </c>
      <c r="E6556">
        <v>2.4</v>
      </c>
      <c r="F6556">
        <v>3.9123000000000001</v>
      </c>
    </row>
    <row r="6557" spans="3:6" hidden="1" outlineLevel="1" x14ac:dyDescent="0.25">
      <c r="C6557">
        <v>6529</v>
      </c>
      <c r="D6557">
        <v>3.6126999999999998</v>
      </c>
      <c r="E6557">
        <v>3.2</v>
      </c>
      <c r="F6557">
        <v>3.1173999999999999</v>
      </c>
    </row>
    <row r="6558" spans="3:6" hidden="1" outlineLevel="1" x14ac:dyDescent="0.25">
      <c r="C6558">
        <v>6530</v>
      </c>
      <c r="D6558">
        <v>3.6562000000000001</v>
      </c>
      <c r="E6558">
        <v>5</v>
      </c>
      <c r="F6558">
        <v>2.4647999999999999</v>
      </c>
    </row>
    <row r="6559" spans="3:6" hidden="1" outlineLevel="1" x14ac:dyDescent="0.25">
      <c r="C6559">
        <v>6531</v>
      </c>
      <c r="D6559">
        <v>3.3677999999999999</v>
      </c>
      <c r="E6559">
        <v>3.2</v>
      </c>
      <c r="F6559">
        <v>2.8437000000000001</v>
      </c>
    </row>
    <row r="6560" spans="3:6" hidden="1" outlineLevel="1" x14ac:dyDescent="0.25">
      <c r="C6560">
        <v>6532</v>
      </c>
      <c r="D6560">
        <v>3.5794000000000001</v>
      </c>
      <c r="E6560">
        <v>4</v>
      </c>
      <c r="F6560">
        <v>2.4565000000000001</v>
      </c>
    </row>
    <row r="6561" spans="3:6" hidden="1" outlineLevel="1" x14ac:dyDescent="0.25">
      <c r="C6561">
        <v>6533</v>
      </c>
      <c r="D6561">
        <v>3.5160999999999998</v>
      </c>
      <c r="E6561">
        <v>4.8</v>
      </c>
      <c r="F6561">
        <v>3.1920000000000002</v>
      </c>
    </row>
    <row r="6562" spans="3:6" hidden="1" outlineLevel="1" x14ac:dyDescent="0.25">
      <c r="C6562">
        <v>6534</v>
      </c>
      <c r="D6562">
        <v>4.7007000000000003</v>
      </c>
      <c r="E6562">
        <v>3</v>
      </c>
      <c r="F6562">
        <v>3.9398</v>
      </c>
    </row>
    <row r="6563" spans="3:6" hidden="1" outlineLevel="1" x14ac:dyDescent="0.25">
      <c r="C6563">
        <v>6535</v>
      </c>
      <c r="D6563">
        <v>4.0861999999999998</v>
      </c>
      <c r="E6563">
        <v>3.4</v>
      </c>
      <c r="F6563">
        <v>3.3351000000000002</v>
      </c>
    </row>
    <row r="6564" spans="3:6" hidden="1" outlineLevel="1" x14ac:dyDescent="0.25">
      <c r="C6564">
        <v>6536</v>
      </c>
      <c r="D6564">
        <v>3.0476999999999999</v>
      </c>
      <c r="E6564">
        <v>4</v>
      </c>
      <c r="F6564">
        <v>4.5114999999999998</v>
      </c>
    </row>
    <row r="6565" spans="3:6" hidden="1" outlineLevel="1" x14ac:dyDescent="0.25">
      <c r="C6565">
        <v>6537</v>
      </c>
      <c r="D6565">
        <v>2.9621</v>
      </c>
      <c r="E6565">
        <v>3.6</v>
      </c>
      <c r="F6565">
        <v>2.7446999999999999</v>
      </c>
    </row>
    <row r="6566" spans="3:6" hidden="1" outlineLevel="1" x14ac:dyDescent="0.25">
      <c r="C6566">
        <v>6538</v>
      </c>
      <c r="D6566">
        <v>3.4605999999999999</v>
      </c>
      <c r="E6566">
        <v>3</v>
      </c>
      <c r="F6566">
        <v>2.2665000000000002</v>
      </c>
    </row>
    <row r="6567" spans="3:6" hidden="1" outlineLevel="1" x14ac:dyDescent="0.25">
      <c r="C6567">
        <v>6539</v>
      </c>
      <c r="D6567">
        <v>2.9578000000000002</v>
      </c>
      <c r="E6567">
        <v>2.6</v>
      </c>
      <c r="F6567">
        <v>4.0509000000000004</v>
      </c>
    </row>
    <row r="6568" spans="3:6" hidden="1" outlineLevel="1" x14ac:dyDescent="0.25">
      <c r="C6568">
        <v>6540</v>
      </c>
      <c r="D6568">
        <v>3.6259999999999999</v>
      </c>
      <c r="E6568">
        <v>8</v>
      </c>
      <c r="F6568">
        <v>2.9664999999999999</v>
      </c>
    </row>
    <row r="6569" spans="3:6" hidden="1" outlineLevel="1" x14ac:dyDescent="0.25">
      <c r="C6569">
        <v>6541</v>
      </c>
      <c r="D6569">
        <v>3.7336999999999998</v>
      </c>
      <c r="E6569">
        <v>2.2000000000000002</v>
      </c>
      <c r="F6569">
        <v>4.3737000000000004</v>
      </c>
    </row>
    <row r="6570" spans="3:6" hidden="1" outlineLevel="1" x14ac:dyDescent="0.25">
      <c r="C6570">
        <v>6542</v>
      </c>
      <c r="D6570">
        <v>3.5158</v>
      </c>
      <c r="E6570">
        <v>8</v>
      </c>
      <c r="F6570">
        <v>2.7</v>
      </c>
    </row>
    <row r="6571" spans="3:6" hidden="1" outlineLevel="1" x14ac:dyDescent="0.25">
      <c r="C6571">
        <v>6543</v>
      </c>
      <c r="D6571">
        <v>3.1419999999999999</v>
      </c>
      <c r="E6571">
        <v>2.6</v>
      </c>
      <c r="F6571">
        <v>2.8334999999999999</v>
      </c>
    </row>
    <row r="6572" spans="3:6" hidden="1" outlineLevel="1" x14ac:dyDescent="0.25">
      <c r="C6572">
        <v>6544</v>
      </c>
      <c r="D6572">
        <v>3.5981000000000001</v>
      </c>
      <c r="E6572">
        <v>3</v>
      </c>
      <c r="F6572">
        <v>4.1710000000000003</v>
      </c>
    </row>
    <row r="6573" spans="3:6" hidden="1" outlineLevel="1" x14ac:dyDescent="0.25">
      <c r="C6573">
        <v>6545</v>
      </c>
      <c r="D6573">
        <v>3.5335999999999999</v>
      </c>
      <c r="E6573">
        <v>2.8</v>
      </c>
      <c r="F6573">
        <v>3.0783999999999998</v>
      </c>
    </row>
    <row r="6574" spans="3:6" hidden="1" outlineLevel="1" x14ac:dyDescent="0.25">
      <c r="C6574">
        <v>6546</v>
      </c>
      <c r="D6574">
        <v>4.0076999999999998</v>
      </c>
      <c r="E6574">
        <v>3.8</v>
      </c>
      <c r="F6574">
        <v>3.0611000000000002</v>
      </c>
    </row>
    <row r="6575" spans="3:6" hidden="1" outlineLevel="1" x14ac:dyDescent="0.25">
      <c r="C6575">
        <v>6547</v>
      </c>
      <c r="D6575">
        <v>2.7092999999999998</v>
      </c>
      <c r="E6575">
        <v>2</v>
      </c>
      <c r="F6575">
        <v>3.6124000000000001</v>
      </c>
    </row>
    <row r="6576" spans="3:6" hidden="1" outlineLevel="1" x14ac:dyDescent="0.25">
      <c r="C6576">
        <v>6548</v>
      </c>
      <c r="D6576">
        <v>2.7130000000000001</v>
      </c>
      <c r="E6576">
        <v>2.8</v>
      </c>
      <c r="F6576">
        <v>3.1023999999999998</v>
      </c>
    </row>
    <row r="6577" spans="3:6" hidden="1" outlineLevel="1" x14ac:dyDescent="0.25">
      <c r="C6577">
        <v>6549</v>
      </c>
      <c r="D6577">
        <v>2.4241000000000001</v>
      </c>
      <c r="E6577">
        <v>3.2</v>
      </c>
      <c r="F6577">
        <v>3.5834999999999999</v>
      </c>
    </row>
    <row r="6578" spans="3:6" hidden="1" outlineLevel="1" x14ac:dyDescent="0.25">
      <c r="C6578">
        <v>6550</v>
      </c>
      <c r="D6578">
        <v>2.8409</v>
      </c>
      <c r="E6578">
        <v>3.8</v>
      </c>
      <c r="F6578">
        <v>3.2450000000000001</v>
      </c>
    </row>
    <row r="6579" spans="3:6" hidden="1" outlineLevel="1" x14ac:dyDescent="0.25">
      <c r="C6579">
        <v>6551</v>
      </c>
      <c r="D6579">
        <v>2.9434</v>
      </c>
      <c r="E6579">
        <v>2.8</v>
      </c>
      <c r="F6579">
        <v>3.4119000000000002</v>
      </c>
    </row>
    <row r="6580" spans="3:6" hidden="1" outlineLevel="1" x14ac:dyDescent="0.25">
      <c r="C6580">
        <v>6552</v>
      </c>
      <c r="D6580">
        <v>3.7696000000000001</v>
      </c>
      <c r="E6580">
        <v>3</v>
      </c>
      <c r="F6580">
        <v>3.9363000000000001</v>
      </c>
    </row>
    <row r="6581" spans="3:6" hidden="1" outlineLevel="1" x14ac:dyDescent="0.25">
      <c r="C6581">
        <v>6553</v>
      </c>
      <c r="D6581">
        <v>3.4582999999999999</v>
      </c>
      <c r="E6581">
        <v>3.4</v>
      </c>
      <c r="F6581">
        <v>3.2566999999999999</v>
      </c>
    </row>
    <row r="6582" spans="3:6" hidden="1" outlineLevel="1" x14ac:dyDescent="0.25">
      <c r="C6582">
        <v>6554</v>
      </c>
      <c r="D6582">
        <v>2.9958</v>
      </c>
      <c r="E6582">
        <v>3</v>
      </c>
      <c r="F6582">
        <v>4.2125000000000004</v>
      </c>
    </row>
    <row r="6583" spans="3:6" hidden="1" outlineLevel="1" x14ac:dyDescent="0.25">
      <c r="C6583">
        <v>6555</v>
      </c>
      <c r="D6583">
        <v>2.5962999999999998</v>
      </c>
      <c r="E6583">
        <v>4.4000000000000004</v>
      </c>
      <c r="F6583">
        <v>3.0182000000000002</v>
      </c>
    </row>
    <row r="6584" spans="3:6" hidden="1" outlineLevel="1" x14ac:dyDescent="0.25">
      <c r="C6584">
        <v>6556</v>
      </c>
      <c r="D6584">
        <v>3.1543999999999999</v>
      </c>
      <c r="E6584">
        <v>3.2</v>
      </c>
      <c r="F6584">
        <v>3.2896999999999998</v>
      </c>
    </row>
    <row r="6585" spans="3:6" hidden="1" outlineLevel="1" x14ac:dyDescent="0.25">
      <c r="C6585">
        <v>6557</v>
      </c>
      <c r="D6585">
        <v>3.9807000000000001</v>
      </c>
      <c r="E6585">
        <v>5</v>
      </c>
      <c r="F6585">
        <v>3.5196999999999998</v>
      </c>
    </row>
    <row r="6586" spans="3:6" hidden="1" outlineLevel="1" x14ac:dyDescent="0.25">
      <c r="C6586">
        <v>6558</v>
      </c>
      <c r="D6586">
        <v>3.2866</v>
      </c>
      <c r="E6586">
        <v>2.2000000000000002</v>
      </c>
      <c r="F6586">
        <v>3.9973999999999998</v>
      </c>
    </row>
    <row r="6587" spans="3:6" hidden="1" outlineLevel="1" x14ac:dyDescent="0.25">
      <c r="C6587">
        <v>6559</v>
      </c>
      <c r="D6587">
        <v>2.6355</v>
      </c>
      <c r="E6587">
        <v>3.2</v>
      </c>
      <c r="F6587">
        <v>3.6194000000000002</v>
      </c>
    </row>
    <row r="6588" spans="3:6" hidden="1" outlineLevel="1" x14ac:dyDescent="0.25">
      <c r="C6588">
        <v>6560</v>
      </c>
      <c r="D6588">
        <v>3.2185999999999999</v>
      </c>
      <c r="E6588">
        <v>1.8</v>
      </c>
      <c r="F6588">
        <v>2.8584000000000001</v>
      </c>
    </row>
    <row r="6589" spans="3:6" hidden="1" outlineLevel="1" x14ac:dyDescent="0.25">
      <c r="C6589">
        <v>6561</v>
      </c>
      <c r="D6589">
        <v>3.0211999999999999</v>
      </c>
      <c r="E6589">
        <v>3</v>
      </c>
      <c r="F6589">
        <v>3.0952999999999999</v>
      </c>
    </row>
    <row r="6590" spans="3:6" hidden="1" outlineLevel="1" x14ac:dyDescent="0.25">
      <c r="C6590">
        <v>6562</v>
      </c>
      <c r="D6590">
        <v>3.4336000000000002</v>
      </c>
      <c r="E6590">
        <v>2.8</v>
      </c>
      <c r="F6590">
        <v>2.8355000000000001</v>
      </c>
    </row>
    <row r="6591" spans="3:6" hidden="1" outlineLevel="1" x14ac:dyDescent="0.25">
      <c r="C6591">
        <v>6563</v>
      </c>
      <c r="D6591">
        <v>3.5430999999999999</v>
      </c>
      <c r="E6591">
        <v>3.2</v>
      </c>
      <c r="F6591">
        <v>3.9359999999999999</v>
      </c>
    </row>
    <row r="6592" spans="3:6" hidden="1" outlineLevel="1" x14ac:dyDescent="0.25">
      <c r="C6592">
        <v>6564</v>
      </c>
      <c r="D6592">
        <v>3.7536</v>
      </c>
      <c r="E6592">
        <v>5</v>
      </c>
      <c r="F6592">
        <v>3.2698999999999998</v>
      </c>
    </row>
    <row r="6593" spans="3:6" hidden="1" outlineLevel="1" x14ac:dyDescent="0.25">
      <c r="C6593">
        <v>6565</v>
      </c>
      <c r="D6593">
        <v>4.4985999999999997</v>
      </c>
      <c r="E6593">
        <v>5</v>
      </c>
      <c r="F6593">
        <v>3.7816999999999998</v>
      </c>
    </row>
    <row r="6594" spans="3:6" hidden="1" outlineLevel="1" x14ac:dyDescent="0.25">
      <c r="C6594">
        <v>6566</v>
      </c>
      <c r="D6594">
        <v>3.4729000000000001</v>
      </c>
      <c r="E6594">
        <v>7.6</v>
      </c>
      <c r="F6594">
        <v>4.7473000000000001</v>
      </c>
    </row>
    <row r="6595" spans="3:6" hidden="1" outlineLevel="1" x14ac:dyDescent="0.25">
      <c r="C6595">
        <v>6567</v>
      </c>
      <c r="D6595">
        <v>3.7097000000000002</v>
      </c>
      <c r="E6595">
        <v>1.8</v>
      </c>
      <c r="F6595">
        <v>3.8572000000000002</v>
      </c>
    </row>
    <row r="6596" spans="3:6" hidden="1" outlineLevel="1" x14ac:dyDescent="0.25">
      <c r="C6596">
        <v>6568</v>
      </c>
      <c r="D6596">
        <v>3.3079000000000001</v>
      </c>
      <c r="E6596">
        <v>3.2</v>
      </c>
      <c r="F6596">
        <v>3.6726000000000001</v>
      </c>
    </row>
    <row r="6597" spans="3:6" hidden="1" outlineLevel="1" x14ac:dyDescent="0.25">
      <c r="C6597">
        <v>6569</v>
      </c>
      <c r="D6597">
        <v>3.3163</v>
      </c>
      <c r="E6597">
        <v>2.8</v>
      </c>
      <c r="F6597">
        <v>3.0024000000000002</v>
      </c>
    </row>
    <row r="6598" spans="3:6" hidden="1" outlineLevel="1" x14ac:dyDescent="0.25">
      <c r="C6598">
        <v>6570</v>
      </c>
      <c r="D6598">
        <v>3.2025000000000001</v>
      </c>
      <c r="E6598">
        <v>2.8</v>
      </c>
      <c r="F6598">
        <v>3.9803000000000002</v>
      </c>
    </row>
    <row r="6599" spans="3:6" hidden="1" outlineLevel="1" x14ac:dyDescent="0.25">
      <c r="C6599">
        <v>6571</v>
      </c>
      <c r="D6599">
        <v>4.0473999999999997</v>
      </c>
      <c r="E6599">
        <v>2.4</v>
      </c>
      <c r="F6599">
        <v>2.3222</v>
      </c>
    </row>
    <row r="6600" spans="3:6" hidden="1" outlineLevel="1" x14ac:dyDescent="0.25">
      <c r="C6600">
        <v>6572</v>
      </c>
      <c r="D6600">
        <v>3.3952</v>
      </c>
      <c r="E6600">
        <v>2</v>
      </c>
      <c r="F6600">
        <v>4.5880000000000001</v>
      </c>
    </row>
    <row r="6601" spans="3:6" hidden="1" outlineLevel="1" x14ac:dyDescent="0.25">
      <c r="C6601">
        <v>6573</v>
      </c>
      <c r="D6601">
        <v>3.0032000000000001</v>
      </c>
      <c r="E6601">
        <v>3.2</v>
      </c>
      <c r="F6601">
        <v>3.5047000000000001</v>
      </c>
    </row>
    <row r="6602" spans="3:6" hidden="1" outlineLevel="1" x14ac:dyDescent="0.25">
      <c r="C6602">
        <v>6574</v>
      </c>
      <c r="D6602">
        <v>2.6478000000000002</v>
      </c>
      <c r="E6602">
        <v>2.2000000000000002</v>
      </c>
      <c r="F6602">
        <v>2.4253999999999998</v>
      </c>
    </row>
    <row r="6603" spans="3:6" hidden="1" outlineLevel="1" x14ac:dyDescent="0.25">
      <c r="C6603">
        <v>6575</v>
      </c>
      <c r="D6603">
        <v>3.4182999999999999</v>
      </c>
      <c r="E6603">
        <v>2.8</v>
      </c>
      <c r="F6603">
        <v>4.9775</v>
      </c>
    </row>
    <row r="6604" spans="3:6" hidden="1" outlineLevel="1" x14ac:dyDescent="0.25">
      <c r="C6604">
        <v>6576</v>
      </c>
      <c r="D6604">
        <v>3.8632</v>
      </c>
      <c r="E6604">
        <v>3</v>
      </c>
      <c r="F6604">
        <v>3.5983999999999998</v>
      </c>
    </row>
    <row r="6605" spans="3:6" hidden="1" outlineLevel="1" x14ac:dyDescent="0.25">
      <c r="C6605">
        <v>6577</v>
      </c>
      <c r="D6605">
        <v>3.4272999999999998</v>
      </c>
      <c r="E6605">
        <v>4</v>
      </c>
      <c r="F6605">
        <v>3.7429999999999999</v>
      </c>
    </row>
    <row r="6606" spans="3:6" hidden="1" outlineLevel="1" x14ac:dyDescent="0.25">
      <c r="C6606">
        <v>6578</v>
      </c>
      <c r="D6606">
        <v>2.9756999999999998</v>
      </c>
      <c r="E6606">
        <v>4</v>
      </c>
      <c r="F6606">
        <v>3.4598</v>
      </c>
    </row>
    <row r="6607" spans="3:6" hidden="1" outlineLevel="1" x14ac:dyDescent="0.25">
      <c r="C6607">
        <v>6579</v>
      </c>
      <c r="D6607">
        <v>3.6850999999999998</v>
      </c>
      <c r="E6607">
        <v>4</v>
      </c>
      <c r="F6607">
        <v>2.3170000000000002</v>
      </c>
    </row>
    <row r="6608" spans="3:6" hidden="1" outlineLevel="1" x14ac:dyDescent="0.25">
      <c r="C6608">
        <v>6580</v>
      </c>
      <c r="D6608">
        <v>3.2909999999999999</v>
      </c>
      <c r="E6608">
        <v>2.4</v>
      </c>
      <c r="F6608">
        <v>2.9596</v>
      </c>
    </row>
    <row r="6609" spans="3:6" hidden="1" outlineLevel="1" x14ac:dyDescent="0.25">
      <c r="C6609">
        <v>6581</v>
      </c>
      <c r="D6609">
        <v>3.3403</v>
      </c>
      <c r="E6609">
        <v>3.2</v>
      </c>
      <c r="F6609">
        <v>3.0488</v>
      </c>
    </row>
    <row r="6610" spans="3:6" hidden="1" outlineLevel="1" x14ac:dyDescent="0.25">
      <c r="C6610">
        <v>6582</v>
      </c>
      <c r="D6610">
        <v>2.8313000000000001</v>
      </c>
      <c r="E6610">
        <v>5</v>
      </c>
      <c r="F6610">
        <v>2.7913999999999999</v>
      </c>
    </row>
    <row r="6611" spans="3:6" hidden="1" outlineLevel="1" x14ac:dyDescent="0.25">
      <c r="C6611">
        <v>6583</v>
      </c>
      <c r="D6611">
        <v>4.3212000000000002</v>
      </c>
      <c r="E6611">
        <v>2</v>
      </c>
      <c r="F6611">
        <v>3.5956000000000001</v>
      </c>
    </row>
    <row r="6612" spans="3:6" hidden="1" outlineLevel="1" x14ac:dyDescent="0.25">
      <c r="C6612">
        <v>6584</v>
      </c>
      <c r="D6612">
        <v>3.3003999999999998</v>
      </c>
      <c r="E6612">
        <v>2.6</v>
      </c>
      <c r="F6612">
        <v>3.3643999999999998</v>
      </c>
    </row>
    <row r="6613" spans="3:6" hidden="1" outlineLevel="1" x14ac:dyDescent="0.25">
      <c r="C6613">
        <v>6585</v>
      </c>
      <c r="D6613">
        <v>3.8649</v>
      </c>
      <c r="E6613">
        <v>2.6</v>
      </c>
      <c r="F6613">
        <v>2.6389999999999998</v>
      </c>
    </row>
    <row r="6614" spans="3:6" hidden="1" outlineLevel="1" x14ac:dyDescent="0.25">
      <c r="C6614">
        <v>6586</v>
      </c>
      <c r="D6614">
        <v>2.9683999999999999</v>
      </c>
      <c r="E6614">
        <v>4.8</v>
      </c>
      <c r="F6614">
        <v>4.0246000000000004</v>
      </c>
    </row>
    <row r="6615" spans="3:6" hidden="1" outlineLevel="1" x14ac:dyDescent="0.25">
      <c r="C6615">
        <v>6587</v>
      </c>
      <c r="D6615">
        <v>3.2301000000000002</v>
      </c>
      <c r="E6615">
        <v>4.4000000000000004</v>
      </c>
      <c r="F6615">
        <v>2.9129999999999998</v>
      </c>
    </row>
    <row r="6616" spans="3:6" hidden="1" outlineLevel="1" x14ac:dyDescent="0.25">
      <c r="C6616">
        <v>6588</v>
      </c>
      <c r="D6616">
        <v>2.8668999999999998</v>
      </c>
      <c r="E6616">
        <v>2.8</v>
      </c>
      <c r="F6616">
        <v>4.3061999999999996</v>
      </c>
    </row>
    <row r="6617" spans="3:6" hidden="1" outlineLevel="1" x14ac:dyDescent="0.25">
      <c r="C6617">
        <v>6589</v>
      </c>
      <c r="D6617">
        <v>3.5594999999999999</v>
      </c>
      <c r="E6617">
        <v>3</v>
      </c>
      <c r="F6617">
        <v>3.8138000000000001</v>
      </c>
    </row>
    <row r="6618" spans="3:6" hidden="1" outlineLevel="1" x14ac:dyDescent="0.25">
      <c r="C6618">
        <v>6590</v>
      </c>
      <c r="D6618">
        <v>3.2526999999999999</v>
      </c>
      <c r="E6618">
        <v>2.8</v>
      </c>
      <c r="F6618">
        <v>4.0332999999999997</v>
      </c>
    </row>
    <row r="6619" spans="3:6" hidden="1" outlineLevel="1" x14ac:dyDescent="0.25">
      <c r="C6619">
        <v>6591</v>
      </c>
      <c r="D6619">
        <v>2.9807000000000001</v>
      </c>
      <c r="E6619">
        <v>5.6</v>
      </c>
      <c r="F6619">
        <v>2.7494999999999998</v>
      </c>
    </row>
    <row r="6620" spans="3:6" hidden="1" outlineLevel="1" x14ac:dyDescent="0.25">
      <c r="C6620">
        <v>6592</v>
      </c>
      <c r="D6620">
        <v>3.5286</v>
      </c>
      <c r="E6620">
        <v>3.8</v>
      </c>
      <c r="F6620">
        <v>3.9956999999999998</v>
      </c>
    </row>
    <row r="6621" spans="3:6" hidden="1" outlineLevel="1" x14ac:dyDescent="0.25">
      <c r="C6621">
        <v>6593</v>
      </c>
      <c r="D6621">
        <v>3.1789999999999998</v>
      </c>
      <c r="E6621">
        <v>3.2</v>
      </c>
      <c r="F6621">
        <v>3.3894000000000002</v>
      </c>
    </row>
    <row r="6622" spans="3:6" hidden="1" outlineLevel="1" x14ac:dyDescent="0.25">
      <c r="C6622">
        <v>6594</v>
      </c>
      <c r="D6622">
        <v>3.1093000000000002</v>
      </c>
      <c r="E6622">
        <v>3.6</v>
      </c>
      <c r="F6622">
        <v>3.2170000000000001</v>
      </c>
    </row>
    <row r="6623" spans="3:6" hidden="1" outlineLevel="1" x14ac:dyDescent="0.25">
      <c r="C6623">
        <v>6595</v>
      </c>
      <c r="D6623">
        <v>2.9956</v>
      </c>
      <c r="E6623">
        <v>2.8</v>
      </c>
      <c r="F6623">
        <v>3.1738</v>
      </c>
    </row>
    <row r="6624" spans="3:6" hidden="1" outlineLevel="1" x14ac:dyDescent="0.25">
      <c r="C6624">
        <v>6596</v>
      </c>
      <c r="D6624">
        <v>3.0924</v>
      </c>
      <c r="E6624">
        <v>2.4</v>
      </c>
      <c r="F6624">
        <v>4.3076999999999996</v>
      </c>
    </row>
    <row r="6625" spans="3:6" hidden="1" outlineLevel="1" x14ac:dyDescent="0.25">
      <c r="C6625">
        <v>6597</v>
      </c>
      <c r="D6625">
        <v>3.7269000000000001</v>
      </c>
      <c r="E6625">
        <v>2.4</v>
      </c>
      <c r="F6625">
        <v>3.3552</v>
      </c>
    </row>
    <row r="6626" spans="3:6" hidden="1" outlineLevel="1" x14ac:dyDescent="0.25">
      <c r="C6626">
        <v>6598</v>
      </c>
      <c r="D6626">
        <v>3.3043</v>
      </c>
      <c r="E6626">
        <v>3.6</v>
      </c>
      <c r="F6626">
        <v>2.9415</v>
      </c>
    </row>
    <row r="6627" spans="3:6" hidden="1" outlineLevel="1" x14ac:dyDescent="0.25">
      <c r="C6627">
        <v>6599</v>
      </c>
      <c r="D6627">
        <v>3.3060999999999998</v>
      </c>
      <c r="E6627">
        <v>2.2000000000000002</v>
      </c>
      <c r="F6627">
        <v>2.4872000000000001</v>
      </c>
    </row>
    <row r="6628" spans="3:6" hidden="1" outlineLevel="1" x14ac:dyDescent="0.25">
      <c r="C6628">
        <v>6600</v>
      </c>
      <c r="D6628">
        <v>3.0541999999999998</v>
      </c>
      <c r="E6628">
        <v>3</v>
      </c>
      <c r="F6628">
        <v>3.2484999999999999</v>
      </c>
    </row>
    <row r="6629" spans="3:6" hidden="1" outlineLevel="1" x14ac:dyDescent="0.25">
      <c r="C6629">
        <v>6601</v>
      </c>
      <c r="D6629">
        <v>3.5192000000000001</v>
      </c>
      <c r="E6629">
        <v>3</v>
      </c>
      <c r="F6629">
        <v>3.1013999999999999</v>
      </c>
    </row>
    <row r="6630" spans="3:6" hidden="1" outlineLevel="1" x14ac:dyDescent="0.25">
      <c r="C6630">
        <v>6602</v>
      </c>
      <c r="D6630">
        <v>3.8</v>
      </c>
      <c r="E6630">
        <v>3.6</v>
      </c>
      <c r="F6630">
        <v>3.5741999999999998</v>
      </c>
    </row>
    <row r="6631" spans="3:6" hidden="1" outlineLevel="1" x14ac:dyDescent="0.25">
      <c r="C6631">
        <v>6603</v>
      </c>
      <c r="D6631">
        <v>3.2572999999999999</v>
      </c>
      <c r="E6631">
        <v>3.2</v>
      </c>
      <c r="F6631">
        <v>4.6371000000000002</v>
      </c>
    </row>
    <row r="6632" spans="3:6" hidden="1" outlineLevel="1" x14ac:dyDescent="0.25">
      <c r="C6632">
        <v>6604</v>
      </c>
      <c r="D6632">
        <v>2.8860999999999999</v>
      </c>
      <c r="E6632">
        <v>6</v>
      </c>
      <c r="F6632">
        <v>4.1100000000000003</v>
      </c>
    </row>
    <row r="6633" spans="3:6" hidden="1" outlineLevel="1" x14ac:dyDescent="0.25">
      <c r="C6633">
        <v>6605</v>
      </c>
      <c r="D6633">
        <v>3.2764000000000002</v>
      </c>
      <c r="E6633">
        <v>2.6</v>
      </c>
      <c r="F6633">
        <v>3.0962999999999998</v>
      </c>
    </row>
    <row r="6634" spans="3:6" hidden="1" outlineLevel="1" x14ac:dyDescent="0.25">
      <c r="C6634">
        <v>6606</v>
      </c>
      <c r="D6634">
        <v>3.0379</v>
      </c>
      <c r="E6634">
        <v>3</v>
      </c>
      <c r="F6634">
        <v>3.4876</v>
      </c>
    </row>
    <row r="6635" spans="3:6" hidden="1" outlineLevel="1" x14ac:dyDescent="0.25">
      <c r="C6635">
        <v>6607</v>
      </c>
      <c r="D6635">
        <v>3.5550000000000002</v>
      </c>
      <c r="E6635">
        <v>3</v>
      </c>
      <c r="F6635">
        <v>4.5534999999999997</v>
      </c>
    </row>
    <row r="6636" spans="3:6" hidden="1" outlineLevel="1" x14ac:dyDescent="0.25">
      <c r="C6636">
        <v>6608</v>
      </c>
      <c r="D6636">
        <v>3.2722000000000002</v>
      </c>
      <c r="E6636">
        <v>2.6</v>
      </c>
      <c r="F6636">
        <v>2.8224999999999998</v>
      </c>
    </row>
    <row r="6637" spans="3:6" hidden="1" outlineLevel="1" x14ac:dyDescent="0.25">
      <c r="C6637">
        <v>6609</v>
      </c>
      <c r="D6637">
        <v>2.8473000000000002</v>
      </c>
      <c r="E6637">
        <v>4.4000000000000004</v>
      </c>
      <c r="F6637">
        <v>2.8915000000000002</v>
      </c>
    </row>
    <row r="6638" spans="3:6" hidden="1" outlineLevel="1" x14ac:dyDescent="0.25">
      <c r="C6638">
        <v>6610</v>
      </c>
      <c r="D6638">
        <v>2.9624000000000001</v>
      </c>
      <c r="E6638">
        <v>3.2</v>
      </c>
      <c r="F6638">
        <v>2.8487</v>
      </c>
    </row>
    <row r="6639" spans="3:6" hidden="1" outlineLevel="1" x14ac:dyDescent="0.25">
      <c r="C6639">
        <v>6611</v>
      </c>
      <c r="D6639">
        <v>3.5125000000000002</v>
      </c>
      <c r="E6639">
        <v>4.2</v>
      </c>
      <c r="F6639">
        <v>5.8010000000000002</v>
      </c>
    </row>
    <row r="6640" spans="3:6" hidden="1" outlineLevel="1" x14ac:dyDescent="0.25">
      <c r="C6640">
        <v>6612</v>
      </c>
      <c r="D6640">
        <v>2.8525999999999998</v>
      </c>
      <c r="E6640">
        <v>5.4</v>
      </c>
      <c r="F6640">
        <v>2.7241</v>
      </c>
    </row>
    <row r="6641" spans="3:6" hidden="1" outlineLevel="1" x14ac:dyDescent="0.25">
      <c r="C6641">
        <v>6613</v>
      </c>
      <c r="D6641">
        <v>2.9914999999999998</v>
      </c>
      <c r="E6641">
        <v>4</v>
      </c>
      <c r="F6641">
        <v>3.7494999999999998</v>
      </c>
    </row>
    <row r="6642" spans="3:6" hidden="1" outlineLevel="1" x14ac:dyDescent="0.25">
      <c r="C6642">
        <v>6614</v>
      </c>
      <c r="D6642">
        <v>3.8189000000000002</v>
      </c>
      <c r="E6642">
        <v>3.6</v>
      </c>
      <c r="F6642">
        <v>2.8932000000000002</v>
      </c>
    </row>
    <row r="6643" spans="3:6" hidden="1" outlineLevel="1" x14ac:dyDescent="0.25">
      <c r="C6643">
        <v>6615</v>
      </c>
      <c r="D6643">
        <v>2.3961999999999999</v>
      </c>
      <c r="E6643">
        <v>3.4</v>
      </c>
      <c r="F6643">
        <v>2.7018</v>
      </c>
    </row>
    <row r="6644" spans="3:6" hidden="1" outlineLevel="1" x14ac:dyDescent="0.25">
      <c r="C6644">
        <v>6616</v>
      </c>
      <c r="D6644">
        <v>2.81</v>
      </c>
      <c r="E6644">
        <v>6</v>
      </c>
      <c r="F6644">
        <v>2.8140999999999998</v>
      </c>
    </row>
    <row r="6645" spans="3:6" hidden="1" outlineLevel="1" x14ac:dyDescent="0.25">
      <c r="C6645">
        <v>6617</v>
      </c>
      <c r="D6645">
        <v>2.7713999999999999</v>
      </c>
      <c r="E6645">
        <v>2.4</v>
      </c>
      <c r="F6645">
        <v>2.7383000000000002</v>
      </c>
    </row>
    <row r="6646" spans="3:6" hidden="1" outlineLevel="1" x14ac:dyDescent="0.25">
      <c r="C6646">
        <v>6618</v>
      </c>
      <c r="D6646">
        <v>3.0630000000000002</v>
      </c>
      <c r="E6646">
        <v>4</v>
      </c>
      <c r="F6646">
        <v>3.0640999999999998</v>
      </c>
    </row>
    <row r="6647" spans="3:6" hidden="1" outlineLevel="1" x14ac:dyDescent="0.25">
      <c r="C6647">
        <v>6619</v>
      </c>
      <c r="D6647">
        <v>2.9887999999999999</v>
      </c>
      <c r="E6647">
        <v>7.8</v>
      </c>
      <c r="F6647">
        <v>4.5006000000000004</v>
      </c>
    </row>
    <row r="6648" spans="3:6" hidden="1" outlineLevel="1" x14ac:dyDescent="0.25">
      <c r="C6648">
        <v>6620</v>
      </c>
      <c r="D6648">
        <v>3.2787000000000002</v>
      </c>
      <c r="E6648">
        <v>3.4</v>
      </c>
      <c r="F6648">
        <v>2.8502999999999998</v>
      </c>
    </row>
    <row r="6649" spans="3:6" hidden="1" outlineLevel="1" x14ac:dyDescent="0.25">
      <c r="C6649">
        <v>6621</v>
      </c>
      <c r="D6649">
        <v>3.1629999999999998</v>
      </c>
      <c r="E6649">
        <v>3</v>
      </c>
      <c r="F6649">
        <v>3.2612999999999999</v>
      </c>
    </row>
    <row r="6650" spans="3:6" hidden="1" outlineLevel="1" x14ac:dyDescent="0.25">
      <c r="C6650">
        <v>6622</v>
      </c>
      <c r="D6650">
        <v>2.7608000000000001</v>
      </c>
      <c r="E6650">
        <v>5.4</v>
      </c>
      <c r="F6650">
        <v>3.9527999999999999</v>
      </c>
    </row>
    <row r="6651" spans="3:6" hidden="1" outlineLevel="1" x14ac:dyDescent="0.25">
      <c r="C6651">
        <v>6623</v>
      </c>
      <c r="D6651">
        <v>3.2494999999999998</v>
      </c>
      <c r="E6651">
        <v>5</v>
      </c>
      <c r="F6651">
        <v>3.1987000000000001</v>
      </c>
    </row>
    <row r="6652" spans="3:6" hidden="1" outlineLevel="1" x14ac:dyDescent="0.25">
      <c r="C6652">
        <v>6624</v>
      </c>
      <c r="D6652">
        <v>3.5470999999999999</v>
      </c>
      <c r="E6652">
        <v>2.4</v>
      </c>
      <c r="F6652">
        <v>2.4457</v>
      </c>
    </row>
    <row r="6653" spans="3:6" hidden="1" outlineLevel="1" x14ac:dyDescent="0.25">
      <c r="C6653">
        <v>6625</v>
      </c>
      <c r="D6653">
        <v>3.2437999999999998</v>
      </c>
      <c r="E6653">
        <v>5</v>
      </c>
      <c r="F6653">
        <v>4.2881999999999998</v>
      </c>
    </row>
    <row r="6654" spans="3:6" hidden="1" outlineLevel="1" x14ac:dyDescent="0.25">
      <c r="C6654">
        <v>6626</v>
      </c>
      <c r="D6654">
        <v>3.9321999999999999</v>
      </c>
      <c r="E6654">
        <v>3</v>
      </c>
      <c r="F6654">
        <v>3.5015000000000001</v>
      </c>
    </row>
    <row r="6655" spans="3:6" hidden="1" outlineLevel="1" x14ac:dyDescent="0.25">
      <c r="C6655">
        <v>6627</v>
      </c>
      <c r="D6655">
        <v>2.6436000000000002</v>
      </c>
      <c r="E6655">
        <v>2.8</v>
      </c>
      <c r="F6655">
        <v>4.0049000000000001</v>
      </c>
    </row>
    <row r="6656" spans="3:6" hidden="1" outlineLevel="1" x14ac:dyDescent="0.25">
      <c r="C6656">
        <v>6628</v>
      </c>
      <c r="D6656">
        <v>3.3363</v>
      </c>
      <c r="E6656">
        <v>5</v>
      </c>
      <c r="F6656">
        <v>3.3973</v>
      </c>
    </row>
    <row r="6657" spans="3:6" hidden="1" outlineLevel="1" x14ac:dyDescent="0.25">
      <c r="C6657">
        <v>6629</v>
      </c>
      <c r="D6657">
        <v>3.6947999999999999</v>
      </c>
      <c r="E6657">
        <v>1.6</v>
      </c>
      <c r="F6657">
        <v>3.0724</v>
      </c>
    </row>
    <row r="6658" spans="3:6" hidden="1" outlineLevel="1" x14ac:dyDescent="0.25">
      <c r="C6658">
        <v>6630</v>
      </c>
      <c r="D6658">
        <v>3.6993999999999998</v>
      </c>
      <c r="E6658">
        <v>3</v>
      </c>
      <c r="F6658">
        <v>2.8348</v>
      </c>
    </row>
    <row r="6659" spans="3:6" hidden="1" outlineLevel="1" x14ac:dyDescent="0.25">
      <c r="C6659">
        <v>6631</v>
      </c>
      <c r="D6659">
        <v>3.0813999999999999</v>
      </c>
      <c r="E6659">
        <v>3</v>
      </c>
      <c r="F6659">
        <v>4.1675000000000004</v>
      </c>
    </row>
    <row r="6660" spans="3:6" hidden="1" outlineLevel="1" x14ac:dyDescent="0.25">
      <c r="C6660">
        <v>6632</v>
      </c>
      <c r="D6660">
        <v>2.5358000000000001</v>
      </c>
      <c r="E6660">
        <v>2.8</v>
      </c>
      <c r="F6660">
        <v>3.54</v>
      </c>
    </row>
    <row r="6661" spans="3:6" hidden="1" outlineLevel="1" x14ac:dyDescent="0.25">
      <c r="C6661">
        <v>6633</v>
      </c>
      <c r="D6661">
        <v>3.2029999999999998</v>
      </c>
      <c r="E6661">
        <v>3.2</v>
      </c>
      <c r="F6661">
        <v>3.0387</v>
      </c>
    </row>
    <row r="6662" spans="3:6" hidden="1" outlineLevel="1" x14ac:dyDescent="0.25">
      <c r="C6662">
        <v>6634</v>
      </c>
      <c r="D6662">
        <v>2.8834</v>
      </c>
      <c r="E6662">
        <v>3.2</v>
      </c>
      <c r="F6662">
        <v>3.4559000000000002</v>
      </c>
    </row>
    <row r="6663" spans="3:6" hidden="1" outlineLevel="1" x14ac:dyDescent="0.25">
      <c r="C6663">
        <v>6635</v>
      </c>
      <c r="D6663">
        <v>3.22</v>
      </c>
      <c r="E6663">
        <v>3</v>
      </c>
      <c r="F6663">
        <v>4.8506999999999998</v>
      </c>
    </row>
    <row r="6664" spans="3:6" hidden="1" outlineLevel="1" x14ac:dyDescent="0.25">
      <c r="C6664">
        <v>6636</v>
      </c>
      <c r="D6664">
        <v>3.1311</v>
      </c>
      <c r="E6664">
        <v>3.4</v>
      </c>
      <c r="F6664">
        <v>4.7691999999999997</v>
      </c>
    </row>
    <row r="6665" spans="3:6" hidden="1" outlineLevel="1" x14ac:dyDescent="0.25">
      <c r="C6665">
        <v>6637</v>
      </c>
      <c r="D6665">
        <v>2.7481</v>
      </c>
      <c r="E6665">
        <v>3.8</v>
      </c>
      <c r="F6665">
        <v>2.9157999999999999</v>
      </c>
    </row>
    <row r="6666" spans="3:6" hidden="1" outlineLevel="1" x14ac:dyDescent="0.25">
      <c r="C6666">
        <v>6638</v>
      </c>
      <c r="D6666">
        <v>3.7934999999999999</v>
      </c>
      <c r="E6666">
        <v>3.4</v>
      </c>
      <c r="F6666">
        <v>2.9828000000000001</v>
      </c>
    </row>
    <row r="6667" spans="3:6" hidden="1" outlineLevel="1" x14ac:dyDescent="0.25">
      <c r="C6667">
        <v>6639</v>
      </c>
      <c r="D6667">
        <v>3.7086000000000001</v>
      </c>
      <c r="E6667">
        <v>3</v>
      </c>
      <c r="F6667">
        <v>4.0328999999999997</v>
      </c>
    </row>
    <row r="6668" spans="3:6" hidden="1" outlineLevel="1" x14ac:dyDescent="0.25">
      <c r="C6668">
        <v>6640</v>
      </c>
      <c r="D6668">
        <v>3.0798000000000001</v>
      </c>
      <c r="E6668">
        <v>4</v>
      </c>
      <c r="F6668">
        <v>3.6349999999999998</v>
      </c>
    </row>
    <row r="6669" spans="3:6" hidden="1" outlineLevel="1" x14ac:dyDescent="0.25">
      <c r="C6669">
        <v>6641</v>
      </c>
      <c r="D6669">
        <v>3.8658999999999999</v>
      </c>
      <c r="E6669">
        <v>6</v>
      </c>
      <c r="F6669">
        <v>3.5268999999999999</v>
      </c>
    </row>
    <row r="6670" spans="3:6" hidden="1" outlineLevel="1" x14ac:dyDescent="0.25">
      <c r="C6670">
        <v>6642</v>
      </c>
      <c r="D6670">
        <v>3.4485000000000001</v>
      </c>
      <c r="E6670">
        <v>3.6</v>
      </c>
      <c r="F6670">
        <v>3.3454000000000002</v>
      </c>
    </row>
    <row r="6671" spans="3:6" hidden="1" outlineLevel="1" x14ac:dyDescent="0.25">
      <c r="C6671">
        <v>6643</v>
      </c>
      <c r="D6671">
        <v>3.52</v>
      </c>
      <c r="E6671">
        <v>3.2</v>
      </c>
      <c r="F6671">
        <v>2.9365999999999999</v>
      </c>
    </row>
    <row r="6672" spans="3:6" hidden="1" outlineLevel="1" x14ac:dyDescent="0.25">
      <c r="C6672">
        <v>6644</v>
      </c>
      <c r="D6672">
        <v>2.9771999999999998</v>
      </c>
      <c r="E6672">
        <v>2.2000000000000002</v>
      </c>
      <c r="F6672">
        <v>2.7330000000000001</v>
      </c>
    </row>
    <row r="6673" spans="3:6" hidden="1" outlineLevel="1" x14ac:dyDescent="0.25">
      <c r="C6673">
        <v>6645</v>
      </c>
      <c r="D6673">
        <v>3.0032999999999999</v>
      </c>
      <c r="E6673">
        <v>2.8</v>
      </c>
      <c r="F6673">
        <v>2.9178999999999999</v>
      </c>
    </row>
    <row r="6674" spans="3:6" hidden="1" outlineLevel="1" x14ac:dyDescent="0.25">
      <c r="C6674">
        <v>6646</v>
      </c>
      <c r="D6674">
        <v>3.0242</v>
      </c>
      <c r="E6674">
        <v>3</v>
      </c>
      <c r="F6674">
        <v>3.839</v>
      </c>
    </row>
    <row r="6675" spans="3:6" hidden="1" outlineLevel="1" x14ac:dyDescent="0.25">
      <c r="C6675">
        <v>6647</v>
      </c>
      <c r="D6675">
        <v>3.4049</v>
      </c>
      <c r="E6675">
        <v>3.6</v>
      </c>
      <c r="F6675">
        <v>2.8588</v>
      </c>
    </row>
    <row r="6676" spans="3:6" hidden="1" outlineLevel="1" x14ac:dyDescent="0.25">
      <c r="C6676">
        <v>6648</v>
      </c>
      <c r="D6676">
        <v>3.3910999999999998</v>
      </c>
      <c r="E6676">
        <v>3</v>
      </c>
      <c r="F6676">
        <v>3.7198000000000002</v>
      </c>
    </row>
    <row r="6677" spans="3:6" hidden="1" outlineLevel="1" x14ac:dyDescent="0.25">
      <c r="C6677">
        <v>6649</v>
      </c>
      <c r="D6677">
        <v>2.5745</v>
      </c>
      <c r="E6677">
        <v>3.4</v>
      </c>
      <c r="F6677">
        <v>3.5891000000000002</v>
      </c>
    </row>
    <row r="6678" spans="3:6" hidden="1" outlineLevel="1" x14ac:dyDescent="0.25">
      <c r="C6678">
        <v>6650</v>
      </c>
      <c r="D6678">
        <v>3.8761000000000001</v>
      </c>
      <c r="E6678">
        <v>3.4</v>
      </c>
      <c r="F6678">
        <v>2.4439000000000002</v>
      </c>
    </row>
    <row r="6679" spans="3:6" hidden="1" outlineLevel="1" x14ac:dyDescent="0.25">
      <c r="C6679">
        <v>6651</v>
      </c>
      <c r="D6679">
        <v>3.2042000000000002</v>
      </c>
      <c r="E6679">
        <v>3.2</v>
      </c>
      <c r="F6679">
        <v>3.2509000000000001</v>
      </c>
    </row>
    <row r="6680" spans="3:6" hidden="1" outlineLevel="1" x14ac:dyDescent="0.25">
      <c r="C6680">
        <v>6652</v>
      </c>
      <c r="D6680">
        <v>3.0053999999999998</v>
      </c>
      <c r="E6680">
        <v>2.6</v>
      </c>
      <c r="F6680">
        <v>4.1317000000000004</v>
      </c>
    </row>
    <row r="6681" spans="3:6" hidden="1" outlineLevel="1" x14ac:dyDescent="0.25">
      <c r="C6681">
        <v>6653</v>
      </c>
      <c r="D6681">
        <v>2.7153</v>
      </c>
      <c r="E6681">
        <v>3.2</v>
      </c>
      <c r="F6681">
        <v>4.0429000000000004</v>
      </c>
    </row>
    <row r="6682" spans="3:6" hidden="1" outlineLevel="1" x14ac:dyDescent="0.25">
      <c r="C6682">
        <v>6654</v>
      </c>
      <c r="D6682">
        <v>2.3872</v>
      </c>
      <c r="E6682">
        <v>2.8</v>
      </c>
      <c r="F6682">
        <v>3.1192000000000002</v>
      </c>
    </row>
    <row r="6683" spans="3:6" hidden="1" outlineLevel="1" x14ac:dyDescent="0.25">
      <c r="C6683">
        <v>6655</v>
      </c>
      <c r="D6683">
        <v>2.7048000000000001</v>
      </c>
      <c r="E6683">
        <v>2.6</v>
      </c>
      <c r="F6683">
        <v>3.6678000000000002</v>
      </c>
    </row>
    <row r="6684" spans="3:6" hidden="1" outlineLevel="1" x14ac:dyDescent="0.25">
      <c r="C6684">
        <v>6656</v>
      </c>
      <c r="D6684">
        <v>3.2341000000000002</v>
      </c>
      <c r="E6684">
        <v>1.8</v>
      </c>
      <c r="F6684">
        <v>3.7635000000000001</v>
      </c>
    </row>
    <row r="6685" spans="3:6" hidden="1" outlineLevel="1" x14ac:dyDescent="0.25">
      <c r="C6685">
        <v>6657</v>
      </c>
      <c r="D6685">
        <v>4.0118999999999998</v>
      </c>
      <c r="E6685">
        <v>2.8</v>
      </c>
      <c r="F6685">
        <v>3.5001000000000002</v>
      </c>
    </row>
    <row r="6686" spans="3:6" hidden="1" outlineLevel="1" x14ac:dyDescent="0.25">
      <c r="C6686">
        <v>6658</v>
      </c>
      <c r="D6686">
        <v>3.2709999999999999</v>
      </c>
      <c r="E6686">
        <v>4</v>
      </c>
      <c r="F6686">
        <v>3.8003999999999998</v>
      </c>
    </row>
    <row r="6687" spans="3:6" hidden="1" outlineLevel="1" x14ac:dyDescent="0.25">
      <c r="C6687">
        <v>6659</v>
      </c>
      <c r="D6687">
        <v>2.8774999999999999</v>
      </c>
      <c r="E6687">
        <v>3</v>
      </c>
      <c r="F6687">
        <v>3.2261000000000002</v>
      </c>
    </row>
    <row r="6688" spans="3:6" hidden="1" outlineLevel="1" x14ac:dyDescent="0.25">
      <c r="C6688">
        <v>6660</v>
      </c>
      <c r="D6688">
        <v>3.8574999999999999</v>
      </c>
      <c r="E6688">
        <v>2.4</v>
      </c>
      <c r="F6688">
        <v>3.6419999999999999</v>
      </c>
    </row>
    <row r="6689" spans="3:6" hidden="1" outlineLevel="1" x14ac:dyDescent="0.25">
      <c r="C6689">
        <v>6661</v>
      </c>
      <c r="D6689">
        <v>2.8774000000000002</v>
      </c>
      <c r="E6689">
        <v>4</v>
      </c>
      <c r="F6689">
        <v>5.0571000000000002</v>
      </c>
    </row>
    <row r="6690" spans="3:6" hidden="1" outlineLevel="1" x14ac:dyDescent="0.25">
      <c r="C6690">
        <v>6662</v>
      </c>
      <c r="D6690">
        <v>2.7528000000000001</v>
      </c>
      <c r="E6690">
        <v>3.4</v>
      </c>
      <c r="F6690">
        <v>2.9144999999999999</v>
      </c>
    </row>
    <row r="6691" spans="3:6" hidden="1" outlineLevel="1" x14ac:dyDescent="0.25">
      <c r="C6691">
        <v>6663</v>
      </c>
      <c r="D6691">
        <v>3.0308999999999999</v>
      </c>
      <c r="E6691">
        <v>5</v>
      </c>
      <c r="F6691">
        <v>3.9016999999999999</v>
      </c>
    </row>
    <row r="6692" spans="3:6" hidden="1" outlineLevel="1" x14ac:dyDescent="0.25">
      <c r="C6692">
        <v>6664</v>
      </c>
      <c r="D6692">
        <v>3.1991999999999998</v>
      </c>
      <c r="E6692">
        <v>2</v>
      </c>
      <c r="F6692">
        <v>2.6417999999999999</v>
      </c>
    </row>
    <row r="6693" spans="3:6" hidden="1" outlineLevel="1" x14ac:dyDescent="0.25">
      <c r="C6693">
        <v>6665</v>
      </c>
      <c r="D6693">
        <v>3.9386999999999999</v>
      </c>
      <c r="E6693">
        <v>2.4</v>
      </c>
      <c r="F6693">
        <v>3.4262000000000001</v>
      </c>
    </row>
    <row r="6694" spans="3:6" hidden="1" outlineLevel="1" x14ac:dyDescent="0.25">
      <c r="C6694">
        <v>6666</v>
      </c>
      <c r="D6694">
        <v>2.9329000000000001</v>
      </c>
      <c r="E6694">
        <v>5.6</v>
      </c>
      <c r="F6694">
        <v>3.5411000000000001</v>
      </c>
    </row>
    <row r="6695" spans="3:6" hidden="1" outlineLevel="1" x14ac:dyDescent="0.25">
      <c r="C6695">
        <v>6667</v>
      </c>
      <c r="D6695">
        <v>2.7486999999999999</v>
      </c>
      <c r="E6695">
        <v>3</v>
      </c>
      <c r="F6695">
        <v>3.4716999999999998</v>
      </c>
    </row>
    <row r="6696" spans="3:6" hidden="1" outlineLevel="1" x14ac:dyDescent="0.25">
      <c r="C6696">
        <v>6668</v>
      </c>
      <c r="D6696">
        <v>3.2363</v>
      </c>
      <c r="E6696">
        <v>1.6</v>
      </c>
      <c r="F6696">
        <v>3.9634</v>
      </c>
    </row>
    <row r="6697" spans="3:6" hidden="1" outlineLevel="1" x14ac:dyDescent="0.25">
      <c r="C6697">
        <v>6669</v>
      </c>
      <c r="D6697">
        <v>3.1779000000000002</v>
      </c>
      <c r="E6697">
        <v>2.6</v>
      </c>
      <c r="F6697">
        <v>2.8376999999999999</v>
      </c>
    </row>
    <row r="6698" spans="3:6" hidden="1" outlineLevel="1" x14ac:dyDescent="0.25">
      <c r="C6698">
        <v>6670</v>
      </c>
      <c r="D6698">
        <v>3.1364999999999998</v>
      </c>
      <c r="E6698">
        <v>4.4000000000000004</v>
      </c>
      <c r="F6698">
        <v>3.3946999999999998</v>
      </c>
    </row>
    <row r="6699" spans="3:6" hidden="1" outlineLevel="1" x14ac:dyDescent="0.25">
      <c r="C6699">
        <v>6671</v>
      </c>
      <c r="D6699">
        <v>3.0415999999999999</v>
      </c>
      <c r="E6699">
        <v>3.6</v>
      </c>
      <c r="F6699">
        <v>2.3010000000000002</v>
      </c>
    </row>
    <row r="6700" spans="3:6" hidden="1" outlineLevel="1" x14ac:dyDescent="0.25">
      <c r="C6700">
        <v>6672</v>
      </c>
      <c r="D6700">
        <v>2.7917999999999998</v>
      </c>
      <c r="E6700">
        <v>4.4000000000000004</v>
      </c>
      <c r="F6700">
        <v>3.2406000000000001</v>
      </c>
    </row>
    <row r="6701" spans="3:6" hidden="1" outlineLevel="1" x14ac:dyDescent="0.25">
      <c r="C6701">
        <v>6673</v>
      </c>
      <c r="D6701">
        <v>4.2087000000000003</v>
      </c>
      <c r="E6701">
        <v>5.6</v>
      </c>
      <c r="F6701">
        <v>3.0276000000000001</v>
      </c>
    </row>
    <row r="6702" spans="3:6" hidden="1" outlineLevel="1" x14ac:dyDescent="0.25">
      <c r="C6702">
        <v>6674</v>
      </c>
      <c r="D6702">
        <v>3.8157999999999999</v>
      </c>
      <c r="E6702">
        <v>2.6</v>
      </c>
      <c r="F6702">
        <v>3.0632000000000001</v>
      </c>
    </row>
    <row r="6703" spans="3:6" hidden="1" outlineLevel="1" x14ac:dyDescent="0.25">
      <c r="C6703">
        <v>6675</v>
      </c>
      <c r="D6703">
        <v>3.38</v>
      </c>
      <c r="E6703">
        <v>3.6</v>
      </c>
      <c r="F6703">
        <v>3.3437000000000001</v>
      </c>
    </row>
    <row r="6704" spans="3:6" hidden="1" outlineLevel="1" x14ac:dyDescent="0.25">
      <c r="C6704">
        <v>6676</v>
      </c>
      <c r="D6704">
        <v>3.0609999999999999</v>
      </c>
      <c r="E6704">
        <v>2.6</v>
      </c>
      <c r="F6704">
        <v>5.4366000000000003</v>
      </c>
    </row>
    <row r="6705" spans="3:6" hidden="1" outlineLevel="1" x14ac:dyDescent="0.25">
      <c r="C6705">
        <v>6677</v>
      </c>
      <c r="D6705">
        <v>4.0449000000000002</v>
      </c>
      <c r="E6705">
        <v>2.4</v>
      </c>
      <c r="F6705">
        <v>3.9228999999999998</v>
      </c>
    </row>
    <row r="6706" spans="3:6" hidden="1" outlineLevel="1" x14ac:dyDescent="0.25">
      <c r="C6706">
        <v>6678</v>
      </c>
      <c r="D6706">
        <v>3.7763</v>
      </c>
      <c r="E6706">
        <v>3.6</v>
      </c>
      <c r="F6706">
        <v>3.8774000000000002</v>
      </c>
    </row>
    <row r="6707" spans="3:6" hidden="1" outlineLevel="1" x14ac:dyDescent="0.25">
      <c r="C6707">
        <v>6679</v>
      </c>
      <c r="D6707">
        <v>3.9491000000000001</v>
      </c>
      <c r="E6707">
        <v>3</v>
      </c>
      <c r="F6707">
        <v>4.4095000000000004</v>
      </c>
    </row>
    <row r="6708" spans="3:6" hidden="1" outlineLevel="1" x14ac:dyDescent="0.25">
      <c r="C6708">
        <v>6680</v>
      </c>
      <c r="D6708">
        <v>3.3068</v>
      </c>
      <c r="E6708">
        <v>5</v>
      </c>
      <c r="F6708">
        <v>3.1417999999999999</v>
      </c>
    </row>
    <row r="6709" spans="3:6" hidden="1" outlineLevel="1" x14ac:dyDescent="0.25">
      <c r="C6709">
        <v>6681</v>
      </c>
      <c r="D6709">
        <v>2.7404999999999999</v>
      </c>
      <c r="E6709">
        <v>3.6</v>
      </c>
      <c r="F6709">
        <v>3.5444</v>
      </c>
    </row>
    <row r="6710" spans="3:6" hidden="1" outlineLevel="1" x14ac:dyDescent="0.25">
      <c r="C6710">
        <v>6682</v>
      </c>
      <c r="D6710">
        <v>3.1920000000000002</v>
      </c>
      <c r="E6710">
        <v>4.8</v>
      </c>
      <c r="F6710">
        <v>2.7073</v>
      </c>
    </row>
    <row r="6711" spans="3:6" hidden="1" outlineLevel="1" x14ac:dyDescent="0.25">
      <c r="C6711">
        <v>6683</v>
      </c>
      <c r="D6711">
        <v>3.4262000000000001</v>
      </c>
      <c r="E6711">
        <v>3</v>
      </c>
      <c r="F6711">
        <v>3.4456000000000002</v>
      </c>
    </row>
    <row r="6712" spans="3:6" hidden="1" outlineLevel="1" x14ac:dyDescent="0.25">
      <c r="C6712">
        <v>6684</v>
      </c>
      <c r="D6712">
        <v>3.1086</v>
      </c>
      <c r="E6712">
        <v>2.6</v>
      </c>
      <c r="F6712">
        <v>2.9975000000000001</v>
      </c>
    </row>
    <row r="6713" spans="3:6" hidden="1" outlineLevel="1" x14ac:dyDescent="0.25">
      <c r="C6713">
        <v>6685</v>
      </c>
      <c r="D6713">
        <v>3.0032999999999999</v>
      </c>
      <c r="E6713">
        <v>4</v>
      </c>
      <c r="F6713">
        <v>3.0539000000000001</v>
      </c>
    </row>
    <row r="6714" spans="3:6" hidden="1" outlineLevel="1" x14ac:dyDescent="0.25">
      <c r="C6714">
        <v>6686</v>
      </c>
      <c r="D6714">
        <v>3.6556000000000002</v>
      </c>
      <c r="E6714">
        <v>3</v>
      </c>
      <c r="F6714">
        <v>3.3405999999999998</v>
      </c>
    </row>
    <row r="6715" spans="3:6" hidden="1" outlineLevel="1" x14ac:dyDescent="0.25">
      <c r="C6715">
        <v>6687</v>
      </c>
      <c r="D6715">
        <v>3.2597999999999998</v>
      </c>
      <c r="E6715">
        <v>4</v>
      </c>
      <c r="F6715">
        <v>3.1953</v>
      </c>
    </row>
    <row r="6716" spans="3:6" hidden="1" outlineLevel="1" x14ac:dyDescent="0.25">
      <c r="C6716">
        <v>6688</v>
      </c>
      <c r="D6716">
        <v>2.5646</v>
      </c>
      <c r="E6716">
        <v>4.4000000000000004</v>
      </c>
      <c r="F6716">
        <v>3.9510000000000001</v>
      </c>
    </row>
    <row r="6717" spans="3:6" hidden="1" outlineLevel="1" x14ac:dyDescent="0.25">
      <c r="C6717">
        <v>6689</v>
      </c>
      <c r="D6717">
        <v>3.3288000000000002</v>
      </c>
      <c r="E6717">
        <v>3</v>
      </c>
      <c r="F6717">
        <v>3.1486000000000001</v>
      </c>
    </row>
    <row r="6718" spans="3:6" hidden="1" outlineLevel="1" x14ac:dyDescent="0.25">
      <c r="C6718">
        <v>6690</v>
      </c>
      <c r="D6718">
        <v>4.3254000000000001</v>
      </c>
      <c r="E6718">
        <v>2.8</v>
      </c>
      <c r="F6718">
        <v>2.7847</v>
      </c>
    </row>
    <row r="6719" spans="3:6" hidden="1" outlineLevel="1" x14ac:dyDescent="0.25">
      <c r="C6719">
        <v>6691</v>
      </c>
      <c r="D6719">
        <v>3.4457</v>
      </c>
      <c r="E6719">
        <v>4.4000000000000004</v>
      </c>
      <c r="F6719">
        <v>3.1219999999999999</v>
      </c>
    </row>
    <row r="6720" spans="3:6" hidden="1" outlineLevel="1" x14ac:dyDescent="0.25">
      <c r="C6720">
        <v>6692</v>
      </c>
      <c r="D6720">
        <v>2.8843999999999999</v>
      </c>
      <c r="E6720">
        <v>3</v>
      </c>
      <c r="F6720">
        <v>2.5356000000000001</v>
      </c>
    </row>
    <row r="6721" spans="3:6" hidden="1" outlineLevel="1" x14ac:dyDescent="0.25">
      <c r="C6721">
        <v>6693</v>
      </c>
      <c r="D6721">
        <v>2.9710000000000001</v>
      </c>
      <c r="E6721">
        <v>3</v>
      </c>
      <c r="F6721">
        <v>3.0706000000000002</v>
      </c>
    </row>
    <row r="6722" spans="3:6" hidden="1" outlineLevel="1" x14ac:dyDescent="0.25">
      <c r="C6722">
        <v>6694</v>
      </c>
      <c r="D6722">
        <v>3.5032000000000001</v>
      </c>
      <c r="E6722">
        <v>5</v>
      </c>
      <c r="F6722">
        <v>3.7429999999999999</v>
      </c>
    </row>
    <row r="6723" spans="3:6" hidden="1" outlineLevel="1" x14ac:dyDescent="0.25">
      <c r="C6723">
        <v>6695</v>
      </c>
      <c r="D6723">
        <v>3.4062999999999999</v>
      </c>
      <c r="E6723">
        <v>4</v>
      </c>
      <c r="F6723">
        <v>3.7898999999999998</v>
      </c>
    </row>
    <row r="6724" spans="3:6" hidden="1" outlineLevel="1" x14ac:dyDescent="0.25">
      <c r="C6724">
        <v>6696</v>
      </c>
      <c r="D6724">
        <v>3.4906999999999999</v>
      </c>
      <c r="E6724">
        <v>5</v>
      </c>
      <c r="F6724">
        <v>3.9096000000000002</v>
      </c>
    </row>
    <row r="6725" spans="3:6" hidden="1" outlineLevel="1" x14ac:dyDescent="0.25">
      <c r="C6725">
        <v>6697</v>
      </c>
      <c r="D6725">
        <v>3.4499</v>
      </c>
      <c r="E6725">
        <v>4</v>
      </c>
      <c r="F6725">
        <v>3.0287999999999999</v>
      </c>
    </row>
    <row r="6726" spans="3:6" hidden="1" outlineLevel="1" x14ac:dyDescent="0.25">
      <c r="C6726">
        <v>6698</v>
      </c>
      <c r="D6726">
        <v>4.0502000000000002</v>
      </c>
      <c r="E6726">
        <v>3.2</v>
      </c>
      <c r="F6726">
        <v>3.1150000000000002</v>
      </c>
    </row>
    <row r="6727" spans="3:6" hidden="1" outlineLevel="1" x14ac:dyDescent="0.25">
      <c r="C6727">
        <v>6699</v>
      </c>
      <c r="D6727">
        <v>3.1903999999999999</v>
      </c>
      <c r="E6727">
        <v>3</v>
      </c>
      <c r="F6727">
        <v>4.1874000000000002</v>
      </c>
    </row>
    <row r="6728" spans="3:6" hidden="1" outlineLevel="1" x14ac:dyDescent="0.25">
      <c r="C6728">
        <v>6700</v>
      </c>
      <c r="D6728">
        <v>3.5535999999999999</v>
      </c>
      <c r="E6728">
        <v>3.6</v>
      </c>
      <c r="F6728">
        <v>3.2294</v>
      </c>
    </row>
    <row r="6729" spans="3:6" hidden="1" outlineLevel="1" x14ac:dyDescent="0.25">
      <c r="C6729">
        <v>6701</v>
      </c>
      <c r="D6729">
        <v>2.9922</v>
      </c>
      <c r="E6729">
        <v>2</v>
      </c>
      <c r="F6729">
        <v>4.0982000000000003</v>
      </c>
    </row>
    <row r="6730" spans="3:6" hidden="1" outlineLevel="1" x14ac:dyDescent="0.25">
      <c r="C6730">
        <v>6702</v>
      </c>
      <c r="D6730">
        <v>2.3496000000000001</v>
      </c>
      <c r="E6730">
        <v>4</v>
      </c>
      <c r="F6730">
        <v>3.0651000000000002</v>
      </c>
    </row>
    <row r="6731" spans="3:6" hidden="1" outlineLevel="1" x14ac:dyDescent="0.25">
      <c r="C6731">
        <v>6703</v>
      </c>
      <c r="D6731">
        <v>4.2020999999999997</v>
      </c>
      <c r="E6731">
        <v>4</v>
      </c>
      <c r="F6731">
        <v>3.9030999999999998</v>
      </c>
    </row>
    <row r="6732" spans="3:6" hidden="1" outlineLevel="1" x14ac:dyDescent="0.25">
      <c r="C6732">
        <v>6704</v>
      </c>
      <c r="D6732">
        <v>3.4289999999999998</v>
      </c>
      <c r="E6732">
        <v>5.6</v>
      </c>
      <c r="F6732">
        <v>3.6869999999999998</v>
      </c>
    </row>
    <row r="6733" spans="3:6" hidden="1" outlineLevel="1" x14ac:dyDescent="0.25">
      <c r="C6733">
        <v>6705</v>
      </c>
      <c r="D6733">
        <v>2.5188999999999999</v>
      </c>
      <c r="E6733">
        <v>3.4</v>
      </c>
      <c r="F6733">
        <v>4.3715999999999999</v>
      </c>
    </row>
    <row r="6734" spans="3:6" hidden="1" outlineLevel="1" x14ac:dyDescent="0.25">
      <c r="C6734">
        <v>6706</v>
      </c>
      <c r="D6734">
        <v>3.3163999999999998</v>
      </c>
      <c r="E6734">
        <v>3.2</v>
      </c>
      <c r="F6734">
        <v>3.2242000000000002</v>
      </c>
    </row>
    <row r="6735" spans="3:6" hidden="1" outlineLevel="1" x14ac:dyDescent="0.25">
      <c r="C6735">
        <v>6707</v>
      </c>
      <c r="D6735">
        <v>3.4575</v>
      </c>
      <c r="E6735">
        <v>2.6</v>
      </c>
      <c r="F6735">
        <v>3.0186000000000002</v>
      </c>
    </row>
    <row r="6736" spans="3:6" hidden="1" outlineLevel="1" x14ac:dyDescent="0.25">
      <c r="C6736">
        <v>6708</v>
      </c>
      <c r="D6736">
        <v>3.3147000000000002</v>
      </c>
      <c r="E6736">
        <v>3</v>
      </c>
      <c r="F6736">
        <v>3.1934</v>
      </c>
    </row>
    <row r="6737" spans="3:6" hidden="1" outlineLevel="1" x14ac:dyDescent="0.25">
      <c r="C6737">
        <v>6709</v>
      </c>
      <c r="D6737">
        <v>2.8262999999999998</v>
      </c>
      <c r="E6737">
        <v>3.6</v>
      </c>
      <c r="F6737">
        <v>3.7723</v>
      </c>
    </row>
    <row r="6738" spans="3:6" hidden="1" outlineLevel="1" x14ac:dyDescent="0.25">
      <c r="C6738">
        <v>6710</v>
      </c>
      <c r="D6738">
        <v>3.9914000000000001</v>
      </c>
      <c r="E6738">
        <v>6</v>
      </c>
      <c r="F6738">
        <v>2.0009999999999999</v>
      </c>
    </row>
    <row r="6739" spans="3:6" hidden="1" outlineLevel="1" x14ac:dyDescent="0.25">
      <c r="C6739">
        <v>6711</v>
      </c>
      <c r="D6739">
        <v>3.4632999999999998</v>
      </c>
      <c r="E6739">
        <v>2.8</v>
      </c>
      <c r="F6739">
        <v>2.3824000000000001</v>
      </c>
    </row>
    <row r="6740" spans="3:6" hidden="1" outlineLevel="1" x14ac:dyDescent="0.25">
      <c r="C6740">
        <v>6712</v>
      </c>
      <c r="D6740">
        <v>3.4304000000000001</v>
      </c>
      <c r="E6740">
        <v>2</v>
      </c>
      <c r="F6740">
        <v>3.6012</v>
      </c>
    </row>
    <row r="6741" spans="3:6" hidden="1" outlineLevel="1" x14ac:dyDescent="0.25">
      <c r="C6741">
        <v>6713</v>
      </c>
      <c r="D6741">
        <v>3.2936000000000001</v>
      </c>
      <c r="E6741">
        <v>2</v>
      </c>
      <c r="F6741">
        <v>3.5960000000000001</v>
      </c>
    </row>
    <row r="6742" spans="3:6" hidden="1" outlineLevel="1" x14ac:dyDescent="0.25">
      <c r="C6742">
        <v>6714</v>
      </c>
      <c r="D6742">
        <v>3.4357000000000002</v>
      </c>
      <c r="E6742">
        <v>2.8</v>
      </c>
      <c r="F6742">
        <v>3.2944</v>
      </c>
    </row>
    <row r="6743" spans="3:6" hidden="1" outlineLevel="1" x14ac:dyDescent="0.25">
      <c r="C6743">
        <v>6715</v>
      </c>
      <c r="D6743">
        <v>3.3801999999999999</v>
      </c>
      <c r="E6743">
        <v>1.6</v>
      </c>
      <c r="F6743">
        <v>2.6078999999999999</v>
      </c>
    </row>
    <row r="6744" spans="3:6" hidden="1" outlineLevel="1" x14ac:dyDescent="0.25">
      <c r="C6744">
        <v>6716</v>
      </c>
      <c r="D6744">
        <v>2.3632</v>
      </c>
      <c r="E6744">
        <v>5</v>
      </c>
      <c r="F6744">
        <v>3.4249999999999998</v>
      </c>
    </row>
    <row r="6745" spans="3:6" hidden="1" outlineLevel="1" x14ac:dyDescent="0.25">
      <c r="C6745">
        <v>6717</v>
      </c>
      <c r="D6745">
        <v>3.9893000000000001</v>
      </c>
      <c r="E6745">
        <v>7.8</v>
      </c>
      <c r="F6745">
        <v>3.1993999999999998</v>
      </c>
    </row>
    <row r="6746" spans="3:6" hidden="1" outlineLevel="1" x14ac:dyDescent="0.25">
      <c r="C6746">
        <v>6718</v>
      </c>
      <c r="D6746">
        <v>2.7444999999999999</v>
      </c>
      <c r="E6746">
        <v>3.4</v>
      </c>
      <c r="F6746">
        <v>4.5397999999999996</v>
      </c>
    </row>
    <row r="6747" spans="3:6" hidden="1" outlineLevel="1" x14ac:dyDescent="0.25">
      <c r="C6747">
        <v>6719</v>
      </c>
      <c r="D6747">
        <v>3.286</v>
      </c>
      <c r="E6747">
        <v>2.6</v>
      </c>
      <c r="F6747">
        <v>4.4077999999999999</v>
      </c>
    </row>
    <row r="6748" spans="3:6" hidden="1" outlineLevel="1" x14ac:dyDescent="0.25">
      <c r="C6748">
        <v>6720</v>
      </c>
      <c r="D6748">
        <v>3.4325999999999999</v>
      </c>
      <c r="E6748">
        <v>4</v>
      </c>
      <c r="F6748">
        <v>2.4500999999999999</v>
      </c>
    </row>
    <row r="6749" spans="3:6" hidden="1" outlineLevel="1" x14ac:dyDescent="0.25">
      <c r="C6749">
        <v>6721</v>
      </c>
      <c r="D6749">
        <v>3.3948999999999998</v>
      </c>
      <c r="E6749">
        <v>2.4</v>
      </c>
      <c r="F6749">
        <v>2.8765000000000001</v>
      </c>
    </row>
    <row r="6750" spans="3:6" hidden="1" outlineLevel="1" x14ac:dyDescent="0.25">
      <c r="C6750">
        <v>6722</v>
      </c>
      <c r="D6750">
        <v>2.3578000000000001</v>
      </c>
      <c r="E6750">
        <v>4.4000000000000004</v>
      </c>
      <c r="F6750">
        <v>3.0274000000000001</v>
      </c>
    </row>
    <row r="6751" spans="3:6" hidden="1" outlineLevel="1" x14ac:dyDescent="0.25">
      <c r="C6751">
        <v>6723</v>
      </c>
      <c r="D6751">
        <v>3.2109000000000001</v>
      </c>
      <c r="E6751">
        <v>5.6</v>
      </c>
      <c r="F6751">
        <v>3.3090000000000002</v>
      </c>
    </row>
    <row r="6752" spans="3:6" hidden="1" outlineLevel="1" x14ac:dyDescent="0.25">
      <c r="C6752">
        <v>6724</v>
      </c>
      <c r="D6752">
        <v>3.7949999999999999</v>
      </c>
      <c r="E6752">
        <v>2.6</v>
      </c>
      <c r="F6752">
        <v>3.9335</v>
      </c>
    </row>
    <row r="6753" spans="3:6" hidden="1" outlineLevel="1" x14ac:dyDescent="0.25">
      <c r="C6753">
        <v>6725</v>
      </c>
      <c r="D6753">
        <v>3.5547</v>
      </c>
      <c r="E6753">
        <v>4</v>
      </c>
      <c r="F6753">
        <v>3.3898000000000001</v>
      </c>
    </row>
    <row r="6754" spans="3:6" hidden="1" outlineLevel="1" x14ac:dyDescent="0.25">
      <c r="C6754">
        <v>6726</v>
      </c>
      <c r="D6754">
        <v>2.9973000000000001</v>
      </c>
      <c r="E6754">
        <v>2.4</v>
      </c>
      <c r="F6754">
        <v>3.1219999999999999</v>
      </c>
    </row>
    <row r="6755" spans="3:6" hidden="1" outlineLevel="1" x14ac:dyDescent="0.25">
      <c r="C6755">
        <v>6727</v>
      </c>
      <c r="D6755">
        <v>3.8934000000000002</v>
      </c>
      <c r="E6755">
        <v>1.2</v>
      </c>
      <c r="F6755">
        <v>4.1264000000000003</v>
      </c>
    </row>
    <row r="6756" spans="3:6" hidden="1" outlineLevel="1" x14ac:dyDescent="0.25">
      <c r="C6756">
        <v>6728</v>
      </c>
      <c r="D6756">
        <v>2.7642000000000002</v>
      </c>
      <c r="E6756">
        <v>3</v>
      </c>
      <c r="F6756">
        <v>3.5196999999999998</v>
      </c>
    </row>
    <row r="6757" spans="3:6" hidden="1" outlineLevel="1" x14ac:dyDescent="0.25">
      <c r="C6757">
        <v>6729</v>
      </c>
      <c r="D6757">
        <v>4.4195000000000002</v>
      </c>
      <c r="E6757">
        <v>1.6</v>
      </c>
      <c r="F6757">
        <v>2.7698999999999998</v>
      </c>
    </row>
    <row r="6758" spans="3:6" hidden="1" outlineLevel="1" x14ac:dyDescent="0.25">
      <c r="C6758">
        <v>6730</v>
      </c>
      <c r="D6758">
        <v>3.3098000000000001</v>
      </c>
      <c r="E6758">
        <v>4.4000000000000004</v>
      </c>
      <c r="F6758">
        <v>3.2665999999999999</v>
      </c>
    </row>
    <row r="6759" spans="3:6" hidden="1" outlineLevel="1" x14ac:dyDescent="0.25">
      <c r="C6759">
        <v>6731</v>
      </c>
      <c r="D6759">
        <v>3.9447000000000001</v>
      </c>
      <c r="E6759">
        <v>3</v>
      </c>
      <c r="F6759">
        <v>3.6095000000000002</v>
      </c>
    </row>
    <row r="6760" spans="3:6" hidden="1" outlineLevel="1" x14ac:dyDescent="0.25">
      <c r="C6760">
        <v>6732</v>
      </c>
      <c r="D6760">
        <v>3.9756999999999998</v>
      </c>
      <c r="E6760">
        <v>4.4000000000000004</v>
      </c>
      <c r="F6760">
        <v>2.7753000000000001</v>
      </c>
    </row>
    <row r="6761" spans="3:6" hidden="1" outlineLevel="1" x14ac:dyDescent="0.25">
      <c r="C6761">
        <v>6733</v>
      </c>
      <c r="D6761">
        <v>2.7999000000000001</v>
      </c>
      <c r="E6761">
        <v>3.2</v>
      </c>
      <c r="F6761">
        <v>2.798</v>
      </c>
    </row>
    <row r="6762" spans="3:6" hidden="1" outlineLevel="1" x14ac:dyDescent="0.25">
      <c r="C6762">
        <v>6734</v>
      </c>
      <c r="D6762">
        <v>3.8229000000000002</v>
      </c>
      <c r="E6762">
        <v>2.6</v>
      </c>
      <c r="F6762">
        <v>4.1013000000000002</v>
      </c>
    </row>
    <row r="6763" spans="3:6" hidden="1" outlineLevel="1" x14ac:dyDescent="0.25">
      <c r="C6763">
        <v>6735</v>
      </c>
      <c r="D6763">
        <v>2.3748999999999998</v>
      </c>
      <c r="E6763">
        <v>3</v>
      </c>
      <c r="F6763">
        <v>2.8628</v>
      </c>
    </row>
    <row r="6764" spans="3:6" hidden="1" outlineLevel="1" x14ac:dyDescent="0.25">
      <c r="C6764">
        <v>6736</v>
      </c>
      <c r="D6764">
        <v>3.9514999999999998</v>
      </c>
      <c r="E6764">
        <v>2.8</v>
      </c>
      <c r="F6764">
        <v>3.0030000000000001</v>
      </c>
    </row>
    <row r="6765" spans="3:6" hidden="1" outlineLevel="1" x14ac:dyDescent="0.25">
      <c r="C6765">
        <v>6737</v>
      </c>
      <c r="D6765">
        <v>3.1577000000000002</v>
      </c>
      <c r="E6765">
        <v>1.8</v>
      </c>
      <c r="F6765">
        <v>2.2551999999999999</v>
      </c>
    </row>
    <row r="6766" spans="3:6" hidden="1" outlineLevel="1" x14ac:dyDescent="0.25">
      <c r="C6766">
        <v>6738</v>
      </c>
      <c r="D6766">
        <v>2.6553</v>
      </c>
      <c r="E6766">
        <v>6</v>
      </c>
      <c r="F6766">
        <v>4.6124999999999998</v>
      </c>
    </row>
    <row r="6767" spans="3:6" hidden="1" outlineLevel="1" x14ac:dyDescent="0.25">
      <c r="C6767">
        <v>6739</v>
      </c>
      <c r="D6767">
        <v>2.3475999999999999</v>
      </c>
      <c r="E6767">
        <v>3.2</v>
      </c>
      <c r="F6767">
        <v>3.3563000000000001</v>
      </c>
    </row>
    <row r="6768" spans="3:6" hidden="1" outlineLevel="1" x14ac:dyDescent="0.25">
      <c r="C6768">
        <v>6740</v>
      </c>
      <c r="D6768">
        <v>2.7919999999999998</v>
      </c>
      <c r="E6768">
        <v>8</v>
      </c>
      <c r="F6768">
        <v>3.3216999999999999</v>
      </c>
    </row>
    <row r="6769" spans="3:6" hidden="1" outlineLevel="1" x14ac:dyDescent="0.25">
      <c r="C6769">
        <v>6741</v>
      </c>
      <c r="D6769">
        <v>3.3332999999999999</v>
      </c>
      <c r="E6769">
        <v>6</v>
      </c>
      <c r="F6769">
        <v>3.1389</v>
      </c>
    </row>
    <row r="6770" spans="3:6" hidden="1" outlineLevel="1" x14ac:dyDescent="0.25">
      <c r="C6770">
        <v>6742</v>
      </c>
      <c r="D6770">
        <v>3.1034000000000002</v>
      </c>
      <c r="E6770">
        <v>2.8</v>
      </c>
      <c r="F6770">
        <v>4.2953000000000001</v>
      </c>
    </row>
    <row r="6771" spans="3:6" hidden="1" outlineLevel="1" x14ac:dyDescent="0.25">
      <c r="C6771">
        <v>6743</v>
      </c>
      <c r="D6771">
        <v>3.9379</v>
      </c>
      <c r="E6771">
        <v>3</v>
      </c>
      <c r="F6771">
        <v>2.9550999999999998</v>
      </c>
    </row>
    <row r="6772" spans="3:6" hidden="1" outlineLevel="1" x14ac:dyDescent="0.25">
      <c r="C6772">
        <v>6744</v>
      </c>
      <c r="D6772">
        <v>2.3938000000000001</v>
      </c>
      <c r="E6772">
        <v>2.8</v>
      </c>
      <c r="F6772">
        <v>4.0270999999999999</v>
      </c>
    </row>
    <row r="6773" spans="3:6" hidden="1" outlineLevel="1" x14ac:dyDescent="0.25">
      <c r="C6773">
        <v>6745</v>
      </c>
      <c r="D6773">
        <v>2.6351</v>
      </c>
      <c r="E6773">
        <v>4</v>
      </c>
      <c r="F6773">
        <v>2.9777</v>
      </c>
    </row>
    <row r="6774" spans="3:6" hidden="1" outlineLevel="1" x14ac:dyDescent="0.25">
      <c r="C6774">
        <v>6746</v>
      </c>
      <c r="D6774">
        <v>2.6137000000000001</v>
      </c>
      <c r="E6774">
        <v>5.4</v>
      </c>
      <c r="F6774">
        <v>3.5135999999999998</v>
      </c>
    </row>
    <row r="6775" spans="3:6" hidden="1" outlineLevel="1" x14ac:dyDescent="0.25">
      <c r="C6775">
        <v>6747</v>
      </c>
      <c r="D6775">
        <v>2.8136000000000001</v>
      </c>
      <c r="E6775">
        <v>3</v>
      </c>
      <c r="F6775">
        <v>3.1198000000000001</v>
      </c>
    </row>
    <row r="6776" spans="3:6" hidden="1" outlineLevel="1" x14ac:dyDescent="0.25">
      <c r="C6776">
        <v>6748</v>
      </c>
      <c r="D6776">
        <v>3.1911</v>
      </c>
      <c r="E6776">
        <v>3.8</v>
      </c>
      <c r="F6776">
        <v>3.2078000000000002</v>
      </c>
    </row>
    <row r="6777" spans="3:6" hidden="1" outlineLevel="1" x14ac:dyDescent="0.25">
      <c r="C6777">
        <v>6749</v>
      </c>
      <c r="D6777">
        <v>2.7681</v>
      </c>
      <c r="E6777">
        <v>2.2000000000000002</v>
      </c>
      <c r="F6777">
        <v>2.9093</v>
      </c>
    </row>
    <row r="6778" spans="3:6" hidden="1" outlineLevel="1" x14ac:dyDescent="0.25">
      <c r="C6778">
        <v>6750</v>
      </c>
      <c r="D6778">
        <v>3.0941999999999998</v>
      </c>
      <c r="E6778">
        <v>4.5999999999999996</v>
      </c>
      <c r="F6778">
        <v>3.2940999999999998</v>
      </c>
    </row>
    <row r="6779" spans="3:6" hidden="1" outlineLevel="1" x14ac:dyDescent="0.25">
      <c r="C6779">
        <v>6751</v>
      </c>
      <c r="D6779">
        <v>3.0139</v>
      </c>
      <c r="E6779">
        <v>3</v>
      </c>
      <c r="F6779">
        <v>2.6671</v>
      </c>
    </row>
    <row r="6780" spans="3:6" hidden="1" outlineLevel="1" x14ac:dyDescent="0.25">
      <c r="C6780">
        <v>6752</v>
      </c>
      <c r="D6780">
        <v>3.4352</v>
      </c>
      <c r="E6780">
        <v>2.8</v>
      </c>
      <c r="F6780">
        <v>4.5696000000000003</v>
      </c>
    </row>
    <row r="6781" spans="3:6" hidden="1" outlineLevel="1" x14ac:dyDescent="0.25">
      <c r="C6781">
        <v>6753</v>
      </c>
      <c r="D6781">
        <v>2.6172</v>
      </c>
      <c r="E6781">
        <v>3</v>
      </c>
      <c r="F6781">
        <v>3.6741999999999999</v>
      </c>
    </row>
    <row r="6782" spans="3:6" hidden="1" outlineLevel="1" x14ac:dyDescent="0.25">
      <c r="C6782">
        <v>6754</v>
      </c>
      <c r="D6782">
        <v>3.49</v>
      </c>
      <c r="E6782">
        <v>1.6</v>
      </c>
      <c r="F6782">
        <v>3.202</v>
      </c>
    </row>
    <row r="6783" spans="3:6" hidden="1" outlineLevel="1" x14ac:dyDescent="0.25">
      <c r="C6783">
        <v>6755</v>
      </c>
      <c r="D6783">
        <v>4.0621999999999998</v>
      </c>
      <c r="E6783">
        <v>3</v>
      </c>
      <c r="F6783">
        <v>4.7827999999999999</v>
      </c>
    </row>
    <row r="6784" spans="3:6" hidden="1" outlineLevel="1" x14ac:dyDescent="0.25">
      <c r="C6784">
        <v>6756</v>
      </c>
      <c r="D6784">
        <v>2.3973</v>
      </c>
      <c r="E6784">
        <v>4</v>
      </c>
      <c r="F6784">
        <v>2.9460999999999999</v>
      </c>
    </row>
    <row r="6785" spans="3:6" hidden="1" outlineLevel="1" x14ac:dyDescent="0.25">
      <c r="C6785">
        <v>6757</v>
      </c>
      <c r="D6785">
        <v>3.3643999999999998</v>
      </c>
      <c r="E6785">
        <v>3.6</v>
      </c>
      <c r="F6785">
        <v>3.3241000000000001</v>
      </c>
    </row>
    <row r="6786" spans="3:6" hidden="1" outlineLevel="1" x14ac:dyDescent="0.25">
      <c r="C6786">
        <v>6758</v>
      </c>
      <c r="D6786">
        <v>3.5750000000000002</v>
      </c>
      <c r="E6786">
        <v>2.8</v>
      </c>
      <c r="F6786">
        <v>3.7105999999999999</v>
      </c>
    </row>
    <row r="6787" spans="3:6" hidden="1" outlineLevel="1" x14ac:dyDescent="0.25">
      <c r="C6787">
        <v>6759</v>
      </c>
      <c r="D6787">
        <v>2.8214000000000001</v>
      </c>
      <c r="E6787">
        <v>5</v>
      </c>
      <c r="F6787">
        <v>3.089</v>
      </c>
    </row>
    <row r="6788" spans="3:6" hidden="1" outlineLevel="1" x14ac:dyDescent="0.25">
      <c r="C6788">
        <v>6760</v>
      </c>
      <c r="D6788">
        <v>3.4422999999999999</v>
      </c>
      <c r="E6788">
        <v>2.2000000000000002</v>
      </c>
      <c r="F6788">
        <v>4.0814000000000004</v>
      </c>
    </row>
    <row r="6789" spans="3:6" hidden="1" outlineLevel="1" x14ac:dyDescent="0.25">
      <c r="C6789">
        <v>6761</v>
      </c>
      <c r="D6789">
        <v>3.6566000000000001</v>
      </c>
      <c r="E6789">
        <v>4.4000000000000004</v>
      </c>
      <c r="F6789">
        <v>3.9929999999999999</v>
      </c>
    </row>
    <row r="6790" spans="3:6" hidden="1" outlineLevel="1" x14ac:dyDescent="0.25">
      <c r="C6790">
        <v>6762</v>
      </c>
      <c r="D6790">
        <v>3.1112000000000002</v>
      </c>
      <c r="E6790">
        <v>3.8</v>
      </c>
      <c r="F6790">
        <v>3.6425999999999998</v>
      </c>
    </row>
    <row r="6791" spans="3:6" hidden="1" outlineLevel="1" x14ac:dyDescent="0.25">
      <c r="C6791">
        <v>6763</v>
      </c>
      <c r="D6791">
        <v>2.7286000000000001</v>
      </c>
      <c r="E6791">
        <v>5.6</v>
      </c>
      <c r="F6791">
        <v>3.1497999999999999</v>
      </c>
    </row>
    <row r="6792" spans="3:6" hidden="1" outlineLevel="1" x14ac:dyDescent="0.25">
      <c r="C6792">
        <v>6764</v>
      </c>
      <c r="D6792">
        <v>3.3460000000000001</v>
      </c>
      <c r="E6792">
        <v>6</v>
      </c>
      <c r="F6792">
        <v>3.2545999999999999</v>
      </c>
    </row>
    <row r="6793" spans="3:6" hidden="1" outlineLevel="1" x14ac:dyDescent="0.25">
      <c r="C6793">
        <v>6765</v>
      </c>
      <c r="D6793">
        <v>2.7795999999999998</v>
      </c>
      <c r="E6793">
        <v>3.4</v>
      </c>
      <c r="F6793">
        <v>3.4956999999999998</v>
      </c>
    </row>
    <row r="6794" spans="3:6" hidden="1" outlineLevel="1" x14ac:dyDescent="0.25">
      <c r="C6794">
        <v>6766</v>
      </c>
      <c r="D6794">
        <v>3.1413000000000002</v>
      </c>
      <c r="E6794">
        <v>2.6</v>
      </c>
      <c r="F6794">
        <v>2.9359000000000002</v>
      </c>
    </row>
    <row r="6795" spans="3:6" hidden="1" outlineLevel="1" x14ac:dyDescent="0.25">
      <c r="C6795">
        <v>6767</v>
      </c>
      <c r="D6795">
        <v>2.8908999999999998</v>
      </c>
      <c r="E6795">
        <v>3</v>
      </c>
      <c r="F6795">
        <v>4.2</v>
      </c>
    </row>
    <row r="6796" spans="3:6" hidden="1" outlineLevel="1" x14ac:dyDescent="0.25">
      <c r="C6796">
        <v>6768</v>
      </c>
      <c r="D6796">
        <v>3.3946999999999998</v>
      </c>
      <c r="E6796">
        <v>3</v>
      </c>
      <c r="F6796">
        <v>2.2244999999999999</v>
      </c>
    </row>
    <row r="6797" spans="3:6" hidden="1" outlineLevel="1" x14ac:dyDescent="0.25">
      <c r="C6797">
        <v>6769</v>
      </c>
      <c r="D6797">
        <v>3.4727999999999999</v>
      </c>
      <c r="E6797">
        <v>4</v>
      </c>
      <c r="F6797">
        <v>2.9209999999999998</v>
      </c>
    </row>
    <row r="6798" spans="3:6" hidden="1" outlineLevel="1" x14ac:dyDescent="0.25">
      <c r="C6798">
        <v>6770</v>
      </c>
      <c r="D6798">
        <v>2.5672000000000001</v>
      </c>
      <c r="E6798">
        <v>3.6</v>
      </c>
      <c r="F6798">
        <v>3.4146999999999998</v>
      </c>
    </row>
    <row r="6799" spans="3:6" hidden="1" outlineLevel="1" x14ac:dyDescent="0.25">
      <c r="C6799">
        <v>6771</v>
      </c>
      <c r="D6799">
        <v>3.5478999999999998</v>
      </c>
      <c r="E6799">
        <v>6</v>
      </c>
      <c r="F6799">
        <v>3.3020999999999998</v>
      </c>
    </row>
    <row r="6800" spans="3:6" hidden="1" outlineLevel="1" x14ac:dyDescent="0.25">
      <c r="C6800">
        <v>6772</v>
      </c>
      <c r="D6800">
        <v>3.4722</v>
      </c>
      <c r="E6800">
        <v>6</v>
      </c>
      <c r="F6800">
        <v>3.3953000000000002</v>
      </c>
    </row>
    <row r="6801" spans="3:6" hidden="1" outlineLevel="1" x14ac:dyDescent="0.25">
      <c r="C6801">
        <v>6773</v>
      </c>
      <c r="D6801">
        <v>2.7469999999999999</v>
      </c>
      <c r="E6801">
        <v>3.2</v>
      </c>
      <c r="F6801">
        <v>2.4224000000000001</v>
      </c>
    </row>
    <row r="6802" spans="3:6" hidden="1" outlineLevel="1" x14ac:dyDescent="0.25">
      <c r="C6802">
        <v>6774</v>
      </c>
      <c r="D6802">
        <v>4.9790000000000001</v>
      </c>
      <c r="E6802">
        <v>5.6</v>
      </c>
      <c r="F6802">
        <v>3.0726</v>
      </c>
    </row>
    <row r="6803" spans="3:6" hidden="1" outlineLevel="1" x14ac:dyDescent="0.25">
      <c r="C6803">
        <v>6775</v>
      </c>
      <c r="D6803">
        <v>3.0455000000000001</v>
      </c>
      <c r="E6803">
        <v>2</v>
      </c>
      <c r="F6803">
        <v>3.0461999999999998</v>
      </c>
    </row>
    <row r="6804" spans="3:6" hidden="1" outlineLevel="1" x14ac:dyDescent="0.25">
      <c r="C6804">
        <v>6776</v>
      </c>
      <c r="D6804">
        <v>3.2490999999999999</v>
      </c>
      <c r="E6804">
        <v>6</v>
      </c>
      <c r="F6804">
        <v>3.3066</v>
      </c>
    </row>
    <row r="6805" spans="3:6" hidden="1" outlineLevel="1" x14ac:dyDescent="0.25">
      <c r="C6805">
        <v>6777</v>
      </c>
      <c r="D6805">
        <v>3.0463</v>
      </c>
      <c r="E6805">
        <v>6</v>
      </c>
      <c r="F6805">
        <v>3.6684000000000001</v>
      </c>
    </row>
    <row r="6806" spans="3:6" hidden="1" outlineLevel="1" x14ac:dyDescent="0.25">
      <c r="C6806">
        <v>6778</v>
      </c>
      <c r="D6806">
        <v>3.6233</v>
      </c>
      <c r="E6806">
        <v>4</v>
      </c>
      <c r="F6806">
        <v>3.3613</v>
      </c>
    </row>
    <row r="6807" spans="3:6" hidden="1" outlineLevel="1" x14ac:dyDescent="0.25">
      <c r="C6807">
        <v>6779</v>
      </c>
      <c r="D6807">
        <v>2.9539</v>
      </c>
      <c r="E6807">
        <v>3</v>
      </c>
      <c r="F6807">
        <v>4.5202</v>
      </c>
    </row>
    <row r="6808" spans="3:6" hidden="1" outlineLevel="1" x14ac:dyDescent="0.25">
      <c r="C6808">
        <v>6780</v>
      </c>
      <c r="D6808">
        <v>2.8847</v>
      </c>
      <c r="E6808">
        <v>2.6</v>
      </c>
      <c r="F6808">
        <v>3.8193999999999999</v>
      </c>
    </row>
    <row r="6809" spans="3:6" hidden="1" outlineLevel="1" x14ac:dyDescent="0.25">
      <c r="C6809">
        <v>6781</v>
      </c>
      <c r="D6809">
        <v>2.9357000000000002</v>
      </c>
      <c r="E6809">
        <v>3.2</v>
      </c>
      <c r="F6809">
        <v>3.3511000000000002</v>
      </c>
    </row>
    <row r="6810" spans="3:6" hidden="1" outlineLevel="1" x14ac:dyDescent="0.25">
      <c r="C6810">
        <v>6782</v>
      </c>
      <c r="D6810">
        <v>3.0964999999999998</v>
      </c>
      <c r="E6810">
        <v>4</v>
      </c>
      <c r="F6810">
        <v>3.2269000000000001</v>
      </c>
    </row>
    <row r="6811" spans="3:6" hidden="1" outlineLevel="1" x14ac:dyDescent="0.25">
      <c r="C6811">
        <v>6783</v>
      </c>
      <c r="D6811">
        <v>3.5323000000000002</v>
      </c>
      <c r="E6811">
        <v>2.6</v>
      </c>
      <c r="F6811">
        <v>3.5773000000000001</v>
      </c>
    </row>
    <row r="6812" spans="3:6" hidden="1" outlineLevel="1" x14ac:dyDescent="0.25">
      <c r="C6812">
        <v>6784</v>
      </c>
      <c r="D6812">
        <v>3.2229999999999999</v>
      </c>
      <c r="E6812">
        <v>4</v>
      </c>
      <c r="F6812">
        <v>3.8100999999999998</v>
      </c>
    </row>
    <row r="6813" spans="3:6" hidden="1" outlineLevel="1" x14ac:dyDescent="0.25">
      <c r="C6813">
        <v>6785</v>
      </c>
      <c r="D6813">
        <v>3.5390999999999999</v>
      </c>
      <c r="E6813">
        <v>4.2</v>
      </c>
      <c r="F6813">
        <v>3.6404000000000001</v>
      </c>
    </row>
    <row r="6814" spans="3:6" hidden="1" outlineLevel="1" x14ac:dyDescent="0.25">
      <c r="C6814">
        <v>6786</v>
      </c>
      <c r="D6814">
        <v>2.9091</v>
      </c>
      <c r="E6814">
        <v>3.8</v>
      </c>
      <c r="F6814">
        <v>3.8117999999999999</v>
      </c>
    </row>
    <row r="6815" spans="3:6" hidden="1" outlineLevel="1" x14ac:dyDescent="0.25">
      <c r="C6815">
        <v>6787</v>
      </c>
      <c r="D6815">
        <v>3.1738</v>
      </c>
      <c r="E6815">
        <v>4.4000000000000004</v>
      </c>
      <c r="F6815">
        <v>3.8919999999999999</v>
      </c>
    </row>
    <row r="6816" spans="3:6" hidden="1" outlineLevel="1" x14ac:dyDescent="0.25">
      <c r="C6816">
        <v>6788</v>
      </c>
      <c r="D6816">
        <v>3.3437999999999999</v>
      </c>
      <c r="E6816">
        <v>3.4</v>
      </c>
      <c r="F6816">
        <v>2.5992000000000002</v>
      </c>
    </row>
    <row r="6817" spans="3:6" hidden="1" outlineLevel="1" x14ac:dyDescent="0.25">
      <c r="C6817">
        <v>6789</v>
      </c>
      <c r="D6817">
        <v>3.1282000000000001</v>
      </c>
      <c r="E6817">
        <v>2.2000000000000002</v>
      </c>
      <c r="F6817">
        <v>3.4358</v>
      </c>
    </row>
    <row r="6818" spans="3:6" hidden="1" outlineLevel="1" x14ac:dyDescent="0.25">
      <c r="C6818">
        <v>6790</v>
      </c>
      <c r="D6818">
        <v>2.9508000000000001</v>
      </c>
      <c r="E6818">
        <v>3</v>
      </c>
      <c r="F6818">
        <v>3.5716999999999999</v>
      </c>
    </row>
    <row r="6819" spans="3:6" hidden="1" outlineLevel="1" x14ac:dyDescent="0.25">
      <c r="C6819">
        <v>6791</v>
      </c>
      <c r="D6819">
        <v>2.8022999999999998</v>
      </c>
      <c r="E6819">
        <v>2.8</v>
      </c>
      <c r="F6819">
        <v>3.5697000000000001</v>
      </c>
    </row>
    <row r="6820" spans="3:6" hidden="1" outlineLevel="1" x14ac:dyDescent="0.25">
      <c r="C6820">
        <v>6792</v>
      </c>
      <c r="D6820">
        <v>3.0059999999999998</v>
      </c>
      <c r="E6820">
        <v>4</v>
      </c>
      <c r="F6820">
        <v>4.7251000000000003</v>
      </c>
    </row>
    <row r="6821" spans="3:6" hidden="1" outlineLevel="1" x14ac:dyDescent="0.25">
      <c r="C6821">
        <v>6793</v>
      </c>
      <c r="D6821">
        <v>3.0110999999999999</v>
      </c>
      <c r="E6821">
        <v>3.8</v>
      </c>
      <c r="F6821">
        <v>3.9883999999999999</v>
      </c>
    </row>
    <row r="6822" spans="3:6" hidden="1" outlineLevel="1" x14ac:dyDescent="0.25">
      <c r="C6822">
        <v>6794</v>
      </c>
      <c r="D6822">
        <v>2.7185999999999999</v>
      </c>
      <c r="E6822">
        <v>2</v>
      </c>
      <c r="F6822">
        <v>3.5962000000000001</v>
      </c>
    </row>
    <row r="6823" spans="3:6" hidden="1" outlineLevel="1" x14ac:dyDescent="0.25">
      <c r="C6823">
        <v>6795</v>
      </c>
      <c r="D6823">
        <v>2.7627000000000002</v>
      </c>
      <c r="E6823">
        <v>2.4</v>
      </c>
      <c r="F6823">
        <v>2.7940999999999998</v>
      </c>
    </row>
    <row r="6824" spans="3:6" hidden="1" outlineLevel="1" x14ac:dyDescent="0.25">
      <c r="C6824">
        <v>6796</v>
      </c>
      <c r="D6824">
        <v>3.8893</v>
      </c>
      <c r="E6824">
        <v>4.4000000000000004</v>
      </c>
      <c r="F6824">
        <v>3.7477999999999998</v>
      </c>
    </row>
    <row r="6825" spans="3:6" hidden="1" outlineLevel="1" x14ac:dyDescent="0.25">
      <c r="C6825">
        <v>6797</v>
      </c>
      <c r="D6825">
        <v>3.5236000000000001</v>
      </c>
      <c r="E6825">
        <v>4.8</v>
      </c>
      <c r="F6825">
        <v>2.9843999999999999</v>
      </c>
    </row>
    <row r="6826" spans="3:6" hidden="1" outlineLevel="1" x14ac:dyDescent="0.25">
      <c r="C6826">
        <v>6798</v>
      </c>
      <c r="D6826">
        <v>3.5011999999999999</v>
      </c>
      <c r="E6826">
        <v>3</v>
      </c>
      <c r="F6826">
        <v>4.1779999999999999</v>
      </c>
    </row>
    <row r="6827" spans="3:6" hidden="1" outlineLevel="1" x14ac:dyDescent="0.25">
      <c r="C6827">
        <v>6799</v>
      </c>
      <c r="D6827">
        <v>3.0358000000000001</v>
      </c>
      <c r="E6827">
        <v>3.4</v>
      </c>
      <c r="F6827">
        <v>3.2982999999999998</v>
      </c>
    </row>
    <row r="6828" spans="3:6" hidden="1" outlineLevel="1" x14ac:dyDescent="0.25">
      <c r="C6828">
        <v>6800</v>
      </c>
      <c r="D6828">
        <v>3.4521999999999999</v>
      </c>
      <c r="E6828">
        <v>3.4</v>
      </c>
      <c r="F6828">
        <v>3.1467999999999998</v>
      </c>
    </row>
    <row r="6829" spans="3:6" hidden="1" outlineLevel="1" x14ac:dyDescent="0.25">
      <c r="C6829">
        <v>6801</v>
      </c>
      <c r="D6829">
        <v>2.6867999999999999</v>
      </c>
      <c r="E6829">
        <v>3</v>
      </c>
      <c r="F6829">
        <v>2.5787</v>
      </c>
    </row>
    <row r="6830" spans="3:6" hidden="1" outlineLevel="1" x14ac:dyDescent="0.25">
      <c r="C6830">
        <v>6802</v>
      </c>
      <c r="D6830">
        <v>3.2932000000000001</v>
      </c>
      <c r="E6830">
        <v>3.4</v>
      </c>
      <c r="F6830">
        <v>3.3574999999999999</v>
      </c>
    </row>
    <row r="6831" spans="3:6" hidden="1" outlineLevel="1" x14ac:dyDescent="0.25">
      <c r="C6831">
        <v>6803</v>
      </c>
      <c r="D6831">
        <v>3.2578999999999998</v>
      </c>
      <c r="E6831">
        <v>3.2</v>
      </c>
      <c r="F6831">
        <v>3.0409999999999999</v>
      </c>
    </row>
    <row r="6832" spans="3:6" hidden="1" outlineLevel="1" x14ac:dyDescent="0.25">
      <c r="C6832">
        <v>6804</v>
      </c>
      <c r="D6832">
        <v>3.1574</v>
      </c>
      <c r="E6832">
        <v>2.6</v>
      </c>
      <c r="F6832">
        <v>4.3201999999999998</v>
      </c>
    </row>
    <row r="6833" spans="3:6" hidden="1" outlineLevel="1" x14ac:dyDescent="0.25">
      <c r="C6833">
        <v>6805</v>
      </c>
      <c r="D6833">
        <v>2.8576000000000001</v>
      </c>
      <c r="E6833">
        <v>5.6</v>
      </c>
      <c r="F6833">
        <v>3.4792999999999998</v>
      </c>
    </row>
    <row r="6834" spans="3:6" hidden="1" outlineLevel="1" x14ac:dyDescent="0.25">
      <c r="C6834">
        <v>6806</v>
      </c>
      <c r="D6834">
        <v>3.3090000000000002</v>
      </c>
      <c r="E6834">
        <v>2</v>
      </c>
      <c r="F6834">
        <v>3.1059999999999999</v>
      </c>
    </row>
    <row r="6835" spans="3:6" hidden="1" outlineLevel="1" x14ac:dyDescent="0.25">
      <c r="C6835">
        <v>6807</v>
      </c>
      <c r="D6835">
        <v>3.0808</v>
      </c>
      <c r="E6835">
        <v>3.6</v>
      </c>
      <c r="F6835">
        <v>3.2349999999999999</v>
      </c>
    </row>
    <row r="6836" spans="3:6" hidden="1" outlineLevel="1" x14ac:dyDescent="0.25">
      <c r="C6836">
        <v>6808</v>
      </c>
      <c r="D6836">
        <v>2.6147999999999998</v>
      </c>
      <c r="E6836">
        <v>3</v>
      </c>
      <c r="F6836">
        <v>3.0341</v>
      </c>
    </row>
    <row r="6837" spans="3:6" hidden="1" outlineLevel="1" x14ac:dyDescent="0.25">
      <c r="C6837">
        <v>6809</v>
      </c>
      <c r="D6837">
        <v>3.5297999999999998</v>
      </c>
      <c r="E6837">
        <v>3.6</v>
      </c>
      <c r="F6837">
        <v>3.1455000000000002</v>
      </c>
    </row>
    <row r="6838" spans="3:6" hidden="1" outlineLevel="1" x14ac:dyDescent="0.25">
      <c r="C6838">
        <v>6810</v>
      </c>
      <c r="D6838">
        <v>2.9430000000000001</v>
      </c>
      <c r="E6838">
        <v>4.2</v>
      </c>
      <c r="F6838">
        <v>3.5529000000000002</v>
      </c>
    </row>
    <row r="6839" spans="3:6" hidden="1" outlineLevel="1" x14ac:dyDescent="0.25">
      <c r="C6839">
        <v>6811</v>
      </c>
      <c r="D6839">
        <v>2.7984</v>
      </c>
      <c r="E6839">
        <v>2.8</v>
      </c>
      <c r="F6839">
        <v>3.1227</v>
      </c>
    </row>
    <row r="6840" spans="3:6" hidden="1" outlineLevel="1" x14ac:dyDescent="0.25">
      <c r="C6840">
        <v>6812</v>
      </c>
      <c r="D6840">
        <v>2.8974000000000002</v>
      </c>
      <c r="E6840">
        <v>3.2</v>
      </c>
      <c r="F6840">
        <v>2.4735</v>
      </c>
    </row>
    <row r="6841" spans="3:6" hidden="1" outlineLevel="1" x14ac:dyDescent="0.25">
      <c r="C6841">
        <v>6813</v>
      </c>
      <c r="D6841">
        <v>3.7515000000000001</v>
      </c>
      <c r="E6841">
        <v>3.2</v>
      </c>
      <c r="F6841">
        <v>2.8024</v>
      </c>
    </row>
    <row r="6842" spans="3:6" hidden="1" outlineLevel="1" x14ac:dyDescent="0.25">
      <c r="C6842">
        <v>6814</v>
      </c>
      <c r="D6842">
        <v>3.3645</v>
      </c>
      <c r="E6842">
        <v>4.4000000000000004</v>
      </c>
      <c r="F6842">
        <v>3.0051000000000001</v>
      </c>
    </row>
    <row r="6843" spans="3:6" hidden="1" outlineLevel="1" x14ac:dyDescent="0.25">
      <c r="C6843">
        <v>6815</v>
      </c>
      <c r="D6843">
        <v>3.7932999999999999</v>
      </c>
      <c r="E6843">
        <v>4</v>
      </c>
      <c r="F6843">
        <v>2.8428</v>
      </c>
    </row>
    <row r="6844" spans="3:6" hidden="1" outlineLevel="1" x14ac:dyDescent="0.25">
      <c r="C6844">
        <v>6816</v>
      </c>
      <c r="D6844">
        <v>3.4310999999999998</v>
      </c>
      <c r="E6844">
        <v>4</v>
      </c>
      <c r="F6844">
        <v>3.1787999999999998</v>
      </c>
    </row>
    <row r="6845" spans="3:6" hidden="1" outlineLevel="1" x14ac:dyDescent="0.25">
      <c r="C6845">
        <v>6817</v>
      </c>
      <c r="D6845">
        <v>2.5571999999999999</v>
      </c>
      <c r="E6845">
        <v>3</v>
      </c>
      <c r="F6845">
        <v>3.2355999999999998</v>
      </c>
    </row>
    <row r="6846" spans="3:6" hidden="1" outlineLevel="1" x14ac:dyDescent="0.25">
      <c r="C6846">
        <v>6818</v>
      </c>
      <c r="D6846">
        <v>3.1873999999999998</v>
      </c>
      <c r="E6846">
        <v>3.8</v>
      </c>
      <c r="F6846">
        <v>2.3414999999999999</v>
      </c>
    </row>
    <row r="6847" spans="3:6" hidden="1" outlineLevel="1" x14ac:dyDescent="0.25">
      <c r="C6847">
        <v>6819</v>
      </c>
      <c r="D6847">
        <v>2.8862999999999999</v>
      </c>
      <c r="E6847">
        <v>3.4</v>
      </c>
      <c r="F6847">
        <v>2.8942999999999999</v>
      </c>
    </row>
    <row r="6848" spans="3:6" hidden="1" outlineLevel="1" x14ac:dyDescent="0.25">
      <c r="C6848">
        <v>6820</v>
      </c>
      <c r="D6848">
        <v>3.8235000000000001</v>
      </c>
      <c r="E6848">
        <v>4</v>
      </c>
      <c r="F6848">
        <v>3.5598000000000001</v>
      </c>
    </row>
    <row r="6849" spans="3:6" hidden="1" outlineLevel="1" x14ac:dyDescent="0.25">
      <c r="C6849">
        <v>6821</v>
      </c>
      <c r="D6849">
        <v>3.7692000000000001</v>
      </c>
      <c r="E6849">
        <v>3.2</v>
      </c>
      <c r="F6849">
        <v>3.8138000000000001</v>
      </c>
    </row>
    <row r="6850" spans="3:6" hidden="1" outlineLevel="1" x14ac:dyDescent="0.25">
      <c r="C6850">
        <v>6822</v>
      </c>
      <c r="D6850">
        <v>3.1576</v>
      </c>
      <c r="E6850">
        <v>4</v>
      </c>
      <c r="F6850">
        <v>3.8612000000000002</v>
      </c>
    </row>
    <row r="6851" spans="3:6" hidden="1" outlineLevel="1" x14ac:dyDescent="0.25">
      <c r="C6851">
        <v>6823</v>
      </c>
      <c r="D6851">
        <v>2.4173</v>
      </c>
      <c r="E6851">
        <v>2.8</v>
      </c>
      <c r="F6851">
        <v>3.3325</v>
      </c>
    </row>
    <row r="6852" spans="3:6" hidden="1" outlineLevel="1" x14ac:dyDescent="0.25">
      <c r="C6852">
        <v>6824</v>
      </c>
      <c r="D6852">
        <v>3.3761000000000001</v>
      </c>
      <c r="E6852">
        <v>3</v>
      </c>
      <c r="F6852">
        <v>3.3046000000000002</v>
      </c>
    </row>
    <row r="6853" spans="3:6" hidden="1" outlineLevel="1" x14ac:dyDescent="0.25">
      <c r="C6853">
        <v>6825</v>
      </c>
      <c r="D6853">
        <v>2.6358999999999999</v>
      </c>
      <c r="E6853">
        <v>3.6</v>
      </c>
      <c r="F6853">
        <v>2.8342000000000001</v>
      </c>
    </row>
    <row r="6854" spans="3:6" hidden="1" outlineLevel="1" x14ac:dyDescent="0.25">
      <c r="C6854">
        <v>6826</v>
      </c>
      <c r="D6854">
        <v>3.0495999999999999</v>
      </c>
      <c r="E6854">
        <v>3.6</v>
      </c>
      <c r="F6854">
        <v>3.4405999999999999</v>
      </c>
    </row>
    <row r="6855" spans="3:6" hidden="1" outlineLevel="1" x14ac:dyDescent="0.25">
      <c r="C6855">
        <v>6827</v>
      </c>
      <c r="D6855">
        <v>3.5169999999999999</v>
      </c>
      <c r="E6855">
        <v>8</v>
      </c>
      <c r="F6855">
        <v>3.4100999999999999</v>
      </c>
    </row>
    <row r="6856" spans="3:6" hidden="1" outlineLevel="1" x14ac:dyDescent="0.25">
      <c r="C6856">
        <v>6828</v>
      </c>
      <c r="D6856">
        <v>2.8454000000000002</v>
      </c>
      <c r="E6856">
        <v>2.6</v>
      </c>
      <c r="F6856">
        <v>2.9742999999999999</v>
      </c>
    </row>
    <row r="6857" spans="3:6" hidden="1" outlineLevel="1" x14ac:dyDescent="0.25">
      <c r="C6857">
        <v>6829</v>
      </c>
      <c r="D6857">
        <v>3.4683999999999999</v>
      </c>
      <c r="E6857">
        <v>3.6</v>
      </c>
      <c r="F6857">
        <v>4.1012000000000004</v>
      </c>
    </row>
    <row r="6858" spans="3:6" hidden="1" outlineLevel="1" x14ac:dyDescent="0.25">
      <c r="C6858">
        <v>6830</v>
      </c>
      <c r="D6858">
        <v>3.4451999999999998</v>
      </c>
      <c r="E6858">
        <v>2.8</v>
      </c>
      <c r="F6858">
        <v>3.6621999999999999</v>
      </c>
    </row>
    <row r="6859" spans="3:6" hidden="1" outlineLevel="1" x14ac:dyDescent="0.25">
      <c r="C6859">
        <v>6831</v>
      </c>
      <c r="D6859">
        <v>2.9983</v>
      </c>
      <c r="E6859">
        <v>4</v>
      </c>
      <c r="F6859">
        <v>3.1116999999999999</v>
      </c>
    </row>
    <row r="6860" spans="3:6" hidden="1" outlineLevel="1" x14ac:dyDescent="0.25">
      <c r="C6860">
        <v>6832</v>
      </c>
      <c r="D6860">
        <v>4.6576000000000004</v>
      </c>
      <c r="E6860">
        <v>3.6</v>
      </c>
      <c r="F6860">
        <v>4.5659000000000001</v>
      </c>
    </row>
    <row r="6861" spans="3:6" hidden="1" outlineLevel="1" x14ac:dyDescent="0.25">
      <c r="C6861">
        <v>6833</v>
      </c>
      <c r="D6861">
        <v>3.7250999999999999</v>
      </c>
      <c r="E6861">
        <v>2.6</v>
      </c>
      <c r="F6861">
        <v>2.3997999999999999</v>
      </c>
    </row>
    <row r="6862" spans="3:6" hidden="1" outlineLevel="1" x14ac:dyDescent="0.25">
      <c r="C6862">
        <v>6834</v>
      </c>
      <c r="D6862">
        <v>3.242</v>
      </c>
      <c r="E6862">
        <v>5</v>
      </c>
      <c r="F6862">
        <v>4.0853000000000002</v>
      </c>
    </row>
    <row r="6863" spans="3:6" hidden="1" outlineLevel="1" x14ac:dyDescent="0.25">
      <c r="C6863">
        <v>6835</v>
      </c>
      <c r="D6863">
        <v>3.5821000000000001</v>
      </c>
      <c r="E6863">
        <v>4.4000000000000004</v>
      </c>
      <c r="F6863">
        <v>2.7970999999999999</v>
      </c>
    </row>
    <row r="6864" spans="3:6" hidden="1" outlineLevel="1" x14ac:dyDescent="0.25">
      <c r="C6864">
        <v>6836</v>
      </c>
      <c r="D6864">
        <v>3.9308000000000001</v>
      </c>
      <c r="E6864">
        <v>2</v>
      </c>
      <c r="F6864">
        <v>3.9641000000000002</v>
      </c>
    </row>
    <row r="6865" spans="3:6" hidden="1" outlineLevel="1" x14ac:dyDescent="0.25">
      <c r="C6865">
        <v>6837</v>
      </c>
      <c r="D6865">
        <v>4.1877000000000004</v>
      </c>
      <c r="E6865">
        <v>4.8</v>
      </c>
      <c r="F6865">
        <v>4.4476000000000004</v>
      </c>
    </row>
    <row r="6866" spans="3:6" hidden="1" outlineLevel="1" x14ac:dyDescent="0.25">
      <c r="C6866">
        <v>6838</v>
      </c>
      <c r="D6866">
        <v>3.0865</v>
      </c>
      <c r="E6866">
        <v>3.6</v>
      </c>
      <c r="F6866">
        <v>4.7994000000000003</v>
      </c>
    </row>
    <row r="6867" spans="3:6" hidden="1" outlineLevel="1" x14ac:dyDescent="0.25">
      <c r="C6867">
        <v>6839</v>
      </c>
      <c r="D6867">
        <v>3.2917000000000001</v>
      </c>
      <c r="E6867">
        <v>2</v>
      </c>
      <c r="F6867">
        <v>3.7858999999999998</v>
      </c>
    </row>
    <row r="6868" spans="3:6" hidden="1" outlineLevel="1" x14ac:dyDescent="0.25">
      <c r="C6868">
        <v>6840</v>
      </c>
      <c r="D6868">
        <v>3.2570999999999999</v>
      </c>
      <c r="E6868">
        <v>5</v>
      </c>
      <c r="F6868">
        <v>3.5354000000000001</v>
      </c>
    </row>
    <row r="6869" spans="3:6" hidden="1" outlineLevel="1" x14ac:dyDescent="0.25">
      <c r="C6869">
        <v>6841</v>
      </c>
      <c r="D6869">
        <v>3.23</v>
      </c>
      <c r="E6869">
        <v>3.8</v>
      </c>
      <c r="F6869">
        <v>3.1202999999999999</v>
      </c>
    </row>
    <row r="6870" spans="3:6" hidden="1" outlineLevel="1" x14ac:dyDescent="0.25">
      <c r="C6870">
        <v>6842</v>
      </c>
      <c r="D6870">
        <v>3.2357999999999998</v>
      </c>
      <c r="E6870">
        <v>2.6</v>
      </c>
      <c r="F6870">
        <v>2.3098999999999998</v>
      </c>
    </row>
    <row r="6871" spans="3:6" hidden="1" outlineLevel="1" x14ac:dyDescent="0.25">
      <c r="C6871">
        <v>6843</v>
      </c>
      <c r="D6871">
        <v>2.4582999999999999</v>
      </c>
      <c r="E6871">
        <v>2.8</v>
      </c>
      <c r="F6871">
        <v>3.0608</v>
      </c>
    </row>
    <row r="6872" spans="3:6" hidden="1" outlineLevel="1" x14ac:dyDescent="0.25">
      <c r="C6872">
        <v>6844</v>
      </c>
      <c r="D6872">
        <v>3.206</v>
      </c>
      <c r="E6872">
        <v>8</v>
      </c>
      <c r="F6872">
        <v>2.5339</v>
      </c>
    </row>
    <row r="6873" spans="3:6" hidden="1" outlineLevel="1" x14ac:dyDescent="0.25">
      <c r="C6873">
        <v>6845</v>
      </c>
      <c r="D6873">
        <v>3.4496000000000002</v>
      </c>
      <c r="E6873">
        <v>2</v>
      </c>
      <c r="F6873">
        <v>3.0796000000000001</v>
      </c>
    </row>
    <row r="6874" spans="3:6" hidden="1" outlineLevel="1" x14ac:dyDescent="0.25">
      <c r="C6874">
        <v>6846</v>
      </c>
      <c r="D6874">
        <v>3.2210999999999999</v>
      </c>
      <c r="E6874">
        <v>4.4000000000000004</v>
      </c>
      <c r="F6874">
        <v>2.7833999999999999</v>
      </c>
    </row>
    <row r="6875" spans="3:6" hidden="1" outlineLevel="1" x14ac:dyDescent="0.25">
      <c r="C6875">
        <v>6847</v>
      </c>
      <c r="D6875">
        <v>2.9026000000000001</v>
      </c>
      <c r="E6875">
        <v>3.4</v>
      </c>
      <c r="F6875">
        <v>3.6181000000000001</v>
      </c>
    </row>
    <row r="6876" spans="3:6" hidden="1" outlineLevel="1" x14ac:dyDescent="0.25">
      <c r="C6876">
        <v>6848</v>
      </c>
      <c r="D6876">
        <v>3.0426000000000002</v>
      </c>
      <c r="E6876">
        <v>3</v>
      </c>
      <c r="F6876">
        <v>4.6337999999999999</v>
      </c>
    </row>
    <row r="6877" spans="3:6" hidden="1" outlineLevel="1" x14ac:dyDescent="0.25">
      <c r="C6877">
        <v>6849</v>
      </c>
      <c r="D6877">
        <v>3.2818000000000001</v>
      </c>
      <c r="E6877">
        <v>2.8</v>
      </c>
      <c r="F6877">
        <v>3.2077</v>
      </c>
    </row>
    <row r="6878" spans="3:6" hidden="1" outlineLevel="1" x14ac:dyDescent="0.25">
      <c r="C6878">
        <v>6850</v>
      </c>
      <c r="D6878">
        <v>2.9379</v>
      </c>
      <c r="E6878">
        <v>5</v>
      </c>
      <c r="F6878">
        <v>4.0396000000000001</v>
      </c>
    </row>
    <row r="6879" spans="3:6" hidden="1" outlineLevel="1" x14ac:dyDescent="0.25">
      <c r="C6879">
        <v>6851</v>
      </c>
      <c r="D6879">
        <v>2.9470000000000001</v>
      </c>
      <c r="E6879">
        <v>2.8</v>
      </c>
      <c r="F6879">
        <v>3.7303000000000002</v>
      </c>
    </row>
    <row r="6880" spans="3:6" hidden="1" outlineLevel="1" x14ac:dyDescent="0.25">
      <c r="C6880">
        <v>6852</v>
      </c>
      <c r="D6880">
        <v>3.0615000000000001</v>
      </c>
      <c r="E6880">
        <v>4</v>
      </c>
      <c r="F6880">
        <v>4.1128999999999998</v>
      </c>
    </row>
    <row r="6881" spans="3:6" hidden="1" outlineLevel="1" x14ac:dyDescent="0.25">
      <c r="C6881">
        <v>6853</v>
      </c>
      <c r="D6881">
        <v>3.4177</v>
      </c>
      <c r="E6881">
        <v>3</v>
      </c>
      <c r="F6881">
        <v>3.9270999999999998</v>
      </c>
    </row>
    <row r="6882" spans="3:6" hidden="1" outlineLevel="1" x14ac:dyDescent="0.25">
      <c r="C6882">
        <v>6854</v>
      </c>
      <c r="D6882">
        <v>3.3386999999999998</v>
      </c>
      <c r="E6882">
        <v>5</v>
      </c>
      <c r="F6882">
        <v>3.5728</v>
      </c>
    </row>
    <row r="6883" spans="3:6" hidden="1" outlineLevel="1" x14ac:dyDescent="0.25">
      <c r="C6883">
        <v>6855</v>
      </c>
      <c r="D6883">
        <v>3.823</v>
      </c>
      <c r="E6883">
        <v>3</v>
      </c>
      <c r="F6883">
        <v>3.1785999999999999</v>
      </c>
    </row>
    <row r="6884" spans="3:6" hidden="1" outlineLevel="1" x14ac:dyDescent="0.25">
      <c r="C6884">
        <v>6856</v>
      </c>
      <c r="D6884">
        <v>3.1177000000000001</v>
      </c>
      <c r="E6884">
        <v>4.8</v>
      </c>
      <c r="F6884">
        <v>2.3841000000000001</v>
      </c>
    </row>
    <row r="6885" spans="3:6" hidden="1" outlineLevel="1" x14ac:dyDescent="0.25">
      <c r="C6885">
        <v>6857</v>
      </c>
      <c r="D6885">
        <v>2.9224000000000001</v>
      </c>
      <c r="E6885">
        <v>4</v>
      </c>
      <c r="F6885">
        <v>3.1697000000000002</v>
      </c>
    </row>
    <row r="6886" spans="3:6" hidden="1" outlineLevel="1" x14ac:dyDescent="0.25">
      <c r="C6886">
        <v>6858</v>
      </c>
      <c r="D6886">
        <v>2.5209000000000001</v>
      </c>
      <c r="E6886">
        <v>4.4000000000000004</v>
      </c>
      <c r="F6886">
        <v>2.8923000000000001</v>
      </c>
    </row>
    <row r="6887" spans="3:6" hidden="1" outlineLevel="1" x14ac:dyDescent="0.25">
      <c r="C6887">
        <v>6859</v>
      </c>
      <c r="D6887">
        <v>3.4491999999999998</v>
      </c>
      <c r="E6887">
        <v>7.2</v>
      </c>
      <c r="F6887">
        <v>3.5137</v>
      </c>
    </row>
    <row r="6888" spans="3:6" hidden="1" outlineLevel="1" x14ac:dyDescent="0.25">
      <c r="C6888">
        <v>6860</v>
      </c>
      <c r="D6888">
        <v>3.581</v>
      </c>
      <c r="E6888">
        <v>5</v>
      </c>
      <c r="F6888">
        <v>3.2643</v>
      </c>
    </row>
    <row r="6889" spans="3:6" hidden="1" outlineLevel="1" x14ac:dyDescent="0.25">
      <c r="C6889">
        <v>6861</v>
      </c>
      <c r="D6889">
        <v>3.7618999999999998</v>
      </c>
      <c r="E6889">
        <v>2.6</v>
      </c>
      <c r="F6889">
        <v>3.9201999999999999</v>
      </c>
    </row>
    <row r="6890" spans="3:6" hidden="1" outlineLevel="1" x14ac:dyDescent="0.25">
      <c r="C6890">
        <v>6862</v>
      </c>
      <c r="D6890">
        <v>3.2930000000000001</v>
      </c>
      <c r="E6890">
        <v>5.6</v>
      </c>
      <c r="F6890">
        <v>3.1859000000000002</v>
      </c>
    </row>
    <row r="6891" spans="3:6" hidden="1" outlineLevel="1" x14ac:dyDescent="0.25">
      <c r="C6891">
        <v>6863</v>
      </c>
      <c r="D6891">
        <v>2.8755999999999999</v>
      </c>
      <c r="E6891">
        <v>3</v>
      </c>
      <c r="F6891">
        <v>3.4575999999999998</v>
      </c>
    </row>
    <row r="6892" spans="3:6" hidden="1" outlineLevel="1" x14ac:dyDescent="0.25">
      <c r="C6892">
        <v>6864</v>
      </c>
      <c r="D6892">
        <v>3.2134</v>
      </c>
      <c r="E6892">
        <v>7.8</v>
      </c>
      <c r="F6892">
        <v>3.3515000000000001</v>
      </c>
    </row>
    <row r="6893" spans="3:6" hidden="1" outlineLevel="1" x14ac:dyDescent="0.25">
      <c r="C6893">
        <v>6865</v>
      </c>
      <c r="D6893">
        <v>3.44</v>
      </c>
      <c r="E6893">
        <v>2.8</v>
      </c>
      <c r="F6893">
        <v>2.7339000000000002</v>
      </c>
    </row>
    <row r="6894" spans="3:6" hidden="1" outlineLevel="1" x14ac:dyDescent="0.25">
      <c r="C6894">
        <v>6866</v>
      </c>
      <c r="D6894">
        <v>3.3347000000000002</v>
      </c>
      <c r="E6894">
        <v>2.8</v>
      </c>
      <c r="F6894">
        <v>3.2776999999999998</v>
      </c>
    </row>
    <row r="6895" spans="3:6" hidden="1" outlineLevel="1" x14ac:dyDescent="0.25">
      <c r="C6895">
        <v>6867</v>
      </c>
      <c r="D6895">
        <v>3.5703</v>
      </c>
      <c r="E6895">
        <v>3.8</v>
      </c>
      <c r="F6895">
        <v>3.1396999999999999</v>
      </c>
    </row>
    <row r="6896" spans="3:6" hidden="1" outlineLevel="1" x14ac:dyDescent="0.25">
      <c r="C6896">
        <v>6868</v>
      </c>
      <c r="D6896">
        <v>2.8561000000000001</v>
      </c>
      <c r="E6896">
        <v>3.6</v>
      </c>
      <c r="F6896">
        <v>4.0190999999999999</v>
      </c>
    </row>
    <row r="6897" spans="3:6" hidden="1" outlineLevel="1" x14ac:dyDescent="0.25">
      <c r="C6897">
        <v>6869</v>
      </c>
      <c r="D6897">
        <v>3.7614000000000001</v>
      </c>
      <c r="E6897">
        <v>2.4</v>
      </c>
      <c r="F6897">
        <v>3.1667000000000001</v>
      </c>
    </row>
    <row r="6898" spans="3:6" hidden="1" outlineLevel="1" x14ac:dyDescent="0.25">
      <c r="C6898">
        <v>6870</v>
      </c>
      <c r="D6898">
        <v>2.9125999999999999</v>
      </c>
      <c r="E6898">
        <v>3.6</v>
      </c>
      <c r="F6898">
        <v>2.6324000000000001</v>
      </c>
    </row>
    <row r="6899" spans="3:6" hidden="1" outlineLevel="1" x14ac:dyDescent="0.25">
      <c r="C6899">
        <v>6871</v>
      </c>
      <c r="D6899">
        <v>3.5152000000000001</v>
      </c>
      <c r="E6899">
        <v>2</v>
      </c>
      <c r="F6899">
        <v>3.5007999999999999</v>
      </c>
    </row>
    <row r="6900" spans="3:6" hidden="1" outlineLevel="1" x14ac:dyDescent="0.25">
      <c r="C6900">
        <v>6872</v>
      </c>
      <c r="D6900">
        <v>3.6019000000000001</v>
      </c>
      <c r="E6900">
        <v>3.6</v>
      </c>
      <c r="F6900">
        <v>3.6869999999999998</v>
      </c>
    </row>
    <row r="6901" spans="3:6" hidden="1" outlineLevel="1" x14ac:dyDescent="0.25">
      <c r="C6901">
        <v>6873</v>
      </c>
      <c r="D6901">
        <v>3.0619000000000001</v>
      </c>
      <c r="E6901">
        <v>2.6</v>
      </c>
      <c r="F6901">
        <v>3.8752</v>
      </c>
    </row>
    <row r="6902" spans="3:6" hidden="1" outlineLevel="1" x14ac:dyDescent="0.25">
      <c r="C6902">
        <v>6874</v>
      </c>
      <c r="D6902">
        <v>2.6972</v>
      </c>
      <c r="E6902">
        <v>3.6</v>
      </c>
      <c r="F6902">
        <v>3.4819</v>
      </c>
    </row>
    <row r="6903" spans="3:6" hidden="1" outlineLevel="1" x14ac:dyDescent="0.25">
      <c r="C6903">
        <v>6875</v>
      </c>
      <c r="D6903">
        <v>3.4609000000000001</v>
      </c>
      <c r="E6903">
        <v>3.2</v>
      </c>
      <c r="F6903">
        <v>3.1295999999999999</v>
      </c>
    </row>
    <row r="6904" spans="3:6" hidden="1" outlineLevel="1" x14ac:dyDescent="0.25">
      <c r="C6904">
        <v>6876</v>
      </c>
      <c r="D6904">
        <v>3.0213000000000001</v>
      </c>
      <c r="E6904">
        <v>5.8</v>
      </c>
      <c r="F6904">
        <v>3.4340999999999999</v>
      </c>
    </row>
    <row r="6905" spans="3:6" hidden="1" outlineLevel="1" x14ac:dyDescent="0.25">
      <c r="C6905">
        <v>6877</v>
      </c>
      <c r="D6905">
        <v>3.1467000000000001</v>
      </c>
      <c r="E6905">
        <v>4</v>
      </c>
      <c r="F6905">
        <v>2.5121000000000002</v>
      </c>
    </row>
    <row r="6906" spans="3:6" hidden="1" outlineLevel="1" x14ac:dyDescent="0.25">
      <c r="C6906">
        <v>6878</v>
      </c>
      <c r="D6906">
        <v>3.2877999999999998</v>
      </c>
      <c r="E6906">
        <v>5.2</v>
      </c>
      <c r="F6906">
        <v>3.7435</v>
      </c>
    </row>
    <row r="6907" spans="3:6" hidden="1" outlineLevel="1" x14ac:dyDescent="0.25">
      <c r="C6907">
        <v>6879</v>
      </c>
      <c r="D6907">
        <v>3.22</v>
      </c>
      <c r="E6907">
        <v>5</v>
      </c>
      <c r="F6907">
        <v>3.4483000000000001</v>
      </c>
    </row>
    <row r="6908" spans="3:6" hidden="1" outlineLevel="1" x14ac:dyDescent="0.25">
      <c r="C6908">
        <v>6880</v>
      </c>
      <c r="D6908">
        <v>3.2584</v>
      </c>
      <c r="E6908">
        <v>3.4</v>
      </c>
      <c r="F6908">
        <v>3.1720999999999999</v>
      </c>
    </row>
    <row r="6909" spans="3:6" hidden="1" outlineLevel="1" x14ac:dyDescent="0.25">
      <c r="C6909">
        <v>6881</v>
      </c>
      <c r="D6909">
        <v>2.8187000000000002</v>
      </c>
      <c r="E6909">
        <v>4.4000000000000004</v>
      </c>
      <c r="F6909">
        <v>3.2259000000000002</v>
      </c>
    </row>
    <row r="6910" spans="3:6" hidden="1" outlineLevel="1" x14ac:dyDescent="0.25">
      <c r="C6910">
        <v>6882</v>
      </c>
      <c r="D6910">
        <v>2.7147999999999999</v>
      </c>
      <c r="E6910">
        <v>3</v>
      </c>
      <c r="F6910">
        <v>2.8292999999999999</v>
      </c>
    </row>
    <row r="6911" spans="3:6" hidden="1" outlineLevel="1" x14ac:dyDescent="0.25">
      <c r="C6911">
        <v>6883</v>
      </c>
      <c r="D6911">
        <v>2.9079000000000002</v>
      </c>
      <c r="E6911">
        <v>3.6</v>
      </c>
      <c r="F6911">
        <v>4.1097999999999999</v>
      </c>
    </row>
    <row r="6912" spans="3:6" hidden="1" outlineLevel="1" x14ac:dyDescent="0.25">
      <c r="C6912">
        <v>6884</v>
      </c>
      <c r="D6912">
        <v>3.0897000000000001</v>
      </c>
      <c r="E6912">
        <v>4</v>
      </c>
      <c r="F6912">
        <v>3.3412000000000002</v>
      </c>
    </row>
    <row r="6913" spans="3:6" hidden="1" outlineLevel="1" x14ac:dyDescent="0.25">
      <c r="C6913">
        <v>6885</v>
      </c>
      <c r="D6913">
        <v>2.6682999999999999</v>
      </c>
      <c r="E6913">
        <v>3.6</v>
      </c>
      <c r="F6913">
        <v>2.1427</v>
      </c>
    </row>
    <row r="6914" spans="3:6" hidden="1" outlineLevel="1" x14ac:dyDescent="0.25">
      <c r="C6914">
        <v>6886</v>
      </c>
      <c r="D6914">
        <v>3.5687000000000002</v>
      </c>
      <c r="E6914">
        <v>3.2</v>
      </c>
      <c r="F6914">
        <v>3.6772</v>
      </c>
    </row>
    <row r="6915" spans="3:6" hidden="1" outlineLevel="1" x14ac:dyDescent="0.25">
      <c r="C6915">
        <v>6887</v>
      </c>
      <c r="D6915">
        <v>3.1751</v>
      </c>
      <c r="E6915">
        <v>3.2</v>
      </c>
      <c r="F6915">
        <v>3.9706999999999999</v>
      </c>
    </row>
    <row r="6916" spans="3:6" hidden="1" outlineLevel="1" x14ac:dyDescent="0.25">
      <c r="C6916">
        <v>6888</v>
      </c>
      <c r="D6916">
        <v>2.7730999999999999</v>
      </c>
      <c r="E6916">
        <v>3.2</v>
      </c>
      <c r="F6916">
        <v>4.5800999999999998</v>
      </c>
    </row>
    <row r="6917" spans="3:6" hidden="1" outlineLevel="1" x14ac:dyDescent="0.25">
      <c r="C6917">
        <v>6889</v>
      </c>
      <c r="D6917">
        <v>3.3010999999999999</v>
      </c>
      <c r="E6917">
        <v>2.8</v>
      </c>
      <c r="F6917">
        <v>3.2814000000000001</v>
      </c>
    </row>
    <row r="6918" spans="3:6" hidden="1" outlineLevel="1" x14ac:dyDescent="0.25">
      <c r="C6918">
        <v>6890</v>
      </c>
      <c r="D6918">
        <v>2.4788000000000001</v>
      </c>
      <c r="E6918">
        <v>4</v>
      </c>
      <c r="F6918">
        <v>3.1173999999999999</v>
      </c>
    </row>
    <row r="6919" spans="3:6" hidden="1" outlineLevel="1" x14ac:dyDescent="0.25">
      <c r="C6919">
        <v>6891</v>
      </c>
      <c r="D6919">
        <v>2.8121999999999998</v>
      </c>
      <c r="E6919">
        <v>3.2</v>
      </c>
      <c r="F6919">
        <v>2.7806999999999999</v>
      </c>
    </row>
    <row r="6920" spans="3:6" hidden="1" outlineLevel="1" x14ac:dyDescent="0.25">
      <c r="C6920">
        <v>6892</v>
      </c>
      <c r="D6920">
        <v>2.3940999999999999</v>
      </c>
      <c r="E6920">
        <v>3.2</v>
      </c>
      <c r="F6920">
        <v>3.2879</v>
      </c>
    </row>
    <row r="6921" spans="3:6" hidden="1" outlineLevel="1" x14ac:dyDescent="0.25">
      <c r="C6921">
        <v>6893</v>
      </c>
      <c r="D6921">
        <v>2.6585999999999999</v>
      </c>
      <c r="E6921">
        <v>3.2</v>
      </c>
      <c r="F6921">
        <v>3.4740000000000002</v>
      </c>
    </row>
    <row r="6922" spans="3:6" hidden="1" outlineLevel="1" x14ac:dyDescent="0.25">
      <c r="C6922">
        <v>6894</v>
      </c>
      <c r="D6922">
        <v>3.4135</v>
      </c>
      <c r="E6922">
        <v>4</v>
      </c>
      <c r="F6922">
        <v>3.2833999999999999</v>
      </c>
    </row>
    <row r="6923" spans="3:6" hidden="1" outlineLevel="1" x14ac:dyDescent="0.25">
      <c r="C6923">
        <v>6895</v>
      </c>
      <c r="D6923">
        <v>3.1758999999999999</v>
      </c>
      <c r="E6923">
        <v>3</v>
      </c>
      <c r="F6923">
        <v>3.2789000000000001</v>
      </c>
    </row>
    <row r="6924" spans="3:6" hidden="1" outlineLevel="1" x14ac:dyDescent="0.25">
      <c r="C6924">
        <v>6896</v>
      </c>
      <c r="D6924">
        <v>2.8824000000000001</v>
      </c>
      <c r="E6924">
        <v>4.4000000000000004</v>
      </c>
      <c r="F6924">
        <v>2.4786000000000001</v>
      </c>
    </row>
    <row r="6925" spans="3:6" hidden="1" outlineLevel="1" x14ac:dyDescent="0.25">
      <c r="C6925">
        <v>6897</v>
      </c>
      <c r="D6925">
        <v>3.3180000000000001</v>
      </c>
      <c r="E6925">
        <v>5</v>
      </c>
      <c r="F6925">
        <v>2.3138999999999998</v>
      </c>
    </row>
    <row r="6926" spans="3:6" hidden="1" outlineLevel="1" x14ac:dyDescent="0.25">
      <c r="C6926">
        <v>6898</v>
      </c>
      <c r="D6926">
        <v>3.5876999999999999</v>
      </c>
      <c r="E6926">
        <v>3</v>
      </c>
      <c r="F6926">
        <v>3.3359999999999999</v>
      </c>
    </row>
    <row r="6927" spans="3:6" hidden="1" outlineLevel="1" x14ac:dyDescent="0.25">
      <c r="C6927">
        <v>6899</v>
      </c>
      <c r="D6927">
        <v>2.9418000000000002</v>
      </c>
      <c r="E6927">
        <v>4</v>
      </c>
      <c r="F6927">
        <v>3.9325999999999999</v>
      </c>
    </row>
    <row r="6928" spans="3:6" hidden="1" outlineLevel="1" x14ac:dyDescent="0.25">
      <c r="C6928">
        <v>6900</v>
      </c>
      <c r="D6928">
        <v>2.9799000000000002</v>
      </c>
      <c r="E6928">
        <v>2.6</v>
      </c>
      <c r="F6928">
        <v>3.1781000000000001</v>
      </c>
    </row>
    <row r="6929" spans="3:6" hidden="1" outlineLevel="1" x14ac:dyDescent="0.25">
      <c r="C6929">
        <v>6901</v>
      </c>
      <c r="D6929">
        <v>2.9860000000000002</v>
      </c>
      <c r="E6929">
        <v>3.2</v>
      </c>
      <c r="F6929">
        <v>4.1059000000000001</v>
      </c>
    </row>
    <row r="6930" spans="3:6" hidden="1" outlineLevel="1" x14ac:dyDescent="0.25">
      <c r="C6930">
        <v>6902</v>
      </c>
      <c r="D6930">
        <v>3.9106999999999998</v>
      </c>
      <c r="E6930">
        <v>5</v>
      </c>
      <c r="F6930">
        <v>3.1181000000000001</v>
      </c>
    </row>
    <row r="6931" spans="3:6" hidden="1" outlineLevel="1" x14ac:dyDescent="0.25">
      <c r="C6931">
        <v>6903</v>
      </c>
      <c r="D6931">
        <v>3.68</v>
      </c>
      <c r="E6931">
        <v>5.2</v>
      </c>
      <c r="F6931">
        <v>2.8788999999999998</v>
      </c>
    </row>
    <row r="6932" spans="3:6" hidden="1" outlineLevel="1" x14ac:dyDescent="0.25">
      <c r="C6932">
        <v>6904</v>
      </c>
      <c r="D6932">
        <v>2.3792</v>
      </c>
      <c r="E6932">
        <v>3.6</v>
      </c>
      <c r="F6932">
        <v>3.0465</v>
      </c>
    </row>
    <row r="6933" spans="3:6" hidden="1" outlineLevel="1" x14ac:dyDescent="0.25">
      <c r="C6933">
        <v>6905</v>
      </c>
      <c r="D6933">
        <v>3.5449999999999999</v>
      </c>
      <c r="E6933">
        <v>2.8</v>
      </c>
      <c r="F6933">
        <v>4.0511999999999997</v>
      </c>
    </row>
    <row r="6934" spans="3:6" hidden="1" outlineLevel="1" x14ac:dyDescent="0.25">
      <c r="C6934">
        <v>6906</v>
      </c>
      <c r="D6934">
        <v>3.8090999999999999</v>
      </c>
      <c r="E6934">
        <v>3.2</v>
      </c>
      <c r="F6934">
        <v>3.1636000000000002</v>
      </c>
    </row>
    <row r="6935" spans="3:6" hidden="1" outlineLevel="1" x14ac:dyDescent="0.25">
      <c r="C6935">
        <v>6907</v>
      </c>
      <c r="D6935">
        <v>3.2602000000000002</v>
      </c>
      <c r="E6935">
        <v>4.4000000000000004</v>
      </c>
      <c r="F6935">
        <v>3.55</v>
      </c>
    </row>
    <row r="6936" spans="3:6" hidden="1" outlineLevel="1" x14ac:dyDescent="0.25">
      <c r="C6936">
        <v>6908</v>
      </c>
      <c r="D6936">
        <v>2.9192999999999998</v>
      </c>
      <c r="E6936">
        <v>4.4000000000000004</v>
      </c>
      <c r="F6936">
        <v>3.3210000000000002</v>
      </c>
    </row>
    <row r="6937" spans="3:6" hidden="1" outlineLevel="1" x14ac:dyDescent="0.25">
      <c r="C6937">
        <v>6909</v>
      </c>
      <c r="D6937">
        <v>3.6084999999999998</v>
      </c>
      <c r="E6937">
        <v>5</v>
      </c>
      <c r="F6937">
        <v>2.5619999999999998</v>
      </c>
    </row>
    <row r="6938" spans="3:6" hidden="1" outlineLevel="1" x14ac:dyDescent="0.25">
      <c r="C6938">
        <v>6910</v>
      </c>
      <c r="D6938">
        <v>2.9283000000000001</v>
      </c>
      <c r="E6938">
        <v>5</v>
      </c>
      <c r="F6938">
        <v>3.7635000000000001</v>
      </c>
    </row>
    <row r="6939" spans="3:6" hidden="1" outlineLevel="1" x14ac:dyDescent="0.25">
      <c r="C6939">
        <v>6911</v>
      </c>
      <c r="D6939">
        <v>3.7812999999999999</v>
      </c>
      <c r="E6939">
        <v>3</v>
      </c>
      <c r="F6939">
        <v>4.4339000000000004</v>
      </c>
    </row>
    <row r="6940" spans="3:6" hidden="1" outlineLevel="1" x14ac:dyDescent="0.25">
      <c r="C6940">
        <v>6912</v>
      </c>
      <c r="D6940">
        <v>3.1259000000000001</v>
      </c>
      <c r="E6940">
        <v>3</v>
      </c>
      <c r="F6940">
        <v>3.7967</v>
      </c>
    </row>
    <row r="6941" spans="3:6" hidden="1" outlineLevel="1" x14ac:dyDescent="0.25">
      <c r="C6941">
        <v>6913</v>
      </c>
      <c r="D6941">
        <v>2.3893</v>
      </c>
      <c r="E6941">
        <v>1.8</v>
      </c>
      <c r="F6941">
        <v>3.7414000000000001</v>
      </c>
    </row>
    <row r="6942" spans="3:6" hidden="1" outlineLevel="1" x14ac:dyDescent="0.25">
      <c r="C6942">
        <v>6914</v>
      </c>
      <c r="D6942">
        <v>3.0529999999999999</v>
      </c>
      <c r="E6942">
        <v>3.6</v>
      </c>
      <c r="F6942">
        <v>2.4278</v>
      </c>
    </row>
    <row r="6943" spans="3:6" hidden="1" outlineLevel="1" x14ac:dyDescent="0.25">
      <c r="C6943">
        <v>6915</v>
      </c>
      <c r="D6943">
        <v>3.1680999999999999</v>
      </c>
      <c r="E6943">
        <v>3</v>
      </c>
      <c r="F6943">
        <v>2.3824999999999998</v>
      </c>
    </row>
    <row r="6944" spans="3:6" hidden="1" outlineLevel="1" x14ac:dyDescent="0.25">
      <c r="C6944">
        <v>6916</v>
      </c>
      <c r="D6944">
        <v>3.4634</v>
      </c>
      <c r="E6944">
        <v>3</v>
      </c>
      <c r="F6944">
        <v>3.9782000000000002</v>
      </c>
    </row>
    <row r="6945" spans="3:6" hidden="1" outlineLevel="1" x14ac:dyDescent="0.25">
      <c r="C6945">
        <v>6917</v>
      </c>
      <c r="D6945">
        <v>3.2818999999999998</v>
      </c>
      <c r="E6945">
        <v>2.4</v>
      </c>
      <c r="F6945">
        <v>3.3694999999999999</v>
      </c>
    </row>
    <row r="6946" spans="3:6" hidden="1" outlineLevel="1" x14ac:dyDescent="0.25">
      <c r="C6946">
        <v>6918</v>
      </c>
      <c r="D6946">
        <v>3.4217</v>
      </c>
      <c r="E6946">
        <v>3</v>
      </c>
      <c r="F6946">
        <v>3.2023000000000001</v>
      </c>
    </row>
    <row r="6947" spans="3:6" hidden="1" outlineLevel="1" x14ac:dyDescent="0.25">
      <c r="C6947">
        <v>6919</v>
      </c>
      <c r="D6947">
        <v>3.7183999999999999</v>
      </c>
      <c r="E6947">
        <v>4</v>
      </c>
      <c r="F6947">
        <v>4.0153999999999996</v>
      </c>
    </row>
    <row r="6948" spans="3:6" hidden="1" outlineLevel="1" x14ac:dyDescent="0.25">
      <c r="C6948">
        <v>6920</v>
      </c>
      <c r="D6948">
        <v>3.4929000000000001</v>
      </c>
      <c r="E6948">
        <v>4</v>
      </c>
      <c r="F6948">
        <v>3.492</v>
      </c>
    </row>
    <row r="6949" spans="3:6" hidden="1" outlineLevel="1" x14ac:dyDescent="0.25">
      <c r="C6949">
        <v>6921</v>
      </c>
      <c r="D6949">
        <v>4.2297000000000002</v>
      </c>
      <c r="E6949">
        <v>3</v>
      </c>
      <c r="F6949">
        <v>3.1465999999999998</v>
      </c>
    </row>
    <row r="6950" spans="3:6" hidden="1" outlineLevel="1" x14ac:dyDescent="0.25">
      <c r="C6950">
        <v>6922</v>
      </c>
      <c r="D6950">
        <v>3.5969000000000002</v>
      </c>
      <c r="E6950">
        <v>5.2</v>
      </c>
      <c r="F6950">
        <v>3.5373000000000001</v>
      </c>
    </row>
    <row r="6951" spans="3:6" hidden="1" outlineLevel="1" x14ac:dyDescent="0.25">
      <c r="C6951">
        <v>6923</v>
      </c>
      <c r="D6951">
        <v>3.4571999999999998</v>
      </c>
      <c r="E6951">
        <v>2.8</v>
      </c>
      <c r="F6951">
        <v>2.6225000000000001</v>
      </c>
    </row>
    <row r="6952" spans="3:6" hidden="1" outlineLevel="1" x14ac:dyDescent="0.25">
      <c r="C6952">
        <v>6924</v>
      </c>
      <c r="D6952">
        <v>3.0394000000000001</v>
      </c>
      <c r="E6952">
        <v>3</v>
      </c>
      <c r="F6952">
        <v>2.6861999999999999</v>
      </c>
    </row>
    <row r="6953" spans="3:6" hidden="1" outlineLevel="1" x14ac:dyDescent="0.25">
      <c r="C6953">
        <v>6925</v>
      </c>
      <c r="D6953">
        <v>2.7970999999999999</v>
      </c>
      <c r="E6953">
        <v>2.8</v>
      </c>
      <c r="F6953">
        <v>3.3853</v>
      </c>
    </row>
    <row r="6954" spans="3:6" hidden="1" outlineLevel="1" x14ac:dyDescent="0.25">
      <c r="C6954">
        <v>6926</v>
      </c>
      <c r="D6954">
        <v>2.8363999999999998</v>
      </c>
      <c r="E6954">
        <v>2</v>
      </c>
      <c r="F6954">
        <v>4.7408000000000001</v>
      </c>
    </row>
    <row r="6955" spans="3:6" hidden="1" outlineLevel="1" x14ac:dyDescent="0.25">
      <c r="C6955">
        <v>6927</v>
      </c>
      <c r="D6955">
        <v>3.069</v>
      </c>
      <c r="E6955">
        <v>2.6</v>
      </c>
      <c r="F6955">
        <v>3.6398000000000001</v>
      </c>
    </row>
    <row r="6956" spans="3:6" hidden="1" outlineLevel="1" x14ac:dyDescent="0.25">
      <c r="C6956">
        <v>6928</v>
      </c>
      <c r="D6956">
        <v>3.5226999999999999</v>
      </c>
      <c r="E6956">
        <v>7</v>
      </c>
      <c r="F6956">
        <v>3.0375999999999999</v>
      </c>
    </row>
    <row r="6957" spans="3:6" hidden="1" outlineLevel="1" x14ac:dyDescent="0.25">
      <c r="C6957">
        <v>6929</v>
      </c>
      <c r="D6957">
        <v>4.0274999999999999</v>
      </c>
      <c r="E6957">
        <v>4</v>
      </c>
      <c r="F6957">
        <v>3.5251000000000001</v>
      </c>
    </row>
    <row r="6958" spans="3:6" hidden="1" outlineLevel="1" x14ac:dyDescent="0.25">
      <c r="C6958">
        <v>6930</v>
      </c>
      <c r="D6958">
        <v>3.7993000000000001</v>
      </c>
      <c r="E6958">
        <v>3.6</v>
      </c>
      <c r="F6958">
        <v>3.8329</v>
      </c>
    </row>
    <row r="6959" spans="3:6" hidden="1" outlineLevel="1" x14ac:dyDescent="0.25">
      <c r="C6959">
        <v>6931</v>
      </c>
      <c r="D6959">
        <v>2.8208000000000002</v>
      </c>
      <c r="E6959">
        <v>3</v>
      </c>
      <c r="F6959">
        <v>3.0546000000000002</v>
      </c>
    </row>
    <row r="6960" spans="3:6" hidden="1" outlineLevel="1" x14ac:dyDescent="0.25">
      <c r="C6960">
        <v>6932</v>
      </c>
      <c r="D6960">
        <v>2.8553000000000002</v>
      </c>
      <c r="E6960">
        <v>3</v>
      </c>
      <c r="F6960">
        <v>3.0236999999999998</v>
      </c>
    </row>
    <row r="6961" spans="3:6" hidden="1" outlineLevel="1" x14ac:dyDescent="0.25">
      <c r="C6961">
        <v>6933</v>
      </c>
      <c r="D6961">
        <v>2.85</v>
      </c>
      <c r="E6961">
        <v>3.6</v>
      </c>
      <c r="F6961">
        <v>3.8574000000000002</v>
      </c>
    </row>
    <row r="6962" spans="3:6" hidden="1" outlineLevel="1" x14ac:dyDescent="0.25">
      <c r="C6962">
        <v>6934</v>
      </c>
      <c r="D6962">
        <v>3.3235999999999999</v>
      </c>
      <c r="E6962">
        <v>4.4000000000000004</v>
      </c>
      <c r="F6962">
        <v>3.1181000000000001</v>
      </c>
    </row>
    <row r="6963" spans="3:6" hidden="1" outlineLevel="1" x14ac:dyDescent="0.25">
      <c r="C6963">
        <v>6935</v>
      </c>
      <c r="D6963">
        <v>3.4195000000000002</v>
      </c>
      <c r="E6963">
        <v>3.8</v>
      </c>
      <c r="F6963">
        <v>3.7151999999999998</v>
      </c>
    </row>
    <row r="6964" spans="3:6" hidden="1" outlineLevel="1" x14ac:dyDescent="0.25">
      <c r="C6964">
        <v>6936</v>
      </c>
      <c r="D6964">
        <v>3.0562999999999998</v>
      </c>
      <c r="E6964">
        <v>3</v>
      </c>
      <c r="F6964">
        <v>3.5836000000000001</v>
      </c>
    </row>
    <row r="6965" spans="3:6" hidden="1" outlineLevel="1" x14ac:dyDescent="0.25">
      <c r="C6965">
        <v>6937</v>
      </c>
      <c r="D6965">
        <v>2.524</v>
      </c>
      <c r="E6965">
        <v>2</v>
      </c>
      <c r="F6965">
        <v>2.9512999999999998</v>
      </c>
    </row>
    <row r="6966" spans="3:6" hidden="1" outlineLevel="1" x14ac:dyDescent="0.25">
      <c r="C6966">
        <v>6938</v>
      </c>
      <c r="D6966">
        <v>3.2736999999999998</v>
      </c>
      <c r="E6966">
        <v>3.6</v>
      </c>
      <c r="F6966">
        <v>3.3893</v>
      </c>
    </row>
    <row r="6967" spans="3:6" hidden="1" outlineLevel="1" x14ac:dyDescent="0.25">
      <c r="C6967">
        <v>6939</v>
      </c>
      <c r="D6967">
        <v>3.2645</v>
      </c>
      <c r="E6967">
        <v>5</v>
      </c>
      <c r="F6967">
        <v>3.3839999999999999</v>
      </c>
    </row>
    <row r="6968" spans="3:6" hidden="1" outlineLevel="1" x14ac:dyDescent="0.25">
      <c r="C6968">
        <v>6940</v>
      </c>
      <c r="D6968">
        <v>3.4567000000000001</v>
      </c>
      <c r="E6968">
        <v>2</v>
      </c>
      <c r="F6968">
        <v>4.3723999999999998</v>
      </c>
    </row>
    <row r="6969" spans="3:6" hidden="1" outlineLevel="1" x14ac:dyDescent="0.25">
      <c r="C6969">
        <v>6941</v>
      </c>
      <c r="D6969">
        <v>3.7145999999999999</v>
      </c>
      <c r="E6969">
        <v>3</v>
      </c>
      <c r="F6969">
        <v>3.0409999999999999</v>
      </c>
    </row>
    <row r="6970" spans="3:6" hidden="1" outlineLevel="1" x14ac:dyDescent="0.25">
      <c r="C6970">
        <v>6942</v>
      </c>
      <c r="D6970">
        <v>2.8296000000000001</v>
      </c>
      <c r="E6970">
        <v>3.6</v>
      </c>
      <c r="F6970">
        <v>4.7390999999999996</v>
      </c>
    </row>
    <row r="6971" spans="3:6" hidden="1" outlineLevel="1" x14ac:dyDescent="0.25">
      <c r="C6971">
        <v>6943</v>
      </c>
      <c r="D6971">
        <v>3.4091</v>
      </c>
      <c r="E6971">
        <v>2</v>
      </c>
      <c r="F6971">
        <v>2.8</v>
      </c>
    </row>
    <row r="6972" spans="3:6" hidden="1" outlineLevel="1" x14ac:dyDescent="0.25">
      <c r="C6972">
        <v>6944</v>
      </c>
      <c r="D6972">
        <v>3.6255000000000002</v>
      </c>
      <c r="E6972">
        <v>2</v>
      </c>
      <c r="F6972">
        <v>2.7185999999999999</v>
      </c>
    </row>
    <row r="6973" spans="3:6" hidden="1" outlineLevel="1" x14ac:dyDescent="0.25">
      <c r="C6973">
        <v>6945</v>
      </c>
      <c r="D6973">
        <v>3.3058000000000001</v>
      </c>
      <c r="E6973">
        <v>3</v>
      </c>
      <c r="F6973">
        <v>2.5952999999999999</v>
      </c>
    </row>
    <row r="6974" spans="3:6" hidden="1" outlineLevel="1" x14ac:dyDescent="0.25">
      <c r="C6974">
        <v>6946</v>
      </c>
      <c r="D6974">
        <v>3.5867</v>
      </c>
      <c r="E6974">
        <v>4</v>
      </c>
      <c r="F6974">
        <v>3.9055</v>
      </c>
    </row>
    <row r="6975" spans="3:6" hidden="1" outlineLevel="1" x14ac:dyDescent="0.25">
      <c r="C6975">
        <v>6947</v>
      </c>
      <c r="D6975">
        <v>3.0846</v>
      </c>
      <c r="E6975">
        <v>4.4000000000000004</v>
      </c>
      <c r="F6975">
        <v>3.6722999999999999</v>
      </c>
    </row>
    <row r="6976" spans="3:6" hidden="1" outlineLevel="1" x14ac:dyDescent="0.25">
      <c r="C6976">
        <v>6948</v>
      </c>
      <c r="D6976">
        <v>3.9731999999999998</v>
      </c>
      <c r="E6976">
        <v>2.6</v>
      </c>
      <c r="F6976">
        <v>2.1987000000000001</v>
      </c>
    </row>
    <row r="6977" spans="3:6" hidden="1" outlineLevel="1" x14ac:dyDescent="0.25">
      <c r="C6977">
        <v>6949</v>
      </c>
      <c r="D6977">
        <v>2.8283999999999998</v>
      </c>
      <c r="E6977">
        <v>5</v>
      </c>
      <c r="F6977">
        <v>2.2427999999999999</v>
      </c>
    </row>
    <row r="6978" spans="3:6" hidden="1" outlineLevel="1" x14ac:dyDescent="0.25">
      <c r="C6978">
        <v>6950</v>
      </c>
      <c r="D6978">
        <v>3.5196999999999998</v>
      </c>
      <c r="E6978">
        <v>2.8</v>
      </c>
      <c r="F6978">
        <v>3.3732000000000002</v>
      </c>
    </row>
    <row r="6979" spans="3:6" hidden="1" outlineLevel="1" x14ac:dyDescent="0.25">
      <c r="C6979">
        <v>6951</v>
      </c>
      <c r="D6979">
        <v>2.9056000000000002</v>
      </c>
      <c r="E6979">
        <v>2.8</v>
      </c>
      <c r="F6979">
        <v>3.1709000000000001</v>
      </c>
    </row>
    <row r="6980" spans="3:6" hidden="1" outlineLevel="1" x14ac:dyDescent="0.25">
      <c r="C6980">
        <v>6952</v>
      </c>
      <c r="D6980">
        <v>2.7576000000000001</v>
      </c>
      <c r="E6980">
        <v>5.6</v>
      </c>
      <c r="F6980">
        <v>2.9064999999999999</v>
      </c>
    </row>
    <row r="6981" spans="3:6" hidden="1" outlineLevel="1" x14ac:dyDescent="0.25">
      <c r="C6981">
        <v>6953</v>
      </c>
      <c r="D6981">
        <v>3.6074000000000002</v>
      </c>
      <c r="E6981">
        <v>2.6</v>
      </c>
      <c r="F6981">
        <v>2.9779</v>
      </c>
    </row>
    <row r="6982" spans="3:6" hidden="1" outlineLevel="1" x14ac:dyDescent="0.25">
      <c r="C6982">
        <v>6954</v>
      </c>
      <c r="D6982">
        <v>3.5566</v>
      </c>
      <c r="E6982">
        <v>3.4</v>
      </c>
      <c r="F6982">
        <v>3.8371</v>
      </c>
    </row>
    <row r="6983" spans="3:6" hidden="1" outlineLevel="1" x14ac:dyDescent="0.25">
      <c r="C6983">
        <v>6955</v>
      </c>
      <c r="D6983">
        <v>3.8054000000000001</v>
      </c>
      <c r="E6983">
        <v>4.4000000000000004</v>
      </c>
      <c r="F6983">
        <v>3.1815000000000002</v>
      </c>
    </row>
    <row r="6984" spans="3:6" hidden="1" outlineLevel="1" x14ac:dyDescent="0.25">
      <c r="C6984">
        <v>6956</v>
      </c>
      <c r="D6984">
        <v>2.8056999999999999</v>
      </c>
      <c r="E6984">
        <v>3.6</v>
      </c>
      <c r="F6984">
        <v>3.4527000000000001</v>
      </c>
    </row>
    <row r="6985" spans="3:6" hidden="1" outlineLevel="1" x14ac:dyDescent="0.25">
      <c r="C6985">
        <v>6957</v>
      </c>
      <c r="D6985">
        <v>2.8982999999999999</v>
      </c>
      <c r="E6985">
        <v>3</v>
      </c>
      <c r="F6985">
        <v>2.8961000000000001</v>
      </c>
    </row>
    <row r="6986" spans="3:6" hidden="1" outlineLevel="1" x14ac:dyDescent="0.25">
      <c r="C6986">
        <v>6958</v>
      </c>
      <c r="D6986">
        <v>3.5251999999999999</v>
      </c>
      <c r="E6986">
        <v>2.2000000000000002</v>
      </c>
      <c r="F6986">
        <v>2.8713000000000002</v>
      </c>
    </row>
    <row r="6987" spans="3:6" hidden="1" outlineLevel="1" x14ac:dyDescent="0.25">
      <c r="C6987">
        <v>6959</v>
      </c>
      <c r="D6987">
        <v>4.1769999999999996</v>
      </c>
      <c r="E6987">
        <v>2.8</v>
      </c>
      <c r="F6987">
        <v>2.72</v>
      </c>
    </row>
    <row r="6988" spans="3:6" hidden="1" outlineLevel="1" x14ac:dyDescent="0.25">
      <c r="C6988">
        <v>6960</v>
      </c>
      <c r="D6988">
        <v>3.1638000000000002</v>
      </c>
      <c r="E6988">
        <v>4.8</v>
      </c>
      <c r="F6988">
        <v>3.2019000000000002</v>
      </c>
    </row>
    <row r="6989" spans="3:6" hidden="1" outlineLevel="1" x14ac:dyDescent="0.25">
      <c r="C6989">
        <v>6961</v>
      </c>
      <c r="D6989">
        <v>2.7372000000000001</v>
      </c>
      <c r="E6989">
        <v>2</v>
      </c>
      <c r="F6989">
        <v>3.2576000000000001</v>
      </c>
    </row>
    <row r="6990" spans="3:6" hidden="1" outlineLevel="1" x14ac:dyDescent="0.25">
      <c r="C6990">
        <v>6962</v>
      </c>
      <c r="D6990">
        <v>3.0011000000000001</v>
      </c>
      <c r="E6990">
        <v>4.5999999999999996</v>
      </c>
      <c r="F6990">
        <v>3.7841</v>
      </c>
    </row>
    <row r="6991" spans="3:6" hidden="1" outlineLevel="1" x14ac:dyDescent="0.25">
      <c r="C6991">
        <v>6963</v>
      </c>
      <c r="D6991">
        <v>4.0373999999999999</v>
      </c>
      <c r="E6991">
        <v>4</v>
      </c>
      <c r="F6991">
        <v>3.145</v>
      </c>
    </row>
    <row r="6992" spans="3:6" hidden="1" outlineLevel="1" x14ac:dyDescent="0.25">
      <c r="C6992">
        <v>6964</v>
      </c>
      <c r="D6992">
        <v>4.6257999999999999</v>
      </c>
      <c r="E6992">
        <v>2.8</v>
      </c>
      <c r="F6992">
        <v>3.9060000000000001</v>
      </c>
    </row>
    <row r="6993" spans="3:6" hidden="1" outlineLevel="1" x14ac:dyDescent="0.25">
      <c r="C6993">
        <v>6965</v>
      </c>
      <c r="D6993">
        <v>3.3449</v>
      </c>
      <c r="E6993">
        <v>4.4000000000000004</v>
      </c>
      <c r="F6993">
        <v>3.0847000000000002</v>
      </c>
    </row>
    <row r="6994" spans="3:6" hidden="1" outlineLevel="1" x14ac:dyDescent="0.25">
      <c r="C6994">
        <v>6966</v>
      </c>
      <c r="D6994">
        <v>3.4622000000000002</v>
      </c>
      <c r="E6994">
        <v>4.4000000000000004</v>
      </c>
      <c r="F6994">
        <v>3.5844</v>
      </c>
    </row>
    <row r="6995" spans="3:6" hidden="1" outlineLevel="1" x14ac:dyDescent="0.25">
      <c r="C6995">
        <v>6967</v>
      </c>
      <c r="D6995">
        <v>2.8048000000000002</v>
      </c>
      <c r="E6995">
        <v>3.2</v>
      </c>
      <c r="F6995">
        <v>3.1099000000000001</v>
      </c>
    </row>
    <row r="6996" spans="3:6" hidden="1" outlineLevel="1" x14ac:dyDescent="0.25">
      <c r="C6996">
        <v>6968</v>
      </c>
      <c r="D6996">
        <v>2.7094</v>
      </c>
      <c r="E6996">
        <v>3</v>
      </c>
      <c r="F6996">
        <v>3.7193999999999998</v>
      </c>
    </row>
    <row r="6997" spans="3:6" hidden="1" outlineLevel="1" x14ac:dyDescent="0.25">
      <c r="C6997">
        <v>6969</v>
      </c>
      <c r="D6997">
        <v>3.0394999999999999</v>
      </c>
      <c r="E6997">
        <v>5</v>
      </c>
      <c r="F6997">
        <v>2.7909999999999999</v>
      </c>
    </row>
    <row r="6998" spans="3:6" hidden="1" outlineLevel="1" x14ac:dyDescent="0.25">
      <c r="C6998">
        <v>6970</v>
      </c>
      <c r="D6998">
        <v>2.9666999999999999</v>
      </c>
      <c r="E6998">
        <v>2.6</v>
      </c>
      <c r="F6998">
        <v>2.9317000000000002</v>
      </c>
    </row>
    <row r="6999" spans="3:6" hidden="1" outlineLevel="1" x14ac:dyDescent="0.25">
      <c r="C6999">
        <v>6971</v>
      </c>
      <c r="D6999">
        <v>3.7930999999999999</v>
      </c>
      <c r="E6999">
        <v>6</v>
      </c>
      <c r="F6999">
        <v>3.1604999999999999</v>
      </c>
    </row>
    <row r="7000" spans="3:6" hidden="1" outlineLevel="1" x14ac:dyDescent="0.25">
      <c r="C7000">
        <v>6972</v>
      </c>
      <c r="D7000">
        <v>3.3843999999999999</v>
      </c>
      <c r="E7000">
        <v>4.4000000000000004</v>
      </c>
      <c r="F7000">
        <v>2.3824000000000001</v>
      </c>
    </row>
    <row r="7001" spans="3:6" hidden="1" outlineLevel="1" x14ac:dyDescent="0.25">
      <c r="C7001">
        <v>6973</v>
      </c>
      <c r="D7001">
        <v>2.7907999999999999</v>
      </c>
      <c r="E7001">
        <v>5</v>
      </c>
      <c r="F7001">
        <v>5.0640000000000001</v>
      </c>
    </row>
    <row r="7002" spans="3:6" hidden="1" outlineLevel="1" x14ac:dyDescent="0.25">
      <c r="C7002">
        <v>6974</v>
      </c>
      <c r="D7002">
        <v>2.8227000000000002</v>
      </c>
      <c r="E7002">
        <v>3.4</v>
      </c>
      <c r="F7002">
        <v>3.7286999999999999</v>
      </c>
    </row>
    <row r="7003" spans="3:6" hidden="1" outlineLevel="1" x14ac:dyDescent="0.25">
      <c r="C7003">
        <v>6975</v>
      </c>
      <c r="D7003">
        <v>2.9009999999999998</v>
      </c>
      <c r="E7003">
        <v>3.4</v>
      </c>
      <c r="F7003">
        <v>3.6008</v>
      </c>
    </row>
    <row r="7004" spans="3:6" hidden="1" outlineLevel="1" x14ac:dyDescent="0.25">
      <c r="C7004">
        <v>6976</v>
      </c>
      <c r="D7004">
        <v>3.1063000000000001</v>
      </c>
      <c r="E7004">
        <v>3</v>
      </c>
      <c r="F7004">
        <v>2.9567999999999999</v>
      </c>
    </row>
    <row r="7005" spans="3:6" hidden="1" outlineLevel="1" x14ac:dyDescent="0.25">
      <c r="C7005">
        <v>6977</v>
      </c>
      <c r="D7005">
        <v>2.4430999999999998</v>
      </c>
      <c r="E7005">
        <v>2.4</v>
      </c>
      <c r="F7005">
        <v>2.7315</v>
      </c>
    </row>
    <row r="7006" spans="3:6" hidden="1" outlineLevel="1" x14ac:dyDescent="0.25">
      <c r="C7006">
        <v>6978</v>
      </c>
      <c r="D7006">
        <v>3.0421</v>
      </c>
      <c r="E7006">
        <v>4.4000000000000004</v>
      </c>
      <c r="F7006">
        <v>3.3755999999999999</v>
      </c>
    </row>
    <row r="7007" spans="3:6" hidden="1" outlineLevel="1" x14ac:dyDescent="0.25">
      <c r="C7007">
        <v>6979</v>
      </c>
      <c r="D7007">
        <v>3.7780999999999998</v>
      </c>
      <c r="E7007">
        <v>4.4000000000000004</v>
      </c>
      <c r="F7007">
        <v>3.4643000000000002</v>
      </c>
    </row>
    <row r="7008" spans="3:6" hidden="1" outlineLevel="1" x14ac:dyDescent="0.25">
      <c r="C7008">
        <v>6980</v>
      </c>
      <c r="D7008">
        <v>2.6753</v>
      </c>
      <c r="E7008">
        <v>2.2000000000000002</v>
      </c>
      <c r="F7008">
        <v>2.7784</v>
      </c>
    </row>
    <row r="7009" spans="3:6" hidden="1" outlineLevel="1" x14ac:dyDescent="0.25">
      <c r="C7009">
        <v>6981</v>
      </c>
      <c r="D7009">
        <v>4.3788</v>
      </c>
      <c r="E7009">
        <v>3.4</v>
      </c>
      <c r="F7009">
        <v>2.4624999999999999</v>
      </c>
    </row>
    <row r="7010" spans="3:6" hidden="1" outlineLevel="1" x14ac:dyDescent="0.25">
      <c r="C7010">
        <v>6982</v>
      </c>
      <c r="D7010">
        <v>2.7997999999999998</v>
      </c>
      <c r="E7010">
        <v>5</v>
      </c>
      <c r="F7010">
        <v>3.7507000000000001</v>
      </c>
    </row>
    <row r="7011" spans="3:6" hidden="1" outlineLevel="1" x14ac:dyDescent="0.25">
      <c r="C7011">
        <v>6983</v>
      </c>
      <c r="D7011">
        <v>3.2547000000000001</v>
      </c>
      <c r="E7011">
        <v>4</v>
      </c>
      <c r="F7011">
        <v>3.9761000000000002</v>
      </c>
    </row>
    <row r="7012" spans="3:6" hidden="1" outlineLevel="1" x14ac:dyDescent="0.25">
      <c r="C7012">
        <v>6984</v>
      </c>
      <c r="D7012">
        <v>3.7044000000000001</v>
      </c>
      <c r="E7012">
        <v>2.2000000000000002</v>
      </c>
      <c r="F7012">
        <v>3.3363</v>
      </c>
    </row>
    <row r="7013" spans="3:6" hidden="1" outlineLevel="1" x14ac:dyDescent="0.25">
      <c r="C7013">
        <v>6985</v>
      </c>
      <c r="D7013">
        <v>4.0129000000000001</v>
      </c>
      <c r="E7013">
        <v>5.6</v>
      </c>
      <c r="F7013">
        <v>3.4235000000000002</v>
      </c>
    </row>
    <row r="7014" spans="3:6" hidden="1" outlineLevel="1" x14ac:dyDescent="0.25">
      <c r="C7014">
        <v>6986</v>
      </c>
      <c r="D7014">
        <v>4.0873999999999997</v>
      </c>
      <c r="E7014">
        <v>3.6</v>
      </c>
      <c r="F7014">
        <v>3.7879999999999998</v>
      </c>
    </row>
    <row r="7015" spans="3:6" hidden="1" outlineLevel="1" x14ac:dyDescent="0.25">
      <c r="C7015">
        <v>6987</v>
      </c>
      <c r="D7015">
        <v>3.4910999999999999</v>
      </c>
      <c r="E7015">
        <v>4</v>
      </c>
      <c r="F7015">
        <v>4.3345000000000002</v>
      </c>
    </row>
    <row r="7016" spans="3:6" hidden="1" outlineLevel="1" x14ac:dyDescent="0.25">
      <c r="C7016">
        <v>6988</v>
      </c>
      <c r="D7016">
        <v>3.4</v>
      </c>
      <c r="E7016">
        <v>3</v>
      </c>
      <c r="F7016">
        <v>3.7909000000000002</v>
      </c>
    </row>
    <row r="7017" spans="3:6" hidden="1" outlineLevel="1" x14ac:dyDescent="0.25">
      <c r="C7017">
        <v>6989</v>
      </c>
      <c r="D7017">
        <v>2.3062</v>
      </c>
      <c r="E7017">
        <v>6.4</v>
      </c>
      <c r="F7017">
        <v>2.7523</v>
      </c>
    </row>
    <row r="7018" spans="3:6" hidden="1" outlineLevel="1" x14ac:dyDescent="0.25">
      <c r="C7018">
        <v>6990</v>
      </c>
      <c r="D7018">
        <v>3.3113000000000001</v>
      </c>
      <c r="E7018">
        <v>4</v>
      </c>
      <c r="F7018">
        <v>3.3231999999999999</v>
      </c>
    </row>
    <row r="7019" spans="3:6" hidden="1" outlineLevel="1" x14ac:dyDescent="0.25">
      <c r="C7019">
        <v>6991</v>
      </c>
      <c r="D7019">
        <v>2.8637999999999999</v>
      </c>
      <c r="E7019">
        <v>3</v>
      </c>
      <c r="F7019">
        <v>3.6261999999999999</v>
      </c>
    </row>
    <row r="7020" spans="3:6" hidden="1" outlineLevel="1" x14ac:dyDescent="0.25">
      <c r="C7020">
        <v>6992</v>
      </c>
      <c r="D7020">
        <v>2.9447000000000001</v>
      </c>
      <c r="E7020">
        <v>3</v>
      </c>
      <c r="F7020">
        <v>4.4283999999999999</v>
      </c>
    </row>
    <row r="7021" spans="3:6" hidden="1" outlineLevel="1" x14ac:dyDescent="0.25">
      <c r="C7021">
        <v>6993</v>
      </c>
      <c r="D7021">
        <v>3.8325</v>
      </c>
      <c r="E7021">
        <v>3</v>
      </c>
      <c r="F7021">
        <v>2.7892999999999999</v>
      </c>
    </row>
    <row r="7022" spans="3:6" hidden="1" outlineLevel="1" x14ac:dyDescent="0.25">
      <c r="C7022">
        <v>6994</v>
      </c>
      <c r="D7022">
        <v>3.3447</v>
      </c>
      <c r="E7022">
        <v>4.4000000000000004</v>
      </c>
      <c r="F7022">
        <v>3.7427000000000001</v>
      </c>
    </row>
    <row r="7023" spans="3:6" hidden="1" outlineLevel="1" x14ac:dyDescent="0.25">
      <c r="C7023">
        <v>6995</v>
      </c>
      <c r="D7023">
        <v>3.8782000000000001</v>
      </c>
      <c r="E7023">
        <v>1.6</v>
      </c>
      <c r="F7023">
        <v>3.2610000000000001</v>
      </c>
    </row>
    <row r="7024" spans="3:6" hidden="1" outlineLevel="1" x14ac:dyDescent="0.25">
      <c r="C7024">
        <v>6996</v>
      </c>
      <c r="D7024">
        <v>3.1156000000000001</v>
      </c>
      <c r="E7024">
        <v>6.8</v>
      </c>
      <c r="F7024">
        <v>4.1315</v>
      </c>
    </row>
    <row r="7025" spans="3:6" hidden="1" outlineLevel="1" x14ac:dyDescent="0.25">
      <c r="C7025">
        <v>6997</v>
      </c>
      <c r="D7025">
        <v>3.7221000000000002</v>
      </c>
      <c r="E7025">
        <v>3.2</v>
      </c>
      <c r="F7025">
        <v>3.8218999999999999</v>
      </c>
    </row>
    <row r="7026" spans="3:6" hidden="1" outlineLevel="1" x14ac:dyDescent="0.25">
      <c r="C7026">
        <v>6998</v>
      </c>
      <c r="D7026">
        <v>2.7778</v>
      </c>
      <c r="E7026">
        <v>2.6</v>
      </c>
      <c r="F7026">
        <v>2.8786</v>
      </c>
    </row>
    <row r="7027" spans="3:6" hidden="1" outlineLevel="1" x14ac:dyDescent="0.25">
      <c r="C7027">
        <v>6999</v>
      </c>
      <c r="D7027">
        <v>3.7092000000000001</v>
      </c>
      <c r="E7027">
        <v>3</v>
      </c>
      <c r="F7027">
        <v>3.9523999999999999</v>
      </c>
    </row>
    <row r="7028" spans="3:6" hidden="1" outlineLevel="1" x14ac:dyDescent="0.25">
      <c r="C7028">
        <v>7000</v>
      </c>
      <c r="D7028">
        <v>3.3965000000000001</v>
      </c>
      <c r="E7028">
        <v>6</v>
      </c>
      <c r="F7028">
        <v>3.3616999999999999</v>
      </c>
    </row>
    <row r="7029" spans="3:6" hidden="1" outlineLevel="1" x14ac:dyDescent="0.25">
      <c r="C7029">
        <v>7001</v>
      </c>
      <c r="D7029">
        <v>3.7749000000000001</v>
      </c>
      <c r="E7029">
        <v>2.8</v>
      </c>
      <c r="F7029">
        <v>4.5220000000000002</v>
      </c>
    </row>
    <row r="7030" spans="3:6" hidden="1" outlineLevel="1" x14ac:dyDescent="0.25">
      <c r="C7030">
        <v>7002</v>
      </c>
      <c r="D7030">
        <v>3.6981000000000002</v>
      </c>
      <c r="E7030">
        <v>3.6</v>
      </c>
      <c r="F7030">
        <v>3.3502000000000001</v>
      </c>
    </row>
    <row r="7031" spans="3:6" hidden="1" outlineLevel="1" x14ac:dyDescent="0.25">
      <c r="C7031">
        <v>7003</v>
      </c>
      <c r="D7031">
        <v>3.0745</v>
      </c>
      <c r="E7031">
        <v>2.2000000000000002</v>
      </c>
      <c r="F7031">
        <v>2.427</v>
      </c>
    </row>
    <row r="7032" spans="3:6" hidden="1" outlineLevel="1" x14ac:dyDescent="0.25">
      <c r="C7032">
        <v>7004</v>
      </c>
      <c r="D7032">
        <v>3.6415000000000002</v>
      </c>
      <c r="E7032">
        <v>3</v>
      </c>
      <c r="F7032">
        <v>2.9813000000000001</v>
      </c>
    </row>
    <row r="7033" spans="3:6" hidden="1" outlineLevel="1" x14ac:dyDescent="0.25">
      <c r="C7033">
        <v>7005</v>
      </c>
      <c r="D7033">
        <v>2.9697</v>
      </c>
      <c r="E7033">
        <v>2.8</v>
      </c>
      <c r="F7033">
        <v>4.1894</v>
      </c>
    </row>
    <row r="7034" spans="3:6" hidden="1" outlineLevel="1" x14ac:dyDescent="0.25">
      <c r="C7034">
        <v>7006</v>
      </c>
      <c r="D7034">
        <v>3.1707999999999998</v>
      </c>
      <c r="E7034">
        <v>2.8</v>
      </c>
      <c r="F7034">
        <v>3.6581000000000001</v>
      </c>
    </row>
    <row r="7035" spans="3:6" hidden="1" outlineLevel="1" x14ac:dyDescent="0.25">
      <c r="C7035">
        <v>7007</v>
      </c>
      <c r="D7035">
        <v>2.9028999999999998</v>
      </c>
      <c r="E7035">
        <v>3.6</v>
      </c>
      <c r="F7035">
        <v>3.4925000000000002</v>
      </c>
    </row>
    <row r="7036" spans="3:6" hidden="1" outlineLevel="1" x14ac:dyDescent="0.25">
      <c r="C7036">
        <v>7008</v>
      </c>
      <c r="D7036">
        <v>4.093</v>
      </c>
      <c r="E7036">
        <v>2.4</v>
      </c>
      <c r="F7036">
        <v>3.5072999999999999</v>
      </c>
    </row>
    <row r="7037" spans="3:6" hidden="1" outlineLevel="1" x14ac:dyDescent="0.25">
      <c r="C7037">
        <v>7009</v>
      </c>
      <c r="D7037">
        <v>3.7652000000000001</v>
      </c>
      <c r="E7037">
        <v>2.6</v>
      </c>
      <c r="F7037">
        <v>2.7888000000000002</v>
      </c>
    </row>
    <row r="7038" spans="3:6" hidden="1" outlineLevel="1" x14ac:dyDescent="0.25">
      <c r="C7038">
        <v>7010</v>
      </c>
      <c r="D7038">
        <v>2.9678</v>
      </c>
      <c r="E7038">
        <v>3.6</v>
      </c>
      <c r="F7038">
        <v>3.5562999999999998</v>
      </c>
    </row>
    <row r="7039" spans="3:6" hidden="1" outlineLevel="1" x14ac:dyDescent="0.25">
      <c r="C7039">
        <v>7011</v>
      </c>
      <c r="D7039">
        <v>2.4903</v>
      </c>
      <c r="E7039">
        <v>3.6</v>
      </c>
      <c r="F7039">
        <v>3.7846000000000002</v>
      </c>
    </row>
    <row r="7040" spans="3:6" hidden="1" outlineLevel="1" x14ac:dyDescent="0.25">
      <c r="C7040">
        <v>7012</v>
      </c>
      <c r="D7040">
        <v>3.8744000000000001</v>
      </c>
      <c r="E7040">
        <v>2.8</v>
      </c>
      <c r="F7040">
        <v>3.0043000000000002</v>
      </c>
    </row>
    <row r="7041" spans="3:6" hidden="1" outlineLevel="1" x14ac:dyDescent="0.25">
      <c r="C7041">
        <v>7013</v>
      </c>
      <c r="D7041">
        <v>2.8386999999999998</v>
      </c>
      <c r="E7041">
        <v>3.6</v>
      </c>
      <c r="F7041">
        <v>3.2151999999999998</v>
      </c>
    </row>
    <row r="7042" spans="3:6" hidden="1" outlineLevel="1" x14ac:dyDescent="0.25">
      <c r="C7042">
        <v>7014</v>
      </c>
      <c r="D7042">
        <v>2.1269</v>
      </c>
      <c r="E7042">
        <v>2.8</v>
      </c>
      <c r="F7042">
        <v>2.9314</v>
      </c>
    </row>
    <row r="7043" spans="3:6" hidden="1" outlineLevel="1" x14ac:dyDescent="0.25">
      <c r="C7043">
        <v>7015</v>
      </c>
      <c r="D7043">
        <v>3.5638999999999998</v>
      </c>
      <c r="E7043">
        <v>2.8</v>
      </c>
      <c r="F7043">
        <v>3.6549</v>
      </c>
    </row>
    <row r="7044" spans="3:6" hidden="1" outlineLevel="1" x14ac:dyDescent="0.25">
      <c r="C7044">
        <v>7016</v>
      </c>
      <c r="D7044">
        <v>3.3306</v>
      </c>
      <c r="E7044">
        <v>3.4</v>
      </c>
      <c r="F7044">
        <v>2.7924000000000002</v>
      </c>
    </row>
    <row r="7045" spans="3:6" hidden="1" outlineLevel="1" x14ac:dyDescent="0.25">
      <c r="C7045">
        <v>7017</v>
      </c>
      <c r="D7045">
        <v>3.0053999999999998</v>
      </c>
      <c r="E7045">
        <v>2.6</v>
      </c>
      <c r="F7045">
        <v>3.3494000000000002</v>
      </c>
    </row>
    <row r="7046" spans="3:6" hidden="1" outlineLevel="1" x14ac:dyDescent="0.25">
      <c r="C7046">
        <v>7018</v>
      </c>
      <c r="D7046">
        <v>2.9178999999999999</v>
      </c>
      <c r="E7046">
        <v>2.8</v>
      </c>
      <c r="F7046">
        <v>3.5607000000000002</v>
      </c>
    </row>
    <row r="7047" spans="3:6" hidden="1" outlineLevel="1" x14ac:dyDescent="0.25">
      <c r="C7047">
        <v>7019</v>
      </c>
      <c r="D7047">
        <v>3.3531</v>
      </c>
      <c r="E7047">
        <v>4.4000000000000004</v>
      </c>
      <c r="F7047">
        <v>3.0377999999999998</v>
      </c>
    </row>
    <row r="7048" spans="3:6" hidden="1" outlineLevel="1" x14ac:dyDescent="0.25">
      <c r="C7048">
        <v>7020</v>
      </c>
      <c r="D7048">
        <v>3.7967</v>
      </c>
      <c r="E7048">
        <v>4.5999999999999996</v>
      </c>
      <c r="F7048">
        <v>3.0347</v>
      </c>
    </row>
    <row r="7049" spans="3:6" hidden="1" outlineLevel="1" x14ac:dyDescent="0.25">
      <c r="C7049">
        <v>7021</v>
      </c>
      <c r="D7049">
        <v>3.1678999999999999</v>
      </c>
      <c r="E7049">
        <v>5</v>
      </c>
      <c r="F7049">
        <v>3.2017000000000002</v>
      </c>
    </row>
    <row r="7050" spans="3:6" hidden="1" outlineLevel="1" x14ac:dyDescent="0.25">
      <c r="C7050">
        <v>7022</v>
      </c>
      <c r="D7050">
        <v>4.2609000000000004</v>
      </c>
      <c r="E7050">
        <v>4.8</v>
      </c>
      <c r="F7050">
        <v>2.9405000000000001</v>
      </c>
    </row>
    <row r="7051" spans="3:6" hidden="1" outlineLevel="1" x14ac:dyDescent="0.25">
      <c r="C7051">
        <v>7023</v>
      </c>
      <c r="D7051">
        <v>3.468</v>
      </c>
      <c r="E7051">
        <v>2</v>
      </c>
      <c r="F7051">
        <v>3.7991999999999999</v>
      </c>
    </row>
    <row r="7052" spans="3:6" hidden="1" outlineLevel="1" x14ac:dyDescent="0.25">
      <c r="C7052">
        <v>7024</v>
      </c>
      <c r="D7052">
        <v>3.3026</v>
      </c>
      <c r="E7052">
        <v>2.8</v>
      </c>
      <c r="F7052">
        <v>3.1682000000000001</v>
      </c>
    </row>
    <row r="7053" spans="3:6" hidden="1" outlineLevel="1" x14ac:dyDescent="0.25">
      <c r="C7053">
        <v>7025</v>
      </c>
      <c r="D7053">
        <v>2.8601999999999999</v>
      </c>
      <c r="E7053">
        <v>3.6</v>
      </c>
      <c r="F7053">
        <v>2.7105000000000001</v>
      </c>
    </row>
    <row r="7054" spans="3:6" hidden="1" outlineLevel="1" x14ac:dyDescent="0.25">
      <c r="C7054">
        <v>7026</v>
      </c>
      <c r="D7054">
        <v>3.2023000000000001</v>
      </c>
      <c r="E7054">
        <v>4.2</v>
      </c>
      <c r="F7054">
        <v>4.0505000000000004</v>
      </c>
    </row>
    <row r="7055" spans="3:6" hidden="1" outlineLevel="1" x14ac:dyDescent="0.25">
      <c r="C7055">
        <v>7027</v>
      </c>
      <c r="D7055">
        <v>3.3832</v>
      </c>
      <c r="E7055">
        <v>4.4000000000000004</v>
      </c>
      <c r="F7055">
        <v>2.8129</v>
      </c>
    </row>
    <row r="7056" spans="3:6" hidden="1" outlineLevel="1" x14ac:dyDescent="0.25">
      <c r="C7056">
        <v>7028</v>
      </c>
      <c r="D7056">
        <v>3.7755000000000001</v>
      </c>
      <c r="E7056">
        <v>2.8</v>
      </c>
      <c r="F7056">
        <v>3.0228999999999999</v>
      </c>
    </row>
    <row r="7057" spans="3:6" hidden="1" outlineLevel="1" x14ac:dyDescent="0.25">
      <c r="C7057">
        <v>7029</v>
      </c>
      <c r="D7057">
        <v>3.3414999999999999</v>
      </c>
      <c r="E7057">
        <v>2.6</v>
      </c>
      <c r="F7057">
        <v>3.5863</v>
      </c>
    </row>
    <row r="7058" spans="3:6" hidden="1" outlineLevel="1" x14ac:dyDescent="0.25">
      <c r="C7058">
        <v>7030</v>
      </c>
      <c r="D7058">
        <v>3.9104999999999999</v>
      </c>
      <c r="E7058">
        <v>2.8</v>
      </c>
      <c r="F7058">
        <v>3.9159999999999999</v>
      </c>
    </row>
    <row r="7059" spans="3:6" hidden="1" outlineLevel="1" x14ac:dyDescent="0.25">
      <c r="C7059">
        <v>7031</v>
      </c>
      <c r="D7059">
        <v>3.3944000000000001</v>
      </c>
      <c r="E7059">
        <v>3.4</v>
      </c>
      <c r="F7059">
        <v>4.2386999999999997</v>
      </c>
    </row>
    <row r="7060" spans="3:6" hidden="1" outlineLevel="1" x14ac:dyDescent="0.25">
      <c r="C7060">
        <v>7032</v>
      </c>
      <c r="D7060">
        <v>3.1053000000000002</v>
      </c>
      <c r="E7060">
        <v>2.4</v>
      </c>
      <c r="F7060">
        <v>4.0223000000000004</v>
      </c>
    </row>
    <row r="7061" spans="3:6" hidden="1" outlineLevel="1" x14ac:dyDescent="0.25">
      <c r="C7061">
        <v>7033</v>
      </c>
      <c r="D7061">
        <v>2.8210999999999999</v>
      </c>
      <c r="E7061">
        <v>4.4000000000000004</v>
      </c>
      <c r="F7061">
        <v>3.7141000000000002</v>
      </c>
    </row>
    <row r="7062" spans="3:6" hidden="1" outlineLevel="1" x14ac:dyDescent="0.25">
      <c r="C7062">
        <v>7034</v>
      </c>
      <c r="D7062">
        <v>3.4058000000000002</v>
      </c>
      <c r="E7062">
        <v>1.6</v>
      </c>
      <c r="F7062">
        <v>3.6381999999999999</v>
      </c>
    </row>
    <row r="7063" spans="3:6" hidden="1" outlineLevel="1" x14ac:dyDescent="0.25">
      <c r="C7063">
        <v>7035</v>
      </c>
      <c r="D7063">
        <v>3.4546999999999999</v>
      </c>
      <c r="E7063">
        <v>4.8</v>
      </c>
      <c r="F7063">
        <v>5.0030999999999999</v>
      </c>
    </row>
    <row r="7064" spans="3:6" hidden="1" outlineLevel="1" x14ac:dyDescent="0.25">
      <c r="C7064">
        <v>7036</v>
      </c>
      <c r="D7064">
        <v>3.0674000000000001</v>
      </c>
      <c r="E7064">
        <v>4</v>
      </c>
      <c r="F7064">
        <v>3.2044999999999999</v>
      </c>
    </row>
    <row r="7065" spans="3:6" hidden="1" outlineLevel="1" x14ac:dyDescent="0.25">
      <c r="C7065">
        <v>7037</v>
      </c>
      <c r="D7065">
        <v>3.1659000000000002</v>
      </c>
      <c r="E7065">
        <v>2.2000000000000002</v>
      </c>
      <c r="F7065">
        <v>3.4921000000000002</v>
      </c>
    </row>
    <row r="7066" spans="3:6" hidden="1" outlineLevel="1" x14ac:dyDescent="0.25">
      <c r="C7066">
        <v>7038</v>
      </c>
      <c r="D7066">
        <v>2.7801</v>
      </c>
      <c r="E7066">
        <v>5</v>
      </c>
      <c r="F7066">
        <v>2.9824000000000002</v>
      </c>
    </row>
    <row r="7067" spans="3:6" hidden="1" outlineLevel="1" x14ac:dyDescent="0.25">
      <c r="C7067">
        <v>7039</v>
      </c>
      <c r="D7067">
        <v>2.8818000000000001</v>
      </c>
      <c r="E7067">
        <v>2.8</v>
      </c>
      <c r="F7067">
        <v>3.8534999999999999</v>
      </c>
    </row>
    <row r="7068" spans="3:6" hidden="1" outlineLevel="1" x14ac:dyDescent="0.25">
      <c r="C7068">
        <v>7040</v>
      </c>
      <c r="D7068">
        <v>3.2909999999999999</v>
      </c>
      <c r="E7068">
        <v>6</v>
      </c>
      <c r="F7068">
        <v>2.9131999999999998</v>
      </c>
    </row>
    <row r="7069" spans="3:6" hidden="1" outlineLevel="1" x14ac:dyDescent="0.25">
      <c r="C7069">
        <v>7041</v>
      </c>
      <c r="D7069">
        <v>3.7307999999999999</v>
      </c>
      <c r="E7069">
        <v>1.4</v>
      </c>
      <c r="F7069">
        <v>3.4249999999999998</v>
      </c>
    </row>
    <row r="7070" spans="3:6" hidden="1" outlineLevel="1" x14ac:dyDescent="0.25">
      <c r="C7070">
        <v>7042</v>
      </c>
      <c r="D7070">
        <v>3.9211999999999998</v>
      </c>
      <c r="E7070">
        <v>4.4000000000000004</v>
      </c>
      <c r="F7070">
        <v>3.3895</v>
      </c>
    </row>
    <row r="7071" spans="3:6" hidden="1" outlineLevel="1" x14ac:dyDescent="0.25">
      <c r="C7071">
        <v>7043</v>
      </c>
      <c r="D7071">
        <v>2.9817999999999998</v>
      </c>
      <c r="E7071">
        <v>3</v>
      </c>
      <c r="F7071">
        <v>3.4339</v>
      </c>
    </row>
    <row r="7072" spans="3:6" hidden="1" outlineLevel="1" x14ac:dyDescent="0.25">
      <c r="C7072">
        <v>7044</v>
      </c>
      <c r="D7072">
        <v>2.6099000000000001</v>
      </c>
      <c r="E7072">
        <v>3</v>
      </c>
      <c r="F7072">
        <v>3.53</v>
      </c>
    </row>
    <row r="7073" spans="3:6" hidden="1" outlineLevel="1" x14ac:dyDescent="0.25">
      <c r="C7073">
        <v>7045</v>
      </c>
      <c r="D7073">
        <v>3.1046999999999998</v>
      </c>
      <c r="E7073">
        <v>4</v>
      </c>
      <c r="F7073">
        <v>4.1064999999999996</v>
      </c>
    </row>
    <row r="7074" spans="3:6" hidden="1" outlineLevel="1" x14ac:dyDescent="0.25">
      <c r="C7074">
        <v>7046</v>
      </c>
      <c r="D7074">
        <v>3.1533000000000002</v>
      </c>
      <c r="E7074">
        <v>4.8</v>
      </c>
      <c r="F7074">
        <v>3.4580000000000002</v>
      </c>
    </row>
    <row r="7075" spans="3:6" hidden="1" outlineLevel="1" x14ac:dyDescent="0.25">
      <c r="C7075">
        <v>7047</v>
      </c>
      <c r="D7075">
        <v>3.5181</v>
      </c>
      <c r="E7075">
        <v>2.6</v>
      </c>
      <c r="F7075">
        <v>3.5030999999999999</v>
      </c>
    </row>
    <row r="7076" spans="3:6" hidden="1" outlineLevel="1" x14ac:dyDescent="0.25">
      <c r="C7076">
        <v>7048</v>
      </c>
      <c r="D7076">
        <v>3.5617000000000001</v>
      </c>
      <c r="E7076">
        <v>3</v>
      </c>
      <c r="F7076">
        <v>3.0807000000000002</v>
      </c>
    </row>
    <row r="7077" spans="3:6" hidden="1" outlineLevel="1" x14ac:dyDescent="0.25">
      <c r="C7077">
        <v>7049</v>
      </c>
      <c r="D7077">
        <v>2.6909000000000001</v>
      </c>
      <c r="E7077">
        <v>3.2</v>
      </c>
      <c r="F7077">
        <v>4.3994</v>
      </c>
    </row>
    <row r="7078" spans="3:6" hidden="1" outlineLevel="1" x14ac:dyDescent="0.25">
      <c r="C7078">
        <v>7050</v>
      </c>
      <c r="D7078">
        <v>3.4893999999999998</v>
      </c>
      <c r="E7078">
        <v>3.2</v>
      </c>
      <c r="F7078">
        <v>3.5508999999999999</v>
      </c>
    </row>
    <row r="7079" spans="3:6" hidden="1" outlineLevel="1" x14ac:dyDescent="0.25">
      <c r="C7079">
        <v>7051</v>
      </c>
      <c r="D7079">
        <v>3.0539999999999998</v>
      </c>
      <c r="E7079">
        <v>2.4</v>
      </c>
      <c r="F7079">
        <v>4.1539999999999999</v>
      </c>
    </row>
    <row r="7080" spans="3:6" hidden="1" outlineLevel="1" x14ac:dyDescent="0.25">
      <c r="C7080">
        <v>7052</v>
      </c>
      <c r="D7080">
        <v>3.5474999999999999</v>
      </c>
      <c r="E7080">
        <v>3</v>
      </c>
      <c r="F7080">
        <v>3.3216999999999999</v>
      </c>
    </row>
    <row r="7081" spans="3:6" hidden="1" outlineLevel="1" x14ac:dyDescent="0.25">
      <c r="C7081">
        <v>7053</v>
      </c>
      <c r="D7081">
        <v>3.5398000000000001</v>
      </c>
      <c r="E7081">
        <v>3.6</v>
      </c>
      <c r="F7081">
        <v>3.1233</v>
      </c>
    </row>
    <row r="7082" spans="3:6" hidden="1" outlineLevel="1" x14ac:dyDescent="0.25">
      <c r="C7082">
        <v>7054</v>
      </c>
      <c r="D7082">
        <v>3.0362</v>
      </c>
      <c r="E7082">
        <v>2.6</v>
      </c>
      <c r="F7082">
        <v>2.6044999999999998</v>
      </c>
    </row>
    <row r="7083" spans="3:6" hidden="1" outlineLevel="1" x14ac:dyDescent="0.25">
      <c r="C7083">
        <v>7055</v>
      </c>
      <c r="D7083">
        <v>2.3693</v>
      </c>
      <c r="E7083">
        <v>3</v>
      </c>
      <c r="F7083">
        <v>4.5957999999999997</v>
      </c>
    </row>
    <row r="7084" spans="3:6" hidden="1" outlineLevel="1" x14ac:dyDescent="0.25">
      <c r="C7084">
        <v>7056</v>
      </c>
      <c r="D7084">
        <v>3.0137999999999998</v>
      </c>
      <c r="E7084">
        <v>2.4</v>
      </c>
      <c r="F7084">
        <v>2.3393999999999999</v>
      </c>
    </row>
    <row r="7085" spans="3:6" hidden="1" outlineLevel="1" x14ac:dyDescent="0.25">
      <c r="C7085">
        <v>7057</v>
      </c>
      <c r="D7085">
        <v>4.0163000000000002</v>
      </c>
      <c r="E7085">
        <v>3.2</v>
      </c>
      <c r="F7085">
        <v>3.5341999999999998</v>
      </c>
    </row>
    <row r="7086" spans="3:6" hidden="1" outlineLevel="1" x14ac:dyDescent="0.25">
      <c r="C7086">
        <v>7058</v>
      </c>
      <c r="D7086">
        <v>2.7968000000000002</v>
      </c>
      <c r="E7086">
        <v>5.6</v>
      </c>
      <c r="F7086">
        <v>3.7501000000000002</v>
      </c>
    </row>
    <row r="7087" spans="3:6" hidden="1" outlineLevel="1" x14ac:dyDescent="0.25">
      <c r="C7087">
        <v>7059</v>
      </c>
      <c r="D7087">
        <v>3.7143999999999999</v>
      </c>
      <c r="E7087">
        <v>3</v>
      </c>
      <c r="F7087">
        <v>3.3584999999999998</v>
      </c>
    </row>
    <row r="7088" spans="3:6" hidden="1" outlineLevel="1" x14ac:dyDescent="0.25">
      <c r="C7088">
        <v>7060</v>
      </c>
      <c r="D7088">
        <v>3.5621999999999998</v>
      </c>
      <c r="E7088">
        <v>5</v>
      </c>
      <c r="F7088">
        <v>4.1117999999999997</v>
      </c>
    </row>
    <row r="7089" spans="3:6" hidden="1" outlineLevel="1" x14ac:dyDescent="0.25">
      <c r="C7089">
        <v>7061</v>
      </c>
      <c r="D7089">
        <v>3.7791999999999999</v>
      </c>
      <c r="E7089">
        <v>2.8</v>
      </c>
      <c r="F7089">
        <v>4.0513000000000003</v>
      </c>
    </row>
    <row r="7090" spans="3:6" hidden="1" outlineLevel="1" x14ac:dyDescent="0.25">
      <c r="C7090">
        <v>7062</v>
      </c>
      <c r="D7090">
        <v>3.5104000000000002</v>
      </c>
      <c r="E7090">
        <v>3.6</v>
      </c>
      <c r="F7090">
        <v>2.7378999999999998</v>
      </c>
    </row>
    <row r="7091" spans="3:6" hidden="1" outlineLevel="1" x14ac:dyDescent="0.25">
      <c r="C7091">
        <v>7063</v>
      </c>
      <c r="D7091">
        <v>4.0068999999999999</v>
      </c>
      <c r="E7091">
        <v>3.2</v>
      </c>
      <c r="F7091">
        <v>2.6181999999999999</v>
      </c>
    </row>
    <row r="7092" spans="3:6" hidden="1" outlineLevel="1" x14ac:dyDescent="0.25">
      <c r="C7092">
        <v>7064</v>
      </c>
      <c r="D7092">
        <v>3.0722999999999998</v>
      </c>
      <c r="E7092">
        <v>4</v>
      </c>
      <c r="F7092">
        <v>4.8244999999999996</v>
      </c>
    </row>
    <row r="7093" spans="3:6" hidden="1" outlineLevel="1" x14ac:dyDescent="0.25">
      <c r="C7093">
        <v>7065</v>
      </c>
      <c r="D7093">
        <v>3.2437</v>
      </c>
      <c r="E7093">
        <v>3.8</v>
      </c>
      <c r="F7093">
        <v>2.9710000000000001</v>
      </c>
    </row>
    <row r="7094" spans="3:6" hidden="1" outlineLevel="1" x14ac:dyDescent="0.25">
      <c r="C7094">
        <v>7066</v>
      </c>
      <c r="D7094">
        <v>2.8959000000000001</v>
      </c>
      <c r="E7094">
        <v>3.2</v>
      </c>
      <c r="F7094">
        <v>4.7533000000000003</v>
      </c>
    </row>
    <row r="7095" spans="3:6" hidden="1" outlineLevel="1" x14ac:dyDescent="0.25">
      <c r="C7095">
        <v>7067</v>
      </c>
      <c r="D7095">
        <v>2.5188000000000001</v>
      </c>
      <c r="E7095">
        <v>3.6</v>
      </c>
      <c r="F7095">
        <v>3.4289999999999998</v>
      </c>
    </row>
    <row r="7096" spans="3:6" hidden="1" outlineLevel="1" x14ac:dyDescent="0.25">
      <c r="C7096">
        <v>7068</v>
      </c>
      <c r="D7096">
        <v>3.6840000000000002</v>
      </c>
      <c r="E7096">
        <v>2.8</v>
      </c>
      <c r="F7096">
        <v>3.4927000000000001</v>
      </c>
    </row>
    <row r="7097" spans="3:6" hidden="1" outlineLevel="1" x14ac:dyDescent="0.25">
      <c r="C7097">
        <v>7069</v>
      </c>
      <c r="D7097">
        <v>3.5331000000000001</v>
      </c>
      <c r="E7097">
        <v>1.4</v>
      </c>
      <c r="F7097">
        <v>2.7199</v>
      </c>
    </row>
    <row r="7098" spans="3:6" hidden="1" outlineLevel="1" x14ac:dyDescent="0.25">
      <c r="C7098">
        <v>7070</v>
      </c>
      <c r="D7098">
        <v>3.7848000000000002</v>
      </c>
      <c r="E7098">
        <v>4</v>
      </c>
      <c r="F7098">
        <v>3.0087000000000002</v>
      </c>
    </row>
    <row r="7099" spans="3:6" hidden="1" outlineLevel="1" x14ac:dyDescent="0.25">
      <c r="C7099">
        <v>7071</v>
      </c>
      <c r="D7099">
        <v>3.0371999999999999</v>
      </c>
      <c r="E7099">
        <v>3.2</v>
      </c>
      <c r="F7099">
        <v>3.4462999999999999</v>
      </c>
    </row>
    <row r="7100" spans="3:6" hidden="1" outlineLevel="1" x14ac:dyDescent="0.25">
      <c r="C7100">
        <v>7072</v>
      </c>
      <c r="D7100">
        <v>2.9752999999999998</v>
      </c>
      <c r="E7100">
        <v>2.8</v>
      </c>
      <c r="F7100">
        <v>3.5581</v>
      </c>
    </row>
    <row r="7101" spans="3:6" hidden="1" outlineLevel="1" x14ac:dyDescent="0.25">
      <c r="C7101">
        <v>7073</v>
      </c>
      <c r="D7101">
        <v>2.99</v>
      </c>
      <c r="E7101">
        <v>2</v>
      </c>
      <c r="F7101">
        <v>3.5379999999999998</v>
      </c>
    </row>
    <row r="7102" spans="3:6" hidden="1" outlineLevel="1" x14ac:dyDescent="0.25">
      <c r="C7102">
        <v>7074</v>
      </c>
      <c r="D7102">
        <v>3.4238</v>
      </c>
      <c r="E7102">
        <v>2.8</v>
      </c>
      <c r="F7102">
        <v>3.2890000000000001</v>
      </c>
    </row>
    <row r="7103" spans="3:6" hidden="1" outlineLevel="1" x14ac:dyDescent="0.25">
      <c r="C7103">
        <v>7075</v>
      </c>
      <c r="D7103">
        <v>3.3452999999999999</v>
      </c>
      <c r="E7103">
        <v>1.4</v>
      </c>
      <c r="F7103">
        <v>2.4643000000000002</v>
      </c>
    </row>
    <row r="7104" spans="3:6" hidden="1" outlineLevel="1" x14ac:dyDescent="0.25">
      <c r="C7104">
        <v>7076</v>
      </c>
      <c r="D7104">
        <v>3.0701000000000001</v>
      </c>
      <c r="E7104">
        <v>5</v>
      </c>
      <c r="F7104">
        <v>2.4287999999999998</v>
      </c>
    </row>
    <row r="7105" spans="3:6" hidden="1" outlineLevel="1" x14ac:dyDescent="0.25">
      <c r="C7105">
        <v>7077</v>
      </c>
      <c r="D7105">
        <v>3.2328000000000001</v>
      </c>
      <c r="E7105">
        <v>3</v>
      </c>
      <c r="F7105">
        <v>2.7629999999999999</v>
      </c>
    </row>
    <row r="7106" spans="3:6" hidden="1" outlineLevel="1" x14ac:dyDescent="0.25">
      <c r="C7106">
        <v>7078</v>
      </c>
      <c r="D7106">
        <v>3.1875</v>
      </c>
      <c r="E7106">
        <v>3</v>
      </c>
      <c r="F7106">
        <v>2.5897000000000001</v>
      </c>
    </row>
    <row r="7107" spans="3:6" hidden="1" outlineLevel="1" x14ac:dyDescent="0.25">
      <c r="C7107">
        <v>7079</v>
      </c>
      <c r="D7107">
        <v>3.6913</v>
      </c>
      <c r="E7107">
        <v>3.4</v>
      </c>
      <c r="F7107">
        <v>2.5122</v>
      </c>
    </row>
    <row r="7108" spans="3:6" hidden="1" outlineLevel="1" x14ac:dyDescent="0.25">
      <c r="C7108">
        <v>7080</v>
      </c>
      <c r="D7108">
        <v>4.4149000000000003</v>
      </c>
      <c r="E7108">
        <v>3.2</v>
      </c>
      <c r="F7108">
        <v>3.2334000000000001</v>
      </c>
    </row>
    <row r="7109" spans="3:6" hidden="1" outlineLevel="1" x14ac:dyDescent="0.25">
      <c r="C7109">
        <v>7081</v>
      </c>
      <c r="D7109">
        <v>3.5726</v>
      </c>
      <c r="E7109">
        <v>3</v>
      </c>
      <c r="F7109">
        <v>2.9392</v>
      </c>
    </row>
    <row r="7110" spans="3:6" hidden="1" outlineLevel="1" x14ac:dyDescent="0.25">
      <c r="C7110">
        <v>7082</v>
      </c>
      <c r="D7110">
        <v>3.6892</v>
      </c>
      <c r="E7110">
        <v>3</v>
      </c>
      <c r="F7110">
        <v>2.4973999999999998</v>
      </c>
    </row>
    <row r="7111" spans="3:6" hidden="1" outlineLevel="1" x14ac:dyDescent="0.25">
      <c r="C7111">
        <v>7083</v>
      </c>
      <c r="D7111">
        <v>2.7704</v>
      </c>
      <c r="E7111">
        <v>2.2000000000000002</v>
      </c>
      <c r="F7111">
        <v>2.7845</v>
      </c>
    </row>
    <row r="7112" spans="3:6" hidden="1" outlineLevel="1" x14ac:dyDescent="0.25">
      <c r="C7112">
        <v>7084</v>
      </c>
      <c r="D7112">
        <v>3.6267999999999998</v>
      </c>
      <c r="E7112">
        <v>3.2</v>
      </c>
      <c r="F7112">
        <v>3.3955000000000002</v>
      </c>
    </row>
    <row r="7113" spans="3:6" hidden="1" outlineLevel="1" x14ac:dyDescent="0.25">
      <c r="C7113">
        <v>7085</v>
      </c>
      <c r="D7113">
        <v>2.6493000000000002</v>
      </c>
      <c r="E7113">
        <v>3.4</v>
      </c>
      <c r="F7113">
        <v>3.9398</v>
      </c>
    </row>
    <row r="7114" spans="3:6" hidden="1" outlineLevel="1" x14ac:dyDescent="0.25">
      <c r="C7114">
        <v>7086</v>
      </c>
      <c r="D7114">
        <v>3.6440999999999999</v>
      </c>
      <c r="E7114">
        <v>5</v>
      </c>
      <c r="F7114">
        <v>3.5851999999999999</v>
      </c>
    </row>
    <row r="7115" spans="3:6" hidden="1" outlineLevel="1" x14ac:dyDescent="0.25">
      <c r="C7115">
        <v>7087</v>
      </c>
      <c r="D7115">
        <v>2.6513</v>
      </c>
      <c r="E7115">
        <v>2.8</v>
      </c>
      <c r="F7115">
        <v>3.6987999999999999</v>
      </c>
    </row>
    <row r="7116" spans="3:6" hidden="1" outlineLevel="1" x14ac:dyDescent="0.25">
      <c r="C7116">
        <v>7088</v>
      </c>
      <c r="D7116">
        <v>3.4767999999999999</v>
      </c>
      <c r="E7116">
        <v>2.8</v>
      </c>
      <c r="F7116">
        <v>3.8976999999999999</v>
      </c>
    </row>
    <row r="7117" spans="3:6" hidden="1" outlineLevel="1" x14ac:dyDescent="0.25">
      <c r="C7117">
        <v>7089</v>
      </c>
      <c r="D7117">
        <v>3.2823000000000002</v>
      </c>
      <c r="E7117">
        <v>6</v>
      </c>
      <c r="F7117">
        <v>3.2517</v>
      </c>
    </row>
    <row r="7118" spans="3:6" hidden="1" outlineLevel="1" x14ac:dyDescent="0.25">
      <c r="C7118">
        <v>7090</v>
      </c>
      <c r="D7118">
        <v>3.0154999999999998</v>
      </c>
      <c r="E7118">
        <v>4</v>
      </c>
      <c r="F7118">
        <v>2.9304999999999999</v>
      </c>
    </row>
    <row r="7119" spans="3:6" hidden="1" outlineLevel="1" x14ac:dyDescent="0.25">
      <c r="C7119">
        <v>7091</v>
      </c>
      <c r="D7119">
        <v>3.3266</v>
      </c>
      <c r="E7119">
        <v>2.6</v>
      </c>
      <c r="F7119">
        <v>4.5083000000000002</v>
      </c>
    </row>
    <row r="7120" spans="3:6" hidden="1" outlineLevel="1" x14ac:dyDescent="0.25">
      <c r="C7120">
        <v>7092</v>
      </c>
      <c r="D7120">
        <v>2.5848</v>
      </c>
      <c r="E7120">
        <v>3.4</v>
      </c>
      <c r="F7120">
        <v>4.3235000000000001</v>
      </c>
    </row>
    <row r="7121" spans="3:6" hidden="1" outlineLevel="1" x14ac:dyDescent="0.25">
      <c r="C7121">
        <v>7093</v>
      </c>
      <c r="D7121">
        <v>3.8698999999999999</v>
      </c>
      <c r="E7121">
        <v>3</v>
      </c>
      <c r="F7121">
        <v>3.4763000000000002</v>
      </c>
    </row>
    <row r="7122" spans="3:6" hidden="1" outlineLevel="1" x14ac:dyDescent="0.25">
      <c r="C7122">
        <v>7094</v>
      </c>
      <c r="D7122">
        <v>2.8973</v>
      </c>
      <c r="E7122">
        <v>2.6</v>
      </c>
      <c r="F7122">
        <v>3.2694999999999999</v>
      </c>
    </row>
    <row r="7123" spans="3:6" hidden="1" outlineLevel="1" x14ac:dyDescent="0.25">
      <c r="C7123">
        <v>7095</v>
      </c>
      <c r="D7123">
        <v>3.0712999999999999</v>
      </c>
      <c r="E7123">
        <v>5</v>
      </c>
      <c r="F7123">
        <v>3.6926999999999999</v>
      </c>
    </row>
    <row r="7124" spans="3:6" hidden="1" outlineLevel="1" x14ac:dyDescent="0.25">
      <c r="C7124">
        <v>7096</v>
      </c>
      <c r="D7124">
        <v>3.3982999999999999</v>
      </c>
      <c r="E7124">
        <v>3.4</v>
      </c>
      <c r="F7124">
        <v>3.6972999999999998</v>
      </c>
    </row>
    <row r="7125" spans="3:6" hidden="1" outlineLevel="1" x14ac:dyDescent="0.25">
      <c r="C7125">
        <v>7097</v>
      </c>
      <c r="D7125">
        <v>3.8944999999999999</v>
      </c>
      <c r="E7125">
        <v>2.6</v>
      </c>
      <c r="F7125">
        <v>2.4701</v>
      </c>
    </row>
    <row r="7126" spans="3:6" hidden="1" outlineLevel="1" x14ac:dyDescent="0.25">
      <c r="C7126">
        <v>7098</v>
      </c>
      <c r="D7126">
        <v>4.1189999999999998</v>
      </c>
      <c r="E7126">
        <v>3</v>
      </c>
      <c r="F7126">
        <v>3.1909999999999998</v>
      </c>
    </row>
    <row r="7127" spans="3:6" hidden="1" outlineLevel="1" x14ac:dyDescent="0.25">
      <c r="C7127">
        <v>7099</v>
      </c>
      <c r="D7127">
        <v>2.8127</v>
      </c>
      <c r="E7127">
        <v>6.4</v>
      </c>
      <c r="F7127">
        <v>3.5941999999999998</v>
      </c>
    </row>
    <row r="7128" spans="3:6" hidden="1" outlineLevel="1" x14ac:dyDescent="0.25">
      <c r="C7128">
        <v>7100</v>
      </c>
      <c r="D7128">
        <v>3.3357999999999999</v>
      </c>
      <c r="E7128">
        <v>3</v>
      </c>
      <c r="F7128">
        <v>3.5529999999999999</v>
      </c>
    </row>
    <row r="7129" spans="3:6" hidden="1" outlineLevel="1" x14ac:dyDescent="0.25">
      <c r="C7129">
        <v>7101</v>
      </c>
      <c r="D7129">
        <v>3.5996999999999999</v>
      </c>
      <c r="E7129">
        <v>3</v>
      </c>
      <c r="F7129">
        <v>3.9988000000000001</v>
      </c>
    </row>
    <row r="7130" spans="3:6" hidden="1" outlineLevel="1" x14ac:dyDescent="0.25">
      <c r="C7130">
        <v>7102</v>
      </c>
      <c r="D7130">
        <v>3.8454999999999999</v>
      </c>
      <c r="E7130">
        <v>2</v>
      </c>
      <c r="F7130">
        <v>3.3856000000000002</v>
      </c>
    </row>
    <row r="7131" spans="3:6" hidden="1" outlineLevel="1" x14ac:dyDescent="0.25">
      <c r="C7131">
        <v>7103</v>
      </c>
      <c r="D7131">
        <v>2.8957000000000002</v>
      </c>
      <c r="E7131">
        <v>2.4</v>
      </c>
      <c r="F7131">
        <v>4.3021000000000003</v>
      </c>
    </row>
    <row r="7132" spans="3:6" hidden="1" outlineLevel="1" x14ac:dyDescent="0.25">
      <c r="C7132">
        <v>7104</v>
      </c>
      <c r="D7132">
        <v>3.4516</v>
      </c>
      <c r="E7132">
        <v>2.8</v>
      </c>
      <c r="F7132">
        <v>4.0049000000000001</v>
      </c>
    </row>
    <row r="7133" spans="3:6" hidden="1" outlineLevel="1" x14ac:dyDescent="0.25">
      <c r="C7133">
        <v>7105</v>
      </c>
      <c r="D7133">
        <v>3.6019000000000001</v>
      </c>
      <c r="E7133">
        <v>3.6</v>
      </c>
      <c r="F7133">
        <v>3.3205</v>
      </c>
    </row>
    <row r="7134" spans="3:6" hidden="1" outlineLevel="1" x14ac:dyDescent="0.25">
      <c r="C7134">
        <v>7106</v>
      </c>
      <c r="D7134">
        <v>2.9971999999999999</v>
      </c>
      <c r="E7134">
        <v>3</v>
      </c>
      <c r="F7134">
        <v>4.0579000000000001</v>
      </c>
    </row>
    <row r="7135" spans="3:6" hidden="1" outlineLevel="1" x14ac:dyDescent="0.25">
      <c r="C7135">
        <v>7107</v>
      </c>
      <c r="D7135">
        <v>2.9441000000000002</v>
      </c>
      <c r="E7135">
        <v>5.6</v>
      </c>
      <c r="F7135">
        <v>3.2349000000000001</v>
      </c>
    </row>
    <row r="7136" spans="3:6" hidden="1" outlineLevel="1" x14ac:dyDescent="0.25">
      <c r="C7136">
        <v>7108</v>
      </c>
      <c r="D7136">
        <v>3.5758000000000001</v>
      </c>
      <c r="E7136">
        <v>2.6</v>
      </c>
      <c r="F7136">
        <v>3.427</v>
      </c>
    </row>
    <row r="7137" spans="3:6" hidden="1" outlineLevel="1" x14ac:dyDescent="0.25">
      <c r="C7137">
        <v>7109</v>
      </c>
      <c r="D7137">
        <v>3.0720000000000001</v>
      </c>
      <c r="E7137">
        <v>3.8</v>
      </c>
      <c r="F7137">
        <v>2.1787999999999998</v>
      </c>
    </row>
    <row r="7138" spans="3:6" hidden="1" outlineLevel="1" x14ac:dyDescent="0.25">
      <c r="C7138">
        <v>7110</v>
      </c>
      <c r="D7138">
        <v>2.8866000000000001</v>
      </c>
      <c r="E7138">
        <v>4</v>
      </c>
      <c r="F7138">
        <v>2.1347999999999998</v>
      </c>
    </row>
    <row r="7139" spans="3:6" hidden="1" outlineLevel="1" x14ac:dyDescent="0.25">
      <c r="C7139">
        <v>7111</v>
      </c>
      <c r="D7139">
        <v>3.5</v>
      </c>
      <c r="E7139">
        <v>1.2</v>
      </c>
      <c r="F7139">
        <v>3.1934</v>
      </c>
    </row>
    <row r="7140" spans="3:6" hidden="1" outlineLevel="1" x14ac:dyDescent="0.25">
      <c r="C7140">
        <v>7112</v>
      </c>
      <c r="D7140">
        <v>3.0754000000000001</v>
      </c>
      <c r="E7140">
        <v>3</v>
      </c>
      <c r="F7140">
        <v>3.4807000000000001</v>
      </c>
    </row>
    <row r="7141" spans="3:6" hidden="1" outlineLevel="1" x14ac:dyDescent="0.25">
      <c r="C7141">
        <v>7113</v>
      </c>
      <c r="D7141">
        <v>3.6021000000000001</v>
      </c>
      <c r="E7141">
        <v>2.4</v>
      </c>
      <c r="F7141">
        <v>3.9104000000000001</v>
      </c>
    </row>
    <row r="7142" spans="3:6" hidden="1" outlineLevel="1" x14ac:dyDescent="0.25">
      <c r="C7142">
        <v>7114</v>
      </c>
      <c r="D7142">
        <v>2.5926</v>
      </c>
      <c r="E7142">
        <v>2.4</v>
      </c>
      <c r="F7142">
        <v>3.4918999999999998</v>
      </c>
    </row>
    <row r="7143" spans="3:6" hidden="1" outlineLevel="1" x14ac:dyDescent="0.25">
      <c r="C7143">
        <v>7115</v>
      </c>
      <c r="D7143">
        <v>3.4965999999999999</v>
      </c>
      <c r="E7143">
        <v>4.8</v>
      </c>
      <c r="F7143">
        <v>3.2970000000000002</v>
      </c>
    </row>
    <row r="7144" spans="3:6" hidden="1" outlineLevel="1" x14ac:dyDescent="0.25">
      <c r="C7144">
        <v>7116</v>
      </c>
      <c r="D7144">
        <v>3.22</v>
      </c>
      <c r="E7144">
        <v>3</v>
      </c>
      <c r="F7144">
        <v>3.4134000000000002</v>
      </c>
    </row>
    <row r="7145" spans="3:6" hidden="1" outlineLevel="1" x14ac:dyDescent="0.25">
      <c r="C7145">
        <v>7117</v>
      </c>
      <c r="D7145">
        <v>3.1522999999999999</v>
      </c>
      <c r="E7145">
        <v>5</v>
      </c>
      <c r="F7145">
        <v>3.1436999999999999</v>
      </c>
    </row>
    <row r="7146" spans="3:6" hidden="1" outlineLevel="1" x14ac:dyDescent="0.25">
      <c r="C7146">
        <v>7118</v>
      </c>
      <c r="D7146">
        <v>2.9045999999999998</v>
      </c>
      <c r="E7146">
        <v>4</v>
      </c>
      <c r="F7146">
        <v>3.6890000000000001</v>
      </c>
    </row>
    <row r="7147" spans="3:6" hidden="1" outlineLevel="1" x14ac:dyDescent="0.25">
      <c r="C7147">
        <v>7119</v>
      </c>
      <c r="D7147">
        <v>2.8445999999999998</v>
      </c>
      <c r="E7147">
        <v>4</v>
      </c>
      <c r="F7147">
        <v>3.8959000000000001</v>
      </c>
    </row>
    <row r="7148" spans="3:6" hidden="1" outlineLevel="1" x14ac:dyDescent="0.25">
      <c r="C7148">
        <v>7120</v>
      </c>
      <c r="D7148">
        <v>2.8045</v>
      </c>
      <c r="E7148">
        <v>1.8</v>
      </c>
      <c r="F7148">
        <v>2.6522999999999999</v>
      </c>
    </row>
    <row r="7149" spans="3:6" hidden="1" outlineLevel="1" x14ac:dyDescent="0.25">
      <c r="C7149">
        <v>7121</v>
      </c>
      <c r="D7149">
        <v>3.0047999999999999</v>
      </c>
      <c r="E7149">
        <v>2.4</v>
      </c>
      <c r="F7149">
        <v>3.0280999999999998</v>
      </c>
    </row>
    <row r="7150" spans="3:6" hidden="1" outlineLevel="1" x14ac:dyDescent="0.25">
      <c r="C7150">
        <v>7122</v>
      </c>
      <c r="D7150">
        <v>2.5691000000000002</v>
      </c>
      <c r="E7150">
        <v>4.8</v>
      </c>
      <c r="F7150">
        <v>4.0012999999999996</v>
      </c>
    </row>
    <row r="7151" spans="3:6" hidden="1" outlineLevel="1" x14ac:dyDescent="0.25">
      <c r="C7151">
        <v>7123</v>
      </c>
      <c r="D7151">
        <v>3.7805</v>
      </c>
      <c r="E7151">
        <v>2.8</v>
      </c>
      <c r="F7151">
        <v>2.6455000000000002</v>
      </c>
    </row>
    <row r="7152" spans="3:6" hidden="1" outlineLevel="1" x14ac:dyDescent="0.25">
      <c r="C7152">
        <v>7124</v>
      </c>
      <c r="D7152">
        <v>3.1013000000000002</v>
      </c>
      <c r="E7152">
        <v>4.4000000000000004</v>
      </c>
      <c r="F7152">
        <v>3.1206999999999998</v>
      </c>
    </row>
    <row r="7153" spans="3:6" hidden="1" outlineLevel="1" x14ac:dyDescent="0.25">
      <c r="C7153">
        <v>7125</v>
      </c>
      <c r="D7153">
        <v>3.6812</v>
      </c>
      <c r="E7153">
        <v>4</v>
      </c>
      <c r="F7153">
        <v>3.1964000000000001</v>
      </c>
    </row>
    <row r="7154" spans="3:6" hidden="1" outlineLevel="1" x14ac:dyDescent="0.25">
      <c r="C7154">
        <v>7126</v>
      </c>
      <c r="D7154">
        <v>2.9956</v>
      </c>
      <c r="E7154">
        <v>2.8</v>
      </c>
      <c r="F7154">
        <v>2.57</v>
      </c>
    </row>
    <row r="7155" spans="3:6" hidden="1" outlineLevel="1" x14ac:dyDescent="0.25">
      <c r="C7155">
        <v>7127</v>
      </c>
      <c r="D7155">
        <v>2.9228000000000001</v>
      </c>
      <c r="E7155">
        <v>3.6</v>
      </c>
      <c r="F7155">
        <v>3.42</v>
      </c>
    </row>
    <row r="7156" spans="3:6" hidden="1" outlineLevel="1" x14ac:dyDescent="0.25">
      <c r="C7156">
        <v>7128</v>
      </c>
      <c r="D7156">
        <v>2.9836999999999998</v>
      </c>
      <c r="E7156">
        <v>3</v>
      </c>
      <c r="F7156">
        <v>2.9634</v>
      </c>
    </row>
    <row r="7157" spans="3:6" hidden="1" outlineLevel="1" x14ac:dyDescent="0.25">
      <c r="C7157">
        <v>7129</v>
      </c>
      <c r="D7157">
        <v>3.1377000000000002</v>
      </c>
      <c r="E7157">
        <v>3.6</v>
      </c>
      <c r="F7157">
        <v>3.6638999999999999</v>
      </c>
    </row>
    <row r="7158" spans="3:6" hidden="1" outlineLevel="1" x14ac:dyDescent="0.25">
      <c r="C7158">
        <v>7130</v>
      </c>
      <c r="D7158">
        <v>2.9161999999999999</v>
      </c>
      <c r="E7158">
        <v>2.8</v>
      </c>
      <c r="F7158">
        <v>3.3163</v>
      </c>
    </row>
    <row r="7159" spans="3:6" hidden="1" outlineLevel="1" x14ac:dyDescent="0.25">
      <c r="C7159">
        <v>7131</v>
      </c>
      <c r="D7159">
        <v>2.3887</v>
      </c>
      <c r="E7159">
        <v>3.2</v>
      </c>
      <c r="F7159">
        <v>2.7178</v>
      </c>
    </row>
    <row r="7160" spans="3:6" hidden="1" outlineLevel="1" x14ac:dyDescent="0.25">
      <c r="C7160">
        <v>7132</v>
      </c>
      <c r="D7160">
        <v>3.6053000000000002</v>
      </c>
      <c r="E7160">
        <v>3.2</v>
      </c>
      <c r="F7160">
        <v>2.2210999999999999</v>
      </c>
    </row>
    <row r="7161" spans="3:6" hidden="1" outlineLevel="1" x14ac:dyDescent="0.25">
      <c r="C7161">
        <v>7133</v>
      </c>
      <c r="D7161">
        <v>3.0104000000000002</v>
      </c>
      <c r="E7161">
        <v>4</v>
      </c>
      <c r="F7161">
        <v>2.7404999999999999</v>
      </c>
    </row>
    <row r="7162" spans="3:6" hidden="1" outlineLevel="1" x14ac:dyDescent="0.25">
      <c r="C7162">
        <v>7134</v>
      </c>
      <c r="D7162">
        <v>3.1112000000000002</v>
      </c>
      <c r="E7162">
        <v>3.6</v>
      </c>
      <c r="F7162">
        <v>4.0109000000000004</v>
      </c>
    </row>
    <row r="7163" spans="3:6" hidden="1" outlineLevel="1" x14ac:dyDescent="0.25">
      <c r="C7163">
        <v>7135</v>
      </c>
      <c r="D7163">
        <v>2.9264000000000001</v>
      </c>
      <c r="E7163">
        <v>4.8</v>
      </c>
      <c r="F7163">
        <v>3.6324000000000001</v>
      </c>
    </row>
    <row r="7164" spans="3:6" hidden="1" outlineLevel="1" x14ac:dyDescent="0.25">
      <c r="C7164">
        <v>7136</v>
      </c>
      <c r="D7164">
        <v>3.5087999999999999</v>
      </c>
      <c r="E7164">
        <v>4</v>
      </c>
      <c r="F7164">
        <v>4.0728999999999997</v>
      </c>
    </row>
    <row r="7165" spans="3:6" hidden="1" outlineLevel="1" x14ac:dyDescent="0.25">
      <c r="C7165">
        <v>7137</v>
      </c>
      <c r="D7165">
        <v>3.1234999999999999</v>
      </c>
      <c r="E7165">
        <v>4.8</v>
      </c>
      <c r="F7165">
        <v>4.4141000000000004</v>
      </c>
    </row>
    <row r="7166" spans="3:6" hidden="1" outlineLevel="1" x14ac:dyDescent="0.25">
      <c r="C7166">
        <v>7138</v>
      </c>
      <c r="D7166">
        <v>3.9456000000000002</v>
      </c>
      <c r="E7166">
        <v>7.6</v>
      </c>
      <c r="F7166">
        <v>3.0554000000000001</v>
      </c>
    </row>
    <row r="7167" spans="3:6" hidden="1" outlineLevel="1" x14ac:dyDescent="0.25">
      <c r="C7167">
        <v>7139</v>
      </c>
      <c r="D7167">
        <v>3.37</v>
      </c>
      <c r="E7167">
        <v>2.8</v>
      </c>
      <c r="F7167">
        <v>2.9312</v>
      </c>
    </row>
    <row r="7168" spans="3:6" hidden="1" outlineLevel="1" x14ac:dyDescent="0.25">
      <c r="C7168">
        <v>7140</v>
      </c>
      <c r="D7168">
        <v>3.2894999999999999</v>
      </c>
      <c r="E7168">
        <v>3</v>
      </c>
      <c r="F7168">
        <v>3.7582</v>
      </c>
    </row>
    <row r="7169" spans="3:6" hidden="1" outlineLevel="1" x14ac:dyDescent="0.25">
      <c r="C7169">
        <v>7141</v>
      </c>
      <c r="D7169">
        <v>2.7315</v>
      </c>
      <c r="E7169">
        <v>3.6</v>
      </c>
      <c r="F7169">
        <v>4.1087999999999996</v>
      </c>
    </row>
    <row r="7170" spans="3:6" hidden="1" outlineLevel="1" x14ac:dyDescent="0.25">
      <c r="C7170">
        <v>7142</v>
      </c>
      <c r="D7170">
        <v>3.2961999999999998</v>
      </c>
      <c r="E7170">
        <v>2.8</v>
      </c>
      <c r="F7170">
        <v>2.8308</v>
      </c>
    </row>
    <row r="7171" spans="3:6" hidden="1" outlineLevel="1" x14ac:dyDescent="0.25">
      <c r="C7171">
        <v>7143</v>
      </c>
      <c r="D7171">
        <v>3.5724999999999998</v>
      </c>
      <c r="E7171">
        <v>1.6</v>
      </c>
      <c r="F7171">
        <v>2.5531000000000001</v>
      </c>
    </row>
    <row r="7172" spans="3:6" hidden="1" outlineLevel="1" x14ac:dyDescent="0.25">
      <c r="C7172">
        <v>7144</v>
      </c>
      <c r="D7172">
        <v>2.9788999999999999</v>
      </c>
      <c r="E7172">
        <v>2.2000000000000002</v>
      </c>
      <c r="F7172">
        <v>3.8521999999999998</v>
      </c>
    </row>
    <row r="7173" spans="3:6" hidden="1" outlineLevel="1" x14ac:dyDescent="0.25">
      <c r="C7173">
        <v>7145</v>
      </c>
      <c r="D7173">
        <v>2.8641000000000001</v>
      </c>
      <c r="E7173">
        <v>2.8</v>
      </c>
      <c r="F7173">
        <v>2.6711</v>
      </c>
    </row>
    <row r="7174" spans="3:6" hidden="1" outlineLevel="1" x14ac:dyDescent="0.25">
      <c r="C7174">
        <v>7146</v>
      </c>
      <c r="D7174">
        <v>3.6082999999999998</v>
      </c>
      <c r="E7174">
        <v>3</v>
      </c>
      <c r="F7174">
        <v>2.5280999999999998</v>
      </c>
    </row>
    <row r="7175" spans="3:6" hidden="1" outlineLevel="1" x14ac:dyDescent="0.25">
      <c r="C7175">
        <v>7147</v>
      </c>
      <c r="D7175">
        <v>3.1309999999999998</v>
      </c>
      <c r="E7175">
        <v>2.8</v>
      </c>
      <c r="F7175">
        <v>3.0360999999999998</v>
      </c>
    </row>
    <row r="7176" spans="3:6" hidden="1" outlineLevel="1" x14ac:dyDescent="0.25">
      <c r="C7176">
        <v>7148</v>
      </c>
      <c r="D7176">
        <v>3.8231999999999999</v>
      </c>
      <c r="E7176">
        <v>3.6</v>
      </c>
      <c r="F7176">
        <v>3.5752000000000002</v>
      </c>
    </row>
    <row r="7177" spans="3:6" hidden="1" outlineLevel="1" x14ac:dyDescent="0.25">
      <c r="C7177">
        <v>7149</v>
      </c>
      <c r="D7177">
        <v>3.9984999999999999</v>
      </c>
      <c r="E7177">
        <v>3</v>
      </c>
      <c r="F7177">
        <v>2.8317000000000001</v>
      </c>
    </row>
    <row r="7178" spans="3:6" hidden="1" outlineLevel="1" x14ac:dyDescent="0.25">
      <c r="C7178">
        <v>7150</v>
      </c>
      <c r="D7178">
        <v>3.3795000000000002</v>
      </c>
      <c r="E7178">
        <v>2.2000000000000002</v>
      </c>
      <c r="F7178">
        <v>3.9144999999999999</v>
      </c>
    </row>
    <row r="7179" spans="3:6" hidden="1" outlineLevel="1" x14ac:dyDescent="0.25">
      <c r="C7179">
        <v>7151</v>
      </c>
      <c r="D7179">
        <v>3.4091999999999998</v>
      </c>
      <c r="E7179">
        <v>4</v>
      </c>
      <c r="F7179">
        <v>3.1364000000000001</v>
      </c>
    </row>
    <row r="7180" spans="3:6" hidden="1" outlineLevel="1" x14ac:dyDescent="0.25">
      <c r="C7180">
        <v>7152</v>
      </c>
      <c r="D7180">
        <v>2.9773999999999998</v>
      </c>
      <c r="E7180">
        <v>3</v>
      </c>
      <c r="F7180">
        <v>3.2141000000000002</v>
      </c>
    </row>
    <row r="7181" spans="3:6" hidden="1" outlineLevel="1" x14ac:dyDescent="0.25">
      <c r="C7181">
        <v>7153</v>
      </c>
      <c r="D7181">
        <v>3.9895999999999998</v>
      </c>
      <c r="E7181">
        <v>2.8</v>
      </c>
      <c r="F7181">
        <v>2.9422000000000001</v>
      </c>
    </row>
    <row r="7182" spans="3:6" hidden="1" outlineLevel="1" x14ac:dyDescent="0.25">
      <c r="C7182">
        <v>7154</v>
      </c>
      <c r="D7182">
        <v>3.4618000000000002</v>
      </c>
      <c r="E7182">
        <v>4.8</v>
      </c>
      <c r="F7182">
        <v>4.6645000000000003</v>
      </c>
    </row>
    <row r="7183" spans="3:6" hidden="1" outlineLevel="1" x14ac:dyDescent="0.25">
      <c r="C7183">
        <v>7155</v>
      </c>
      <c r="D7183">
        <v>2.8302999999999998</v>
      </c>
      <c r="E7183">
        <v>2.4</v>
      </c>
      <c r="F7183">
        <v>1.9382999999999999</v>
      </c>
    </row>
    <row r="7184" spans="3:6" hidden="1" outlineLevel="1" x14ac:dyDescent="0.25">
      <c r="C7184">
        <v>7156</v>
      </c>
      <c r="D7184">
        <v>3.1423999999999999</v>
      </c>
      <c r="E7184">
        <v>3</v>
      </c>
      <c r="F7184">
        <v>4.0327999999999999</v>
      </c>
    </row>
    <row r="7185" spans="3:6" hidden="1" outlineLevel="1" x14ac:dyDescent="0.25">
      <c r="C7185">
        <v>7157</v>
      </c>
      <c r="D7185">
        <v>3.585</v>
      </c>
      <c r="E7185">
        <v>3</v>
      </c>
      <c r="F7185">
        <v>2.8342999999999998</v>
      </c>
    </row>
    <row r="7186" spans="3:6" hidden="1" outlineLevel="1" x14ac:dyDescent="0.25">
      <c r="C7186">
        <v>7158</v>
      </c>
      <c r="D7186">
        <v>3.5442999999999998</v>
      </c>
      <c r="E7186">
        <v>2.8</v>
      </c>
      <c r="F7186">
        <v>3.5636999999999999</v>
      </c>
    </row>
    <row r="7187" spans="3:6" hidden="1" outlineLevel="1" x14ac:dyDescent="0.25">
      <c r="C7187">
        <v>7159</v>
      </c>
      <c r="D7187">
        <v>3.7088999999999999</v>
      </c>
      <c r="E7187">
        <v>4.4000000000000004</v>
      </c>
      <c r="F7187">
        <v>3.6775000000000002</v>
      </c>
    </row>
    <row r="7188" spans="3:6" hidden="1" outlineLevel="1" x14ac:dyDescent="0.25">
      <c r="C7188">
        <v>7160</v>
      </c>
      <c r="D7188">
        <v>2.9750999999999999</v>
      </c>
      <c r="E7188">
        <v>2</v>
      </c>
      <c r="F7188">
        <v>3.5099</v>
      </c>
    </row>
    <row r="7189" spans="3:6" hidden="1" outlineLevel="1" x14ac:dyDescent="0.25">
      <c r="C7189">
        <v>7161</v>
      </c>
      <c r="D7189">
        <v>3.1230000000000002</v>
      </c>
      <c r="E7189">
        <v>3</v>
      </c>
      <c r="F7189">
        <v>3.6564000000000001</v>
      </c>
    </row>
    <row r="7190" spans="3:6" hidden="1" outlineLevel="1" x14ac:dyDescent="0.25">
      <c r="C7190">
        <v>7162</v>
      </c>
      <c r="D7190">
        <v>3.0783999999999998</v>
      </c>
      <c r="E7190">
        <v>2.8</v>
      </c>
      <c r="F7190">
        <v>3.4620000000000002</v>
      </c>
    </row>
    <row r="7191" spans="3:6" hidden="1" outlineLevel="1" x14ac:dyDescent="0.25">
      <c r="C7191">
        <v>7163</v>
      </c>
      <c r="D7191">
        <v>3.7719</v>
      </c>
      <c r="E7191">
        <v>3.2</v>
      </c>
      <c r="F7191">
        <v>3.6364000000000001</v>
      </c>
    </row>
    <row r="7192" spans="3:6" hidden="1" outlineLevel="1" x14ac:dyDescent="0.25">
      <c r="C7192">
        <v>7164</v>
      </c>
      <c r="D7192">
        <v>3.4843999999999999</v>
      </c>
      <c r="E7192">
        <v>2.2000000000000002</v>
      </c>
      <c r="F7192">
        <v>3.0207000000000002</v>
      </c>
    </row>
    <row r="7193" spans="3:6" hidden="1" outlineLevel="1" x14ac:dyDescent="0.25">
      <c r="C7193">
        <v>7165</v>
      </c>
      <c r="D7193">
        <v>3.5105</v>
      </c>
      <c r="E7193">
        <v>3</v>
      </c>
      <c r="F7193">
        <v>4.2850000000000001</v>
      </c>
    </row>
    <row r="7194" spans="3:6" hidden="1" outlineLevel="1" x14ac:dyDescent="0.25">
      <c r="C7194">
        <v>7166</v>
      </c>
      <c r="D7194">
        <v>2.6555</v>
      </c>
      <c r="E7194">
        <v>4.4000000000000004</v>
      </c>
      <c r="F7194">
        <v>3.3816999999999999</v>
      </c>
    </row>
    <row r="7195" spans="3:6" hidden="1" outlineLevel="1" x14ac:dyDescent="0.25">
      <c r="C7195">
        <v>7167</v>
      </c>
      <c r="D7195">
        <v>3.3601000000000001</v>
      </c>
      <c r="E7195">
        <v>2.8</v>
      </c>
      <c r="F7195">
        <v>3.8046000000000002</v>
      </c>
    </row>
    <row r="7196" spans="3:6" hidden="1" outlineLevel="1" x14ac:dyDescent="0.25">
      <c r="C7196">
        <v>7168</v>
      </c>
      <c r="D7196">
        <v>2.7349999999999999</v>
      </c>
      <c r="E7196">
        <v>4</v>
      </c>
      <c r="F7196">
        <v>4.0739999999999998</v>
      </c>
    </row>
    <row r="7197" spans="3:6" hidden="1" outlineLevel="1" x14ac:dyDescent="0.25">
      <c r="C7197">
        <v>7169</v>
      </c>
      <c r="D7197">
        <v>2.4973000000000001</v>
      </c>
      <c r="E7197">
        <v>4</v>
      </c>
      <c r="F7197">
        <v>3.4723000000000002</v>
      </c>
    </row>
    <row r="7198" spans="3:6" hidden="1" outlineLevel="1" x14ac:dyDescent="0.25">
      <c r="C7198">
        <v>7170</v>
      </c>
      <c r="D7198">
        <v>3.4260000000000002</v>
      </c>
      <c r="E7198">
        <v>3</v>
      </c>
      <c r="F7198">
        <v>2.9876999999999998</v>
      </c>
    </row>
    <row r="7199" spans="3:6" hidden="1" outlineLevel="1" x14ac:dyDescent="0.25">
      <c r="C7199">
        <v>7171</v>
      </c>
      <c r="D7199">
        <v>2.9388000000000001</v>
      </c>
      <c r="E7199">
        <v>5</v>
      </c>
      <c r="F7199">
        <v>5.2518000000000002</v>
      </c>
    </row>
    <row r="7200" spans="3:6" hidden="1" outlineLevel="1" x14ac:dyDescent="0.25">
      <c r="C7200">
        <v>7172</v>
      </c>
      <c r="D7200">
        <v>3.8126000000000002</v>
      </c>
      <c r="E7200">
        <v>2.8</v>
      </c>
      <c r="F7200">
        <v>3.5880999999999998</v>
      </c>
    </row>
    <row r="7201" spans="3:6" hidden="1" outlineLevel="1" x14ac:dyDescent="0.25">
      <c r="C7201">
        <v>7173</v>
      </c>
      <c r="D7201">
        <v>2.4542000000000002</v>
      </c>
      <c r="E7201">
        <v>3.6</v>
      </c>
      <c r="F7201">
        <v>2.6055999999999999</v>
      </c>
    </row>
    <row r="7202" spans="3:6" hidden="1" outlineLevel="1" x14ac:dyDescent="0.25">
      <c r="C7202">
        <v>7174</v>
      </c>
      <c r="D7202">
        <v>2.78</v>
      </c>
      <c r="E7202">
        <v>3.6</v>
      </c>
      <c r="F7202">
        <v>2.4674</v>
      </c>
    </row>
    <row r="7203" spans="3:6" hidden="1" outlineLevel="1" x14ac:dyDescent="0.25">
      <c r="C7203">
        <v>7175</v>
      </c>
      <c r="D7203">
        <v>2.8860999999999999</v>
      </c>
      <c r="E7203">
        <v>1.8</v>
      </c>
      <c r="F7203">
        <v>3.1936</v>
      </c>
    </row>
    <row r="7204" spans="3:6" hidden="1" outlineLevel="1" x14ac:dyDescent="0.25">
      <c r="C7204">
        <v>7176</v>
      </c>
      <c r="D7204">
        <v>3.4024999999999999</v>
      </c>
      <c r="E7204">
        <v>3</v>
      </c>
      <c r="F7204">
        <v>3.3511000000000002</v>
      </c>
    </row>
    <row r="7205" spans="3:6" hidden="1" outlineLevel="1" x14ac:dyDescent="0.25">
      <c r="C7205">
        <v>7177</v>
      </c>
      <c r="D7205">
        <v>3.0882000000000001</v>
      </c>
      <c r="E7205">
        <v>2.8</v>
      </c>
      <c r="F7205">
        <v>3.9771999999999998</v>
      </c>
    </row>
    <row r="7206" spans="3:6" hidden="1" outlineLevel="1" x14ac:dyDescent="0.25">
      <c r="C7206">
        <v>7178</v>
      </c>
      <c r="D7206">
        <v>3.6539999999999999</v>
      </c>
      <c r="E7206">
        <v>4.8</v>
      </c>
      <c r="F7206">
        <v>3.8742000000000001</v>
      </c>
    </row>
    <row r="7207" spans="3:6" hidden="1" outlineLevel="1" x14ac:dyDescent="0.25">
      <c r="C7207">
        <v>7179</v>
      </c>
      <c r="D7207">
        <v>3.3405</v>
      </c>
      <c r="E7207">
        <v>3.2</v>
      </c>
      <c r="F7207">
        <v>3.5832999999999999</v>
      </c>
    </row>
    <row r="7208" spans="3:6" hidden="1" outlineLevel="1" x14ac:dyDescent="0.25">
      <c r="C7208">
        <v>7180</v>
      </c>
      <c r="D7208">
        <v>2.7052999999999998</v>
      </c>
      <c r="E7208">
        <v>2.6</v>
      </c>
      <c r="F7208">
        <v>2.5228000000000002</v>
      </c>
    </row>
    <row r="7209" spans="3:6" hidden="1" outlineLevel="1" x14ac:dyDescent="0.25">
      <c r="C7209">
        <v>7181</v>
      </c>
      <c r="D7209">
        <v>2.9489000000000001</v>
      </c>
      <c r="E7209">
        <v>3.4</v>
      </c>
      <c r="F7209">
        <v>4.5172999999999996</v>
      </c>
    </row>
    <row r="7210" spans="3:6" hidden="1" outlineLevel="1" x14ac:dyDescent="0.25">
      <c r="C7210">
        <v>7182</v>
      </c>
      <c r="D7210">
        <v>2.9079999999999999</v>
      </c>
      <c r="E7210">
        <v>2.8</v>
      </c>
      <c r="F7210">
        <v>3.2231999999999998</v>
      </c>
    </row>
    <row r="7211" spans="3:6" hidden="1" outlineLevel="1" x14ac:dyDescent="0.25">
      <c r="C7211">
        <v>7183</v>
      </c>
      <c r="D7211">
        <v>3.3668</v>
      </c>
      <c r="E7211">
        <v>3.8</v>
      </c>
      <c r="F7211">
        <v>4.9207000000000001</v>
      </c>
    </row>
    <row r="7212" spans="3:6" hidden="1" outlineLevel="1" x14ac:dyDescent="0.25">
      <c r="C7212">
        <v>7184</v>
      </c>
      <c r="D7212">
        <v>3.5093999999999999</v>
      </c>
      <c r="E7212">
        <v>3.4</v>
      </c>
      <c r="F7212">
        <v>3.5464000000000002</v>
      </c>
    </row>
    <row r="7213" spans="3:6" hidden="1" outlineLevel="1" x14ac:dyDescent="0.25">
      <c r="C7213">
        <v>7185</v>
      </c>
      <c r="D7213">
        <v>3.3027000000000002</v>
      </c>
      <c r="E7213">
        <v>4.4000000000000004</v>
      </c>
      <c r="F7213">
        <v>2.8797000000000001</v>
      </c>
    </row>
    <row r="7214" spans="3:6" hidden="1" outlineLevel="1" x14ac:dyDescent="0.25">
      <c r="C7214">
        <v>7186</v>
      </c>
      <c r="D7214">
        <v>3.6204999999999998</v>
      </c>
      <c r="E7214">
        <v>2.8</v>
      </c>
      <c r="F7214">
        <v>4.6242000000000001</v>
      </c>
    </row>
    <row r="7215" spans="3:6" hidden="1" outlineLevel="1" x14ac:dyDescent="0.25">
      <c r="C7215">
        <v>7187</v>
      </c>
      <c r="D7215">
        <v>2.6288</v>
      </c>
      <c r="E7215">
        <v>3</v>
      </c>
      <c r="F7215">
        <v>3.6492</v>
      </c>
    </row>
    <row r="7216" spans="3:6" hidden="1" outlineLevel="1" x14ac:dyDescent="0.25">
      <c r="C7216">
        <v>7188</v>
      </c>
      <c r="D7216">
        <v>2.6560000000000001</v>
      </c>
      <c r="E7216">
        <v>4.8</v>
      </c>
      <c r="F7216">
        <v>3.0087000000000002</v>
      </c>
    </row>
    <row r="7217" spans="3:6" hidden="1" outlineLevel="1" x14ac:dyDescent="0.25">
      <c r="C7217">
        <v>7189</v>
      </c>
      <c r="D7217">
        <v>3.5171999999999999</v>
      </c>
      <c r="E7217">
        <v>3</v>
      </c>
      <c r="F7217">
        <v>3.0356999999999998</v>
      </c>
    </row>
    <row r="7218" spans="3:6" hidden="1" outlineLevel="1" x14ac:dyDescent="0.25">
      <c r="C7218">
        <v>7190</v>
      </c>
      <c r="D7218">
        <v>3.7183000000000002</v>
      </c>
      <c r="E7218">
        <v>2.6</v>
      </c>
      <c r="F7218">
        <v>4.1539999999999999</v>
      </c>
    </row>
    <row r="7219" spans="3:6" hidden="1" outlineLevel="1" x14ac:dyDescent="0.25">
      <c r="C7219">
        <v>7191</v>
      </c>
      <c r="D7219">
        <v>3.3172999999999999</v>
      </c>
      <c r="E7219">
        <v>3.4</v>
      </c>
      <c r="F7219">
        <v>4.0843999999999996</v>
      </c>
    </row>
    <row r="7220" spans="3:6" hidden="1" outlineLevel="1" x14ac:dyDescent="0.25">
      <c r="C7220">
        <v>7192</v>
      </c>
      <c r="D7220">
        <v>2.5634000000000001</v>
      </c>
      <c r="E7220">
        <v>2.6</v>
      </c>
      <c r="F7220">
        <v>3.4367000000000001</v>
      </c>
    </row>
    <row r="7221" spans="3:6" hidden="1" outlineLevel="1" x14ac:dyDescent="0.25">
      <c r="C7221">
        <v>7193</v>
      </c>
      <c r="D7221">
        <v>3.161</v>
      </c>
      <c r="E7221">
        <v>2.4</v>
      </c>
      <c r="F7221">
        <v>3.3538000000000001</v>
      </c>
    </row>
    <row r="7222" spans="3:6" hidden="1" outlineLevel="1" x14ac:dyDescent="0.25">
      <c r="C7222">
        <v>7194</v>
      </c>
      <c r="D7222">
        <v>2.8334000000000001</v>
      </c>
      <c r="E7222">
        <v>2.6</v>
      </c>
      <c r="F7222">
        <v>3.1419000000000001</v>
      </c>
    </row>
    <row r="7223" spans="3:6" hidden="1" outlineLevel="1" x14ac:dyDescent="0.25">
      <c r="C7223">
        <v>7195</v>
      </c>
      <c r="D7223">
        <v>3.3228</v>
      </c>
      <c r="E7223">
        <v>2.6</v>
      </c>
      <c r="F7223">
        <v>4.1315</v>
      </c>
    </row>
    <row r="7224" spans="3:6" hidden="1" outlineLevel="1" x14ac:dyDescent="0.25">
      <c r="C7224">
        <v>7196</v>
      </c>
      <c r="D7224">
        <v>2.4897</v>
      </c>
      <c r="E7224">
        <v>3</v>
      </c>
      <c r="F7224">
        <v>2.9866000000000001</v>
      </c>
    </row>
    <row r="7225" spans="3:6" hidden="1" outlineLevel="1" x14ac:dyDescent="0.25">
      <c r="C7225">
        <v>7197</v>
      </c>
      <c r="D7225">
        <v>2.6665000000000001</v>
      </c>
      <c r="E7225">
        <v>2.8</v>
      </c>
      <c r="F7225">
        <v>4.0467000000000004</v>
      </c>
    </row>
    <row r="7226" spans="3:6" hidden="1" outlineLevel="1" x14ac:dyDescent="0.25">
      <c r="C7226">
        <v>7198</v>
      </c>
      <c r="D7226">
        <v>2.9390999999999998</v>
      </c>
      <c r="E7226">
        <v>2.8</v>
      </c>
      <c r="F7226">
        <v>3.4098000000000002</v>
      </c>
    </row>
    <row r="7227" spans="3:6" hidden="1" outlineLevel="1" x14ac:dyDescent="0.25">
      <c r="C7227">
        <v>7199</v>
      </c>
      <c r="D7227">
        <v>3.0966</v>
      </c>
      <c r="E7227">
        <v>3</v>
      </c>
      <c r="F7227">
        <v>3.5508999999999999</v>
      </c>
    </row>
    <row r="7228" spans="3:6" hidden="1" outlineLevel="1" x14ac:dyDescent="0.25">
      <c r="C7228">
        <v>7200</v>
      </c>
      <c r="D7228">
        <v>3.1644999999999999</v>
      </c>
      <c r="E7228">
        <v>2.6</v>
      </c>
      <c r="F7228">
        <v>3.7475999999999998</v>
      </c>
    </row>
    <row r="7229" spans="3:6" hidden="1" outlineLevel="1" x14ac:dyDescent="0.25">
      <c r="C7229">
        <v>7201</v>
      </c>
      <c r="D7229">
        <v>4.0595999999999997</v>
      </c>
      <c r="E7229">
        <v>2.2000000000000002</v>
      </c>
      <c r="F7229">
        <v>3.3466999999999998</v>
      </c>
    </row>
    <row r="7230" spans="3:6" hidden="1" outlineLevel="1" x14ac:dyDescent="0.25">
      <c r="C7230">
        <v>7202</v>
      </c>
      <c r="D7230">
        <v>2.8902999999999999</v>
      </c>
      <c r="E7230">
        <v>1.6</v>
      </c>
      <c r="F7230">
        <v>3.2160000000000002</v>
      </c>
    </row>
    <row r="7231" spans="3:6" hidden="1" outlineLevel="1" x14ac:dyDescent="0.25">
      <c r="C7231">
        <v>7203</v>
      </c>
      <c r="D7231">
        <v>3.7480000000000002</v>
      </c>
      <c r="E7231">
        <v>3</v>
      </c>
      <c r="F7231">
        <v>4.4393000000000002</v>
      </c>
    </row>
    <row r="7232" spans="3:6" hidden="1" outlineLevel="1" x14ac:dyDescent="0.25">
      <c r="C7232">
        <v>7204</v>
      </c>
      <c r="D7232">
        <v>3.1535000000000002</v>
      </c>
      <c r="E7232">
        <v>2.6</v>
      </c>
      <c r="F7232">
        <v>3.4988000000000001</v>
      </c>
    </row>
    <row r="7233" spans="3:6" hidden="1" outlineLevel="1" x14ac:dyDescent="0.25">
      <c r="C7233">
        <v>7205</v>
      </c>
      <c r="D7233">
        <v>3.6838000000000002</v>
      </c>
      <c r="E7233">
        <v>3</v>
      </c>
      <c r="F7233">
        <v>3.7204000000000002</v>
      </c>
    </row>
    <row r="7234" spans="3:6" hidden="1" outlineLevel="1" x14ac:dyDescent="0.25">
      <c r="C7234">
        <v>7206</v>
      </c>
      <c r="D7234">
        <v>2.9975000000000001</v>
      </c>
      <c r="E7234">
        <v>3</v>
      </c>
      <c r="F7234">
        <v>4.3282999999999996</v>
      </c>
    </row>
    <row r="7235" spans="3:6" hidden="1" outlineLevel="1" x14ac:dyDescent="0.25">
      <c r="C7235">
        <v>7207</v>
      </c>
      <c r="D7235">
        <v>3.1551999999999998</v>
      </c>
      <c r="E7235">
        <v>3.4</v>
      </c>
      <c r="F7235">
        <v>2.9001999999999999</v>
      </c>
    </row>
    <row r="7236" spans="3:6" hidden="1" outlineLevel="1" x14ac:dyDescent="0.25">
      <c r="C7236">
        <v>7208</v>
      </c>
      <c r="D7236">
        <v>4.1273999999999997</v>
      </c>
      <c r="E7236">
        <v>3.4</v>
      </c>
      <c r="F7236">
        <v>2.6313</v>
      </c>
    </row>
    <row r="7237" spans="3:6" hidden="1" outlineLevel="1" x14ac:dyDescent="0.25">
      <c r="C7237">
        <v>7209</v>
      </c>
      <c r="D7237">
        <v>2.6415999999999999</v>
      </c>
      <c r="E7237">
        <v>3</v>
      </c>
      <c r="F7237">
        <v>2.6896</v>
      </c>
    </row>
    <row r="7238" spans="3:6" hidden="1" outlineLevel="1" x14ac:dyDescent="0.25">
      <c r="C7238">
        <v>7210</v>
      </c>
      <c r="D7238">
        <v>3.2128000000000001</v>
      </c>
      <c r="E7238">
        <v>2.8</v>
      </c>
      <c r="F7238">
        <v>2.0842999999999998</v>
      </c>
    </row>
    <row r="7239" spans="3:6" hidden="1" outlineLevel="1" x14ac:dyDescent="0.25">
      <c r="C7239">
        <v>7211</v>
      </c>
      <c r="D7239">
        <v>3.399</v>
      </c>
      <c r="E7239">
        <v>2.6</v>
      </c>
      <c r="F7239">
        <v>3.1402000000000001</v>
      </c>
    </row>
    <row r="7240" spans="3:6" hidden="1" outlineLevel="1" x14ac:dyDescent="0.25">
      <c r="C7240">
        <v>7212</v>
      </c>
      <c r="D7240">
        <v>3.6448999999999998</v>
      </c>
      <c r="E7240">
        <v>4</v>
      </c>
      <c r="F7240">
        <v>3.6970999999999998</v>
      </c>
    </row>
    <row r="7241" spans="3:6" hidden="1" outlineLevel="1" x14ac:dyDescent="0.25">
      <c r="C7241">
        <v>7213</v>
      </c>
      <c r="D7241">
        <v>4.0324</v>
      </c>
      <c r="E7241">
        <v>2.8</v>
      </c>
      <c r="F7241">
        <v>3.0598999999999998</v>
      </c>
    </row>
    <row r="7242" spans="3:6" hidden="1" outlineLevel="1" x14ac:dyDescent="0.25">
      <c r="C7242">
        <v>7214</v>
      </c>
      <c r="D7242">
        <v>3.4563999999999999</v>
      </c>
      <c r="E7242">
        <v>3</v>
      </c>
      <c r="F7242">
        <v>3.8292000000000002</v>
      </c>
    </row>
    <row r="7243" spans="3:6" hidden="1" outlineLevel="1" x14ac:dyDescent="0.25">
      <c r="C7243">
        <v>7215</v>
      </c>
      <c r="D7243">
        <v>2.4561999999999999</v>
      </c>
      <c r="E7243">
        <v>5.2</v>
      </c>
      <c r="F7243">
        <v>3.8130999999999999</v>
      </c>
    </row>
    <row r="7244" spans="3:6" hidden="1" outlineLevel="1" x14ac:dyDescent="0.25">
      <c r="C7244">
        <v>7216</v>
      </c>
      <c r="D7244">
        <v>3.5451000000000001</v>
      </c>
      <c r="E7244">
        <v>3.4</v>
      </c>
      <c r="F7244">
        <v>3.1549</v>
      </c>
    </row>
    <row r="7245" spans="3:6" hidden="1" outlineLevel="1" x14ac:dyDescent="0.25">
      <c r="C7245">
        <v>7217</v>
      </c>
      <c r="D7245">
        <v>2.911</v>
      </c>
      <c r="E7245">
        <v>3.6</v>
      </c>
      <c r="F7245">
        <v>3.2900999999999998</v>
      </c>
    </row>
    <row r="7246" spans="3:6" hidden="1" outlineLevel="1" x14ac:dyDescent="0.25">
      <c r="C7246">
        <v>7218</v>
      </c>
      <c r="D7246">
        <v>3.2214</v>
      </c>
      <c r="E7246">
        <v>5</v>
      </c>
      <c r="F7246">
        <v>3.4367999999999999</v>
      </c>
    </row>
    <row r="7247" spans="3:6" hidden="1" outlineLevel="1" x14ac:dyDescent="0.25">
      <c r="C7247">
        <v>7219</v>
      </c>
      <c r="D7247">
        <v>2.9033000000000002</v>
      </c>
      <c r="E7247">
        <v>3.8</v>
      </c>
      <c r="F7247">
        <v>3.7305000000000001</v>
      </c>
    </row>
    <row r="7248" spans="3:6" hidden="1" outlineLevel="1" x14ac:dyDescent="0.25">
      <c r="C7248">
        <v>7220</v>
      </c>
      <c r="D7248">
        <v>3.3243999999999998</v>
      </c>
      <c r="E7248">
        <v>3.2</v>
      </c>
      <c r="F7248">
        <v>4.6788999999999996</v>
      </c>
    </row>
    <row r="7249" spans="3:6" hidden="1" outlineLevel="1" x14ac:dyDescent="0.25">
      <c r="C7249">
        <v>7221</v>
      </c>
      <c r="D7249">
        <v>3.5762999999999998</v>
      </c>
      <c r="E7249">
        <v>4</v>
      </c>
      <c r="F7249">
        <v>3.6137999999999999</v>
      </c>
    </row>
    <row r="7250" spans="3:6" hidden="1" outlineLevel="1" x14ac:dyDescent="0.25">
      <c r="C7250">
        <v>7222</v>
      </c>
      <c r="D7250">
        <v>3.7172000000000001</v>
      </c>
      <c r="E7250">
        <v>2.8</v>
      </c>
      <c r="F7250">
        <v>3.1221000000000001</v>
      </c>
    </row>
    <row r="7251" spans="3:6" hidden="1" outlineLevel="1" x14ac:dyDescent="0.25">
      <c r="C7251">
        <v>7223</v>
      </c>
      <c r="D7251">
        <v>3.6652</v>
      </c>
      <c r="E7251">
        <v>4</v>
      </c>
      <c r="F7251">
        <v>2.8826000000000001</v>
      </c>
    </row>
    <row r="7252" spans="3:6" hidden="1" outlineLevel="1" x14ac:dyDescent="0.25">
      <c r="C7252">
        <v>7224</v>
      </c>
      <c r="D7252">
        <v>3.4051</v>
      </c>
      <c r="E7252">
        <v>3</v>
      </c>
      <c r="F7252">
        <v>3.7663000000000002</v>
      </c>
    </row>
    <row r="7253" spans="3:6" hidden="1" outlineLevel="1" x14ac:dyDescent="0.25">
      <c r="C7253">
        <v>7225</v>
      </c>
      <c r="D7253">
        <v>3.5855999999999999</v>
      </c>
      <c r="E7253">
        <v>4.4000000000000004</v>
      </c>
      <c r="F7253">
        <v>3.9567999999999999</v>
      </c>
    </row>
    <row r="7254" spans="3:6" hidden="1" outlineLevel="1" x14ac:dyDescent="0.25">
      <c r="C7254">
        <v>7226</v>
      </c>
      <c r="D7254">
        <v>3.8479999999999999</v>
      </c>
      <c r="E7254">
        <v>2.4</v>
      </c>
      <c r="F7254">
        <v>2.8641000000000001</v>
      </c>
    </row>
    <row r="7255" spans="3:6" hidden="1" outlineLevel="1" x14ac:dyDescent="0.25">
      <c r="C7255">
        <v>7227</v>
      </c>
      <c r="D7255">
        <v>3.0785999999999998</v>
      </c>
      <c r="E7255">
        <v>3.6</v>
      </c>
      <c r="F7255">
        <v>3.5771000000000002</v>
      </c>
    </row>
    <row r="7256" spans="3:6" hidden="1" outlineLevel="1" x14ac:dyDescent="0.25">
      <c r="C7256">
        <v>7228</v>
      </c>
      <c r="D7256">
        <v>3.0373999999999999</v>
      </c>
      <c r="E7256">
        <v>3.6</v>
      </c>
      <c r="F7256">
        <v>3.3593999999999999</v>
      </c>
    </row>
    <row r="7257" spans="3:6" hidden="1" outlineLevel="1" x14ac:dyDescent="0.25">
      <c r="C7257">
        <v>7229</v>
      </c>
      <c r="D7257">
        <v>2.9245999999999999</v>
      </c>
      <c r="E7257">
        <v>3.4</v>
      </c>
      <c r="F7257">
        <v>2.238</v>
      </c>
    </row>
    <row r="7258" spans="3:6" hidden="1" outlineLevel="1" x14ac:dyDescent="0.25">
      <c r="C7258">
        <v>7230</v>
      </c>
      <c r="D7258">
        <v>2.8828</v>
      </c>
      <c r="E7258">
        <v>2.2000000000000002</v>
      </c>
      <c r="F7258">
        <v>2.6240000000000001</v>
      </c>
    </row>
    <row r="7259" spans="3:6" hidden="1" outlineLevel="1" x14ac:dyDescent="0.25">
      <c r="C7259">
        <v>7231</v>
      </c>
      <c r="D7259">
        <v>2.9205000000000001</v>
      </c>
      <c r="E7259">
        <v>2.2000000000000002</v>
      </c>
      <c r="F7259">
        <v>2.2557</v>
      </c>
    </row>
    <row r="7260" spans="3:6" hidden="1" outlineLevel="1" x14ac:dyDescent="0.25">
      <c r="C7260">
        <v>7232</v>
      </c>
      <c r="D7260">
        <v>4.0864000000000003</v>
      </c>
      <c r="E7260">
        <v>2.4</v>
      </c>
      <c r="F7260">
        <v>3.4062000000000001</v>
      </c>
    </row>
    <row r="7261" spans="3:6" hidden="1" outlineLevel="1" x14ac:dyDescent="0.25">
      <c r="C7261">
        <v>7233</v>
      </c>
      <c r="D7261">
        <v>3.0013999999999998</v>
      </c>
      <c r="E7261">
        <v>4</v>
      </c>
      <c r="F7261">
        <v>3.1757</v>
      </c>
    </row>
    <row r="7262" spans="3:6" hidden="1" outlineLevel="1" x14ac:dyDescent="0.25">
      <c r="C7262">
        <v>7234</v>
      </c>
      <c r="D7262">
        <v>3.7864</v>
      </c>
      <c r="E7262">
        <v>1.8</v>
      </c>
      <c r="F7262">
        <v>3.2328000000000001</v>
      </c>
    </row>
    <row r="7263" spans="3:6" hidden="1" outlineLevel="1" x14ac:dyDescent="0.25">
      <c r="C7263">
        <v>7235</v>
      </c>
      <c r="D7263">
        <v>2.7744</v>
      </c>
      <c r="E7263">
        <v>2.6</v>
      </c>
      <c r="F7263">
        <v>2.819</v>
      </c>
    </row>
    <row r="7264" spans="3:6" hidden="1" outlineLevel="1" x14ac:dyDescent="0.25">
      <c r="C7264">
        <v>7236</v>
      </c>
      <c r="D7264">
        <v>2.7427999999999999</v>
      </c>
      <c r="E7264">
        <v>2.6</v>
      </c>
      <c r="F7264">
        <v>3.9546000000000001</v>
      </c>
    </row>
    <row r="7265" spans="3:6" hidden="1" outlineLevel="1" x14ac:dyDescent="0.25">
      <c r="C7265">
        <v>7237</v>
      </c>
      <c r="D7265">
        <v>3.2075999999999998</v>
      </c>
      <c r="E7265">
        <v>3</v>
      </c>
      <c r="F7265">
        <v>3.4434</v>
      </c>
    </row>
    <row r="7266" spans="3:6" hidden="1" outlineLevel="1" x14ac:dyDescent="0.25">
      <c r="C7266">
        <v>7238</v>
      </c>
      <c r="D7266">
        <v>3.2058</v>
      </c>
      <c r="E7266">
        <v>3.4</v>
      </c>
      <c r="F7266">
        <v>3.7214</v>
      </c>
    </row>
    <row r="7267" spans="3:6" hidden="1" outlineLevel="1" x14ac:dyDescent="0.25">
      <c r="C7267">
        <v>7239</v>
      </c>
      <c r="D7267">
        <v>2.4015</v>
      </c>
      <c r="E7267">
        <v>2.8</v>
      </c>
      <c r="F7267">
        <v>3.0851000000000002</v>
      </c>
    </row>
    <row r="7268" spans="3:6" hidden="1" outlineLevel="1" x14ac:dyDescent="0.25">
      <c r="C7268">
        <v>7240</v>
      </c>
      <c r="D7268">
        <v>3.0154999999999998</v>
      </c>
      <c r="E7268">
        <v>3</v>
      </c>
      <c r="F7268">
        <v>3.7873000000000001</v>
      </c>
    </row>
    <row r="7269" spans="3:6" hidden="1" outlineLevel="1" x14ac:dyDescent="0.25">
      <c r="C7269">
        <v>7241</v>
      </c>
      <c r="D7269">
        <v>2.7252999999999998</v>
      </c>
      <c r="E7269">
        <v>2.8</v>
      </c>
      <c r="F7269">
        <v>3.351</v>
      </c>
    </row>
    <row r="7270" spans="3:6" hidden="1" outlineLevel="1" x14ac:dyDescent="0.25">
      <c r="C7270">
        <v>7242</v>
      </c>
      <c r="D7270">
        <v>2.8765000000000001</v>
      </c>
      <c r="E7270">
        <v>4</v>
      </c>
      <c r="F7270">
        <v>2.6511999999999998</v>
      </c>
    </row>
    <row r="7271" spans="3:6" hidden="1" outlineLevel="1" x14ac:dyDescent="0.25">
      <c r="C7271">
        <v>7243</v>
      </c>
      <c r="D7271">
        <v>4.1775000000000002</v>
      </c>
      <c r="E7271">
        <v>3</v>
      </c>
      <c r="F7271">
        <v>3.5623999999999998</v>
      </c>
    </row>
    <row r="7272" spans="3:6" hidden="1" outlineLevel="1" x14ac:dyDescent="0.25">
      <c r="C7272">
        <v>7244</v>
      </c>
      <c r="D7272">
        <v>2.6084999999999998</v>
      </c>
      <c r="E7272">
        <v>4.4000000000000004</v>
      </c>
      <c r="F7272">
        <v>3.2172999999999998</v>
      </c>
    </row>
    <row r="7273" spans="3:6" hidden="1" outlineLevel="1" x14ac:dyDescent="0.25">
      <c r="C7273">
        <v>7245</v>
      </c>
      <c r="D7273">
        <v>2.5935000000000001</v>
      </c>
      <c r="E7273">
        <v>2.8</v>
      </c>
      <c r="F7273">
        <v>3.9895999999999998</v>
      </c>
    </row>
    <row r="7274" spans="3:6" hidden="1" outlineLevel="1" x14ac:dyDescent="0.25">
      <c r="C7274">
        <v>7246</v>
      </c>
      <c r="D7274">
        <v>3.4095</v>
      </c>
      <c r="E7274">
        <v>3</v>
      </c>
      <c r="F7274">
        <v>2.9628999999999999</v>
      </c>
    </row>
    <row r="7275" spans="3:6" hidden="1" outlineLevel="1" x14ac:dyDescent="0.25">
      <c r="C7275">
        <v>7247</v>
      </c>
      <c r="D7275">
        <v>3.0998999999999999</v>
      </c>
      <c r="E7275">
        <v>3</v>
      </c>
      <c r="F7275">
        <v>2.7473000000000001</v>
      </c>
    </row>
    <row r="7276" spans="3:6" hidden="1" outlineLevel="1" x14ac:dyDescent="0.25">
      <c r="C7276">
        <v>7248</v>
      </c>
      <c r="D7276">
        <v>2.7696000000000001</v>
      </c>
      <c r="E7276">
        <v>2.2000000000000002</v>
      </c>
      <c r="F7276">
        <v>2.4331999999999998</v>
      </c>
    </row>
    <row r="7277" spans="3:6" hidden="1" outlineLevel="1" x14ac:dyDescent="0.25">
      <c r="C7277">
        <v>7249</v>
      </c>
      <c r="D7277">
        <v>2.7637999999999998</v>
      </c>
      <c r="E7277">
        <v>2.8</v>
      </c>
      <c r="F7277">
        <v>3.6109</v>
      </c>
    </row>
    <row r="7278" spans="3:6" hidden="1" outlineLevel="1" x14ac:dyDescent="0.25">
      <c r="C7278">
        <v>7250</v>
      </c>
      <c r="D7278">
        <v>2.3193999999999999</v>
      </c>
      <c r="E7278">
        <v>3</v>
      </c>
      <c r="F7278">
        <v>3.7770000000000001</v>
      </c>
    </row>
    <row r="7279" spans="3:6" hidden="1" outlineLevel="1" x14ac:dyDescent="0.25">
      <c r="C7279">
        <v>7251</v>
      </c>
      <c r="D7279">
        <v>3.1701999999999999</v>
      </c>
      <c r="E7279">
        <v>4</v>
      </c>
      <c r="F7279">
        <v>3.1381000000000001</v>
      </c>
    </row>
    <row r="7280" spans="3:6" hidden="1" outlineLevel="1" x14ac:dyDescent="0.25">
      <c r="C7280">
        <v>7252</v>
      </c>
      <c r="D7280">
        <v>3.5162</v>
      </c>
      <c r="E7280">
        <v>2.4</v>
      </c>
      <c r="F7280">
        <v>4.1059999999999999</v>
      </c>
    </row>
    <row r="7281" spans="3:6" hidden="1" outlineLevel="1" x14ac:dyDescent="0.25">
      <c r="C7281">
        <v>7253</v>
      </c>
      <c r="D7281">
        <v>3.3144999999999998</v>
      </c>
      <c r="E7281">
        <v>3</v>
      </c>
      <c r="F7281">
        <v>4.5026999999999999</v>
      </c>
    </row>
    <row r="7282" spans="3:6" hidden="1" outlineLevel="1" x14ac:dyDescent="0.25">
      <c r="C7282">
        <v>7254</v>
      </c>
      <c r="D7282">
        <v>3.6280999999999999</v>
      </c>
      <c r="E7282">
        <v>3.2</v>
      </c>
      <c r="F7282">
        <v>3.2951999999999999</v>
      </c>
    </row>
    <row r="7283" spans="3:6" hidden="1" outlineLevel="1" x14ac:dyDescent="0.25">
      <c r="C7283">
        <v>7255</v>
      </c>
      <c r="D7283">
        <v>2.9396</v>
      </c>
      <c r="E7283">
        <v>3.6</v>
      </c>
      <c r="F7283">
        <v>3.6528999999999998</v>
      </c>
    </row>
    <row r="7284" spans="3:6" hidden="1" outlineLevel="1" x14ac:dyDescent="0.25">
      <c r="C7284">
        <v>7256</v>
      </c>
      <c r="D7284">
        <v>3.6825000000000001</v>
      </c>
      <c r="E7284">
        <v>2.6</v>
      </c>
      <c r="F7284">
        <v>3.4302000000000001</v>
      </c>
    </row>
    <row r="7285" spans="3:6" hidden="1" outlineLevel="1" x14ac:dyDescent="0.25">
      <c r="C7285">
        <v>7257</v>
      </c>
      <c r="D7285">
        <v>3.2414999999999998</v>
      </c>
      <c r="E7285">
        <v>2.4</v>
      </c>
      <c r="F7285">
        <v>2.2924000000000002</v>
      </c>
    </row>
    <row r="7286" spans="3:6" hidden="1" outlineLevel="1" x14ac:dyDescent="0.25">
      <c r="C7286">
        <v>7258</v>
      </c>
      <c r="D7286">
        <v>2.5331999999999999</v>
      </c>
      <c r="E7286">
        <v>3.6</v>
      </c>
      <c r="F7286">
        <v>2.8464</v>
      </c>
    </row>
    <row r="7287" spans="3:6" hidden="1" outlineLevel="1" x14ac:dyDescent="0.25">
      <c r="C7287">
        <v>7259</v>
      </c>
      <c r="D7287">
        <v>3.4382000000000001</v>
      </c>
      <c r="E7287">
        <v>2.4</v>
      </c>
      <c r="F7287">
        <v>3.3854000000000002</v>
      </c>
    </row>
    <row r="7288" spans="3:6" hidden="1" outlineLevel="1" x14ac:dyDescent="0.25">
      <c r="C7288">
        <v>7260</v>
      </c>
      <c r="D7288">
        <v>3.1093000000000002</v>
      </c>
      <c r="E7288">
        <v>4.4000000000000004</v>
      </c>
      <c r="F7288">
        <v>2.9165000000000001</v>
      </c>
    </row>
    <row r="7289" spans="3:6" hidden="1" outlineLevel="1" x14ac:dyDescent="0.25">
      <c r="C7289">
        <v>7261</v>
      </c>
      <c r="D7289">
        <v>3.7606000000000002</v>
      </c>
      <c r="E7289">
        <v>3.4</v>
      </c>
      <c r="F7289">
        <v>3.5882000000000001</v>
      </c>
    </row>
    <row r="7290" spans="3:6" hidden="1" outlineLevel="1" x14ac:dyDescent="0.25">
      <c r="C7290">
        <v>7262</v>
      </c>
      <c r="D7290">
        <v>3.6916000000000002</v>
      </c>
      <c r="E7290">
        <v>1.6</v>
      </c>
      <c r="F7290">
        <v>2.8422000000000001</v>
      </c>
    </row>
    <row r="7291" spans="3:6" hidden="1" outlineLevel="1" x14ac:dyDescent="0.25">
      <c r="C7291">
        <v>7263</v>
      </c>
      <c r="D7291">
        <v>3.2978000000000001</v>
      </c>
      <c r="E7291">
        <v>5.6</v>
      </c>
      <c r="F7291">
        <v>3.8227000000000002</v>
      </c>
    </row>
    <row r="7292" spans="3:6" hidden="1" outlineLevel="1" x14ac:dyDescent="0.25">
      <c r="C7292">
        <v>7264</v>
      </c>
      <c r="D7292">
        <v>3.0863999999999998</v>
      </c>
      <c r="E7292">
        <v>3</v>
      </c>
      <c r="F7292">
        <v>2.7178</v>
      </c>
    </row>
    <row r="7293" spans="3:6" hidden="1" outlineLevel="1" x14ac:dyDescent="0.25">
      <c r="C7293">
        <v>7265</v>
      </c>
      <c r="D7293">
        <v>3.2783000000000002</v>
      </c>
      <c r="E7293">
        <v>3</v>
      </c>
      <c r="F7293">
        <v>2.3877999999999999</v>
      </c>
    </row>
    <row r="7294" spans="3:6" hidden="1" outlineLevel="1" x14ac:dyDescent="0.25">
      <c r="C7294">
        <v>7266</v>
      </c>
      <c r="D7294">
        <v>2.6387999999999998</v>
      </c>
      <c r="E7294">
        <v>3.4</v>
      </c>
      <c r="F7294">
        <v>2.6901000000000002</v>
      </c>
    </row>
    <row r="7295" spans="3:6" hidden="1" outlineLevel="1" x14ac:dyDescent="0.25">
      <c r="C7295">
        <v>7267</v>
      </c>
      <c r="D7295">
        <v>3.3073999999999999</v>
      </c>
      <c r="E7295">
        <v>2</v>
      </c>
      <c r="F7295">
        <v>3.4117000000000002</v>
      </c>
    </row>
    <row r="7296" spans="3:6" hidden="1" outlineLevel="1" x14ac:dyDescent="0.25">
      <c r="C7296">
        <v>7268</v>
      </c>
      <c r="D7296">
        <v>3.5979000000000001</v>
      </c>
      <c r="E7296">
        <v>5.4</v>
      </c>
      <c r="F7296">
        <v>2.3881999999999999</v>
      </c>
    </row>
    <row r="7297" spans="3:6" hidden="1" outlineLevel="1" x14ac:dyDescent="0.25">
      <c r="C7297">
        <v>7269</v>
      </c>
      <c r="D7297">
        <v>3.4826000000000001</v>
      </c>
      <c r="E7297">
        <v>5</v>
      </c>
      <c r="F7297">
        <v>3.6720000000000002</v>
      </c>
    </row>
    <row r="7298" spans="3:6" hidden="1" outlineLevel="1" x14ac:dyDescent="0.25">
      <c r="C7298">
        <v>7270</v>
      </c>
      <c r="D7298">
        <v>3.3045</v>
      </c>
      <c r="E7298">
        <v>3.4</v>
      </c>
      <c r="F7298">
        <v>4.0629</v>
      </c>
    </row>
    <row r="7299" spans="3:6" hidden="1" outlineLevel="1" x14ac:dyDescent="0.25">
      <c r="C7299">
        <v>7271</v>
      </c>
      <c r="D7299">
        <v>3.3624999999999998</v>
      </c>
      <c r="E7299">
        <v>5.6</v>
      </c>
      <c r="F7299">
        <v>3.2077</v>
      </c>
    </row>
    <row r="7300" spans="3:6" hidden="1" outlineLevel="1" x14ac:dyDescent="0.25">
      <c r="C7300">
        <v>7272</v>
      </c>
      <c r="D7300">
        <v>3.1166</v>
      </c>
      <c r="E7300">
        <v>3.8</v>
      </c>
      <c r="F7300">
        <v>2.2932000000000001</v>
      </c>
    </row>
    <row r="7301" spans="3:6" hidden="1" outlineLevel="1" x14ac:dyDescent="0.25">
      <c r="C7301">
        <v>7273</v>
      </c>
      <c r="D7301">
        <v>3.5213999999999999</v>
      </c>
      <c r="E7301">
        <v>3.2</v>
      </c>
      <c r="F7301">
        <v>2.8980999999999999</v>
      </c>
    </row>
    <row r="7302" spans="3:6" hidden="1" outlineLevel="1" x14ac:dyDescent="0.25">
      <c r="C7302">
        <v>7274</v>
      </c>
      <c r="D7302">
        <v>3.1036000000000001</v>
      </c>
      <c r="E7302">
        <v>2.8</v>
      </c>
      <c r="F7302">
        <v>2.6966000000000001</v>
      </c>
    </row>
    <row r="7303" spans="3:6" hidden="1" outlineLevel="1" x14ac:dyDescent="0.25">
      <c r="C7303">
        <v>7275</v>
      </c>
      <c r="D7303">
        <v>3.4369999999999998</v>
      </c>
      <c r="E7303">
        <v>3.8</v>
      </c>
      <c r="F7303">
        <v>3.1554000000000002</v>
      </c>
    </row>
    <row r="7304" spans="3:6" hidden="1" outlineLevel="1" x14ac:dyDescent="0.25">
      <c r="C7304">
        <v>7276</v>
      </c>
      <c r="D7304">
        <v>2.5962999999999998</v>
      </c>
      <c r="E7304">
        <v>9</v>
      </c>
      <c r="F7304">
        <v>2.5592999999999999</v>
      </c>
    </row>
    <row r="7305" spans="3:6" hidden="1" outlineLevel="1" x14ac:dyDescent="0.25">
      <c r="C7305">
        <v>7277</v>
      </c>
      <c r="D7305">
        <v>3.3014999999999999</v>
      </c>
      <c r="E7305">
        <v>2</v>
      </c>
      <c r="F7305">
        <v>3.8016999999999999</v>
      </c>
    </row>
    <row r="7306" spans="3:6" hidden="1" outlineLevel="1" x14ac:dyDescent="0.25">
      <c r="C7306">
        <v>7278</v>
      </c>
      <c r="D7306">
        <v>4.2888999999999999</v>
      </c>
      <c r="E7306">
        <v>4</v>
      </c>
      <c r="F7306">
        <v>2.6554000000000002</v>
      </c>
    </row>
    <row r="7307" spans="3:6" hidden="1" outlineLevel="1" x14ac:dyDescent="0.25">
      <c r="C7307">
        <v>7279</v>
      </c>
      <c r="D7307">
        <v>3.2664</v>
      </c>
      <c r="E7307">
        <v>2</v>
      </c>
      <c r="F7307">
        <v>2.8475999999999999</v>
      </c>
    </row>
    <row r="7308" spans="3:6" hidden="1" outlineLevel="1" x14ac:dyDescent="0.25">
      <c r="C7308">
        <v>7280</v>
      </c>
      <c r="D7308">
        <v>3.4956</v>
      </c>
      <c r="E7308">
        <v>2</v>
      </c>
      <c r="F7308">
        <v>3.7475999999999998</v>
      </c>
    </row>
    <row r="7309" spans="3:6" hidden="1" outlineLevel="1" x14ac:dyDescent="0.25">
      <c r="C7309">
        <v>7281</v>
      </c>
      <c r="D7309">
        <v>3.3151000000000002</v>
      </c>
      <c r="E7309">
        <v>3.6</v>
      </c>
      <c r="F7309">
        <v>2.5089999999999999</v>
      </c>
    </row>
    <row r="7310" spans="3:6" hidden="1" outlineLevel="1" x14ac:dyDescent="0.25">
      <c r="C7310">
        <v>7282</v>
      </c>
      <c r="D7310">
        <v>3.2875999999999999</v>
      </c>
      <c r="E7310">
        <v>2.8</v>
      </c>
      <c r="F7310">
        <v>3.2576999999999998</v>
      </c>
    </row>
    <row r="7311" spans="3:6" hidden="1" outlineLevel="1" x14ac:dyDescent="0.25">
      <c r="C7311">
        <v>7283</v>
      </c>
      <c r="D7311">
        <v>2.8736000000000002</v>
      </c>
      <c r="E7311">
        <v>6.4</v>
      </c>
      <c r="F7311">
        <v>3.3788</v>
      </c>
    </row>
    <row r="7312" spans="3:6" hidden="1" outlineLevel="1" x14ac:dyDescent="0.25">
      <c r="C7312">
        <v>7284</v>
      </c>
      <c r="D7312">
        <v>3.4731999999999998</v>
      </c>
      <c r="E7312">
        <v>3</v>
      </c>
      <c r="F7312">
        <v>4.9386000000000001</v>
      </c>
    </row>
    <row r="7313" spans="3:6" hidden="1" outlineLevel="1" x14ac:dyDescent="0.25">
      <c r="C7313">
        <v>7285</v>
      </c>
      <c r="D7313">
        <v>3.0512999999999999</v>
      </c>
      <c r="E7313">
        <v>6</v>
      </c>
      <c r="F7313">
        <v>3.7759</v>
      </c>
    </row>
    <row r="7314" spans="3:6" hidden="1" outlineLevel="1" x14ac:dyDescent="0.25">
      <c r="C7314">
        <v>7286</v>
      </c>
      <c r="D7314">
        <v>3.0886</v>
      </c>
      <c r="E7314">
        <v>5.2</v>
      </c>
      <c r="F7314">
        <v>3.8355000000000001</v>
      </c>
    </row>
    <row r="7315" spans="3:6" hidden="1" outlineLevel="1" x14ac:dyDescent="0.25">
      <c r="C7315">
        <v>7287</v>
      </c>
      <c r="D7315">
        <v>3.5068999999999999</v>
      </c>
      <c r="E7315">
        <v>4</v>
      </c>
      <c r="F7315">
        <v>3.024</v>
      </c>
    </row>
    <row r="7316" spans="3:6" hidden="1" outlineLevel="1" x14ac:dyDescent="0.25">
      <c r="C7316">
        <v>7288</v>
      </c>
      <c r="D7316">
        <v>4.5791000000000004</v>
      </c>
      <c r="E7316">
        <v>2.8</v>
      </c>
      <c r="F7316">
        <v>3.4304000000000001</v>
      </c>
    </row>
    <row r="7317" spans="3:6" hidden="1" outlineLevel="1" x14ac:dyDescent="0.25">
      <c r="C7317">
        <v>7289</v>
      </c>
      <c r="D7317">
        <v>2.9270999999999998</v>
      </c>
      <c r="E7317">
        <v>2.8</v>
      </c>
      <c r="F7317">
        <v>3.1880999999999999</v>
      </c>
    </row>
    <row r="7318" spans="3:6" hidden="1" outlineLevel="1" x14ac:dyDescent="0.25">
      <c r="C7318">
        <v>7290</v>
      </c>
      <c r="D7318">
        <v>2.7256999999999998</v>
      </c>
      <c r="E7318">
        <v>3.6</v>
      </c>
      <c r="F7318">
        <v>3.6084000000000001</v>
      </c>
    </row>
    <row r="7319" spans="3:6" hidden="1" outlineLevel="1" x14ac:dyDescent="0.25">
      <c r="C7319">
        <v>7291</v>
      </c>
      <c r="D7319">
        <v>3.3927</v>
      </c>
      <c r="E7319">
        <v>3.8</v>
      </c>
      <c r="F7319">
        <v>4.0384000000000002</v>
      </c>
    </row>
    <row r="7320" spans="3:6" hidden="1" outlineLevel="1" x14ac:dyDescent="0.25">
      <c r="C7320">
        <v>7292</v>
      </c>
      <c r="D7320">
        <v>3.6797</v>
      </c>
      <c r="E7320">
        <v>3.2</v>
      </c>
      <c r="F7320">
        <v>2.5621</v>
      </c>
    </row>
    <row r="7321" spans="3:6" hidden="1" outlineLevel="1" x14ac:dyDescent="0.25">
      <c r="C7321">
        <v>7293</v>
      </c>
      <c r="D7321">
        <v>3.1882999999999999</v>
      </c>
      <c r="E7321">
        <v>3.8</v>
      </c>
      <c r="F7321">
        <v>3.5367000000000002</v>
      </c>
    </row>
    <row r="7322" spans="3:6" hidden="1" outlineLevel="1" x14ac:dyDescent="0.25">
      <c r="C7322">
        <v>7294</v>
      </c>
      <c r="D7322">
        <v>2.8075000000000001</v>
      </c>
      <c r="E7322">
        <v>5</v>
      </c>
      <c r="F7322">
        <v>2.9470000000000001</v>
      </c>
    </row>
    <row r="7323" spans="3:6" hidden="1" outlineLevel="1" x14ac:dyDescent="0.25">
      <c r="C7323">
        <v>7295</v>
      </c>
      <c r="D7323">
        <v>3.8115000000000001</v>
      </c>
      <c r="E7323">
        <v>2</v>
      </c>
      <c r="F7323">
        <v>4.2133000000000003</v>
      </c>
    </row>
    <row r="7324" spans="3:6" hidden="1" outlineLevel="1" x14ac:dyDescent="0.25">
      <c r="C7324">
        <v>7296</v>
      </c>
      <c r="D7324">
        <v>2.7113999999999998</v>
      </c>
      <c r="E7324">
        <v>2.8</v>
      </c>
      <c r="F7324">
        <v>3.3875999999999999</v>
      </c>
    </row>
    <row r="7325" spans="3:6" hidden="1" outlineLevel="1" x14ac:dyDescent="0.25">
      <c r="C7325">
        <v>7297</v>
      </c>
      <c r="D7325">
        <v>3.3386999999999998</v>
      </c>
      <c r="E7325">
        <v>3.6</v>
      </c>
      <c r="F7325">
        <v>2.8753000000000002</v>
      </c>
    </row>
    <row r="7326" spans="3:6" hidden="1" outlineLevel="1" x14ac:dyDescent="0.25">
      <c r="C7326">
        <v>7298</v>
      </c>
      <c r="D7326">
        <v>3.6356000000000002</v>
      </c>
      <c r="E7326">
        <v>5</v>
      </c>
      <c r="F7326">
        <v>3.2225999999999999</v>
      </c>
    </row>
    <row r="7327" spans="3:6" hidden="1" outlineLevel="1" x14ac:dyDescent="0.25">
      <c r="C7327">
        <v>7299</v>
      </c>
      <c r="D7327">
        <v>2.8849</v>
      </c>
      <c r="E7327">
        <v>3.6</v>
      </c>
      <c r="F7327">
        <v>3.7326999999999999</v>
      </c>
    </row>
    <row r="7328" spans="3:6" hidden="1" outlineLevel="1" x14ac:dyDescent="0.25">
      <c r="C7328">
        <v>7300</v>
      </c>
      <c r="D7328">
        <v>3.1427999999999998</v>
      </c>
      <c r="E7328">
        <v>3.8</v>
      </c>
      <c r="F7328">
        <v>4.9397000000000002</v>
      </c>
    </row>
    <row r="7329" spans="3:6" hidden="1" outlineLevel="1" x14ac:dyDescent="0.25">
      <c r="C7329">
        <v>7301</v>
      </c>
      <c r="D7329">
        <v>2.4870000000000001</v>
      </c>
      <c r="E7329">
        <v>2.6</v>
      </c>
      <c r="F7329">
        <v>3.7313999999999998</v>
      </c>
    </row>
    <row r="7330" spans="3:6" hidden="1" outlineLevel="1" x14ac:dyDescent="0.25">
      <c r="C7330">
        <v>7302</v>
      </c>
      <c r="D7330">
        <v>3.7791999999999999</v>
      </c>
      <c r="E7330">
        <v>2.8</v>
      </c>
      <c r="F7330">
        <v>2.5348999999999999</v>
      </c>
    </row>
    <row r="7331" spans="3:6" hidden="1" outlineLevel="1" x14ac:dyDescent="0.25">
      <c r="C7331">
        <v>7303</v>
      </c>
      <c r="D7331">
        <v>3.3893</v>
      </c>
      <c r="E7331">
        <v>2.4</v>
      </c>
      <c r="F7331">
        <v>3.0691999999999999</v>
      </c>
    </row>
    <row r="7332" spans="3:6" hidden="1" outlineLevel="1" x14ac:dyDescent="0.25">
      <c r="C7332">
        <v>7304</v>
      </c>
      <c r="D7332">
        <v>3.0192000000000001</v>
      </c>
      <c r="E7332">
        <v>3.4</v>
      </c>
      <c r="F7332">
        <v>2.8330000000000002</v>
      </c>
    </row>
    <row r="7333" spans="3:6" hidden="1" outlineLevel="1" x14ac:dyDescent="0.25">
      <c r="C7333">
        <v>7305</v>
      </c>
      <c r="D7333">
        <v>2.8277000000000001</v>
      </c>
      <c r="E7333">
        <v>4</v>
      </c>
      <c r="F7333">
        <v>3.0171000000000001</v>
      </c>
    </row>
    <row r="7334" spans="3:6" hidden="1" outlineLevel="1" x14ac:dyDescent="0.25">
      <c r="C7334">
        <v>7306</v>
      </c>
      <c r="D7334">
        <v>2.8351999999999999</v>
      </c>
      <c r="E7334">
        <v>3</v>
      </c>
      <c r="F7334">
        <v>2.74</v>
      </c>
    </row>
    <row r="7335" spans="3:6" hidden="1" outlineLevel="1" x14ac:dyDescent="0.25">
      <c r="C7335">
        <v>7307</v>
      </c>
      <c r="D7335">
        <v>2.9529999999999998</v>
      </c>
      <c r="E7335">
        <v>3.6</v>
      </c>
      <c r="F7335">
        <v>2.6231</v>
      </c>
    </row>
    <row r="7336" spans="3:6" hidden="1" outlineLevel="1" x14ac:dyDescent="0.25">
      <c r="C7336">
        <v>7308</v>
      </c>
      <c r="D7336">
        <v>3.0164</v>
      </c>
      <c r="E7336">
        <v>5.2</v>
      </c>
      <c r="F7336">
        <v>2.6937000000000002</v>
      </c>
    </row>
    <row r="7337" spans="3:6" hidden="1" outlineLevel="1" x14ac:dyDescent="0.25">
      <c r="C7337">
        <v>7309</v>
      </c>
      <c r="D7337">
        <v>3.6356000000000002</v>
      </c>
      <c r="E7337">
        <v>2</v>
      </c>
      <c r="F7337">
        <v>3.1625000000000001</v>
      </c>
    </row>
    <row r="7338" spans="3:6" hidden="1" outlineLevel="1" x14ac:dyDescent="0.25">
      <c r="C7338">
        <v>7310</v>
      </c>
      <c r="D7338">
        <v>2.8014000000000001</v>
      </c>
      <c r="E7338">
        <v>2.2000000000000002</v>
      </c>
      <c r="F7338">
        <v>3.1749999999999998</v>
      </c>
    </row>
    <row r="7339" spans="3:6" hidden="1" outlineLevel="1" x14ac:dyDescent="0.25">
      <c r="C7339">
        <v>7311</v>
      </c>
      <c r="D7339">
        <v>3.1111</v>
      </c>
      <c r="E7339">
        <v>3.2</v>
      </c>
      <c r="F7339">
        <v>2.1505999999999998</v>
      </c>
    </row>
    <row r="7340" spans="3:6" hidden="1" outlineLevel="1" x14ac:dyDescent="0.25">
      <c r="C7340">
        <v>7312</v>
      </c>
      <c r="D7340">
        <v>2.8517000000000001</v>
      </c>
      <c r="E7340">
        <v>1.8</v>
      </c>
      <c r="F7340">
        <v>2.3576000000000001</v>
      </c>
    </row>
    <row r="7341" spans="3:6" hidden="1" outlineLevel="1" x14ac:dyDescent="0.25">
      <c r="C7341">
        <v>7313</v>
      </c>
      <c r="D7341">
        <v>3.5634999999999999</v>
      </c>
      <c r="E7341">
        <v>4.4000000000000004</v>
      </c>
      <c r="F7341">
        <v>3.7292000000000001</v>
      </c>
    </row>
    <row r="7342" spans="3:6" hidden="1" outlineLevel="1" x14ac:dyDescent="0.25">
      <c r="C7342">
        <v>7314</v>
      </c>
      <c r="D7342">
        <v>3.8130000000000002</v>
      </c>
      <c r="E7342">
        <v>4.4000000000000004</v>
      </c>
      <c r="F7342">
        <v>2.5897000000000001</v>
      </c>
    </row>
    <row r="7343" spans="3:6" hidden="1" outlineLevel="1" x14ac:dyDescent="0.25">
      <c r="C7343">
        <v>7315</v>
      </c>
      <c r="D7343">
        <v>4.2984999999999998</v>
      </c>
      <c r="E7343">
        <v>4</v>
      </c>
      <c r="F7343">
        <v>4.2496999999999998</v>
      </c>
    </row>
    <row r="7344" spans="3:6" hidden="1" outlineLevel="1" x14ac:dyDescent="0.25">
      <c r="C7344">
        <v>7316</v>
      </c>
      <c r="D7344">
        <v>2.6246999999999998</v>
      </c>
      <c r="E7344">
        <v>3.2</v>
      </c>
      <c r="F7344">
        <v>3.5489000000000002</v>
      </c>
    </row>
    <row r="7345" spans="3:6" hidden="1" outlineLevel="1" x14ac:dyDescent="0.25">
      <c r="C7345">
        <v>7317</v>
      </c>
      <c r="D7345">
        <v>4.1025</v>
      </c>
      <c r="E7345">
        <v>3.2</v>
      </c>
      <c r="F7345">
        <v>3.0110000000000001</v>
      </c>
    </row>
    <row r="7346" spans="3:6" hidden="1" outlineLevel="1" x14ac:dyDescent="0.25">
      <c r="C7346">
        <v>7318</v>
      </c>
      <c r="D7346">
        <v>2.6680999999999999</v>
      </c>
      <c r="E7346">
        <v>2.6</v>
      </c>
      <c r="F7346">
        <v>3.5423</v>
      </c>
    </row>
    <row r="7347" spans="3:6" hidden="1" outlineLevel="1" x14ac:dyDescent="0.25">
      <c r="C7347">
        <v>7319</v>
      </c>
      <c r="D7347">
        <v>2.6111</v>
      </c>
      <c r="E7347">
        <v>4.2</v>
      </c>
      <c r="F7347">
        <v>3.8178999999999998</v>
      </c>
    </row>
    <row r="7348" spans="3:6" hidden="1" outlineLevel="1" x14ac:dyDescent="0.25">
      <c r="C7348">
        <v>7320</v>
      </c>
      <c r="D7348">
        <v>3.1968999999999999</v>
      </c>
      <c r="E7348">
        <v>2.4</v>
      </c>
      <c r="F7348">
        <v>3.2450999999999999</v>
      </c>
    </row>
    <row r="7349" spans="3:6" hidden="1" outlineLevel="1" x14ac:dyDescent="0.25">
      <c r="C7349">
        <v>7321</v>
      </c>
      <c r="D7349">
        <v>3.0497000000000001</v>
      </c>
      <c r="E7349">
        <v>3.6</v>
      </c>
      <c r="F7349">
        <v>3.9386999999999999</v>
      </c>
    </row>
    <row r="7350" spans="3:6" hidden="1" outlineLevel="1" x14ac:dyDescent="0.25">
      <c r="C7350">
        <v>7322</v>
      </c>
      <c r="D7350">
        <v>2.8673999999999999</v>
      </c>
      <c r="E7350">
        <v>3.4</v>
      </c>
      <c r="F7350">
        <v>3.3479000000000001</v>
      </c>
    </row>
    <row r="7351" spans="3:6" hidden="1" outlineLevel="1" x14ac:dyDescent="0.25">
      <c r="C7351">
        <v>7323</v>
      </c>
      <c r="D7351">
        <v>3.2082999999999999</v>
      </c>
      <c r="E7351">
        <v>3.8</v>
      </c>
      <c r="F7351">
        <v>3.1034999999999999</v>
      </c>
    </row>
    <row r="7352" spans="3:6" hidden="1" outlineLevel="1" x14ac:dyDescent="0.25">
      <c r="C7352">
        <v>7324</v>
      </c>
      <c r="D7352">
        <v>3.5289999999999999</v>
      </c>
      <c r="E7352">
        <v>2.8</v>
      </c>
      <c r="F7352">
        <v>5.7157999999999998</v>
      </c>
    </row>
    <row r="7353" spans="3:6" hidden="1" outlineLevel="1" x14ac:dyDescent="0.25">
      <c r="C7353">
        <v>7325</v>
      </c>
      <c r="D7353">
        <v>3.5849000000000002</v>
      </c>
      <c r="E7353">
        <v>3</v>
      </c>
      <c r="F7353">
        <v>2.9855999999999998</v>
      </c>
    </row>
    <row r="7354" spans="3:6" hidden="1" outlineLevel="1" x14ac:dyDescent="0.25">
      <c r="C7354">
        <v>7326</v>
      </c>
      <c r="D7354">
        <v>2.4836</v>
      </c>
      <c r="E7354">
        <v>3</v>
      </c>
      <c r="F7354">
        <v>2.8089</v>
      </c>
    </row>
    <row r="7355" spans="3:6" hidden="1" outlineLevel="1" x14ac:dyDescent="0.25">
      <c r="C7355">
        <v>7327</v>
      </c>
      <c r="D7355">
        <v>4.1018999999999997</v>
      </c>
      <c r="E7355">
        <v>1.6</v>
      </c>
      <c r="F7355">
        <v>2.8136000000000001</v>
      </c>
    </row>
    <row r="7356" spans="3:6" hidden="1" outlineLevel="1" x14ac:dyDescent="0.25">
      <c r="C7356">
        <v>7328</v>
      </c>
      <c r="D7356">
        <v>3.2583000000000002</v>
      </c>
      <c r="E7356">
        <v>6.4</v>
      </c>
      <c r="F7356">
        <v>4.0800999999999998</v>
      </c>
    </row>
    <row r="7357" spans="3:6" hidden="1" outlineLevel="1" x14ac:dyDescent="0.25">
      <c r="C7357">
        <v>7329</v>
      </c>
      <c r="D7357">
        <v>3.9426999999999999</v>
      </c>
      <c r="E7357">
        <v>3</v>
      </c>
      <c r="F7357">
        <v>2.4752999999999998</v>
      </c>
    </row>
    <row r="7358" spans="3:6" hidden="1" outlineLevel="1" x14ac:dyDescent="0.25">
      <c r="C7358">
        <v>7330</v>
      </c>
      <c r="D7358">
        <v>2.9182000000000001</v>
      </c>
      <c r="E7358">
        <v>2</v>
      </c>
      <c r="F7358">
        <v>3.1261999999999999</v>
      </c>
    </row>
    <row r="7359" spans="3:6" hidden="1" outlineLevel="1" x14ac:dyDescent="0.25">
      <c r="C7359">
        <v>7331</v>
      </c>
      <c r="D7359">
        <v>3.3611</v>
      </c>
      <c r="E7359">
        <v>3</v>
      </c>
      <c r="F7359">
        <v>3.8088000000000002</v>
      </c>
    </row>
    <row r="7360" spans="3:6" hidden="1" outlineLevel="1" x14ac:dyDescent="0.25">
      <c r="C7360">
        <v>7332</v>
      </c>
      <c r="D7360">
        <v>4.0471000000000004</v>
      </c>
      <c r="E7360">
        <v>3</v>
      </c>
      <c r="F7360">
        <v>2.5487000000000002</v>
      </c>
    </row>
    <row r="7361" spans="3:6" hidden="1" outlineLevel="1" x14ac:dyDescent="0.25">
      <c r="C7361">
        <v>7333</v>
      </c>
      <c r="D7361">
        <v>2.5893999999999999</v>
      </c>
      <c r="E7361">
        <v>4</v>
      </c>
      <c r="F7361">
        <v>2.8191999999999999</v>
      </c>
    </row>
    <row r="7362" spans="3:6" hidden="1" outlineLevel="1" x14ac:dyDescent="0.25">
      <c r="C7362">
        <v>7334</v>
      </c>
      <c r="D7362">
        <v>2.8485999999999998</v>
      </c>
      <c r="E7362">
        <v>4.4000000000000004</v>
      </c>
      <c r="F7362">
        <v>3.2787999999999999</v>
      </c>
    </row>
    <row r="7363" spans="3:6" hidden="1" outlineLevel="1" x14ac:dyDescent="0.25">
      <c r="C7363">
        <v>7335</v>
      </c>
      <c r="D7363">
        <v>2.9266999999999999</v>
      </c>
      <c r="E7363">
        <v>3</v>
      </c>
      <c r="F7363">
        <v>3.4397000000000002</v>
      </c>
    </row>
    <row r="7364" spans="3:6" hidden="1" outlineLevel="1" x14ac:dyDescent="0.25">
      <c r="C7364">
        <v>7336</v>
      </c>
      <c r="D7364">
        <v>3.7004999999999999</v>
      </c>
      <c r="E7364">
        <v>3.6</v>
      </c>
      <c r="F7364">
        <v>3.7682000000000002</v>
      </c>
    </row>
    <row r="7365" spans="3:6" hidden="1" outlineLevel="1" x14ac:dyDescent="0.25">
      <c r="C7365">
        <v>7337</v>
      </c>
      <c r="D7365">
        <v>2.8464999999999998</v>
      </c>
      <c r="E7365">
        <v>2.8</v>
      </c>
      <c r="F7365">
        <v>3.6859999999999999</v>
      </c>
    </row>
    <row r="7366" spans="3:6" hidden="1" outlineLevel="1" x14ac:dyDescent="0.25">
      <c r="C7366">
        <v>7338</v>
      </c>
      <c r="D7366">
        <v>2.9228999999999998</v>
      </c>
      <c r="E7366">
        <v>1.8</v>
      </c>
      <c r="F7366">
        <v>2.6943999999999999</v>
      </c>
    </row>
    <row r="7367" spans="3:6" hidden="1" outlineLevel="1" x14ac:dyDescent="0.25">
      <c r="C7367">
        <v>7339</v>
      </c>
      <c r="D7367">
        <v>2.9062000000000001</v>
      </c>
      <c r="E7367">
        <v>3.4</v>
      </c>
      <c r="F7367">
        <v>2.5583999999999998</v>
      </c>
    </row>
    <row r="7368" spans="3:6" hidden="1" outlineLevel="1" x14ac:dyDescent="0.25">
      <c r="C7368">
        <v>7340</v>
      </c>
      <c r="D7368">
        <v>2.5043000000000002</v>
      </c>
      <c r="E7368">
        <v>5.4</v>
      </c>
      <c r="F7368">
        <v>2.9845000000000002</v>
      </c>
    </row>
    <row r="7369" spans="3:6" hidden="1" outlineLevel="1" x14ac:dyDescent="0.25">
      <c r="C7369">
        <v>7341</v>
      </c>
      <c r="D7369">
        <v>2.8298000000000001</v>
      </c>
      <c r="E7369">
        <v>2.6</v>
      </c>
      <c r="F7369">
        <v>3.2770000000000001</v>
      </c>
    </row>
    <row r="7370" spans="3:6" hidden="1" outlineLevel="1" x14ac:dyDescent="0.25">
      <c r="C7370">
        <v>7342</v>
      </c>
      <c r="D7370">
        <v>3.1450999999999998</v>
      </c>
      <c r="E7370">
        <v>3</v>
      </c>
      <c r="F7370">
        <v>2.4634</v>
      </c>
    </row>
    <row r="7371" spans="3:6" hidden="1" outlineLevel="1" x14ac:dyDescent="0.25">
      <c r="C7371">
        <v>7343</v>
      </c>
      <c r="D7371">
        <v>3.1680000000000001</v>
      </c>
      <c r="E7371">
        <v>6</v>
      </c>
      <c r="F7371">
        <v>3.5569000000000002</v>
      </c>
    </row>
    <row r="7372" spans="3:6" hidden="1" outlineLevel="1" x14ac:dyDescent="0.25">
      <c r="C7372">
        <v>7344</v>
      </c>
      <c r="D7372">
        <v>2.9950999999999999</v>
      </c>
      <c r="E7372">
        <v>2</v>
      </c>
      <c r="F7372">
        <v>2.9750000000000001</v>
      </c>
    </row>
    <row r="7373" spans="3:6" hidden="1" outlineLevel="1" x14ac:dyDescent="0.25">
      <c r="C7373">
        <v>7345</v>
      </c>
      <c r="D7373">
        <v>3.4470000000000001</v>
      </c>
      <c r="E7373">
        <v>6</v>
      </c>
      <c r="F7373">
        <v>4.6254999999999997</v>
      </c>
    </row>
    <row r="7374" spans="3:6" hidden="1" outlineLevel="1" x14ac:dyDescent="0.25">
      <c r="C7374">
        <v>7346</v>
      </c>
      <c r="D7374">
        <v>3.4127000000000001</v>
      </c>
      <c r="E7374">
        <v>3</v>
      </c>
      <c r="F7374">
        <v>2.7621000000000002</v>
      </c>
    </row>
    <row r="7375" spans="3:6" hidden="1" outlineLevel="1" x14ac:dyDescent="0.25">
      <c r="C7375">
        <v>7347</v>
      </c>
      <c r="D7375">
        <v>3.0350000000000001</v>
      </c>
      <c r="E7375">
        <v>2</v>
      </c>
      <c r="F7375">
        <v>3.2395</v>
      </c>
    </row>
    <row r="7376" spans="3:6" hidden="1" outlineLevel="1" x14ac:dyDescent="0.25">
      <c r="C7376">
        <v>7348</v>
      </c>
      <c r="D7376">
        <v>3.2117</v>
      </c>
      <c r="E7376">
        <v>3</v>
      </c>
      <c r="F7376">
        <v>3.6021999999999998</v>
      </c>
    </row>
    <row r="7377" spans="3:6" hidden="1" outlineLevel="1" x14ac:dyDescent="0.25">
      <c r="C7377">
        <v>7349</v>
      </c>
      <c r="D7377">
        <v>2.5558999999999998</v>
      </c>
      <c r="E7377">
        <v>6</v>
      </c>
      <c r="F7377">
        <v>2.5777000000000001</v>
      </c>
    </row>
    <row r="7378" spans="3:6" hidden="1" outlineLevel="1" x14ac:dyDescent="0.25">
      <c r="C7378">
        <v>7350</v>
      </c>
      <c r="D7378">
        <v>3.6349</v>
      </c>
      <c r="E7378">
        <v>4.4000000000000004</v>
      </c>
      <c r="F7378">
        <v>3.8454000000000002</v>
      </c>
    </row>
    <row r="7379" spans="3:6" hidden="1" outlineLevel="1" x14ac:dyDescent="0.25">
      <c r="C7379">
        <v>7351</v>
      </c>
      <c r="D7379">
        <v>3.8690000000000002</v>
      </c>
      <c r="E7379">
        <v>3.4</v>
      </c>
      <c r="F7379">
        <v>3.6206</v>
      </c>
    </row>
    <row r="7380" spans="3:6" hidden="1" outlineLevel="1" x14ac:dyDescent="0.25">
      <c r="C7380">
        <v>7352</v>
      </c>
      <c r="D7380">
        <v>3.3774000000000002</v>
      </c>
      <c r="E7380">
        <v>4</v>
      </c>
      <c r="F7380">
        <v>3.9297</v>
      </c>
    </row>
    <row r="7381" spans="3:6" hidden="1" outlineLevel="1" x14ac:dyDescent="0.25">
      <c r="C7381">
        <v>7353</v>
      </c>
      <c r="D7381">
        <v>3.6225999999999998</v>
      </c>
      <c r="E7381">
        <v>5</v>
      </c>
      <c r="F7381">
        <v>3.1905000000000001</v>
      </c>
    </row>
    <row r="7382" spans="3:6" hidden="1" outlineLevel="1" x14ac:dyDescent="0.25">
      <c r="C7382">
        <v>7354</v>
      </c>
      <c r="D7382">
        <v>3.0767000000000002</v>
      </c>
      <c r="E7382">
        <v>5</v>
      </c>
      <c r="F7382">
        <v>3.0377999999999998</v>
      </c>
    </row>
    <row r="7383" spans="3:6" hidden="1" outlineLevel="1" x14ac:dyDescent="0.25">
      <c r="C7383">
        <v>7355</v>
      </c>
      <c r="D7383">
        <v>3.1796000000000002</v>
      </c>
      <c r="E7383">
        <v>2.8</v>
      </c>
      <c r="F7383">
        <v>3.3925000000000001</v>
      </c>
    </row>
    <row r="7384" spans="3:6" hidden="1" outlineLevel="1" x14ac:dyDescent="0.25">
      <c r="C7384">
        <v>7356</v>
      </c>
      <c r="D7384">
        <v>2.8409</v>
      </c>
      <c r="E7384">
        <v>2.4</v>
      </c>
      <c r="F7384">
        <v>3.4102000000000001</v>
      </c>
    </row>
    <row r="7385" spans="3:6" hidden="1" outlineLevel="1" x14ac:dyDescent="0.25">
      <c r="C7385">
        <v>7357</v>
      </c>
      <c r="D7385">
        <v>3.2090999999999998</v>
      </c>
      <c r="E7385">
        <v>2.4</v>
      </c>
      <c r="F7385">
        <v>3.5341</v>
      </c>
    </row>
    <row r="7386" spans="3:6" hidden="1" outlineLevel="1" x14ac:dyDescent="0.25">
      <c r="C7386">
        <v>7358</v>
      </c>
      <c r="D7386">
        <v>3.4163000000000001</v>
      </c>
      <c r="E7386">
        <v>3.6</v>
      </c>
      <c r="F7386">
        <v>2.9506999999999999</v>
      </c>
    </row>
    <row r="7387" spans="3:6" hidden="1" outlineLevel="1" x14ac:dyDescent="0.25">
      <c r="C7387">
        <v>7359</v>
      </c>
      <c r="D7387">
        <v>3.5323000000000002</v>
      </c>
      <c r="E7387">
        <v>2.4</v>
      </c>
      <c r="F7387">
        <v>3.0392999999999999</v>
      </c>
    </row>
    <row r="7388" spans="3:6" hidden="1" outlineLevel="1" x14ac:dyDescent="0.25">
      <c r="C7388">
        <v>7360</v>
      </c>
      <c r="D7388">
        <v>2.7258</v>
      </c>
      <c r="E7388">
        <v>4.4000000000000004</v>
      </c>
      <c r="F7388">
        <v>3.7057000000000002</v>
      </c>
    </row>
    <row r="7389" spans="3:6" hidden="1" outlineLevel="1" x14ac:dyDescent="0.25">
      <c r="C7389">
        <v>7361</v>
      </c>
      <c r="D7389">
        <v>3.9763000000000002</v>
      </c>
      <c r="E7389">
        <v>2.4</v>
      </c>
      <c r="F7389">
        <v>2.9674</v>
      </c>
    </row>
    <row r="7390" spans="3:6" hidden="1" outlineLevel="1" x14ac:dyDescent="0.25">
      <c r="C7390">
        <v>7362</v>
      </c>
      <c r="D7390">
        <v>2.5830000000000002</v>
      </c>
      <c r="E7390">
        <v>3</v>
      </c>
      <c r="F7390">
        <v>3.6842999999999999</v>
      </c>
    </row>
    <row r="7391" spans="3:6" hidden="1" outlineLevel="1" x14ac:dyDescent="0.25">
      <c r="C7391">
        <v>7363</v>
      </c>
      <c r="D7391">
        <v>3.9035000000000002</v>
      </c>
      <c r="E7391">
        <v>3.6</v>
      </c>
      <c r="F7391">
        <v>2.3029999999999999</v>
      </c>
    </row>
    <row r="7392" spans="3:6" hidden="1" outlineLevel="1" x14ac:dyDescent="0.25">
      <c r="C7392">
        <v>7364</v>
      </c>
      <c r="D7392">
        <v>3.2845</v>
      </c>
      <c r="E7392">
        <v>3.8</v>
      </c>
      <c r="F7392">
        <v>2.8685999999999998</v>
      </c>
    </row>
    <row r="7393" spans="3:6" hidden="1" outlineLevel="1" x14ac:dyDescent="0.25">
      <c r="C7393">
        <v>7365</v>
      </c>
      <c r="D7393">
        <v>3.7183000000000002</v>
      </c>
      <c r="E7393">
        <v>3.8</v>
      </c>
      <c r="F7393">
        <v>2.7721</v>
      </c>
    </row>
    <row r="7394" spans="3:6" hidden="1" outlineLevel="1" x14ac:dyDescent="0.25">
      <c r="C7394">
        <v>7366</v>
      </c>
      <c r="D7394">
        <v>3.2139000000000002</v>
      </c>
      <c r="E7394">
        <v>3</v>
      </c>
      <c r="F7394">
        <v>3.6332</v>
      </c>
    </row>
    <row r="7395" spans="3:6" hidden="1" outlineLevel="1" x14ac:dyDescent="0.25">
      <c r="C7395">
        <v>7367</v>
      </c>
      <c r="D7395">
        <v>3.0870000000000002</v>
      </c>
      <c r="E7395">
        <v>3.6</v>
      </c>
      <c r="F7395">
        <v>2.9117000000000002</v>
      </c>
    </row>
    <row r="7396" spans="3:6" hidden="1" outlineLevel="1" x14ac:dyDescent="0.25">
      <c r="C7396">
        <v>7368</v>
      </c>
      <c r="D7396">
        <v>3.3452999999999999</v>
      </c>
      <c r="E7396">
        <v>4</v>
      </c>
      <c r="F7396">
        <v>2.8157000000000001</v>
      </c>
    </row>
    <row r="7397" spans="3:6" hidden="1" outlineLevel="1" x14ac:dyDescent="0.25">
      <c r="C7397">
        <v>7369</v>
      </c>
      <c r="D7397">
        <v>3.0613999999999999</v>
      </c>
      <c r="E7397">
        <v>2.6</v>
      </c>
      <c r="F7397">
        <v>3.4961000000000002</v>
      </c>
    </row>
    <row r="7398" spans="3:6" hidden="1" outlineLevel="1" x14ac:dyDescent="0.25">
      <c r="C7398">
        <v>7370</v>
      </c>
      <c r="D7398">
        <v>3.0466000000000002</v>
      </c>
      <c r="E7398">
        <v>3.4</v>
      </c>
      <c r="F7398">
        <v>2.8713000000000002</v>
      </c>
    </row>
    <row r="7399" spans="3:6" hidden="1" outlineLevel="1" x14ac:dyDescent="0.25">
      <c r="C7399">
        <v>7371</v>
      </c>
      <c r="D7399">
        <v>3.2042000000000002</v>
      </c>
      <c r="E7399">
        <v>3</v>
      </c>
      <c r="F7399">
        <v>4.3106999999999998</v>
      </c>
    </row>
    <row r="7400" spans="3:6" hidden="1" outlineLevel="1" x14ac:dyDescent="0.25">
      <c r="C7400">
        <v>7372</v>
      </c>
      <c r="D7400">
        <v>2.8504</v>
      </c>
      <c r="E7400">
        <v>1.8</v>
      </c>
      <c r="F7400">
        <v>3.5468000000000002</v>
      </c>
    </row>
    <row r="7401" spans="3:6" hidden="1" outlineLevel="1" x14ac:dyDescent="0.25">
      <c r="C7401">
        <v>7373</v>
      </c>
      <c r="D7401">
        <v>3.1625000000000001</v>
      </c>
      <c r="E7401">
        <v>5.6</v>
      </c>
      <c r="F7401">
        <v>2.7162999999999999</v>
      </c>
    </row>
    <row r="7402" spans="3:6" hidden="1" outlineLevel="1" x14ac:dyDescent="0.25">
      <c r="C7402">
        <v>7374</v>
      </c>
      <c r="D7402">
        <v>2.6636000000000002</v>
      </c>
      <c r="E7402">
        <v>4.8</v>
      </c>
      <c r="F7402">
        <v>4.0890000000000004</v>
      </c>
    </row>
    <row r="7403" spans="3:6" hidden="1" outlineLevel="1" x14ac:dyDescent="0.25">
      <c r="C7403">
        <v>7375</v>
      </c>
      <c r="D7403">
        <v>3.2443</v>
      </c>
      <c r="E7403">
        <v>3</v>
      </c>
      <c r="F7403">
        <v>3.8492000000000002</v>
      </c>
    </row>
    <row r="7404" spans="3:6" hidden="1" outlineLevel="1" x14ac:dyDescent="0.25">
      <c r="C7404">
        <v>7376</v>
      </c>
      <c r="D7404">
        <v>3.9958999999999998</v>
      </c>
      <c r="E7404">
        <v>2.4</v>
      </c>
      <c r="F7404">
        <v>4.0128000000000004</v>
      </c>
    </row>
    <row r="7405" spans="3:6" hidden="1" outlineLevel="1" x14ac:dyDescent="0.25">
      <c r="C7405">
        <v>7377</v>
      </c>
      <c r="D7405">
        <v>2.9937</v>
      </c>
      <c r="E7405">
        <v>3.4</v>
      </c>
      <c r="F7405">
        <v>3.5268999999999999</v>
      </c>
    </row>
    <row r="7406" spans="3:6" hidden="1" outlineLevel="1" x14ac:dyDescent="0.25">
      <c r="C7406">
        <v>7378</v>
      </c>
      <c r="D7406">
        <v>3.5943999999999998</v>
      </c>
      <c r="E7406">
        <v>3</v>
      </c>
      <c r="F7406">
        <v>3.4927999999999999</v>
      </c>
    </row>
    <row r="7407" spans="3:6" hidden="1" outlineLevel="1" x14ac:dyDescent="0.25">
      <c r="C7407">
        <v>7379</v>
      </c>
      <c r="D7407">
        <v>3.0101</v>
      </c>
      <c r="E7407">
        <v>4</v>
      </c>
      <c r="F7407">
        <v>3.4636</v>
      </c>
    </row>
    <row r="7408" spans="3:6" hidden="1" outlineLevel="1" x14ac:dyDescent="0.25">
      <c r="C7408">
        <v>7380</v>
      </c>
      <c r="D7408">
        <v>3.5066000000000002</v>
      </c>
      <c r="E7408">
        <v>2.8</v>
      </c>
      <c r="F7408">
        <v>3.9405999999999999</v>
      </c>
    </row>
    <row r="7409" spans="3:6" hidden="1" outlineLevel="1" x14ac:dyDescent="0.25">
      <c r="C7409">
        <v>7381</v>
      </c>
      <c r="D7409">
        <v>2.7650999999999999</v>
      </c>
      <c r="E7409">
        <v>2.6</v>
      </c>
      <c r="F7409">
        <v>3.0074999999999998</v>
      </c>
    </row>
    <row r="7410" spans="3:6" hidden="1" outlineLevel="1" x14ac:dyDescent="0.25">
      <c r="C7410">
        <v>7382</v>
      </c>
      <c r="D7410">
        <v>2.9043999999999999</v>
      </c>
      <c r="E7410">
        <v>5.2</v>
      </c>
      <c r="F7410">
        <v>2.7810000000000001</v>
      </c>
    </row>
    <row r="7411" spans="3:6" hidden="1" outlineLevel="1" x14ac:dyDescent="0.25">
      <c r="C7411">
        <v>7383</v>
      </c>
      <c r="D7411">
        <v>3.4668999999999999</v>
      </c>
      <c r="E7411">
        <v>3.6</v>
      </c>
      <c r="F7411">
        <v>4.5907999999999998</v>
      </c>
    </row>
    <row r="7412" spans="3:6" hidden="1" outlineLevel="1" x14ac:dyDescent="0.25">
      <c r="C7412">
        <v>7384</v>
      </c>
      <c r="D7412">
        <v>3.5615000000000001</v>
      </c>
      <c r="E7412">
        <v>3</v>
      </c>
      <c r="F7412">
        <v>3.1781999999999999</v>
      </c>
    </row>
    <row r="7413" spans="3:6" hidden="1" outlineLevel="1" x14ac:dyDescent="0.25">
      <c r="C7413">
        <v>7385</v>
      </c>
      <c r="D7413">
        <v>3.1880999999999999</v>
      </c>
      <c r="E7413">
        <v>3.2</v>
      </c>
      <c r="F7413">
        <v>3.9392999999999998</v>
      </c>
    </row>
    <row r="7414" spans="3:6" hidden="1" outlineLevel="1" x14ac:dyDescent="0.25">
      <c r="C7414">
        <v>7386</v>
      </c>
      <c r="D7414">
        <v>2.774</v>
      </c>
      <c r="E7414">
        <v>2.6</v>
      </c>
      <c r="F7414">
        <v>3.3791000000000002</v>
      </c>
    </row>
    <row r="7415" spans="3:6" hidden="1" outlineLevel="1" x14ac:dyDescent="0.25">
      <c r="C7415">
        <v>7387</v>
      </c>
      <c r="D7415">
        <v>3.6128</v>
      </c>
      <c r="E7415">
        <v>3</v>
      </c>
      <c r="F7415">
        <v>3.8837999999999999</v>
      </c>
    </row>
    <row r="7416" spans="3:6" hidden="1" outlineLevel="1" x14ac:dyDescent="0.25">
      <c r="C7416">
        <v>7388</v>
      </c>
      <c r="D7416">
        <v>3.2803</v>
      </c>
      <c r="E7416">
        <v>2.8</v>
      </c>
      <c r="F7416">
        <v>4.1463000000000001</v>
      </c>
    </row>
    <row r="7417" spans="3:6" hidden="1" outlineLevel="1" x14ac:dyDescent="0.25">
      <c r="C7417">
        <v>7389</v>
      </c>
      <c r="D7417">
        <v>3.698</v>
      </c>
      <c r="E7417">
        <v>5</v>
      </c>
      <c r="F7417">
        <v>3.7595000000000001</v>
      </c>
    </row>
    <row r="7418" spans="3:6" hidden="1" outlineLevel="1" x14ac:dyDescent="0.25">
      <c r="C7418">
        <v>7390</v>
      </c>
      <c r="D7418">
        <v>3.149</v>
      </c>
      <c r="E7418">
        <v>2.8</v>
      </c>
      <c r="F7418">
        <v>3.0632999999999999</v>
      </c>
    </row>
    <row r="7419" spans="3:6" hidden="1" outlineLevel="1" x14ac:dyDescent="0.25">
      <c r="C7419">
        <v>7391</v>
      </c>
      <c r="D7419">
        <v>3.0545</v>
      </c>
      <c r="E7419">
        <v>2.8</v>
      </c>
      <c r="F7419">
        <v>3.8753000000000002</v>
      </c>
    </row>
    <row r="7420" spans="3:6" hidden="1" outlineLevel="1" x14ac:dyDescent="0.25">
      <c r="C7420">
        <v>7392</v>
      </c>
      <c r="D7420">
        <v>2.4348000000000001</v>
      </c>
      <c r="E7420">
        <v>3.6</v>
      </c>
      <c r="F7420">
        <v>2.7198000000000002</v>
      </c>
    </row>
    <row r="7421" spans="3:6" hidden="1" outlineLevel="1" x14ac:dyDescent="0.25">
      <c r="C7421">
        <v>7393</v>
      </c>
      <c r="D7421">
        <v>3.4001999999999999</v>
      </c>
      <c r="E7421">
        <v>4.4000000000000004</v>
      </c>
      <c r="F7421">
        <v>3.2317</v>
      </c>
    </row>
    <row r="7422" spans="3:6" hidden="1" outlineLevel="1" x14ac:dyDescent="0.25">
      <c r="C7422">
        <v>7394</v>
      </c>
      <c r="D7422">
        <v>3.1017000000000001</v>
      </c>
      <c r="E7422">
        <v>3</v>
      </c>
      <c r="F7422">
        <v>2.7759999999999998</v>
      </c>
    </row>
    <row r="7423" spans="3:6" hidden="1" outlineLevel="1" x14ac:dyDescent="0.25">
      <c r="C7423">
        <v>7395</v>
      </c>
      <c r="D7423">
        <v>3.2069000000000001</v>
      </c>
      <c r="E7423">
        <v>2</v>
      </c>
      <c r="F7423">
        <v>3.3064</v>
      </c>
    </row>
    <row r="7424" spans="3:6" hidden="1" outlineLevel="1" x14ac:dyDescent="0.25">
      <c r="C7424">
        <v>7396</v>
      </c>
      <c r="D7424">
        <v>3.6105999999999998</v>
      </c>
      <c r="E7424">
        <v>4</v>
      </c>
      <c r="F7424">
        <v>2.8050999999999999</v>
      </c>
    </row>
    <row r="7425" spans="3:6" hidden="1" outlineLevel="1" x14ac:dyDescent="0.25">
      <c r="C7425">
        <v>7397</v>
      </c>
      <c r="D7425">
        <v>2.7702</v>
      </c>
      <c r="E7425">
        <v>5.6</v>
      </c>
      <c r="F7425">
        <v>4.1071</v>
      </c>
    </row>
    <row r="7426" spans="3:6" hidden="1" outlineLevel="1" x14ac:dyDescent="0.25">
      <c r="C7426">
        <v>7398</v>
      </c>
      <c r="D7426">
        <v>3.5323000000000002</v>
      </c>
      <c r="E7426">
        <v>3.2</v>
      </c>
      <c r="F7426">
        <v>3.0253999999999999</v>
      </c>
    </row>
    <row r="7427" spans="3:6" hidden="1" outlineLevel="1" x14ac:dyDescent="0.25">
      <c r="C7427">
        <v>7399</v>
      </c>
      <c r="D7427">
        <v>2.262</v>
      </c>
      <c r="E7427">
        <v>3.2</v>
      </c>
      <c r="F7427">
        <v>2.5404</v>
      </c>
    </row>
    <row r="7428" spans="3:6" hidden="1" outlineLevel="1" x14ac:dyDescent="0.25">
      <c r="C7428">
        <v>7400</v>
      </c>
      <c r="D7428">
        <v>3.8439999999999999</v>
      </c>
      <c r="E7428">
        <v>8</v>
      </c>
      <c r="F7428">
        <v>2.8845999999999998</v>
      </c>
    </row>
    <row r="7429" spans="3:6" hidden="1" outlineLevel="1" x14ac:dyDescent="0.25">
      <c r="C7429">
        <v>7401</v>
      </c>
      <c r="D7429">
        <v>2.8898999999999999</v>
      </c>
      <c r="E7429">
        <v>2.8</v>
      </c>
      <c r="F7429">
        <v>3.7768000000000002</v>
      </c>
    </row>
    <row r="7430" spans="3:6" hidden="1" outlineLevel="1" x14ac:dyDescent="0.25">
      <c r="C7430">
        <v>7402</v>
      </c>
      <c r="D7430">
        <v>2.7705000000000002</v>
      </c>
      <c r="E7430">
        <v>5</v>
      </c>
      <c r="F7430">
        <v>2.5428000000000002</v>
      </c>
    </row>
    <row r="7431" spans="3:6" hidden="1" outlineLevel="1" x14ac:dyDescent="0.25">
      <c r="C7431">
        <v>7403</v>
      </c>
      <c r="D7431">
        <v>2.9767000000000001</v>
      </c>
      <c r="E7431">
        <v>3.6</v>
      </c>
      <c r="F7431">
        <v>3.7170000000000001</v>
      </c>
    </row>
    <row r="7432" spans="3:6" hidden="1" outlineLevel="1" x14ac:dyDescent="0.25">
      <c r="C7432">
        <v>7404</v>
      </c>
      <c r="D7432">
        <v>3.7044999999999999</v>
      </c>
      <c r="E7432">
        <v>5.6</v>
      </c>
      <c r="F7432">
        <v>3.5579000000000001</v>
      </c>
    </row>
    <row r="7433" spans="3:6" hidden="1" outlineLevel="1" x14ac:dyDescent="0.25">
      <c r="C7433">
        <v>7405</v>
      </c>
      <c r="D7433">
        <v>3.2075</v>
      </c>
      <c r="E7433">
        <v>3</v>
      </c>
      <c r="F7433">
        <v>3.4459</v>
      </c>
    </row>
    <row r="7434" spans="3:6" hidden="1" outlineLevel="1" x14ac:dyDescent="0.25">
      <c r="C7434">
        <v>7406</v>
      </c>
      <c r="D7434">
        <v>3.3592</v>
      </c>
      <c r="E7434">
        <v>3</v>
      </c>
      <c r="F7434">
        <v>4.6245000000000003</v>
      </c>
    </row>
    <row r="7435" spans="3:6" hidden="1" outlineLevel="1" x14ac:dyDescent="0.25">
      <c r="C7435">
        <v>7407</v>
      </c>
      <c r="D7435">
        <v>3.4464999999999999</v>
      </c>
      <c r="E7435">
        <v>1.6</v>
      </c>
      <c r="F7435">
        <v>3.9306000000000001</v>
      </c>
    </row>
    <row r="7436" spans="3:6" hidden="1" outlineLevel="1" x14ac:dyDescent="0.25">
      <c r="C7436">
        <v>7408</v>
      </c>
      <c r="D7436">
        <v>3.8043999999999998</v>
      </c>
      <c r="E7436">
        <v>4.5999999999999996</v>
      </c>
      <c r="F7436">
        <v>3.4022999999999999</v>
      </c>
    </row>
    <row r="7437" spans="3:6" hidden="1" outlineLevel="1" x14ac:dyDescent="0.25">
      <c r="C7437">
        <v>7409</v>
      </c>
      <c r="D7437">
        <v>2.9826999999999999</v>
      </c>
      <c r="E7437">
        <v>2</v>
      </c>
      <c r="F7437">
        <v>3.0270000000000001</v>
      </c>
    </row>
    <row r="7438" spans="3:6" hidden="1" outlineLevel="1" x14ac:dyDescent="0.25">
      <c r="C7438">
        <v>7410</v>
      </c>
      <c r="D7438">
        <v>3.3035000000000001</v>
      </c>
      <c r="E7438">
        <v>2.8</v>
      </c>
      <c r="F7438">
        <v>2.7997999999999998</v>
      </c>
    </row>
    <row r="7439" spans="3:6" hidden="1" outlineLevel="1" x14ac:dyDescent="0.25">
      <c r="C7439">
        <v>7411</v>
      </c>
      <c r="D7439">
        <v>2.9706000000000001</v>
      </c>
      <c r="E7439">
        <v>4</v>
      </c>
      <c r="F7439">
        <v>3.0413999999999999</v>
      </c>
    </row>
    <row r="7440" spans="3:6" hidden="1" outlineLevel="1" x14ac:dyDescent="0.25">
      <c r="C7440">
        <v>7412</v>
      </c>
      <c r="D7440">
        <v>2.7639</v>
      </c>
      <c r="E7440">
        <v>3</v>
      </c>
      <c r="F7440">
        <v>3.4491000000000001</v>
      </c>
    </row>
    <row r="7441" spans="3:6" hidden="1" outlineLevel="1" x14ac:dyDescent="0.25">
      <c r="C7441">
        <v>7413</v>
      </c>
      <c r="D7441">
        <v>3.9535</v>
      </c>
      <c r="E7441">
        <v>1.6</v>
      </c>
      <c r="F7441">
        <v>4.5467000000000004</v>
      </c>
    </row>
    <row r="7442" spans="3:6" hidden="1" outlineLevel="1" x14ac:dyDescent="0.25">
      <c r="C7442">
        <v>7414</v>
      </c>
      <c r="D7442">
        <v>2.9398</v>
      </c>
      <c r="E7442">
        <v>2.8</v>
      </c>
      <c r="F7442">
        <v>3.4658000000000002</v>
      </c>
    </row>
    <row r="7443" spans="3:6" hidden="1" outlineLevel="1" x14ac:dyDescent="0.25">
      <c r="C7443">
        <v>7415</v>
      </c>
      <c r="D7443">
        <v>3.0985999999999998</v>
      </c>
      <c r="E7443">
        <v>3.6</v>
      </c>
      <c r="F7443">
        <v>3.6650999999999998</v>
      </c>
    </row>
    <row r="7444" spans="3:6" hidden="1" outlineLevel="1" x14ac:dyDescent="0.25">
      <c r="C7444">
        <v>7416</v>
      </c>
      <c r="D7444">
        <v>3.7328999999999999</v>
      </c>
      <c r="E7444">
        <v>3.4</v>
      </c>
      <c r="F7444">
        <v>3.13</v>
      </c>
    </row>
    <row r="7445" spans="3:6" hidden="1" outlineLevel="1" x14ac:dyDescent="0.25">
      <c r="C7445">
        <v>7417</v>
      </c>
      <c r="D7445">
        <v>3.3477999999999999</v>
      </c>
      <c r="E7445">
        <v>2.2000000000000002</v>
      </c>
      <c r="F7445">
        <v>3.0950000000000002</v>
      </c>
    </row>
    <row r="7446" spans="3:6" hidden="1" outlineLevel="1" x14ac:dyDescent="0.25">
      <c r="C7446">
        <v>7418</v>
      </c>
      <c r="D7446">
        <v>3.8466999999999998</v>
      </c>
      <c r="E7446">
        <v>2.2000000000000002</v>
      </c>
      <c r="F7446">
        <v>3.8069999999999999</v>
      </c>
    </row>
    <row r="7447" spans="3:6" hidden="1" outlineLevel="1" x14ac:dyDescent="0.25">
      <c r="C7447">
        <v>7419</v>
      </c>
      <c r="D7447">
        <v>3.1097000000000001</v>
      </c>
      <c r="E7447">
        <v>3.4</v>
      </c>
      <c r="F7447">
        <v>2.6665000000000001</v>
      </c>
    </row>
    <row r="7448" spans="3:6" hidden="1" outlineLevel="1" x14ac:dyDescent="0.25">
      <c r="C7448">
        <v>7420</v>
      </c>
      <c r="D7448">
        <v>3.1421000000000001</v>
      </c>
      <c r="E7448">
        <v>4</v>
      </c>
      <c r="F7448">
        <v>3.2806000000000002</v>
      </c>
    </row>
    <row r="7449" spans="3:6" hidden="1" outlineLevel="1" x14ac:dyDescent="0.25">
      <c r="C7449">
        <v>7421</v>
      </c>
      <c r="D7449">
        <v>3.0045999999999999</v>
      </c>
      <c r="E7449">
        <v>4.8</v>
      </c>
      <c r="F7449">
        <v>2.6625999999999999</v>
      </c>
    </row>
    <row r="7450" spans="3:6" hidden="1" outlineLevel="1" x14ac:dyDescent="0.25">
      <c r="C7450">
        <v>7422</v>
      </c>
      <c r="D7450">
        <v>3.1286999999999998</v>
      </c>
      <c r="E7450">
        <v>4.4000000000000004</v>
      </c>
      <c r="F7450">
        <v>3.3128000000000002</v>
      </c>
    </row>
    <row r="7451" spans="3:6" hidden="1" outlineLevel="1" x14ac:dyDescent="0.25">
      <c r="C7451">
        <v>7423</v>
      </c>
      <c r="D7451">
        <v>2.6404999999999998</v>
      </c>
      <c r="E7451">
        <v>4.4000000000000004</v>
      </c>
      <c r="F7451">
        <v>3.3816000000000002</v>
      </c>
    </row>
    <row r="7452" spans="3:6" hidden="1" outlineLevel="1" x14ac:dyDescent="0.25">
      <c r="C7452">
        <v>7424</v>
      </c>
      <c r="D7452">
        <v>3.2570999999999999</v>
      </c>
      <c r="E7452">
        <v>3</v>
      </c>
      <c r="F7452">
        <v>3.9276</v>
      </c>
    </row>
    <row r="7453" spans="3:6" hidden="1" outlineLevel="1" x14ac:dyDescent="0.25">
      <c r="C7453">
        <v>7425</v>
      </c>
      <c r="D7453">
        <v>3.7122999999999999</v>
      </c>
      <c r="E7453">
        <v>4</v>
      </c>
      <c r="F7453">
        <v>3.2557999999999998</v>
      </c>
    </row>
    <row r="7454" spans="3:6" hidden="1" outlineLevel="1" x14ac:dyDescent="0.25">
      <c r="C7454">
        <v>7426</v>
      </c>
      <c r="D7454">
        <v>2.9860000000000002</v>
      </c>
      <c r="E7454">
        <v>7</v>
      </c>
      <c r="F7454">
        <v>3.0171000000000001</v>
      </c>
    </row>
    <row r="7455" spans="3:6" hidden="1" outlineLevel="1" x14ac:dyDescent="0.25">
      <c r="C7455">
        <v>7427</v>
      </c>
      <c r="D7455">
        <v>3.1549</v>
      </c>
      <c r="E7455">
        <v>3.4</v>
      </c>
      <c r="F7455">
        <v>3.3481999999999998</v>
      </c>
    </row>
    <row r="7456" spans="3:6" hidden="1" outlineLevel="1" x14ac:dyDescent="0.25">
      <c r="C7456">
        <v>7428</v>
      </c>
      <c r="D7456">
        <v>3.3761000000000001</v>
      </c>
      <c r="E7456">
        <v>5.6</v>
      </c>
      <c r="F7456">
        <v>2.1720000000000002</v>
      </c>
    </row>
    <row r="7457" spans="3:6" hidden="1" outlineLevel="1" x14ac:dyDescent="0.25">
      <c r="C7457">
        <v>7429</v>
      </c>
      <c r="D7457">
        <v>3.0350000000000001</v>
      </c>
      <c r="E7457">
        <v>4</v>
      </c>
      <c r="F7457">
        <v>3.9771000000000001</v>
      </c>
    </row>
    <row r="7458" spans="3:6" hidden="1" outlineLevel="1" x14ac:dyDescent="0.25">
      <c r="C7458">
        <v>7430</v>
      </c>
      <c r="D7458">
        <v>3.1697000000000002</v>
      </c>
      <c r="E7458">
        <v>3.6</v>
      </c>
      <c r="F7458">
        <v>3.1608999999999998</v>
      </c>
    </row>
    <row r="7459" spans="3:6" hidden="1" outlineLevel="1" x14ac:dyDescent="0.25">
      <c r="C7459">
        <v>7431</v>
      </c>
      <c r="D7459">
        <v>3.5733000000000001</v>
      </c>
      <c r="E7459">
        <v>2</v>
      </c>
      <c r="F7459">
        <v>3.1762999999999999</v>
      </c>
    </row>
    <row r="7460" spans="3:6" hidden="1" outlineLevel="1" x14ac:dyDescent="0.25">
      <c r="C7460">
        <v>7432</v>
      </c>
      <c r="D7460">
        <v>2.4558</v>
      </c>
      <c r="E7460">
        <v>3.2</v>
      </c>
      <c r="F7460">
        <v>3.8355000000000001</v>
      </c>
    </row>
    <row r="7461" spans="3:6" hidden="1" outlineLevel="1" x14ac:dyDescent="0.25">
      <c r="C7461">
        <v>7433</v>
      </c>
      <c r="D7461">
        <v>4.0145</v>
      </c>
      <c r="E7461">
        <v>5.4</v>
      </c>
      <c r="F7461">
        <v>3.7837999999999998</v>
      </c>
    </row>
    <row r="7462" spans="3:6" hidden="1" outlineLevel="1" x14ac:dyDescent="0.25">
      <c r="C7462">
        <v>7434</v>
      </c>
      <c r="D7462">
        <v>3.1459999999999999</v>
      </c>
      <c r="E7462">
        <v>5</v>
      </c>
      <c r="F7462">
        <v>3.6579999999999999</v>
      </c>
    </row>
    <row r="7463" spans="3:6" hidden="1" outlineLevel="1" x14ac:dyDescent="0.25">
      <c r="C7463">
        <v>7435</v>
      </c>
      <c r="D7463">
        <v>3.2326000000000001</v>
      </c>
      <c r="E7463">
        <v>5</v>
      </c>
      <c r="F7463">
        <v>2.9622999999999999</v>
      </c>
    </row>
    <row r="7464" spans="3:6" hidden="1" outlineLevel="1" x14ac:dyDescent="0.25">
      <c r="C7464">
        <v>7436</v>
      </c>
      <c r="D7464">
        <v>3.2305999999999999</v>
      </c>
      <c r="E7464">
        <v>4</v>
      </c>
      <c r="F7464">
        <v>2.6901000000000002</v>
      </c>
    </row>
    <row r="7465" spans="3:6" hidden="1" outlineLevel="1" x14ac:dyDescent="0.25">
      <c r="C7465">
        <v>7437</v>
      </c>
      <c r="D7465">
        <v>2.9327999999999999</v>
      </c>
      <c r="E7465">
        <v>4</v>
      </c>
      <c r="F7465">
        <v>3.6934999999999998</v>
      </c>
    </row>
    <row r="7466" spans="3:6" hidden="1" outlineLevel="1" x14ac:dyDescent="0.25">
      <c r="C7466">
        <v>7438</v>
      </c>
      <c r="D7466">
        <v>3.1537999999999999</v>
      </c>
      <c r="E7466">
        <v>2.6</v>
      </c>
      <c r="F7466">
        <v>3.0503</v>
      </c>
    </row>
    <row r="7467" spans="3:6" hidden="1" outlineLevel="1" x14ac:dyDescent="0.25">
      <c r="C7467">
        <v>7439</v>
      </c>
      <c r="D7467">
        <v>2.9014000000000002</v>
      </c>
      <c r="E7467">
        <v>3</v>
      </c>
      <c r="F7467">
        <v>2.9878</v>
      </c>
    </row>
    <row r="7468" spans="3:6" hidden="1" outlineLevel="1" x14ac:dyDescent="0.25">
      <c r="C7468">
        <v>7440</v>
      </c>
      <c r="D7468">
        <v>2.8740999999999999</v>
      </c>
      <c r="E7468">
        <v>3</v>
      </c>
      <c r="F7468">
        <v>3.5327000000000002</v>
      </c>
    </row>
    <row r="7469" spans="3:6" hidden="1" outlineLevel="1" x14ac:dyDescent="0.25">
      <c r="C7469">
        <v>7441</v>
      </c>
      <c r="D7469">
        <v>2.6614</v>
      </c>
      <c r="E7469">
        <v>3</v>
      </c>
      <c r="F7469">
        <v>3.6101000000000001</v>
      </c>
    </row>
    <row r="7470" spans="3:6" hidden="1" outlineLevel="1" x14ac:dyDescent="0.25">
      <c r="C7470">
        <v>7442</v>
      </c>
      <c r="D7470">
        <v>2.5857000000000001</v>
      </c>
      <c r="E7470">
        <v>3.4</v>
      </c>
      <c r="F7470">
        <v>3.7730000000000001</v>
      </c>
    </row>
    <row r="7471" spans="3:6" hidden="1" outlineLevel="1" x14ac:dyDescent="0.25">
      <c r="C7471">
        <v>7443</v>
      </c>
      <c r="D7471">
        <v>3.1682999999999999</v>
      </c>
      <c r="E7471">
        <v>3</v>
      </c>
      <c r="F7471">
        <v>3.0535999999999999</v>
      </c>
    </row>
    <row r="7472" spans="3:6" hidden="1" outlineLevel="1" x14ac:dyDescent="0.25">
      <c r="C7472">
        <v>7444</v>
      </c>
      <c r="D7472">
        <v>3.6480000000000001</v>
      </c>
      <c r="E7472">
        <v>4</v>
      </c>
      <c r="F7472">
        <v>3.2176999999999998</v>
      </c>
    </row>
    <row r="7473" spans="3:6" hidden="1" outlineLevel="1" x14ac:dyDescent="0.25">
      <c r="C7473">
        <v>7445</v>
      </c>
      <c r="D7473">
        <v>3.1284999999999998</v>
      </c>
      <c r="E7473">
        <v>4</v>
      </c>
      <c r="F7473">
        <v>2.8898000000000001</v>
      </c>
    </row>
    <row r="7474" spans="3:6" hidden="1" outlineLevel="1" x14ac:dyDescent="0.25">
      <c r="C7474">
        <v>7446</v>
      </c>
      <c r="D7474">
        <v>2.379</v>
      </c>
      <c r="E7474">
        <v>5</v>
      </c>
      <c r="F7474">
        <v>3.3513999999999999</v>
      </c>
    </row>
    <row r="7475" spans="3:6" hidden="1" outlineLevel="1" x14ac:dyDescent="0.25">
      <c r="C7475">
        <v>7447</v>
      </c>
      <c r="D7475">
        <v>3.5053000000000001</v>
      </c>
      <c r="E7475">
        <v>3</v>
      </c>
      <c r="F7475">
        <v>3.7393000000000001</v>
      </c>
    </row>
    <row r="7476" spans="3:6" hidden="1" outlineLevel="1" x14ac:dyDescent="0.25">
      <c r="C7476">
        <v>7448</v>
      </c>
      <c r="D7476">
        <v>3.0808</v>
      </c>
      <c r="E7476">
        <v>3.8</v>
      </c>
      <c r="F7476">
        <v>2.6930999999999998</v>
      </c>
    </row>
    <row r="7477" spans="3:6" hidden="1" outlineLevel="1" x14ac:dyDescent="0.25">
      <c r="C7477">
        <v>7449</v>
      </c>
      <c r="D7477">
        <v>3.375</v>
      </c>
      <c r="E7477">
        <v>4.4000000000000004</v>
      </c>
      <c r="F7477">
        <v>3.1798000000000002</v>
      </c>
    </row>
    <row r="7478" spans="3:6" hidden="1" outlineLevel="1" x14ac:dyDescent="0.25">
      <c r="C7478">
        <v>7450</v>
      </c>
      <c r="D7478">
        <v>2.3058999999999998</v>
      </c>
      <c r="E7478">
        <v>4.4000000000000004</v>
      </c>
      <c r="F7478">
        <v>2.8536999999999999</v>
      </c>
    </row>
    <row r="7479" spans="3:6" hidden="1" outlineLevel="1" x14ac:dyDescent="0.25">
      <c r="C7479">
        <v>7451</v>
      </c>
      <c r="D7479">
        <v>3.9300999999999999</v>
      </c>
      <c r="E7479">
        <v>3.4</v>
      </c>
      <c r="F7479">
        <v>2.8367</v>
      </c>
    </row>
    <row r="7480" spans="3:6" hidden="1" outlineLevel="1" x14ac:dyDescent="0.25">
      <c r="C7480">
        <v>7452</v>
      </c>
      <c r="D7480">
        <v>3.1396999999999999</v>
      </c>
      <c r="E7480">
        <v>2.8</v>
      </c>
      <c r="F7480">
        <v>3.7557999999999998</v>
      </c>
    </row>
    <row r="7481" spans="3:6" hidden="1" outlineLevel="1" x14ac:dyDescent="0.25">
      <c r="C7481">
        <v>7453</v>
      </c>
      <c r="D7481">
        <v>3.2262</v>
      </c>
      <c r="E7481">
        <v>3</v>
      </c>
      <c r="F7481">
        <v>3.1974</v>
      </c>
    </row>
    <row r="7482" spans="3:6" hidden="1" outlineLevel="1" x14ac:dyDescent="0.25">
      <c r="C7482">
        <v>7454</v>
      </c>
      <c r="D7482">
        <v>4.1997999999999998</v>
      </c>
      <c r="E7482">
        <v>4</v>
      </c>
      <c r="F7482">
        <v>4.0823999999999998</v>
      </c>
    </row>
    <row r="7483" spans="3:6" hidden="1" outlineLevel="1" x14ac:dyDescent="0.25">
      <c r="C7483">
        <v>7455</v>
      </c>
      <c r="D7483">
        <v>2.5489999999999999</v>
      </c>
      <c r="E7483">
        <v>2.6</v>
      </c>
      <c r="F7483">
        <v>3.8578999999999999</v>
      </c>
    </row>
    <row r="7484" spans="3:6" hidden="1" outlineLevel="1" x14ac:dyDescent="0.25">
      <c r="C7484">
        <v>7456</v>
      </c>
      <c r="D7484">
        <v>2.9483999999999999</v>
      </c>
      <c r="E7484">
        <v>3.6</v>
      </c>
      <c r="F7484">
        <v>3.1743999999999999</v>
      </c>
    </row>
    <row r="7485" spans="3:6" hidden="1" outlineLevel="1" x14ac:dyDescent="0.25">
      <c r="C7485">
        <v>7457</v>
      </c>
      <c r="D7485">
        <v>2.7275999999999998</v>
      </c>
      <c r="E7485">
        <v>4</v>
      </c>
      <c r="F7485">
        <v>3.9422999999999999</v>
      </c>
    </row>
    <row r="7486" spans="3:6" hidden="1" outlineLevel="1" x14ac:dyDescent="0.25">
      <c r="C7486">
        <v>7458</v>
      </c>
      <c r="D7486">
        <v>3.9388000000000001</v>
      </c>
      <c r="E7486">
        <v>3</v>
      </c>
      <c r="F7486">
        <v>4.3700999999999999</v>
      </c>
    </row>
    <row r="7487" spans="3:6" hidden="1" outlineLevel="1" x14ac:dyDescent="0.25">
      <c r="C7487">
        <v>7459</v>
      </c>
      <c r="D7487">
        <v>3.004</v>
      </c>
      <c r="E7487">
        <v>2.8</v>
      </c>
      <c r="F7487">
        <v>3.7532000000000001</v>
      </c>
    </row>
    <row r="7488" spans="3:6" hidden="1" outlineLevel="1" x14ac:dyDescent="0.25">
      <c r="C7488">
        <v>7460</v>
      </c>
      <c r="D7488">
        <v>3.6221000000000001</v>
      </c>
      <c r="E7488">
        <v>2.8</v>
      </c>
      <c r="F7488">
        <v>2.8485999999999998</v>
      </c>
    </row>
    <row r="7489" spans="3:6" hidden="1" outlineLevel="1" x14ac:dyDescent="0.25">
      <c r="C7489">
        <v>7461</v>
      </c>
      <c r="D7489">
        <v>3.4157000000000002</v>
      </c>
      <c r="E7489">
        <v>6.4</v>
      </c>
      <c r="F7489">
        <v>4.3795000000000002</v>
      </c>
    </row>
    <row r="7490" spans="3:6" hidden="1" outlineLevel="1" x14ac:dyDescent="0.25">
      <c r="C7490">
        <v>7462</v>
      </c>
      <c r="D7490">
        <v>4.0068000000000001</v>
      </c>
      <c r="E7490">
        <v>1.8</v>
      </c>
      <c r="F7490">
        <v>2.1274000000000002</v>
      </c>
    </row>
    <row r="7491" spans="3:6" hidden="1" outlineLevel="1" x14ac:dyDescent="0.25">
      <c r="C7491">
        <v>7463</v>
      </c>
      <c r="D7491">
        <v>2.7690000000000001</v>
      </c>
      <c r="E7491">
        <v>3.8</v>
      </c>
      <c r="F7491">
        <v>3.3068</v>
      </c>
    </row>
    <row r="7492" spans="3:6" hidden="1" outlineLevel="1" x14ac:dyDescent="0.25">
      <c r="C7492">
        <v>7464</v>
      </c>
      <c r="D7492">
        <v>3.0914999999999999</v>
      </c>
      <c r="E7492">
        <v>3</v>
      </c>
      <c r="F7492">
        <v>4.3906000000000001</v>
      </c>
    </row>
    <row r="7493" spans="3:6" hidden="1" outlineLevel="1" x14ac:dyDescent="0.25">
      <c r="C7493">
        <v>7465</v>
      </c>
      <c r="D7493">
        <v>3.5594999999999999</v>
      </c>
      <c r="E7493">
        <v>3</v>
      </c>
      <c r="F7493">
        <v>3.1341999999999999</v>
      </c>
    </row>
    <row r="7494" spans="3:6" hidden="1" outlineLevel="1" x14ac:dyDescent="0.25">
      <c r="C7494">
        <v>7466</v>
      </c>
      <c r="D7494">
        <v>3.3845999999999998</v>
      </c>
      <c r="E7494">
        <v>3</v>
      </c>
      <c r="F7494">
        <v>3.6955</v>
      </c>
    </row>
    <row r="7495" spans="3:6" hidden="1" outlineLevel="1" x14ac:dyDescent="0.25">
      <c r="C7495">
        <v>7467</v>
      </c>
      <c r="D7495">
        <v>3.3792</v>
      </c>
      <c r="E7495">
        <v>2</v>
      </c>
      <c r="F7495">
        <v>2.9318</v>
      </c>
    </row>
    <row r="7496" spans="3:6" hidden="1" outlineLevel="1" x14ac:dyDescent="0.25">
      <c r="C7496">
        <v>7468</v>
      </c>
      <c r="D7496">
        <v>2.4849999999999999</v>
      </c>
      <c r="E7496">
        <v>3.6</v>
      </c>
      <c r="F7496">
        <v>2.8487</v>
      </c>
    </row>
    <row r="7497" spans="3:6" hidden="1" outlineLevel="1" x14ac:dyDescent="0.25">
      <c r="C7497">
        <v>7469</v>
      </c>
      <c r="D7497">
        <v>2.9950000000000001</v>
      </c>
      <c r="E7497">
        <v>5</v>
      </c>
      <c r="F7497">
        <v>3.2341000000000002</v>
      </c>
    </row>
    <row r="7498" spans="3:6" hidden="1" outlineLevel="1" x14ac:dyDescent="0.25">
      <c r="C7498">
        <v>7470</v>
      </c>
      <c r="D7498">
        <v>2.7315999999999998</v>
      </c>
      <c r="E7498">
        <v>3</v>
      </c>
      <c r="F7498">
        <v>3.3174000000000001</v>
      </c>
    </row>
    <row r="7499" spans="3:6" hidden="1" outlineLevel="1" x14ac:dyDescent="0.25">
      <c r="C7499">
        <v>7471</v>
      </c>
      <c r="D7499">
        <v>3.4119000000000002</v>
      </c>
      <c r="E7499">
        <v>2.2000000000000002</v>
      </c>
      <c r="F7499">
        <v>2.3557999999999999</v>
      </c>
    </row>
    <row r="7500" spans="3:6" hidden="1" outlineLevel="1" x14ac:dyDescent="0.25">
      <c r="C7500">
        <v>7472</v>
      </c>
      <c r="D7500">
        <v>3.5573999999999999</v>
      </c>
      <c r="E7500">
        <v>7.2</v>
      </c>
      <c r="F7500">
        <v>2.6278999999999999</v>
      </c>
    </row>
    <row r="7501" spans="3:6" hidden="1" outlineLevel="1" x14ac:dyDescent="0.25">
      <c r="C7501">
        <v>7473</v>
      </c>
      <c r="D7501">
        <v>3.7768000000000002</v>
      </c>
      <c r="E7501">
        <v>3.4</v>
      </c>
      <c r="F7501">
        <v>3.1017999999999999</v>
      </c>
    </row>
    <row r="7502" spans="3:6" hidden="1" outlineLevel="1" x14ac:dyDescent="0.25">
      <c r="C7502">
        <v>7474</v>
      </c>
      <c r="D7502">
        <v>3.6934999999999998</v>
      </c>
      <c r="E7502">
        <v>4</v>
      </c>
      <c r="F7502">
        <v>3.1019000000000001</v>
      </c>
    </row>
    <row r="7503" spans="3:6" hidden="1" outlineLevel="1" x14ac:dyDescent="0.25">
      <c r="C7503">
        <v>7475</v>
      </c>
      <c r="D7503">
        <v>3.1448</v>
      </c>
      <c r="E7503">
        <v>3.2</v>
      </c>
      <c r="F7503">
        <v>3.5947</v>
      </c>
    </row>
    <row r="7504" spans="3:6" hidden="1" outlineLevel="1" x14ac:dyDescent="0.25">
      <c r="C7504">
        <v>7476</v>
      </c>
      <c r="D7504">
        <v>2.8451</v>
      </c>
      <c r="E7504">
        <v>3</v>
      </c>
      <c r="F7504">
        <v>3.3155999999999999</v>
      </c>
    </row>
    <row r="7505" spans="3:6" hidden="1" outlineLevel="1" x14ac:dyDescent="0.25">
      <c r="C7505">
        <v>7477</v>
      </c>
      <c r="D7505">
        <v>3.3</v>
      </c>
      <c r="E7505">
        <v>3</v>
      </c>
      <c r="F7505">
        <v>4.1878000000000002</v>
      </c>
    </row>
    <row r="7506" spans="3:6" hidden="1" outlineLevel="1" x14ac:dyDescent="0.25">
      <c r="C7506">
        <v>7478</v>
      </c>
      <c r="D7506">
        <v>2.7208000000000001</v>
      </c>
      <c r="E7506">
        <v>3</v>
      </c>
      <c r="F7506">
        <v>3.1745999999999999</v>
      </c>
    </row>
    <row r="7507" spans="3:6" hidden="1" outlineLevel="1" x14ac:dyDescent="0.25">
      <c r="C7507">
        <v>7479</v>
      </c>
      <c r="D7507">
        <v>3.4706999999999999</v>
      </c>
      <c r="E7507">
        <v>7.8</v>
      </c>
      <c r="F7507">
        <v>2.9205999999999999</v>
      </c>
    </row>
    <row r="7508" spans="3:6" hidden="1" outlineLevel="1" x14ac:dyDescent="0.25">
      <c r="C7508">
        <v>7480</v>
      </c>
      <c r="D7508">
        <v>3.1713</v>
      </c>
      <c r="E7508">
        <v>5</v>
      </c>
      <c r="F7508">
        <v>3.1722000000000001</v>
      </c>
    </row>
    <row r="7509" spans="3:6" hidden="1" outlineLevel="1" x14ac:dyDescent="0.25">
      <c r="C7509">
        <v>7481</v>
      </c>
      <c r="D7509">
        <v>3.6164999999999998</v>
      </c>
      <c r="E7509">
        <v>2.6</v>
      </c>
      <c r="F7509">
        <v>3.3845000000000001</v>
      </c>
    </row>
    <row r="7510" spans="3:6" hidden="1" outlineLevel="1" x14ac:dyDescent="0.25">
      <c r="C7510">
        <v>7482</v>
      </c>
      <c r="D7510">
        <v>3.5838999999999999</v>
      </c>
      <c r="E7510">
        <v>2.6</v>
      </c>
      <c r="F7510">
        <v>3.4586000000000001</v>
      </c>
    </row>
    <row r="7511" spans="3:6" hidden="1" outlineLevel="1" x14ac:dyDescent="0.25">
      <c r="C7511">
        <v>7483</v>
      </c>
      <c r="D7511">
        <v>2.9598</v>
      </c>
      <c r="E7511">
        <v>3.6</v>
      </c>
      <c r="F7511">
        <v>3.5091999999999999</v>
      </c>
    </row>
    <row r="7512" spans="3:6" hidden="1" outlineLevel="1" x14ac:dyDescent="0.25">
      <c r="C7512">
        <v>7484</v>
      </c>
      <c r="D7512">
        <v>3.3374000000000001</v>
      </c>
      <c r="E7512">
        <v>6</v>
      </c>
      <c r="F7512">
        <v>3.8490000000000002</v>
      </c>
    </row>
    <row r="7513" spans="3:6" hidden="1" outlineLevel="1" x14ac:dyDescent="0.25">
      <c r="C7513">
        <v>7485</v>
      </c>
      <c r="D7513">
        <v>3.4626000000000001</v>
      </c>
      <c r="E7513">
        <v>3</v>
      </c>
      <c r="F7513">
        <v>3.6573000000000002</v>
      </c>
    </row>
    <row r="7514" spans="3:6" hidden="1" outlineLevel="1" x14ac:dyDescent="0.25">
      <c r="C7514">
        <v>7486</v>
      </c>
      <c r="D7514">
        <v>3.3041</v>
      </c>
      <c r="E7514">
        <v>3</v>
      </c>
      <c r="F7514">
        <v>2.4843999999999999</v>
      </c>
    </row>
    <row r="7515" spans="3:6" hidden="1" outlineLevel="1" x14ac:dyDescent="0.25">
      <c r="C7515">
        <v>7487</v>
      </c>
      <c r="D7515">
        <v>3.3268</v>
      </c>
      <c r="E7515">
        <v>3</v>
      </c>
      <c r="F7515">
        <v>3.2909000000000002</v>
      </c>
    </row>
    <row r="7516" spans="3:6" hidden="1" outlineLevel="1" x14ac:dyDescent="0.25">
      <c r="C7516">
        <v>7488</v>
      </c>
      <c r="D7516">
        <v>4.1101000000000001</v>
      </c>
      <c r="E7516">
        <v>3.2</v>
      </c>
      <c r="F7516">
        <v>3.7658999999999998</v>
      </c>
    </row>
    <row r="7517" spans="3:6" hidden="1" outlineLevel="1" x14ac:dyDescent="0.25">
      <c r="C7517">
        <v>7489</v>
      </c>
      <c r="D7517">
        <v>2.5280999999999998</v>
      </c>
      <c r="E7517">
        <v>3.4</v>
      </c>
      <c r="F7517">
        <v>4.1986999999999997</v>
      </c>
    </row>
    <row r="7518" spans="3:6" hidden="1" outlineLevel="1" x14ac:dyDescent="0.25">
      <c r="C7518">
        <v>7490</v>
      </c>
      <c r="D7518">
        <v>2.8216000000000001</v>
      </c>
      <c r="E7518">
        <v>2.8</v>
      </c>
      <c r="F7518">
        <v>2.9689000000000001</v>
      </c>
    </row>
    <row r="7519" spans="3:6" hidden="1" outlineLevel="1" x14ac:dyDescent="0.25">
      <c r="C7519">
        <v>7491</v>
      </c>
      <c r="D7519">
        <v>3.4260000000000002</v>
      </c>
      <c r="E7519">
        <v>2.8</v>
      </c>
      <c r="F7519">
        <v>3.3805999999999998</v>
      </c>
    </row>
    <row r="7520" spans="3:6" hidden="1" outlineLevel="1" x14ac:dyDescent="0.25">
      <c r="C7520">
        <v>7492</v>
      </c>
      <c r="D7520">
        <v>3.6852</v>
      </c>
      <c r="E7520">
        <v>3.4</v>
      </c>
      <c r="F7520">
        <v>4.4844999999999997</v>
      </c>
    </row>
    <row r="7521" spans="3:6" hidden="1" outlineLevel="1" x14ac:dyDescent="0.25">
      <c r="C7521">
        <v>7493</v>
      </c>
      <c r="D7521">
        <v>3.4994000000000001</v>
      </c>
      <c r="E7521">
        <v>3.2</v>
      </c>
      <c r="F7521">
        <v>3.5017999999999998</v>
      </c>
    </row>
    <row r="7522" spans="3:6" hidden="1" outlineLevel="1" x14ac:dyDescent="0.25">
      <c r="C7522">
        <v>7494</v>
      </c>
      <c r="D7522">
        <v>3.2431000000000001</v>
      </c>
      <c r="E7522">
        <v>2.4</v>
      </c>
      <c r="F7522">
        <v>2.5013000000000001</v>
      </c>
    </row>
    <row r="7523" spans="3:6" hidden="1" outlineLevel="1" x14ac:dyDescent="0.25">
      <c r="C7523">
        <v>7495</v>
      </c>
      <c r="D7523">
        <v>3.2395</v>
      </c>
      <c r="E7523">
        <v>3.4</v>
      </c>
      <c r="F7523">
        <v>3.2894000000000001</v>
      </c>
    </row>
    <row r="7524" spans="3:6" hidden="1" outlineLevel="1" x14ac:dyDescent="0.25">
      <c r="C7524">
        <v>7496</v>
      </c>
      <c r="D7524">
        <v>2.7675999999999998</v>
      </c>
      <c r="E7524">
        <v>4</v>
      </c>
      <c r="F7524">
        <v>4.2858999999999998</v>
      </c>
    </row>
    <row r="7525" spans="3:6" hidden="1" outlineLevel="1" x14ac:dyDescent="0.25">
      <c r="C7525">
        <v>7497</v>
      </c>
      <c r="D7525">
        <v>3.6827999999999999</v>
      </c>
      <c r="E7525">
        <v>2.6</v>
      </c>
      <c r="F7525">
        <v>4.1265999999999998</v>
      </c>
    </row>
    <row r="7526" spans="3:6" hidden="1" outlineLevel="1" x14ac:dyDescent="0.25">
      <c r="C7526">
        <v>7498</v>
      </c>
      <c r="D7526">
        <v>3.3</v>
      </c>
      <c r="E7526">
        <v>3.6</v>
      </c>
      <c r="F7526">
        <v>3.7881999999999998</v>
      </c>
    </row>
    <row r="7527" spans="3:6" hidden="1" outlineLevel="1" x14ac:dyDescent="0.25">
      <c r="C7527">
        <v>7499</v>
      </c>
      <c r="D7527">
        <v>3.3746999999999998</v>
      </c>
      <c r="E7527">
        <v>3.6</v>
      </c>
      <c r="F7527">
        <v>3.2376</v>
      </c>
    </row>
    <row r="7528" spans="3:6" hidden="1" outlineLevel="1" x14ac:dyDescent="0.25">
      <c r="C7528">
        <v>7500</v>
      </c>
      <c r="D7528">
        <v>2.7059000000000002</v>
      </c>
      <c r="E7528">
        <v>2.6</v>
      </c>
      <c r="F7528">
        <v>3.0135999999999998</v>
      </c>
    </row>
    <row r="7529" spans="3:6" hidden="1" outlineLevel="1" x14ac:dyDescent="0.25">
      <c r="C7529">
        <v>7501</v>
      </c>
      <c r="D7529">
        <v>3.3429000000000002</v>
      </c>
      <c r="E7529">
        <v>3.2</v>
      </c>
      <c r="F7529">
        <v>3.7422</v>
      </c>
    </row>
    <row r="7530" spans="3:6" hidden="1" outlineLevel="1" x14ac:dyDescent="0.25">
      <c r="C7530">
        <v>7502</v>
      </c>
      <c r="D7530">
        <v>3.2833000000000001</v>
      </c>
      <c r="E7530">
        <v>2.8</v>
      </c>
      <c r="F7530">
        <v>3.1446000000000001</v>
      </c>
    </row>
    <row r="7531" spans="3:6" hidden="1" outlineLevel="1" x14ac:dyDescent="0.25">
      <c r="C7531">
        <v>7503</v>
      </c>
      <c r="D7531">
        <v>3.2517999999999998</v>
      </c>
      <c r="E7531">
        <v>4</v>
      </c>
      <c r="F7531">
        <v>2.4565999999999999</v>
      </c>
    </row>
    <row r="7532" spans="3:6" hidden="1" outlineLevel="1" x14ac:dyDescent="0.25">
      <c r="C7532">
        <v>7504</v>
      </c>
      <c r="D7532">
        <v>3.1547999999999998</v>
      </c>
      <c r="E7532">
        <v>3.8</v>
      </c>
      <c r="F7532">
        <v>3.2345000000000002</v>
      </c>
    </row>
    <row r="7533" spans="3:6" hidden="1" outlineLevel="1" x14ac:dyDescent="0.25">
      <c r="C7533">
        <v>7505</v>
      </c>
      <c r="D7533">
        <v>3.1156000000000001</v>
      </c>
      <c r="E7533">
        <v>3</v>
      </c>
      <c r="F7533">
        <v>3.7921</v>
      </c>
    </row>
    <row r="7534" spans="3:6" hidden="1" outlineLevel="1" x14ac:dyDescent="0.25">
      <c r="C7534">
        <v>7506</v>
      </c>
      <c r="D7534">
        <v>2.9468999999999999</v>
      </c>
      <c r="E7534">
        <v>3</v>
      </c>
      <c r="F7534">
        <v>3.4965999999999999</v>
      </c>
    </row>
    <row r="7535" spans="3:6" hidden="1" outlineLevel="1" x14ac:dyDescent="0.25">
      <c r="C7535">
        <v>7507</v>
      </c>
      <c r="D7535">
        <v>3.4611999999999998</v>
      </c>
      <c r="E7535">
        <v>2.6</v>
      </c>
      <c r="F7535">
        <v>3.5446</v>
      </c>
    </row>
    <row r="7536" spans="3:6" hidden="1" outlineLevel="1" x14ac:dyDescent="0.25">
      <c r="C7536">
        <v>7508</v>
      </c>
      <c r="D7536">
        <v>3.9464999999999999</v>
      </c>
      <c r="E7536">
        <v>4.8</v>
      </c>
      <c r="F7536">
        <v>3.1021999999999998</v>
      </c>
    </row>
    <row r="7537" spans="3:6" hidden="1" outlineLevel="1" x14ac:dyDescent="0.25">
      <c r="C7537">
        <v>7509</v>
      </c>
      <c r="D7537">
        <v>2.7991999999999999</v>
      </c>
      <c r="E7537">
        <v>3.6</v>
      </c>
      <c r="F7537">
        <v>3.2888999999999999</v>
      </c>
    </row>
    <row r="7538" spans="3:6" hidden="1" outlineLevel="1" x14ac:dyDescent="0.25">
      <c r="C7538">
        <v>7510</v>
      </c>
      <c r="D7538">
        <v>3.5413000000000001</v>
      </c>
      <c r="E7538">
        <v>3.2</v>
      </c>
      <c r="F7538">
        <v>3.8113000000000001</v>
      </c>
    </row>
    <row r="7539" spans="3:6" hidden="1" outlineLevel="1" x14ac:dyDescent="0.25">
      <c r="C7539">
        <v>7511</v>
      </c>
      <c r="D7539">
        <v>3.0529999999999999</v>
      </c>
      <c r="E7539">
        <v>4.4000000000000004</v>
      </c>
      <c r="F7539">
        <v>3.0099</v>
      </c>
    </row>
    <row r="7540" spans="3:6" hidden="1" outlineLevel="1" x14ac:dyDescent="0.25">
      <c r="C7540">
        <v>7512</v>
      </c>
      <c r="D7540">
        <v>3.3736999999999999</v>
      </c>
      <c r="E7540">
        <v>5.2</v>
      </c>
      <c r="F7540">
        <v>3.2448999999999999</v>
      </c>
    </row>
    <row r="7541" spans="3:6" hidden="1" outlineLevel="1" x14ac:dyDescent="0.25">
      <c r="C7541">
        <v>7513</v>
      </c>
      <c r="D7541">
        <v>2.6349</v>
      </c>
      <c r="E7541">
        <v>4.4000000000000004</v>
      </c>
      <c r="F7541">
        <v>3.2008000000000001</v>
      </c>
    </row>
    <row r="7542" spans="3:6" hidden="1" outlineLevel="1" x14ac:dyDescent="0.25">
      <c r="C7542">
        <v>7514</v>
      </c>
      <c r="D7542">
        <v>3.2248999999999999</v>
      </c>
      <c r="E7542">
        <v>3</v>
      </c>
      <c r="F7542">
        <v>2.6880999999999999</v>
      </c>
    </row>
    <row r="7543" spans="3:6" hidden="1" outlineLevel="1" x14ac:dyDescent="0.25">
      <c r="C7543">
        <v>7515</v>
      </c>
      <c r="D7543">
        <v>3.5720999999999998</v>
      </c>
      <c r="E7543">
        <v>4</v>
      </c>
      <c r="F7543">
        <v>3.0668000000000002</v>
      </c>
    </row>
    <row r="7544" spans="3:6" hidden="1" outlineLevel="1" x14ac:dyDescent="0.25">
      <c r="C7544">
        <v>7516</v>
      </c>
      <c r="D7544">
        <v>3.4214000000000002</v>
      </c>
      <c r="E7544">
        <v>3.2</v>
      </c>
      <c r="F7544">
        <v>3.6446999999999998</v>
      </c>
    </row>
    <row r="7545" spans="3:6" hidden="1" outlineLevel="1" x14ac:dyDescent="0.25">
      <c r="C7545">
        <v>7517</v>
      </c>
      <c r="D7545">
        <v>3.0049000000000001</v>
      </c>
      <c r="E7545">
        <v>3.2</v>
      </c>
      <c r="F7545">
        <v>3.226</v>
      </c>
    </row>
    <row r="7546" spans="3:6" hidden="1" outlineLevel="1" x14ac:dyDescent="0.25">
      <c r="C7546">
        <v>7518</v>
      </c>
      <c r="D7546">
        <v>2.9929999999999999</v>
      </c>
      <c r="E7546">
        <v>3</v>
      </c>
      <c r="F7546">
        <v>3.0592999999999999</v>
      </c>
    </row>
    <row r="7547" spans="3:6" hidden="1" outlineLevel="1" x14ac:dyDescent="0.25">
      <c r="C7547">
        <v>7519</v>
      </c>
      <c r="D7547">
        <v>2.9009999999999998</v>
      </c>
      <c r="E7547">
        <v>2.6</v>
      </c>
      <c r="F7547">
        <v>2.9929000000000001</v>
      </c>
    </row>
    <row r="7548" spans="3:6" hidden="1" outlineLevel="1" x14ac:dyDescent="0.25">
      <c r="C7548">
        <v>7520</v>
      </c>
      <c r="D7548">
        <v>3.0623999999999998</v>
      </c>
      <c r="E7548">
        <v>3.4</v>
      </c>
      <c r="F7548">
        <v>3.8759000000000001</v>
      </c>
    </row>
    <row r="7549" spans="3:6" hidden="1" outlineLevel="1" x14ac:dyDescent="0.25">
      <c r="C7549">
        <v>7521</v>
      </c>
      <c r="D7549">
        <v>3.1688000000000001</v>
      </c>
      <c r="E7549">
        <v>3.6</v>
      </c>
      <c r="F7549">
        <v>2.9077000000000002</v>
      </c>
    </row>
    <row r="7550" spans="3:6" hidden="1" outlineLevel="1" x14ac:dyDescent="0.25">
      <c r="C7550">
        <v>7522</v>
      </c>
      <c r="D7550">
        <v>3.6053000000000002</v>
      </c>
      <c r="E7550">
        <v>5.4</v>
      </c>
      <c r="F7550">
        <v>2.5592999999999999</v>
      </c>
    </row>
    <row r="7551" spans="3:6" hidden="1" outlineLevel="1" x14ac:dyDescent="0.25">
      <c r="C7551">
        <v>7523</v>
      </c>
      <c r="D7551">
        <v>3.2631000000000001</v>
      </c>
      <c r="E7551">
        <v>5.4</v>
      </c>
      <c r="F7551">
        <v>2.8012000000000001</v>
      </c>
    </row>
    <row r="7552" spans="3:6" hidden="1" outlineLevel="1" x14ac:dyDescent="0.25">
      <c r="C7552">
        <v>7524</v>
      </c>
      <c r="D7552">
        <v>3.2383000000000002</v>
      </c>
      <c r="E7552">
        <v>4.8</v>
      </c>
      <c r="F7552">
        <v>3.1213000000000002</v>
      </c>
    </row>
    <row r="7553" spans="3:6" hidden="1" outlineLevel="1" x14ac:dyDescent="0.25">
      <c r="C7553">
        <v>7525</v>
      </c>
      <c r="D7553">
        <v>3.9420000000000002</v>
      </c>
      <c r="E7553">
        <v>2.6</v>
      </c>
      <c r="F7553">
        <v>2.8462999999999998</v>
      </c>
    </row>
    <row r="7554" spans="3:6" hidden="1" outlineLevel="1" x14ac:dyDescent="0.25">
      <c r="C7554">
        <v>7526</v>
      </c>
      <c r="D7554">
        <v>3.1564000000000001</v>
      </c>
      <c r="E7554">
        <v>4.4000000000000004</v>
      </c>
      <c r="F7554">
        <v>3.5144000000000002</v>
      </c>
    </row>
    <row r="7555" spans="3:6" hidden="1" outlineLevel="1" x14ac:dyDescent="0.25">
      <c r="C7555">
        <v>7527</v>
      </c>
      <c r="D7555">
        <v>3.4022999999999999</v>
      </c>
      <c r="E7555">
        <v>6</v>
      </c>
      <c r="F7555">
        <v>3.9613999999999998</v>
      </c>
    </row>
    <row r="7556" spans="3:6" hidden="1" outlineLevel="1" x14ac:dyDescent="0.25">
      <c r="C7556">
        <v>7528</v>
      </c>
      <c r="D7556">
        <v>3.1812</v>
      </c>
      <c r="E7556">
        <v>3</v>
      </c>
      <c r="F7556">
        <v>3.2425000000000002</v>
      </c>
    </row>
    <row r="7557" spans="3:6" hidden="1" outlineLevel="1" x14ac:dyDescent="0.25">
      <c r="C7557">
        <v>7529</v>
      </c>
      <c r="D7557">
        <v>2.9462000000000002</v>
      </c>
      <c r="E7557">
        <v>3.4</v>
      </c>
      <c r="F7557">
        <v>3.0114000000000001</v>
      </c>
    </row>
    <row r="7558" spans="3:6" hidden="1" outlineLevel="1" x14ac:dyDescent="0.25">
      <c r="C7558">
        <v>7530</v>
      </c>
      <c r="D7558">
        <v>3.359</v>
      </c>
      <c r="E7558">
        <v>2.6</v>
      </c>
      <c r="F7558">
        <v>3.6922000000000001</v>
      </c>
    </row>
    <row r="7559" spans="3:6" hidden="1" outlineLevel="1" x14ac:dyDescent="0.25">
      <c r="C7559">
        <v>7531</v>
      </c>
      <c r="D7559">
        <v>3.3563999999999998</v>
      </c>
      <c r="E7559">
        <v>4</v>
      </c>
      <c r="F7559">
        <v>4.2366000000000001</v>
      </c>
    </row>
    <row r="7560" spans="3:6" hidden="1" outlineLevel="1" x14ac:dyDescent="0.25">
      <c r="C7560">
        <v>7532</v>
      </c>
      <c r="D7560">
        <v>3.2568000000000001</v>
      </c>
      <c r="E7560">
        <v>2.6</v>
      </c>
      <c r="F7560">
        <v>2.7652000000000001</v>
      </c>
    </row>
    <row r="7561" spans="3:6" hidden="1" outlineLevel="1" x14ac:dyDescent="0.25">
      <c r="C7561">
        <v>7533</v>
      </c>
      <c r="D7561">
        <v>2.7854999999999999</v>
      </c>
      <c r="E7561">
        <v>2.6</v>
      </c>
      <c r="F7561">
        <v>2.6172</v>
      </c>
    </row>
    <row r="7562" spans="3:6" hidden="1" outlineLevel="1" x14ac:dyDescent="0.25">
      <c r="C7562">
        <v>7534</v>
      </c>
      <c r="D7562">
        <v>3.3748</v>
      </c>
      <c r="E7562">
        <v>5.6</v>
      </c>
      <c r="F7562">
        <v>2.7774000000000001</v>
      </c>
    </row>
    <row r="7563" spans="3:6" hidden="1" outlineLevel="1" x14ac:dyDescent="0.25">
      <c r="C7563">
        <v>7535</v>
      </c>
      <c r="D7563">
        <v>3.3828999999999998</v>
      </c>
      <c r="E7563">
        <v>5.4</v>
      </c>
      <c r="F7563">
        <v>3.0057999999999998</v>
      </c>
    </row>
    <row r="7564" spans="3:6" hidden="1" outlineLevel="1" x14ac:dyDescent="0.25">
      <c r="C7564">
        <v>7536</v>
      </c>
      <c r="D7564">
        <v>3.8081999999999998</v>
      </c>
      <c r="E7564">
        <v>4</v>
      </c>
      <c r="F7564">
        <v>4.0503</v>
      </c>
    </row>
    <row r="7565" spans="3:6" hidden="1" outlineLevel="1" x14ac:dyDescent="0.25">
      <c r="C7565">
        <v>7537</v>
      </c>
      <c r="D7565">
        <v>2.7381000000000002</v>
      </c>
      <c r="E7565">
        <v>3</v>
      </c>
      <c r="F7565">
        <v>3.3586</v>
      </c>
    </row>
    <row r="7566" spans="3:6" hidden="1" outlineLevel="1" x14ac:dyDescent="0.25">
      <c r="C7566">
        <v>7538</v>
      </c>
      <c r="D7566">
        <v>3.9655999999999998</v>
      </c>
      <c r="E7566">
        <v>3.2</v>
      </c>
      <c r="F7566">
        <v>2.9725000000000001</v>
      </c>
    </row>
    <row r="7567" spans="3:6" hidden="1" outlineLevel="1" x14ac:dyDescent="0.25">
      <c r="C7567">
        <v>7539</v>
      </c>
      <c r="D7567">
        <v>3.694</v>
      </c>
      <c r="E7567">
        <v>2.8</v>
      </c>
      <c r="F7567">
        <v>4.8573000000000004</v>
      </c>
    </row>
    <row r="7568" spans="3:6" hidden="1" outlineLevel="1" x14ac:dyDescent="0.25">
      <c r="C7568">
        <v>7540</v>
      </c>
      <c r="D7568">
        <v>3.2341000000000002</v>
      </c>
      <c r="E7568">
        <v>3</v>
      </c>
      <c r="F7568">
        <v>4.4678000000000004</v>
      </c>
    </row>
    <row r="7569" spans="3:6" hidden="1" outlineLevel="1" x14ac:dyDescent="0.25">
      <c r="C7569">
        <v>7541</v>
      </c>
      <c r="D7569">
        <v>2.9285999999999999</v>
      </c>
      <c r="E7569">
        <v>6</v>
      </c>
      <c r="F7569">
        <v>3.3871000000000002</v>
      </c>
    </row>
    <row r="7570" spans="3:6" hidden="1" outlineLevel="1" x14ac:dyDescent="0.25">
      <c r="C7570">
        <v>7542</v>
      </c>
      <c r="D7570">
        <v>2.6968999999999999</v>
      </c>
      <c r="E7570">
        <v>3.4</v>
      </c>
      <c r="F7570">
        <v>3.9681000000000002</v>
      </c>
    </row>
    <row r="7571" spans="3:6" hidden="1" outlineLevel="1" x14ac:dyDescent="0.25">
      <c r="C7571">
        <v>7543</v>
      </c>
      <c r="D7571">
        <v>2.9182999999999999</v>
      </c>
      <c r="E7571">
        <v>4.4000000000000004</v>
      </c>
      <c r="F7571">
        <v>2.3027000000000002</v>
      </c>
    </row>
    <row r="7572" spans="3:6" hidden="1" outlineLevel="1" x14ac:dyDescent="0.25">
      <c r="C7572">
        <v>7544</v>
      </c>
      <c r="D7572">
        <v>2.8923999999999999</v>
      </c>
      <c r="E7572">
        <v>2</v>
      </c>
      <c r="F7572">
        <v>3.1067999999999998</v>
      </c>
    </row>
    <row r="7573" spans="3:6" hidden="1" outlineLevel="1" x14ac:dyDescent="0.25">
      <c r="C7573">
        <v>7545</v>
      </c>
      <c r="D7573">
        <v>3.2191000000000001</v>
      </c>
      <c r="E7573">
        <v>2.8</v>
      </c>
      <c r="F7573">
        <v>3.3647999999999998</v>
      </c>
    </row>
    <row r="7574" spans="3:6" hidden="1" outlineLevel="1" x14ac:dyDescent="0.25">
      <c r="C7574">
        <v>7546</v>
      </c>
      <c r="D7574">
        <v>4.0088999999999997</v>
      </c>
      <c r="E7574">
        <v>2.6</v>
      </c>
      <c r="F7574">
        <v>3.5910000000000002</v>
      </c>
    </row>
    <row r="7575" spans="3:6" hidden="1" outlineLevel="1" x14ac:dyDescent="0.25">
      <c r="C7575">
        <v>7547</v>
      </c>
      <c r="D7575">
        <v>3.3033999999999999</v>
      </c>
      <c r="E7575">
        <v>4</v>
      </c>
      <c r="F7575">
        <v>3.2665000000000002</v>
      </c>
    </row>
    <row r="7576" spans="3:6" hidden="1" outlineLevel="1" x14ac:dyDescent="0.25">
      <c r="C7576">
        <v>7548</v>
      </c>
      <c r="D7576">
        <v>2.3292000000000002</v>
      </c>
      <c r="E7576">
        <v>4</v>
      </c>
      <c r="F7576">
        <v>2.7321</v>
      </c>
    </row>
    <row r="7577" spans="3:6" hidden="1" outlineLevel="1" x14ac:dyDescent="0.25">
      <c r="C7577">
        <v>7549</v>
      </c>
      <c r="D7577">
        <v>4.0484</v>
      </c>
      <c r="E7577">
        <v>4.4000000000000004</v>
      </c>
      <c r="F7577">
        <v>2.7311000000000001</v>
      </c>
    </row>
    <row r="7578" spans="3:6" hidden="1" outlineLevel="1" x14ac:dyDescent="0.25">
      <c r="C7578">
        <v>7550</v>
      </c>
      <c r="D7578">
        <v>2.7233000000000001</v>
      </c>
      <c r="E7578">
        <v>1.8</v>
      </c>
      <c r="F7578">
        <v>3.5969000000000002</v>
      </c>
    </row>
    <row r="7579" spans="3:6" hidden="1" outlineLevel="1" x14ac:dyDescent="0.25">
      <c r="C7579">
        <v>7551</v>
      </c>
      <c r="D7579">
        <v>3.9571999999999998</v>
      </c>
      <c r="E7579">
        <v>1.8</v>
      </c>
      <c r="F7579">
        <v>2.9188000000000001</v>
      </c>
    </row>
    <row r="7580" spans="3:6" hidden="1" outlineLevel="1" x14ac:dyDescent="0.25">
      <c r="C7580">
        <v>7552</v>
      </c>
      <c r="D7580">
        <v>2.5895999999999999</v>
      </c>
      <c r="E7580">
        <v>3.4</v>
      </c>
      <c r="F7580">
        <v>3.2134</v>
      </c>
    </row>
    <row r="7581" spans="3:6" hidden="1" outlineLevel="1" x14ac:dyDescent="0.25">
      <c r="C7581">
        <v>7553</v>
      </c>
      <c r="D7581">
        <v>2.7473999999999998</v>
      </c>
      <c r="E7581">
        <v>5.6</v>
      </c>
      <c r="F7581">
        <v>2.7404000000000002</v>
      </c>
    </row>
    <row r="7582" spans="3:6" hidden="1" outlineLevel="1" x14ac:dyDescent="0.25">
      <c r="C7582">
        <v>7554</v>
      </c>
      <c r="D7582">
        <v>4.4137000000000004</v>
      </c>
      <c r="E7582">
        <v>5</v>
      </c>
      <c r="F7582">
        <v>3.9312</v>
      </c>
    </row>
    <row r="7583" spans="3:6" hidden="1" outlineLevel="1" x14ac:dyDescent="0.25">
      <c r="C7583">
        <v>7555</v>
      </c>
      <c r="D7583">
        <v>3.3104</v>
      </c>
      <c r="E7583">
        <v>2.6</v>
      </c>
      <c r="F7583">
        <v>4.5101000000000004</v>
      </c>
    </row>
    <row r="7584" spans="3:6" hidden="1" outlineLevel="1" x14ac:dyDescent="0.25">
      <c r="C7584">
        <v>7556</v>
      </c>
      <c r="D7584">
        <v>3.24</v>
      </c>
      <c r="E7584">
        <v>3</v>
      </c>
      <c r="F7584">
        <v>2.8839000000000001</v>
      </c>
    </row>
    <row r="7585" spans="3:6" hidden="1" outlineLevel="1" x14ac:dyDescent="0.25">
      <c r="C7585">
        <v>7557</v>
      </c>
      <c r="D7585">
        <v>2.8469000000000002</v>
      </c>
      <c r="E7585">
        <v>4.4000000000000004</v>
      </c>
      <c r="F7585">
        <v>2.4174000000000002</v>
      </c>
    </row>
    <row r="7586" spans="3:6" hidden="1" outlineLevel="1" x14ac:dyDescent="0.25">
      <c r="C7586">
        <v>7558</v>
      </c>
      <c r="D7586">
        <v>3.5947</v>
      </c>
      <c r="E7586">
        <v>2</v>
      </c>
      <c r="F7586">
        <v>2.5687000000000002</v>
      </c>
    </row>
    <row r="7587" spans="3:6" hidden="1" outlineLevel="1" x14ac:dyDescent="0.25">
      <c r="C7587">
        <v>7559</v>
      </c>
      <c r="D7587">
        <v>3.7703000000000002</v>
      </c>
      <c r="E7587">
        <v>2.6</v>
      </c>
      <c r="F7587">
        <v>2.9971999999999999</v>
      </c>
    </row>
    <row r="7588" spans="3:6" hidden="1" outlineLevel="1" x14ac:dyDescent="0.25">
      <c r="C7588">
        <v>7560</v>
      </c>
      <c r="D7588">
        <v>3.3975</v>
      </c>
      <c r="E7588">
        <v>4</v>
      </c>
      <c r="F7588">
        <v>3.415</v>
      </c>
    </row>
    <row r="7589" spans="3:6" hidden="1" outlineLevel="1" x14ac:dyDescent="0.25">
      <c r="C7589">
        <v>7561</v>
      </c>
      <c r="D7589">
        <v>3.8919000000000001</v>
      </c>
      <c r="E7589">
        <v>3</v>
      </c>
      <c r="F7589">
        <v>2.7810000000000001</v>
      </c>
    </row>
    <row r="7590" spans="3:6" hidden="1" outlineLevel="1" x14ac:dyDescent="0.25">
      <c r="C7590">
        <v>7562</v>
      </c>
      <c r="D7590">
        <v>3.7814000000000001</v>
      </c>
      <c r="E7590">
        <v>3</v>
      </c>
      <c r="F7590">
        <v>3.9996</v>
      </c>
    </row>
    <row r="7591" spans="3:6" hidden="1" outlineLevel="1" x14ac:dyDescent="0.25">
      <c r="C7591">
        <v>7563</v>
      </c>
      <c r="D7591">
        <v>3.8140999999999998</v>
      </c>
      <c r="E7591">
        <v>8</v>
      </c>
      <c r="F7591">
        <v>3.3077999999999999</v>
      </c>
    </row>
    <row r="7592" spans="3:6" hidden="1" outlineLevel="1" x14ac:dyDescent="0.25">
      <c r="C7592">
        <v>7564</v>
      </c>
      <c r="D7592">
        <v>4.2891000000000004</v>
      </c>
      <c r="E7592">
        <v>4.4000000000000004</v>
      </c>
      <c r="F7592">
        <v>3.7303000000000002</v>
      </c>
    </row>
    <row r="7593" spans="3:6" hidden="1" outlineLevel="1" x14ac:dyDescent="0.25">
      <c r="C7593">
        <v>7565</v>
      </c>
      <c r="D7593">
        <v>2.9005999999999998</v>
      </c>
      <c r="E7593">
        <v>2.4</v>
      </c>
      <c r="F7593">
        <v>2.1808999999999998</v>
      </c>
    </row>
    <row r="7594" spans="3:6" hidden="1" outlineLevel="1" x14ac:dyDescent="0.25">
      <c r="C7594">
        <v>7566</v>
      </c>
      <c r="D7594">
        <v>2.9990999999999999</v>
      </c>
      <c r="E7594">
        <v>3.8</v>
      </c>
      <c r="F7594">
        <v>3.9285000000000001</v>
      </c>
    </row>
    <row r="7595" spans="3:6" hidden="1" outlineLevel="1" x14ac:dyDescent="0.25">
      <c r="C7595">
        <v>7567</v>
      </c>
      <c r="D7595">
        <v>3.3946000000000001</v>
      </c>
      <c r="E7595">
        <v>5</v>
      </c>
      <c r="F7595">
        <v>3.6116999999999999</v>
      </c>
    </row>
    <row r="7596" spans="3:6" hidden="1" outlineLevel="1" x14ac:dyDescent="0.25">
      <c r="C7596">
        <v>7568</v>
      </c>
      <c r="D7596">
        <v>3.4864000000000002</v>
      </c>
      <c r="E7596">
        <v>3.2</v>
      </c>
      <c r="F7596">
        <v>3.2147000000000001</v>
      </c>
    </row>
    <row r="7597" spans="3:6" hidden="1" outlineLevel="1" x14ac:dyDescent="0.25">
      <c r="C7597">
        <v>7569</v>
      </c>
      <c r="D7597">
        <v>3.2098</v>
      </c>
      <c r="E7597">
        <v>2.4</v>
      </c>
      <c r="F7597">
        <v>3.8330000000000002</v>
      </c>
    </row>
    <row r="7598" spans="3:6" hidden="1" outlineLevel="1" x14ac:dyDescent="0.25">
      <c r="C7598">
        <v>7570</v>
      </c>
      <c r="D7598">
        <v>4.1200999999999999</v>
      </c>
      <c r="E7598">
        <v>3.8</v>
      </c>
      <c r="F7598">
        <v>4.2285000000000004</v>
      </c>
    </row>
    <row r="7599" spans="3:6" hidden="1" outlineLevel="1" x14ac:dyDescent="0.25">
      <c r="C7599">
        <v>7571</v>
      </c>
      <c r="D7599">
        <v>3.4950999999999999</v>
      </c>
      <c r="E7599">
        <v>2.6</v>
      </c>
      <c r="F7599">
        <v>2.9201999999999999</v>
      </c>
    </row>
    <row r="7600" spans="3:6" hidden="1" outlineLevel="1" x14ac:dyDescent="0.25">
      <c r="C7600">
        <v>7572</v>
      </c>
      <c r="D7600">
        <v>3.3714</v>
      </c>
      <c r="E7600">
        <v>2.8</v>
      </c>
      <c r="F7600">
        <v>2.9704000000000002</v>
      </c>
    </row>
    <row r="7601" spans="3:6" hidden="1" outlineLevel="1" x14ac:dyDescent="0.25">
      <c r="C7601">
        <v>7573</v>
      </c>
      <c r="D7601">
        <v>3.1562999999999999</v>
      </c>
      <c r="E7601">
        <v>2</v>
      </c>
      <c r="F7601">
        <v>2.8031000000000001</v>
      </c>
    </row>
    <row r="7602" spans="3:6" hidden="1" outlineLevel="1" x14ac:dyDescent="0.25">
      <c r="C7602">
        <v>7574</v>
      </c>
      <c r="D7602">
        <v>3.1953</v>
      </c>
      <c r="E7602">
        <v>3.6</v>
      </c>
      <c r="F7602">
        <v>5.0144000000000002</v>
      </c>
    </row>
    <row r="7603" spans="3:6" hidden="1" outlineLevel="1" x14ac:dyDescent="0.25">
      <c r="C7603">
        <v>7575</v>
      </c>
      <c r="D7603">
        <v>2.9893999999999998</v>
      </c>
      <c r="E7603">
        <v>2.8</v>
      </c>
      <c r="F7603">
        <v>4.4451000000000001</v>
      </c>
    </row>
    <row r="7604" spans="3:6" hidden="1" outlineLevel="1" x14ac:dyDescent="0.25">
      <c r="C7604">
        <v>7576</v>
      </c>
      <c r="D7604">
        <v>3.2191999999999998</v>
      </c>
      <c r="E7604">
        <v>1.4</v>
      </c>
      <c r="F7604">
        <v>2.9312999999999998</v>
      </c>
    </row>
    <row r="7605" spans="3:6" hidden="1" outlineLevel="1" x14ac:dyDescent="0.25">
      <c r="C7605">
        <v>7577</v>
      </c>
      <c r="D7605">
        <v>2.5629</v>
      </c>
      <c r="E7605">
        <v>3</v>
      </c>
      <c r="F7605">
        <v>3.2509000000000001</v>
      </c>
    </row>
    <row r="7606" spans="3:6" hidden="1" outlineLevel="1" x14ac:dyDescent="0.25">
      <c r="C7606">
        <v>7578</v>
      </c>
      <c r="D7606">
        <v>3.6918000000000002</v>
      </c>
      <c r="E7606">
        <v>4.4000000000000004</v>
      </c>
      <c r="F7606">
        <v>3.6030000000000002</v>
      </c>
    </row>
    <row r="7607" spans="3:6" hidden="1" outlineLevel="1" x14ac:dyDescent="0.25">
      <c r="C7607">
        <v>7579</v>
      </c>
      <c r="D7607">
        <v>2.2846000000000002</v>
      </c>
      <c r="E7607">
        <v>2</v>
      </c>
      <c r="F7607">
        <v>3.3733</v>
      </c>
    </row>
    <row r="7608" spans="3:6" hidden="1" outlineLevel="1" x14ac:dyDescent="0.25">
      <c r="C7608">
        <v>7580</v>
      </c>
      <c r="D7608">
        <v>2.9845999999999999</v>
      </c>
      <c r="E7608">
        <v>4</v>
      </c>
      <c r="F7608">
        <v>3.6587000000000001</v>
      </c>
    </row>
    <row r="7609" spans="3:6" hidden="1" outlineLevel="1" x14ac:dyDescent="0.25">
      <c r="C7609">
        <v>7581</v>
      </c>
      <c r="D7609">
        <v>3.6633</v>
      </c>
      <c r="E7609">
        <v>2.2000000000000002</v>
      </c>
      <c r="F7609">
        <v>2.7433999999999998</v>
      </c>
    </row>
    <row r="7610" spans="3:6" hidden="1" outlineLevel="1" x14ac:dyDescent="0.25">
      <c r="C7610">
        <v>7582</v>
      </c>
      <c r="D7610">
        <v>2.8828999999999998</v>
      </c>
      <c r="E7610">
        <v>3.4</v>
      </c>
      <c r="F7610">
        <v>3.8473999999999999</v>
      </c>
    </row>
    <row r="7611" spans="3:6" hidden="1" outlineLevel="1" x14ac:dyDescent="0.25">
      <c r="C7611">
        <v>7583</v>
      </c>
      <c r="D7611">
        <v>3.8935</v>
      </c>
      <c r="E7611">
        <v>2.4</v>
      </c>
      <c r="F7611">
        <v>2.4428000000000001</v>
      </c>
    </row>
    <row r="7612" spans="3:6" hidden="1" outlineLevel="1" x14ac:dyDescent="0.25">
      <c r="C7612">
        <v>7584</v>
      </c>
      <c r="D7612">
        <v>2.8994</v>
      </c>
      <c r="E7612">
        <v>3</v>
      </c>
      <c r="F7612">
        <v>2.7362000000000002</v>
      </c>
    </row>
    <row r="7613" spans="3:6" hidden="1" outlineLevel="1" x14ac:dyDescent="0.25">
      <c r="C7613">
        <v>7585</v>
      </c>
      <c r="D7613">
        <v>3.3119000000000001</v>
      </c>
      <c r="E7613">
        <v>4</v>
      </c>
      <c r="F7613">
        <v>2.5200999999999998</v>
      </c>
    </row>
    <row r="7614" spans="3:6" hidden="1" outlineLevel="1" x14ac:dyDescent="0.25">
      <c r="C7614">
        <v>7586</v>
      </c>
      <c r="D7614">
        <v>3.1543000000000001</v>
      </c>
      <c r="E7614">
        <v>3.2</v>
      </c>
      <c r="F7614">
        <v>3.2799</v>
      </c>
    </row>
    <row r="7615" spans="3:6" hidden="1" outlineLevel="1" x14ac:dyDescent="0.25">
      <c r="C7615">
        <v>7587</v>
      </c>
      <c r="D7615">
        <v>2.8694000000000002</v>
      </c>
      <c r="E7615">
        <v>3.6</v>
      </c>
      <c r="F7615">
        <v>2.7835000000000001</v>
      </c>
    </row>
    <row r="7616" spans="3:6" hidden="1" outlineLevel="1" x14ac:dyDescent="0.25">
      <c r="C7616">
        <v>7588</v>
      </c>
      <c r="D7616">
        <v>3.3098000000000001</v>
      </c>
      <c r="E7616">
        <v>3</v>
      </c>
      <c r="F7616">
        <v>3.4618000000000002</v>
      </c>
    </row>
    <row r="7617" spans="3:6" hidden="1" outlineLevel="1" x14ac:dyDescent="0.25">
      <c r="C7617">
        <v>7589</v>
      </c>
      <c r="D7617">
        <v>3.2812000000000001</v>
      </c>
      <c r="E7617">
        <v>2.8</v>
      </c>
      <c r="F7617">
        <v>3.6951999999999998</v>
      </c>
    </row>
    <row r="7618" spans="3:6" hidden="1" outlineLevel="1" x14ac:dyDescent="0.25">
      <c r="C7618">
        <v>7590</v>
      </c>
      <c r="D7618">
        <v>3.9649000000000001</v>
      </c>
      <c r="E7618">
        <v>2.4</v>
      </c>
      <c r="F7618">
        <v>3.7742</v>
      </c>
    </row>
    <row r="7619" spans="3:6" hidden="1" outlineLevel="1" x14ac:dyDescent="0.25">
      <c r="C7619">
        <v>7591</v>
      </c>
      <c r="D7619">
        <v>3.3079999999999998</v>
      </c>
      <c r="E7619">
        <v>5</v>
      </c>
      <c r="F7619">
        <v>3.1215000000000002</v>
      </c>
    </row>
    <row r="7620" spans="3:6" hidden="1" outlineLevel="1" x14ac:dyDescent="0.25">
      <c r="C7620">
        <v>7592</v>
      </c>
      <c r="D7620">
        <v>3.0278999999999998</v>
      </c>
      <c r="E7620">
        <v>2</v>
      </c>
      <c r="F7620">
        <v>3.1932</v>
      </c>
    </row>
    <row r="7621" spans="3:6" hidden="1" outlineLevel="1" x14ac:dyDescent="0.25">
      <c r="C7621">
        <v>7593</v>
      </c>
      <c r="D7621">
        <v>3.2496</v>
      </c>
      <c r="E7621">
        <v>2.6</v>
      </c>
      <c r="F7621">
        <v>3.4262000000000001</v>
      </c>
    </row>
    <row r="7622" spans="3:6" hidden="1" outlineLevel="1" x14ac:dyDescent="0.25">
      <c r="C7622">
        <v>7594</v>
      </c>
      <c r="D7622">
        <v>3.6791999999999998</v>
      </c>
      <c r="E7622">
        <v>1.6</v>
      </c>
      <c r="F7622">
        <v>2.8982000000000001</v>
      </c>
    </row>
    <row r="7623" spans="3:6" hidden="1" outlineLevel="1" x14ac:dyDescent="0.25">
      <c r="C7623">
        <v>7595</v>
      </c>
      <c r="D7623">
        <v>3.6547000000000001</v>
      </c>
      <c r="E7623">
        <v>4.4000000000000004</v>
      </c>
      <c r="F7623">
        <v>4.2278000000000002</v>
      </c>
    </row>
    <row r="7624" spans="3:6" hidden="1" outlineLevel="1" x14ac:dyDescent="0.25">
      <c r="C7624">
        <v>7596</v>
      </c>
      <c r="D7624">
        <v>2.4173</v>
      </c>
      <c r="E7624">
        <v>2.8</v>
      </c>
      <c r="F7624">
        <v>3.3925000000000001</v>
      </c>
    </row>
    <row r="7625" spans="3:6" hidden="1" outlineLevel="1" x14ac:dyDescent="0.25">
      <c r="C7625">
        <v>7597</v>
      </c>
      <c r="D7625">
        <v>2.8847999999999998</v>
      </c>
      <c r="E7625">
        <v>2.8</v>
      </c>
      <c r="F7625">
        <v>3.5630999999999999</v>
      </c>
    </row>
    <row r="7626" spans="3:6" hidden="1" outlineLevel="1" x14ac:dyDescent="0.25">
      <c r="C7626">
        <v>7598</v>
      </c>
      <c r="D7626">
        <v>3.2021999999999999</v>
      </c>
      <c r="E7626">
        <v>2.6</v>
      </c>
      <c r="F7626">
        <v>3.0123000000000002</v>
      </c>
    </row>
    <row r="7627" spans="3:6" hidden="1" outlineLevel="1" x14ac:dyDescent="0.25">
      <c r="C7627">
        <v>7599</v>
      </c>
      <c r="D7627">
        <v>3.3050000000000002</v>
      </c>
      <c r="E7627">
        <v>4.5999999999999996</v>
      </c>
      <c r="F7627">
        <v>3.7360000000000002</v>
      </c>
    </row>
    <row r="7628" spans="3:6" hidden="1" outlineLevel="1" x14ac:dyDescent="0.25">
      <c r="C7628">
        <v>7600</v>
      </c>
      <c r="D7628">
        <v>3.2159</v>
      </c>
      <c r="E7628">
        <v>4.4000000000000004</v>
      </c>
      <c r="F7628">
        <v>3.2149999999999999</v>
      </c>
    </row>
    <row r="7629" spans="3:6" hidden="1" outlineLevel="1" x14ac:dyDescent="0.25">
      <c r="C7629">
        <v>7601</v>
      </c>
      <c r="D7629">
        <v>3.8643999999999998</v>
      </c>
      <c r="E7629">
        <v>2.6</v>
      </c>
      <c r="F7629">
        <v>2.5055999999999998</v>
      </c>
    </row>
    <row r="7630" spans="3:6" hidden="1" outlineLevel="1" x14ac:dyDescent="0.25">
      <c r="C7630">
        <v>7602</v>
      </c>
      <c r="D7630">
        <v>3.8024</v>
      </c>
      <c r="E7630">
        <v>3</v>
      </c>
      <c r="F7630">
        <v>2.8117999999999999</v>
      </c>
    </row>
    <row r="7631" spans="3:6" hidden="1" outlineLevel="1" x14ac:dyDescent="0.25">
      <c r="C7631">
        <v>7603</v>
      </c>
      <c r="D7631">
        <v>2.5470999999999999</v>
      </c>
      <c r="E7631">
        <v>3.8</v>
      </c>
      <c r="F7631">
        <v>2.9397000000000002</v>
      </c>
    </row>
    <row r="7632" spans="3:6" hidden="1" outlineLevel="1" x14ac:dyDescent="0.25">
      <c r="C7632">
        <v>7604</v>
      </c>
      <c r="D7632">
        <v>3.5895000000000001</v>
      </c>
      <c r="E7632">
        <v>3</v>
      </c>
      <c r="F7632">
        <v>2.7766000000000002</v>
      </c>
    </row>
    <row r="7633" spans="3:6" hidden="1" outlineLevel="1" x14ac:dyDescent="0.25">
      <c r="C7633">
        <v>7605</v>
      </c>
      <c r="D7633">
        <v>3.2959999999999998</v>
      </c>
      <c r="E7633">
        <v>2.8</v>
      </c>
      <c r="F7633">
        <v>3.5731000000000002</v>
      </c>
    </row>
    <row r="7634" spans="3:6" hidden="1" outlineLevel="1" x14ac:dyDescent="0.25">
      <c r="C7634">
        <v>7606</v>
      </c>
      <c r="D7634">
        <v>3.3944999999999999</v>
      </c>
      <c r="E7634">
        <v>2</v>
      </c>
      <c r="F7634">
        <v>3.3298000000000001</v>
      </c>
    </row>
    <row r="7635" spans="3:6" hidden="1" outlineLevel="1" x14ac:dyDescent="0.25">
      <c r="C7635">
        <v>7607</v>
      </c>
      <c r="D7635">
        <v>3.4388000000000001</v>
      </c>
      <c r="E7635">
        <v>4.5999999999999996</v>
      </c>
      <c r="F7635">
        <v>3.7130999999999998</v>
      </c>
    </row>
    <row r="7636" spans="3:6" hidden="1" outlineLevel="1" x14ac:dyDescent="0.25">
      <c r="C7636">
        <v>7608</v>
      </c>
      <c r="D7636">
        <v>3.6055999999999999</v>
      </c>
      <c r="E7636">
        <v>3.6</v>
      </c>
      <c r="F7636">
        <v>3.5468999999999999</v>
      </c>
    </row>
    <row r="7637" spans="3:6" hidden="1" outlineLevel="1" x14ac:dyDescent="0.25">
      <c r="C7637">
        <v>7609</v>
      </c>
      <c r="D7637">
        <v>3.3961000000000001</v>
      </c>
      <c r="E7637">
        <v>3</v>
      </c>
      <c r="F7637">
        <v>2.8401000000000001</v>
      </c>
    </row>
    <row r="7638" spans="3:6" hidden="1" outlineLevel="1" x14ac:dyDescent="0.25">
      <c r="C7638">
        <v>7610</v>
      </c>
      <c r="D7638">
        <v>3.3599000000000001</v>
      </c>
      <c r="E7638">
        <v>2</v>
      </c>
      <c r="F7638">
        <v>3.0666000000000002</v>
      </c>
    </row>
    <row r="7639" spans="3:6" hidden="1" outlineLevel="1" x14ac:dyDescent="0.25">
      <c r="C7639">
        <v>7611</v>
      </c>
      <c r="D7639">
        <v>2.6465999999999998</v>
      </c>
      <c r="E7639">
        <v>4</v>
      </c>
      <c r="F7639">
        <v>2.8157000000000001</v>
      </c>
    </row>
    <row r="7640" spans="3:6" hidden="1" outlineLevel="1" x14ac:dyDescent="0.25">
      <c r="C7640">
        <v>7612</v>
      </c>
      <c r="D7640">
        <v>3.7829999999999999</v>
      </c>
      <c r="E7640">
        <v>4.2</v>
      </c>
      <c r="F7640">
        <v>3.8914</v>
      </c>
    </row>
    <row r="7641" spans="3:6" hidden="1" outlineLevel="1" x14ac:dyDescent="0.25">
      <c r="C7641">
        <v>7613</v>
      </c>
      <c r="D7641">
        <v>3.4681000000000002</v>
      </c>
      <c r="E7641">
        <v>3.2</v>
      </c>
      <c r="F7641">
        <v>3.2139000000000002</v>
      </c>
    </row>
    <row r="7642" spans="3:6" hidden="1" outlineLevel="1" x14ac:dyDescent="0.25">
      <c r="C7642">
        <v>7614</v>
      </c>
      <c r="D7642">
        <v>3.6322999999999999</v>
      </c>
      <c r="E7642">
        <v>3.4</v>
      </c>
      <c r="F7642">
        <v>3.6812</v>
      </c>
    </row>
    <row r="7643" spans="3:6" hidden="1" outlineLevel="1" x14ac:dyDescent="0.25">
      <c r="C7643">
        <v>7615</v>
      </c>
      <c r="D7643">
        <v>2.3418000000000001</v>
      </c>
      <c r="E7643">
        <v>2</v>
      </c>
      <c r="F7643">
        <v>2.4611999999999998</v>
      </c>
    </row>
    <row r="7644" spans="3:6" hidden="1" outlineLevel="1" x14ac:dyDescent="0.25">
      <c r="C7644">
        <v>7616</v>
      </c>
      <c r="D7644">
        <v>3.5402999999999998</v>
      </c>
      <c r="E7644">
        <v>3</v>
      </c>
      <c r="F7644">
        <v>2.2656999999999998</v>
      </c>
    </row>
    <row r="7645" spans="3:6" hidden="1" outlineLevel="1" x14ac:dyDescent="0.25">
      <c r="C7645">
        <v>7617</v>
      </c>
      <c r="D7645">
        <v>2.9399000000000002</v>
      </c>
      <c r="E7645">
        <v>3.4</v>
      </c>
      <c r="F7645">
        <v>3.5</v>
      </c>
    </row>
    <row r="7646" spans="3:6" hidden="1" outlineLevel="1" x14ac:dyDescent="0.25">
      <c r="C7646">
        <v>7618</v>
      </c>
      <c r="D7646">
        <v>3.4083000000000001</v>
      </c>
      <c r="E7646">
        <v>3</v>
      </c>
      <c r="F7646">
        <v>3.2606999999999999</v>
      </c>
    </row>
    <row r="7647" spans="3:6" hidden="1" outlineLevel="1" x14ac:dyDescent="0.25">
      <c r="C7647">
        <v>7619</v>
      </c>
      <c r="D7647">
        <v>3.2643</v>
      </c>
      <c r="E7647">
        <v>4.4000000000000004</v>
      </c>
      <c r="F7647">
        <v>3.2833999999999999</v>
      </c>
    </row>
    <row r="7648" spans="3:6" hidden="1" outlineLevel="1" x14ac:dyDescent="0.25">
      <c r="C7648">
        <v>7620</v>
      </c>
      <c r="D7648">
        <v>3.4893000000000001</v>
      </c>
      <c r="E7648">
        <v>1.2</v>
      </c>
      <c r="F7648">
        <v>3.4775999999999998</v>
      </c>
    </row>
    <row r="7649" spans="3:6" hidden="1" outlineLevel="1" x14ac:dyDescent="0.25">
      <c r="C7649">
        <v>7621</v>
      </c>
      <c r="D7649">
        <v>3.0665</v>
      </c>
      <c r="E7649">
        <v>5.4</v>
      </c>
      <c r="F7649">
        <v>3.1989999999999998</v>
      </c>
    </row>
    <row r="7650" spans="3:6" hidden="1" outlineLevel="1" x14ac:dyDescent="0.25">
      <c r="C7650">
        <v>7622</v>
      </c>
      <c r="D7650">
        <v>2.9647999999999999</v>
      </c>
      <c r="E7650">
        <v>5.2</v>
      </c>
      <c r="F7650">
        <v>4.0244</v>
      </c>
    </row>
    <row r="7651" spans="3:6" hidden="1" outlineLevel="1" x14ac:dyDescent="0.25">
      <c r="C7651">
        <v>7623</v>
      </c>
      <c r="D7651">
        <v>2.8037999999999998</v>
      </c>
      <c r="E7651">
        <v>5.2</v>
      </c>
      <c r="F7651">
        <v>3.0909</v>
      </c>
    </row>
    <row r="7652" spans="3:6" hidden="1" outlineLevel="1" x14ac:dyDescent="0.25">
      <c r="C7652">
        <v>7624</v>
      </c>
      <c r="D7652">
        <v>3.2134</v>
      </c>
      <c r="E7652">
        <v>3</v>
      </c>
      <c r="F7652">
        <v>2.9922</v>
      </c>
    </row>
    <row r="7653" spans="3:6" hidden="1" outlineLevel="1" x14ac:dyDescent="0.25">
      <c r="C7653">
        <v>7625</v>
      </c>
      <c r="D7653">
        <v>3.7749999999999999</v>
      </c>
      <c r="E7653">
        <v>3</v>
      </c>
      <c r="F7653">
        <v>4.6691000000000003</v>
      </c>
    </row>
    <row r="7654" spans="3:6" hidden="1" outlineLevel="1" x14ac:dyDescent="0.25">
      <c r="C7654">
        <v>7626</v>
      </c>
      <c r="D7654">
        <v>2.7406999999999999</v>
      </c>
      <c r="E7654">
        <v>4</v>
      </c>
      <c r="F7654">
        <v>5.5548999999999999</v>
      </c>
    </row>
    <row r="7655" spans="3:6" hidden="1" outlineLevel="1" x14ac:dyDescent="0.25">
      <c r="C7655">
        <v>7627</v>
      </c>
      <c r="D7655">
        <v>2.8540000000000001</v>
      </c>
      <c r="E7655">
        <v>4</v>
      </c>
      <c r="F7655">
        <v>2.8647999999999998</v>
      </c>
    </row>
    <row r="7656" spans="3:6" hidden="1" outlineLevel="1" x14ac:dyDescent="0.25">
      <c r="C7656">
        <v>7628</v>
      </c>
      <c r="D7656">
        <v>3.6316000000000002</v>
      </c>
      <c r="E7656">
        <v>4.4000000000000004</v>
      </c>
      <c r="F7656">
        <v>2.9336000000000002</v>
      </c>
    </row>
    <row r="7657" spans="3:6" hidden="1" outlineLevel="1" x14ac:dyDescent="0.25">
      <c r="C7657">
        <v>7629</v>
      </c>
      <c r="D7657">
        <v>3.2490000000000001</v>
      </c>
      <c r="E7657">
        <v>4.4000000000000004</v>
      </c>
      <c r="F7657">
        <v>2.6817000000000002</v>
      </c>
    </row>
    <row r="7658" spans="3:6" hidden="1" outlineLevel="1" x14ac:dyDescent="0.25">
      <c r="C7658">
        <v>7630</v>
      </c>
      <c r="D7658">
        <v>3.0636999999999999</v>
      </c>
      <c r="E7658">
        <v>3.4</v>
      </c>
      <c r="F7658">
        <v>3.9742999999999999</v>
      </c>
    </row>
    <row r="7659" spans="3:6" hidden="1" outlineLevel="1" x14ac:dyDescent="0.25">
      <c r="C7659">
        <v>7631</v>
      </c>
      <c r="D7659">
        <v>3.0684999999999998</v>
      </c>
      <c r="E7659">
        <v>2.8</v>
      </c>
      <c r="F7659">
        <v>3.3794</v>
      </c>
    </row>
    <row r="7660" spans="3:6" hidden="1" outlineLevel="1" x14ac:dyDescent="0.25">
      <c r="C7660">
        <v>7632</v>
      </c>
      <c r="D7660">
        <v>2.4853000000000001</v>
      </c>
      <c r="E7660">
        <v>3.2</v>
      </c>
      <c r="F7660">
        <v>3.0556000000000001</v>
      </c>
    </row>
    <row r="7661" spans="3:6" hidden="1" outlineLevel="1" x14ac:dyDescent="0.25">
      <c r="C7661">
        <v>7633</v>
      </c>
      <c r="D7661">
        <v>3.4628999999999999</v>
      </c>
      <c r="E7661">
        <v>3</v>
      </c>
      <c r="F7661">
        <v>2.2612999999999999</v>
      </c>
    </row>
    <row r="7662" spans="3:6" hidden="1" outlineLevel="1" x14ac:dyDescent="0.25">
      <c r="C7662">
        <v>7634</v>
      </c>
      <c r="D7662">
        <v>4.3146000000000004</v>
      </c>
      <c r="E7662">
        <v>2.6</v>
      </c>
      <c r="F7662">
        <v>3.1446000000000001</v>
      </c>
    </row>
    <row r="7663" spans="3:6" hidden="1" outlineLevel="1" x14ac:dyDescent="0.25">
      <c r="C7663">
        <v>7635</v>
      </c>
      <c r="D7663">
        <v>3.3902000000000001</v>
      </c>
      <c r="E7663">
        <v>3.6</v>
      </c>
      <c r="F7663">
        <v>2.6387999999999998</v>
      </c>
    </row>
    <row r="7664" spans="3:6" hidden="1" outlineLevel="1" x14ac:dyDescent="0.25">
      <c r="C7664">
        <v>7636</v>
      </c>
      <c r="D7664">
        <v>4.0792999999999999</v>
      </c>
      <c r="E7664">
        <v>3.6</v>
      </c>
      <c r="F7664">
        <v>3.4731999999999998</v>
      </c>
    </row>
    <row r="7665" spans="3:6" hidden="1" outlineLevel="1" x14ac:dyDescent="0.25">
      <c r="C7665">
        <v>7637</v>
      </c>
      <c r="D7665">
        <v>2.6962999999999999</v>
      </c>
      <c r="E7665">
        <v>4.4000000000000004</v>
      </c>
      <c r="F7665">
        <v>3.0061</v>
      </c>
    </row>
    <row r="7666" spans="3:6" hidden="1" outlineLevel="1" x14ac:dyDescent="0.25">
      <c r="C7666">
        <v>7638</v>
      </c>
      <c r="D7666">
        <v>2.7927</v>
      </c>
      <c r="E7666">
        <v>3.8</v>
      </c>
      <c r="F7666">
        <v>2.2806999999999999</v>
      </c>
    </row>
    <row r="7667" spans="3:6" hidden="1" outlineLevel="1" x14ac:dyDescent="0.25">
      <c r="C7667">
        <v>7639</v>
      </c>
      <c r="D7667">
        <v>3.1273</v>
      </c>
      <c r="E7667">
        <v>3.2</v>
      </c>
      <c r="F7667">
        <v>3.5482</v>
      </c>
    </row>
    <row r="7668" spans="3:6" hidden="1" outlineLevel="1" x14ac:dyDescent="0.25">
      <c r="C7668">
        <v>7640</v>
      </c>
      <c r="D7668">
        <v>3.4276</v>
      </c>
      <c r="E7668">
        <v>2.6</v>
      </c>
      <c r="F7668">
        <v>4.0185000000000004</v>
      </c>
    </row>
    <row r="7669" spans="3:6" hidden="1" outlineLevel="1" x14ac:dyDescent="0.25">
      <c r="C7669">
        <v>7641</v>
      </c>
      <c r="D7669">
        <v>3.4487000000000001</v>
      </c>
      <c r="E7669">
        <v>6</v>
      </c>
      <c r="F7669">
        <v>3.8142</v>
      </c>
    </row>
    <row r="7670" spans="3:6" hidden="1" outlineLevel="1" x14ac:dyDescent="0.25">
      <c r="C7670">
        <v>7642</v>
      </c>
      <c r="D7670">
        <v>3.7623000000000002</v>
      </c>
      <c r="E7670">
        <v>3</v>
      </c>
      <c r="F7670">
        <v>4.7073</v>
      </c>
    </row>
    <row r="7671" spans="3:6" hidden="1" outlineLevel="1" x14ac:dyDescent="0.25">
      <c r="C7671">
        <v>7643</v>
      </c>
      <c r="D7671">
        <v>2.2562000000000002</v>
      </c>
      <c r="E7671">
        <v>3</v>
      </c>
      <c r="F7671">
        <v>3.3725000000000001</v>
      </c>
    </row>
    <row r="7672" spans="3:6" hidden="1" outlineLevel="1" x14ac:dyDescent="0.25">
      <c r="C7672">
        <v>7644</v>
      </c>
      <c r="D7672">
        <v>2.7829000000000002</v>
      </c>
      <c r="E7672">
        <v>3.2</v>
      </c>
      <c r="F7672">
        <v>3.0461999999999998</v>
      </c>
    </row>
    <row r="7673" spans="3:6" hidden="1" outlineLevel="1" x14ac:dyDescent="0.25">
      <c r="C7673">
        <v>7645</v>
      </c>
      <c r="D7673">
        <v>3.3912</v>
      </c>
      <c r="E7673">
        <v>3.2</v>
      </c>
      <c r="F7673">
        <v>3.6678999999999999</v>
      </c>
    </row>
    <row r="7674" spans="3:6" hidden="1" outlineLevel="1" x14ac:dyDescent="0.25">
      <c r="C7674">
        <v>7646</v>
      </c>
      <c r="D7674">
        <v>3.4544000000000001</v>
      </c>
      <c r="E7674">
        <v>4</v>
      </c>
      <c r="F7674">
        <v>3.5434999999999999</v>
      </c>
    </row>
    <row r="7675" spans="3:6" hidden="1" outlineLevel="1" x14ac:dyDescent="0.25">
      <c r="C7675">
        <v>7647</v>
      </c>
      <c r="D7675">
        <v>3.7057000000000002</v>
      </c>
      <c r="E7675">
        <v>3.2</v>
      </c>
      <c r="F7675">
        <v>4.1890000000000001</v>
      </c>
    </row>
    <row r="7676" spans="3:6" hidden="1" outlineLevel="1" x14ac:dyDescent="0.25">
      <c r="C7676">
        <v>7648</v>
      </c>
      <c r="D7676">
        <v>2.9346999999999999</v>
      </c>
      <c r="E7676">
        <v>2.8</v>
      </c>
      <c r="F7676">
        <v>3.5922999999999998</v>
      </c>
    </row>
    <row r="7677" spans="3:6" hidden="1" outlineLevel="1" x14ac:dyDescent="0.25">
      <c r="C7677">
        <v>7649</v>
      </c>
      <c r="D7677">
        <v>2.9584999999999999</v>
      </c>
      <c r="E7677">
        <v>1.6</v>
      </c>
      <c r="F7677">
        <v>3.0594000000000001</v>
      </c>
    </row>
    <row r="7678" spans="3:6" hidden="1" outlineLevel="1" x14ac:dyDescent="0.25">
      <c r="C7678">
        <v>7650</v>
      </c>
      <c r="D7678">
        <v>2.8517999999999999</v>
      </c>
      <c r="E7678">
        <v>3.4</v>
      </c>
      <c r="F7678">
        <v>3.1579999999999999</v>
      </c>
    </row>
    <row r="7679" spans="3:6" hidden="1" outlineLevel="1" x14ac:dyDescent="0.25">
      <c r="C7679">
        <v>7651</v>
      </c>
      <c r="D7679">
        <v>2.8542999999999998</v>
      </c>
      <c r="E7679">
        <v>2.8</v>
      </c>
      <c r="F7679">
        <v>3.9087000000000001</v>
      </c>
    </row>
    <row r="7680" spans="3:6" hidden="1" outlineLevel="1" x14ac:dyDescent="0.25">
      <c r="C7680">
        <v>7652</v>
      </c>
      <c r="D7680">
        <v>3.1625999999999999</v>
      </c>
      <c r="E7680">
        <v>2.8</v>
      </c>
      <c r="F7680">
        <v>3.6888000000000001</v>
      </c>
    </row>
    <row r="7681" spans="3:6" hidden="1" outlineLevel="1" x14ac:dyDescent="0.25">
      <c r="C7681">
        <v>7653</v>
      </c>
      <c r="D7681">
        <v>2.6055999999999999</v>
      </c>
      <c r="E7681">
        <v>2.6</v>
      </c>
      <c r="F7681">
        <v>4.1055000000000001</v>
      </c>
    </row>
    <row r="7682" spans="3:6" hidden="1" outlineLevel="1" x14ac:dyDescent="0.25">
      <c r="C7682">
        <v>7654</v>
      </c>
      <c r="D7682">
        <v>3.0415000000000001</v>
      </c>
      <c r="E7682">
        <v>2</v>
      </c>
      <c r="F7682">
        <v>3.0278999999999998</v>
      </c>
    </row>
    <row r="7683" spans="3:6" hidden="1" outlineLevel="1" x14ac:dyDescent="0.25">
      <c r="C7683">
        <v>7655</v>
      </c>
      <c r="D7683">
        <v>4.3441000000000001</v>
      </c>
      <c r="E7683">
        <v>4.8</v>
      </c>
      <c r="F7683">
        <v>3.8847</v>
      </c>
    </row>
    <row r="7684" spans="3:6" hidden="1" outlineLevel="1" x14ac:dyDescent="0.25">
      <c r="C7684">
        <v>7656</v>
      </c>
      <c r="D7684">
        <v>3.9192</v>
      </c>
      <c r="E7684">
        <v>2</v>
      </c>
      <c r="F7684">
        <v>3.2261000000000002</v>
      </c>
    </row>
    <row r="7685" spans="3:6" hidden="1" outlineLevel="1" x14ac:dyDescent="0.25">
      <c r="C7685">
        <v>7657</v>
      </c>
      <c r="D7685">
        <v>4.0914999999999999</v>
      </c>
      <c r="E7685">
        <v>3.4</v>
      </c>
      <c r="F7685">
        <v>2.8130000000000002</v>
      </c>
    </row>
    <row r="7686" spans="3:6" hidden="1" outlineLevel="1" x14ac:dyDescent="0.25">
      <c r="C7686">
        <v>7658</v>
      </c>
      <c r="D7686">
        <v>3.0615999999999999</v>
      </c>
      <c r="E7686">
        <v>4</v>
      </c>
      <c r="F7686">
        <v>3.1852999999999998</v>
      </c>
    </row>
    <row r="7687" spans="3:6" hidden="1" outlineLevel="1" x14ac:dyDescent="0.25">
      <c r="C7687">
        <v>7659</v>
      </c>
      <c r="D7687">
        <v>3.3715999999999999</v>
      </c>
      <c r="E7687">
        <v>3</v>
      </c>
      <c r="F7687">
        <v>3.0162</v>
      </c>
    </row>
    <row r="7688" spans="3:6" hidden="1" outlineLevel="1" x14ac:dyDescent="0.25">
      <c r="C7688">
        <v>7660</v>
      </c>
      <c r="D7688">
        <v>2.8125</v>
      </c>
      <c r="E7688">
        <v>2.8</v>
      </c>
      <c r="F7688">
        <v>2.64</v>
      </c>
    </row>
    <row r="7689" spans="3:6" hidden="1" outlineLevel="1" x14ac:dyDescent="0.25">
      <c r="C7689">
        <v>7661</v>
      </c>
      <c r="D7689">
        <v>3.5952000000000002</v>
      </c>
      <c r="E7689">
        <v>3.4</v>
      </c>
      <c r="F7689">
        <v>3.4596</v>
      </c>
    </row>
    <row r="7690" spans="3:6" hidden="1" outlineLevel="1" x14ac:dyDescent="0.25">
      <c r="C7690">
        <v>7662</v>
      </c>
      <c r="D7690">
        <v>3.7597999999999998</v>
      </c>
      <c r="E7690">
        <v>2.8</v>
      </c>
      <c r="F7690">
        <v>3.9584999999999999</v>
      </c>
    </row>
    <row r="7691" spans="3:6" hidden="1" outlineLevel="1" x14ac:dyDescent="0.25">
      <c r="C7691">
        <v>7663</v>
      </c>
      <c r="D7691">
        <v>2.6444999999999999</v>
      </c>
      <c r="E7691">
        <v>2.8</v>
      </c>
      <c r="F7691">
        <v>3.7829000000000002</v>
      </c>
    </row>
    <row r="7692" spans="3:6" hidden="1" outlineLevel="1" x14ac:dyDescent="0.25">
      <c r="C7692">
        <v>7664</v>
      </c>
      <c r="D7692">
        <v>3.4257</v>
      </c>
      <c r="E7692">
        <v>6</v>
      </c>
      <c r="F7692">
        <v>2.8666</v>
      </c>
    </row>
    <row r="7693" spans="3:6" hidden="1" outlineLevel="1" x14ac:dyDescent="0.25">
      <c r="C7693">
        <v>7665</v>
      </c>
      <c r="D7693">
        <v>3.0207000000000002</v>
      </c>
      <c r="E7693">
        <v>2</v>
      </c>
      <c r="F7693">
        <v>4.6269</v>
      </c>
    </row>
    <row r="7694" spans="3:6" hidden="1" outlineLevel="1" x14ac:dyDescent="0.25">
      <c r="C7694">
        <v>7666</v>
      </c>
      <c r="D7694">
        <v>3.7968999999999999</v>
      </c>
      <c r="E7694">
        <v>2.8</v>
      </c>
      <c r="F7694">
        <v>4.0758000000000001</v>
      </c>
    </row>
    <row r="7695" spans="3:6" hidden="1" outlineLevel="1" x14ac:dyDescent="0.25">
      <c r="C7695">
        <v>7667</v>
      </c>
      <c r="D7695">
        <v>2.5390999999999999</v>
      </c>
      <c r="E7695">
        <v>3.2</v>
      </c>
      <c r="F7695">
        <v>3.9457</v>
      </c>
    </row>
    <row r="7696" spans="3:6" hidden="1" outlineLevel="1" x14ac:dyDescent="0.25">
      <c r="C7696">
        <v>7668</v>
      </c>
      <c r="D7696">
        <v>3.8881000000000001</v>
      </c>
      <c r="E7696">
        <v>4</v>
      </c>
      <c r="F7696">
        <v>4.5429000000000004</v>
      </c>
    </row>
    <row r="7697" spans="3:6" hidden="1" outlineLevel="1" x14ac:dyDescent="0.25">
      <c r="C7697">
        <v>7669</v>
      </c>
      <c r="D7697">
        <v>2.6312000000000002</v>
      </c>
      <c r="E7697">
        <v>2.8</v>
      </c>
      <c r="F7697">
        <v>2.9958999999999998</v>
      </c>
    </row>
    <row r="7698" spans="3:6" hidden="1" outlineLevel="1" x14ac:dyDescent="0.25">
      <c r="C7698">
        <v>7670</v>
      </c>
      <c r="D7698">
        <v>3.5129000000000001</v>
      </c>
      <c r="E7698">
        <v>2.8</v>
      </c>
      <c r="F7698">
        <v>2.4148000000000001</v>
      </c>
    </row>
    <row r="7699" spans="3:6" hidden="1" outlineLevel="1" x14ac:dyDescent="0.25">
      <c r="C7699">
        <v>7671</v>
      </c>
      <c r="D7699">
        <v>2.7147000000000001</v>
      </c>
      <c r="E7699">
        <v>4</v>
      </c>
      <c r="F7699">
        <v>2.4651000000000001</v>
      </c>
    </row>
    <row r="7700" spans="3:6" hidden="1" outlineLevel="1" x14ac:dyDescent="0.25">
      <c r="C7700">
        <v>7672</v>
      </c>
      <c r="D7700">
        <v>3.2881</v>
      </c>
      <c r="E7700">
        <v>3.6</v>
      </c>
      <c r="F7700">
        <v>3.7401</v>
      </c>
    </row>
    <row r="7701" spans="3:6" hidden="1" outlineLevel="1" x14ac:dyDescent="0.25">
      <c r="C7701">
        <v>7673</v>
      </c>
      <c r="D7701">
        <v>3.2940999999999998</v>
      </c>
      <c r="E7701">
        <v>4.4000000000000004</v>
      </c>
      <c r="F7701">
        <v>3.4838</v>
      </c>
    </row>
    <row r="7702" spans="3:6" hidden="1" outlineLevel="1" x14ac:dyDescent="0.25">
      <c r="C7702">
        <v>7674</v>
      </c>
      <c r="D7702">
        <v>3.3111999999999999</v>
      </c>
      <c r="E7702">
        <v>4.4000000000000004</v>
      </c>
      <c r="F7702">
        <v>2.7961999999999998</v>
      </c>
    </row>
    <row r="7703" spans="3:6" hidden="1" outlineLevel="1" x14ac:dyDescent="0.25">
      <c r="C7703">
        <v>7675</v>
      </c>
      <c r="D7703">
        <v>3.0874999999999999</v>
      </c>
      <c r="E7703">
        <v>2</v>
      </c>
      <c r="F7703">
        <v>3.2086999999999999</v>
      </c>
    </row>
    <row r="7704" spans="3:6" hidden="1" outlineLevel="1" x14ac:dyDescent="0.25">
      <c r="C7704">
        <v>7676</v>
      </c>
      <c r="D7704">
        <v>2.5503</v>
      </c>
      <c r="E7704">
        <v>2.8</v>
      </c>
      <c r="F7704">
        <v>3.2176</v>
      </c>
    </row>
    <row r="7705" spans="3:6" hidden="1" outlineLevel="1" x14ac:dyDescent="0.25">
      <c r="C7705">
        <v>7677</v>
      </c>
      <c r="D7705">
        <v>2.6282000000000001</v>
      </c>
      <c r="E7705">
        <v>3.6</v>
      </c>
      <c r="F7705">
        <v>3.5672000000000001</v>
      </c>
    </row>
    <row r="7706" spans="3:6" hidden="1" outlineLevel="1" x14ac:dyDescent="0.25">
      <c r="C7706">
        <v>7678</v>
      </c>
      <c r="D7706">
        <v>3.0398000000000001</v>
      </c>
      <c r="E7706">
        <v>6</v>
      </c>
      <c r="F7706">
        <v>2.8919999999999999</v>
      </c>
    </row>
    <row r="7707" spans="3:6" hidden="1" outlineLevel="1" x14ac:dyDescent="0.25">
      <c r="C7707">
        <v>7679</v>
      </c>
      <c r="D7707">
        <v>2.7871999999999999</v>
      </c>
      <c r="E7707">
        <v>3</v>
      </c>
      <c r="F7707">
        <v>3.3332999999999999</v>
      </c>
    </row>
    <row r="7708" spans="3:6" hidden="1" outlineLevel="1" x14ac:dyDescent="0.25">
      <c r="C7708">
        <v>7680</v>
      </c>
      <c r="D7708">
        <v>3.7181000000000002</v>
      </c>
      <c r="E7708">
        <v>2.6</v>
      </c>
      <c r="F7708">
        <v>3.4386999999999999</v>
      </c>
    </row>
    <row r="7709" spans="3:6" hidden="1" outlineLevel="1" x14ac:dyDescent="0.25">
      <c r="C7709">
        <v>7681</v>
      </c>
      <c r="D7709">
        <v>3.2444999999999999</v>
      </c>
      <c r="E7709">
        <v>3.4</v>
      </c>
      <c r="F7709">
        <v>3.1743000000000001</v>
      </c>
    </row>
    <row r="7710" spans="3:6" hidden="1" outlineLevel="1" x14ac:dyDescent="0.25">
      <c r="C7710">
        <v>7682</v>
      </c>
      <c r="D7710">
        <v>2.5303</v>
      </c>
      <c r="E7710">
        <v>3</v>
      </c>
      <c r="F7710">
        <v>3.2136</v>
      </c>
    </row>
    <row r="7711" spans="3:6" hidden="1" outlineLevel="1" x14ac:dyDescent="0.25">
      <c r="C7711">
        <v>7683</v>
      </c>
      <c r="D7711">
        <v>2.5874999999999999</v>
      </c>
      <c r="E7711">
        <v>3.2</v>
      </c>
      <c r="F7711">
        <v>4.8635999999999999</v>
      </c>
    </row>
    <row r="7712" spans="3:6" hidden="1" outlineLevel="1" x14ac:dyDescent="0.25">
      <c r="C7712">
        <v>7684</v>
      </c>
      <c r="D7712">
        <v>3.4211999999999998</v>
      </c>
      <c r="E7712">
        <v>3</v>
      </c>
      <c r="F7712">
        <v>2.9331</v>
      </c>
    </row>
    <row r="7713" spans="3:6" hidden="1" outlineLevel="1" x14ac:dyDescent="0.25">
      <c r="C7713">
        <v>7685</v>
      </c>
      <c r="D7713">
        <v>3.8536000000000001</v>
      </c>
      <c r="E7713">
        <v>3.4</v>
      </c>
      <c r="F7713">
        <v>3.3753000000000002</v>
      </c>
    </row>
    <row r="7714" spans="3:6" hidden="1" outlineLevel="1" x14ac:dyDescent="0.25">
      <c r="C7714">
        <v>7686</v>
      </c>
      <c r="D7714">
        <v>2.9466000000000001</v>
      </c>
      <c r="E7714">
        <v>3.6</v>
      </c>
      <c r="F7714">
        <v>3.2368999999999999</v>
      </c>
    </row>
    <row r="7715" spans="3:6" hidden="1" outlineLevel="1" x14ac:dyDescent="0.25">
      <c r="C7715">
        <v>7687</v>
      </c>
      <c r="D7715">
        <v>4.2091000000000003</v>
      </c>
      <c r="E7715">
        <v>3</v>
      </c>
      <c r="F7715">
        <v>3.1475</v>
      </c>
    </row>
    <row r="7716" spans="3:6" hidden="1" outlineLevel="1" x14ac:dyDescent="0.25">
      <c r="C7716">
        <v>7688</v>
      </c>
      <c r="D7716">
        <v>4.1337999999999999</v>
      </c>
      <c r="E7716">
        <v>4</v>
      </c>
      <c r="F7716">
        <v>4.0952000000000002</v>
      </c>
    </row>
    <row r="7717" spans="3:6" hidden="1" outlineLevel="1" x14ac:dyDescent="0.25">
      <c r="C7717">
        <v>7689</v>
      </c>
      <c r="D7717">
        <v>3.6492</v>
      </c>
      <c r="E7717">
        <v>2.4</v>
      </c>
      <c r="F7717">
        <v>2.6836000000000002</v>
      </c>
    </row>
    <row r="7718" spans="3:6" hidden="1" outlineLevel="1" x14ac:dyDescent="0.25">
      <c r="C7718">
        <v>7690</v>
      </c>
      <c r="D7718">
        <v>3.6515</v>
      </c>
      <c r="E7718">
        <v>3.8</v>
      </c>
      <c r="F7718">
        <v>2.9539</v>
      </c>
    </row>
    <row r="7719" spans="3:6" hidden="1" outlineLevel="1" x14ac:dyDescent="0.25">
      <c r="C7719">
        <v>7691</v>
      </c>
      <c r="D7719">
        <v>3.0163000000000002</v>
      </c>
      <c r="E7719">
        <v>2.8</v>
      </c>
      <c r="F7719">
        <v>4.1684999999999999</v>
      </c>
    </row>
    <row r="7720" spans="3:6" hidden="1" outlineLevel="1" x14ac:dyDescent="0.25">
      <c r="C7720">
        <v>7692</v>
      </c>
      <c r="D7720">
        <v>2.7654000000000001</v>
      </c>
      <c r="E7720">
        <v>3.4</v>
      </c>
      <c r="F7720">
        <v>4.4454000000000002</v>
      </c>
    </row>
    <row r="7721" spans="3:6" hidden="1" outlineLevel="1" x14ac:dyDescent="0.25">
      <c r="C7721">
        <v>7693</v>
      </c>
      <c r="D7721">
        <v>3.1036999999999999</v>
      </c>
      <c r="E7721">
        <v>3</v>
      </c>
      <c r="F7721">
        <v>3.7124000000000001</v>
      </c>
    </row>
    <row r="7722" spans="3:6" hidden="1" outlineLevel="1" x14ac:dyDescent="0.25">
      <c r="C7722">
        <v>7694</v>
      </c>
      <c r="D7722">
        <v>3.2077</v>
      </c>
      <c r="E7722">
        <v>4</v>
      </c>
      <c r="F7722">
        <v>3.6547000000000001</v>
      </c>
    </row>
    <row r="7723" spans="3:6" hidden="1" outlineLevel="1" x14ac:dyDescent="0.25">
      <c r="C7723">
        <v>7695</v>
      </c>
      <c r="D7723">
        <v>2.9163000000000001</v>
      </c>
      <c r="E7723">
        <v>3</v>
      </c>
      <c r="F7723">
        <v>3.9983</v>
      </c>
    </row>
    <row r="7724" spans="3:6" hidden="1" outlineLevel="1" x14ac:dyDescent="0.25">
      <c r="C7724">
        <v>7696</v>
      </c>
      <c r="D7724">
        <v>3.7776000000000001</v>
      </c>
      <c r="E7724">
        <v>3</v>
      </c>
      <c r="F7724">
        <v>3.7645</v>
      </c>
    </row>
    <row r="7725" spans="3:6" hidden="1" outlineLevel="1" x14ac:dyDescent="0.25">
      <c r="C7725">
        <v>7697</v>
      </c>
      <c r="D7725">
        <v>2.7985000000000002</v>
      </c>
      <c r="E7725">
        <v>4</v>
      </c>
      <c r="F7725">
        <v>3.9411</v>
      </c>
    </row>
    <row r="7726" spans="3:6" hidden="1" outlineLevel="1" x14ac:dyDescent="0.25">
      <c r="C7726">
        <v>7698</v>
      </c>
      <c r="D7726">
        <v>4.0900999999999996</v>
      </c>
      <c r="E7726">
        <v>3.2</v>
      </c>
      <c r="F7726">
        <v>4.5824999999999996</v>
      </c>
    </row>
    <row r="7727" spans="3:6" hidden="1" outlineLevel="1" x14ac:dyDescent="0.25">
      <c r="C7727">
        <v>7699</v>
      </c>
      <c r="D7727">
        <v>3.0112000000000001</v>
      </c>
      <c r="E7727">
        <v>3</v>
      </c>
      <c r="F7727">
        <v>2.5182000000000002</v>
      </c>
    </row>
    <row r="7728" spans="3:6" hidden="1" outlineLevel="1" x14ac:dyDescent="0.25">
      <c r="C7728">
        <v>7700</v>
      </c>
      <c r="D7728">
        <v>2.9912000000000001</v>
      </c>
      <c r="E7728">
        <v>2.2000000000000002</v>
      </c>
      <c r="F7728">
        <v>3.5680999999999998</v>
      </c>
    </row>
    <row r="7729" spans="3:6" hidden="1" outlineLevel="1" x14ac:dyDescent="0.25">
      <c r="C7729">
        <v>7701</v>
      </c>
      <c r="D7729">
        <v>3.5828000000000002</v>
      </c>
      <c r="E7729">
        <v>5.2</v>
      </c>
      <c r="F7729">
        <v>3.7263000000000002</v>
      </c>
    </row>
    <row r="7730" spans="3:6" hidden="1" outlineLevel="1" x14ac:dyDescent="0.25">
      <c r="C7730">
        <v>7702</v>
      </c>
      <c r="D7730">
        <v>2.6928000000000001</v>
      </c>
      <c r="E7730">
        <v>3</v>
      </c>
      <c r="F7730">
        <v>4.0591999999999997</v>
      </c>
    </row>
    <row r="7731" spans="3:6" hidden="1" outlineLevel="1" x14ac:dyDescent="0.25">
      <c r="C7731">
        <v>7703</v>
      </c>
      <c r="D7731">
        <v>3.5581</v>
      </c>
      <c r="E7731">
        <v>3.8</v>
      </c>
      <c r="F7731">
        <v>2.4841000000000002</v>
      </c>
    </row>
    <row r="7732" spans="3:6" hidden="1" outlineLevel="1" x14ac:dyDescent="0.25">
      <c r="C7732">
        <v>7704</v>
      </c>
      <c r="D7732">
        <v>2.9702999999999999</v>
      </c>
      <c r="E7732">
        <v>3.2</v>
      </c>
      <c r="F7732">
        <v>3.0301999999999998</v>
      </c>
    </row>
    <row r="7733" spans="3:6" hidden="1" outlineLevel="1" x14ac:dyDescent="0.25">
      <c r="C7733">
        <v>7705</v>
      </c>
      <c r="D7733">
        <v>2.4401000000000002</v>
      </c>
      <c r="E7733">
        <v>3.4</v>
      </c>
      <c r="F7733">
        <v>4.0902000000000003</v>
      </c>
    </row>
    <row r="7734" spans="3:6" hidden="1" outlineLevel="1" x14ac:dyDescent="0.25">
      <c r="C7734">
        <v>7706</v>
      </c>
      <c r="D7734">
        <v>3.9506999999999999</v>
      </c>
      <c r="E7734">
        <v>3.2</v>
      </c>
      <c r="F7734">
        <v>3.4864000000000002</v>
      </c>
    </row>
    <row r="7735" spans="3:6" hidden="1" outlineLevel="1" x14ac:dyDescent="0.25">
      <c r="C7735">
        <v>7707</v>
      </c>
      <c r="D7735">
        <v>3.7829999999999999</v>
      </c>
      <c r="E7735">
        <v>3</v>
      </c>
      <c r="F7735">
        <v>2.8083</v>
      </c>
    </row>
    <row r="7736" spans="3:6" hidden="1" outlineLevel="1" x14ac:dyDescent="0.25">
      <c r="C7736">
        <v>7708</v>
      </c>
      <c r="D7736">
        <v>2.9910999999999999</v>
      </c>
      <c r="E7736">
        <v>3</v>
      </c>
      <c r="F7736">
        <v>3.2549000000000001</v>
      </c>
    </row>
    <row r="7737" spans="3:6" hidden="1" outlineLevel="1" x14ac:dyDescent="0.25">
      <c r="C7737">
        <v>7709</v>
      </c>
      <c r="D7737">
        <v>3.1671999999999998</v>
      </c>
      <c r="E7737">
        <v>3</v>
      </c>
      <c r="F7737">
        <v>3.2029999999999998</v>
      </c>
    </row>
    <row r="7738" spans="3:6" hidden="1" outlineLevel="1" x14ac:dyDescent="0.25">
      <c r="C7738">
        <v>7710</v>
      </c>
      <c r="D7738">
        <v>3.0076999999999998</v>
      </c>
      <c r="E7738">
        <v>3.6</v>
      </c>
      <c r="F7738">
        <v>3.6251000000000002</v>
      </c>
    </row>
    <row r="7739" spans="3:6" hidden="1" outlineLevel="1" x14ac:dyDescent="0.25">
      <c r="C7739">
        <v>7711</v>
      </c>
      <c r="D7739">
        <v>3.3664000000000001</v>
      </c>
      <c r="E7739">
        <v>4</v>
      </c>
      <c r="F7739">
        <v>3.3513999999999999</v>
      </c>
    </row>
    <row r="7740" spans="3:6" hidden="1" outlineLevel="1" x14ac:dyDescent="0.25">
      <c r="C7740">
        <v>7712</v>
      </c>
      <c r="D7740">
        <v>2.6539000000000001</v>
      </c>
      <c r="E7740">
        <v>3.4</v>
      </c>
      <c r="F7740">
        <v>3.1432000000000002</v>
      </c>
    </row>
    <row r="7741" spans="3:6" hidden="1" outlineLevel="1" x14ac:dyDescent="0.25">
      <c r="C7741">
        <v>7713</v>
      </c>
      <c r="D7741">
        <v>3.0966</v>
      </c>
      <c r="E7741">
        <v>3.6</v>
      </c>
      <c r="F7741">
        <v>3.8218999999999999</v>
      </c>
    </row>
    <row r="7742" spans="3:6" hidden="1" outlineLevel="1" x14ac:dyDescent="0.25">
      <c r="C7742">
        <v>7714</v>
      </c>
      <c r="D7742">
        <v>3.0343</v>
      </c>
      <c r="E7742">
        <v>2</v>
      </c>
      <c r="F7742">
        <v>2.1871999999999998</v>
      </c>
    </row>
    <row r="7743" spans="3:6" hidden="1" outlineLevel="1" x14ac:dyDescent="0.25">
      <c r="C7743">
        <v>7715</v>
      </c>
      <c r="D7743">
        <v>3.5937999999999999</v>
      </c>
      <c r="E7743">
        <v>2.4</v>
      </c>
      <c r="F7743">
        <v>4.1510999999999996</v>
      </c>
    </row>
    <row r="7744" spans="3:6" hidden="1" outlineLevel="1" x14ac:dyDescent="0.25">
      <c r="C7744">
        <v>7716</v>
      </c>
      <c r="D7744">
        <v>2.2692000000000001</v>
      </c>
      <c r="E7744">
        <v>3.6</v>
      </c>
      <c r="F7744">
        <v>3.6128</v>
      </c>
    </row>
    <row r="7745" spans="3:6" hidden="1" outlineLevel="1" x14ac:dyDescent="0.25">
      <c r="C7745">
        <v>7717</v>
      </c>
      <c r="D7745">
        <v>3.2753999999999999</v>
      </c>
      <c r="E7745">
        <v>3.6</v>
      </c>
      <c r="F7745">
        <v>2.9125000000000001</v>
      </c>
    </row>
    <row r="7746" spans="3:6" hidden="1" outlineLevel="1" x14ac:dyDescent="0.25">
      <c r="C7746">
        <v>7718</v>
      </c>
      <c r="D7746">
        <v>3.4420000000000002</v>
      </c>
      <c r="E7746">
        <v>3.2</v>
      </c>
      <c r="F7746">
        <v>4.2831999999999999</v>
      </c>
    </row>
    <row r="7747" spans="3:6" hidden="1" outlineLevel="1" x14ac:dyDescent="0.25">
      <c r="C7747">
        <v>7719</v>
      </c>
      <c r="D7747">
        <v>3.2511000000000001</v>
      </c>
      <c r="E7747">
        <v>3.6</v>
      </c>
      <c r="F7747">
        <v>3.5038</v>
      </c>
    </row>
    <row r="7748" spans="3:6" hidden="1" outlineLevel="1" x14ac:dyDescent="0.25">
      <c r="C7748">
        <v>7720</v>
      </c>
      <c r="D7748">
        <v>3.0245000000000002</v>
      </c>
      <c r="E7748">
        <v>4.4000000000000004</v>
      </c>
      <c r="F7748">
        <v>2.7195999999999998</v>
      </c>
    </row>
    <row r="7749" spans="3:6" hidden="1" outlineLevel="1" x14ac:dyDescent="0.25">
      <c r="C7749">
        <v>7721</v>
      </c>
      <c r="D7749">
        <v>3.0377000000000001</v>
      </c>
      <c r="E7749">
        <v>2.8</v>
      </c>
      <c r="F7749">
        <v>3.1059999999999999</v>
      </c>
    </row>
    <row r="7750" spans="3:6" hidden="1" outlineLevel="1" x14ac:dyDescent="0.25">
      <c r="C7750">
        <v>7722</v>
      </c>
      <c r="D7750">
        <v>2.7002000000000002</v>
      </c>
      <c r="E7750">
        <v>4.4000000000000004</v>
      </c>
      <c r="F7750">
        <v>4.0824999999999996</v>
      </c>
    </row>
    <row r="7751" spans="3:6" hidden="1" outlineLevel="1" x14ac:dyDescent="0.25">
      <c r="C7751">
        <v>7723</v>
      </c>
      <c r="D7751">
        <v>3.4973999999999998</v>
      </c>
      <c r="E7751">
        <v>4.4000000000000004</v>
      </c>
      <c r="F7751">
        <v>3.0531999999999999</v>
      </c>
    </row>
    <row r="7752" spans="3:6" hidden="1" outlineLevel="1" x14ac:dyDescent="0.25">
      <c r="C7752">
        <v>7724</v>
      </c>
      <c r="D7752">
        <v>2.9872000000000001</v>
      </c>
      <c r="E7752">
        <v>3</v>
      </c>
      <c r="F7752">
        <v>2.4371999999999998</v>
      </c>
    </row>
    <row r="7753" spans="3:6" hidden="1" outlineLevel="1" x14ac:dyDescent="0.25">
      <c r="C7753">
        <v>7725</v>
      </c>
      <c r="D7753">
        <v>3.2530000000000001</v>
      </c>
      <c r="E7753">
        <v>5</v>
      </c>
      <c r="F7753">
        <v>3.0853000000000002</v>
      </c>
    </row>
    <row r="7754" spans="3:6" hidden="1" outlineLevel="1" x14ac:dyDescent="0.25">
      <c r="C7754">
        <v>7726</v>
      </c>
      <c r="D7754">
        <v>3.2277</v>
      </c>
      <c r="E7754">
        <v>3.2</v>
      </c>
      <c r="F7754">
        <v>4.05</v>
      </c>
    </row>
    <row r="7755" spans="3:6" hidden="1" outlineLevel="1" x14ac:dyDescent="0.25">
      <c r="C7755">
        <v>7727</v>
      </c>
      <c r="D7755">
        <v>3.0293000000000001</v>
      </c>
      <c r="E7755">
        <v>1.6</v>
      </c>
      <c r="F7755">
        <v>2.8871000000000002</v>
      </c>
    </row>
    <row r="7756" spans="3:6" hidden="1" outlineLevel="1" x14ac:dyDescent="0.25">
      <c r="C7756">
        <v>7728</v>
      </c>
      <c r="D7756">
        <v>3.0402999999999998</v>
      </c>
      <c r="E7756">
        <v>5.4</v>
      </c>
      <c r="F7756">
        <v>3.0783</v>
      </c>
    </row>
    <row r="7757" spans="3:6" hidden="1" outlineLevel="1" x14ac:dyDescent="0.25">
      <c r="C7757">
        <v>7729</v>
      </c>
      <c r="D7757">
        <v>3.1099000000000001</v>
      </c>
      <c r="E7757">
        <v>2.8</v>
      </c>
      <c r="F7757">
        <v>3.5564</v>
      </c>
    </row>
    <row r="7758" spans="3:6" hidden="1" outlineLevel="1" x14ac:dyDescent="0.25">
      <c r="C7758">
        <v>7730</v>
      </c>
      <c r="D7758">
        <v>3.2902999999999998</v>
      </c>
      <c r="E7758">
        <v>4</v>
      </c>
      <c r="F7758">
        <v>3.4630000000000001</v>
      </c>
    </row>
    <row r="7759" spans="3:6" hidden="1" outlineLevel="1" x14ac:dyDescent="0.25">
      <c r="C7759">
        <v>7731</v>
      </c>
      <c r="D7759">
        <v>3.1962999999999999</v>
      </c>
      <c r="E7759">
        <v>3.2</v>
      </c>
      <c r="F7759">
        <v>2.9302999999999999</v>
      </c>
    </row>
    <row r="7760" spans="3:6" hidden="1" outlineLevel="1" x14ac:dyDescent="0.25">
      <c r="C7760">
        <v>7732</v>
      </c>
      <c r="D7760">
        <v>3.6884999999999999</v>
      </c>
      <c r="E7760">
        <v>4</v>
      </c>
      <c r="F7760">
        <v>3.4923999999999999</v>
      </c>
    </row>
    <row r="7761" spans="3:6" hidden="1" outlineLevel="1" x14ac:dyDescent="0.25">
      <c r="C7761">
        <v>7733</v>
      </c>
      <c r="D7761">
        <v>3.2523</v>
      </c>
      <c r="E7761">
        <v>4.4000000000000004</v>
      </c>
      <c r="F7761">
        <v>3.7662</v>
      </c>
    </row>
    <row r="7762" spans="3:6" hidden="1" outlineLevel="1" x14ac:dyDescent="0.25">
      <c r="C7762">
        <v>7734</v>
      </c>
      <c r="D7762">
        <v>3.4134000000000002</v>
      </c>
      <c r="E7762">
        <v>3.2</v>
      </c>
      <c r="F7762">
        <v>2.8336000000000001</v>
      </c>
    </row>
    <row r="7763" spans="3:6" hidden="1" outlineLevel="1" x14ac:dyDescent="0.25">
      <c r="C7763">
        <v>7735</v>
      </c>
      <c r="D7763">
        <v>2.7501000000000002</v>
      </c>
      <c r="E7763">
        <v>2.4</v>
      </c>
      <c r="F7763">
        <v>3.4729999999999999</v>
      </c>
    </row>
    <row r="7764" spans="3:6" hidden="1" outlineLevel="1" x14ac:dyDescent="0.25">
      <c r="C7764">
        <v>7736</v>
      </c>
      <c r="D7764">
        <v>2.8967000000000001</v>
      </c>
      <c r="E7764">
        <v>2.6</v>
      </c>
      <c r="F7764">
        <v>4.1509999999999998</v>
      </c>
    </row>
    <row r="7765" spans="3:6" hidden="1" outlineLevel="1" x14ac:dyDescent="0.25">
      <c r="C7765">
        <v>7737</v>
      </c>
      <c r="D7765">
        <v>3.08</v>
      </c>
      <c r="E7765">
        <v>5.4</v>
      </c>
      <c r="F7765">
        <v>3.7778999999999998</v>
      </c>
    </row>
    <row r="7766" spans="3:6" hidden="1" outlineLevel="1" x14ac:dyDescent="0.25">
      <c r="C7766">
        <v>7738</v>
      </c>
      <c r="D7766">
        <v>4.3235999999999999</v>
      </c>
      <c r="E7766">
        <v>5.2</v>
      </c>
      <c r="F7766">
        <v>4.6543999999999999</v>
      </c>
    </row>
    <row r="7767" spans="3:6" hidden="1" outlineLevel="1" x14ac:dyDescent="0.25">
      <c r="C7767">
        <v>7739</v>
      </c>
      <c r="D7767">
        <v>2.996</v>
      </c>
      <c r="E7767">
        <v>2.8</v>
      </c>
      <c r="F7767">
        <v>3.3186</v>
      </c>
    </row>
    <row r="7768" spans="3:6" hidden="1" outlineLevel="1" x14ac:dyDescent="0.25">
      <c r="C7768">
        <v>7740</v>
      </c>
      <c r="D7768">
        <v>3.7185000000000001</v>
      </c>
      <c r="E7768">
        <v>4.2</v>
      </c>
      <c r="F7768">
        <v>3.6718000000000002</v>
      </c>
    </row>
    <row r="7769" spans="3:6" hidden="1" outlineLevel="1" x14ac:dyDescent="0.25">
      <c r="C7769">
        <v>7741</v>
      </c>
      <c r="D7769">
        <v>3.1198000000000001</v>
      </c>
      <c r="E7769">
        <v>2.4</v>
      </c>
      <c r="F7769">
        <v>2.9447000000000001</v>
      </c>
    </row>
    <row r="7770" spans="3:6" hidden="1" outlineLevel="1" x14ac:dyDescent="0.25">
      <c r="C7770">
        <v>7742</v>
      </c>
      <c r="D7770">
        <v>2.8879000000000001</v>
      </c>
      <c r="E7770">
        <v>2.6</v>
      </c>
      <c r="F7770">
        <v>2.4870999999999999</v>
      </c>
    </row>
    <row r="7771" spans="3:6" hidden="1" outlineLevel="1" x14ac:dyDescent="0.25">
      <c r="C7771">
        <v>7743</v>
      </c>
      <c r="D7771">
        <v>3.0352000000000001</v>
      </c>
      <c r="E7771">
        <v>4.8</v>
      </c>
      <c r="F7771">
        <v>2.8748</v>
      </c>
    </row>
    <row r="7772" spans="3:6" hidden="1" outlineLevel="1" x14ac:dyDescent="0.25">
      <c r="C7772">
        <v>7744</v>
      </c>
      <c r="D7772">
        <v>2.8767999999999998</v>
      </c>
      <c r="E7772">
        <v>3.2</v>
      </c>
      <c r="F7772">
        <v>2.6718000000000002</v>
      </c>
    </row>
    <row r="7773" spans="3:6" hidden="1" outlineLevel="1" x14ac:dyDescent="0.25">
      <c r="C7773">
        <v>7745</v>
      </c>
      <c r="D7773">
        <v>3.5348999999999999</v>
      </c>
      <c r="E7773">
        <v>6</v>
      </c>
      <c r="F7773">
        <v>3.0792999999999999</v>
      </c>
    </row>
    <row r="7774" spans="3:6" hidden="1" outlineLevel="1" x14ac:dyDescent="0.25">
      <c r="C7774">
        <v>7746</v>
      </c>
      <c r="D7774">
        <v>3.2361</v>
      </c>
      <c r="E7774">
        <v>1.6</v>
      </c>
      <c r="F7774">
        <v>3.3260000000000001</v>
      </c>
    </row>
    <row r="7775" spans="3:6" hidden="1" outlineLevel="1" x14ac:dyDescent="0.25">
      <c r="C7775">
        <v>7747</v>
      </c>
      <c r="D7775">
        <v>3.2282999999999999</v>
      </c>
      <c r="E7775">
        <v>4.8</v>
      </c>
      <c r="F7775">
        <v>4.0073999999999996</v>
      </c>
    </row>
    <row r="7776" spans="3:6" hidden="1" outlineLevel="1" x14ac:dyDescent="0.25">
      <c r="C7776">
        <v>7748</v>
      </c>
      <c r="D7776">
        <v>2.8464999999999998</v>
      </c>
      <c r="E7776">
        <v>2.2000000000000002</v>
      </c>
      <c r="F7776">
        <v>2.3159999999999998</v>
      </c>
    </row>
    <row r="7777" spans="3:6" hidden="1" outlineLevel="1" x14ac:dyDescent="0.25">
      <c r="C7777">
        <v>7749</v>
      </c>
      <c r="D7777">
        <v>3.2902</v>
      </c>
      <c r="E7777">
        <v>2.6</v>
      </c>
      <c r="F7777">
        <v>3.1937000000000002</v>
      </c>
    </row>
    <row r="7778" spans="3:6" hidden="1" outlineLevel="1" x14ac:dyDescent="0.25">
      <c r="C7778">
        <v>7750</v>
      </c>
      <c r="D7778">
        <v>4.2660999999999998</v>
      </c>
      <c r="E7778">
        <v>4.4000000000000004</v>
      </c>
      <c r="F7778">
        <v>3.2082999999999999</v>
      </c>
    </row>
    <row r="7779" spans="3:6" hidden="1" outlineLevel="1" x14ac:dyDescent="0.25">
      <c r="C7779">
        <v>7751</v>
      </c>
      <c r="D7779">
        <v>2.9573</v>
      </c>
      <c r="E7779">
        <v>3</v>
      </c>
      <c r="F7779">
        <v>3.6958000000000002</v>
      </c>
    </row>
    <row r="7780" spans="3:6" hidden="1" outlineLevel="1" x14ac:dyDescent="0.25">
      <c r="C7780">
        <v>7752</v>
      </c>
      <c r="D7780">
        <v>3.9049</v>
      </c>
      <c r="E7780">
        <v>2.6</v>
      </c>
      <c r="F7780">
        <v>3.0245000000000002</v>
      </c>
    </row>
    <row r="7781" spans="3:6" hidden="1" outlineLevel="1" x14ac:dyDescent="0.25">
      <c r="C7781">
        <v>7753</v>
      </c>
      <c r="D7781">
        <v>2.9382999999999999</v>
      </c>
      <c r="E7781">
        <v>4.4000000000000004</v>
      </c>
      <c r="F7781">
        <v>2.8885000000000001</v>
      </c>
    </row>
    <row r="7782" spans="3:6" hidden="1" outlineLevel="1" x14ac:dyDescent="0.25">
      <c r="C7782">
        <v>7754</v>
      </c>
      <c r="D7782">
        <v>3.6044999999999998</v>
      </c>
      <c r="E7782">
        <v>3.6</v>
      </c>
      <c r="F7782">
        <v>2.6852</v>
      </c>
    </row>
    <row r="7783" spans="3:6" hidden="1" outlineLevel="1" x14ac:dyDescent="0.25">
      <c r="C7783">
        <v>7755</v>
      </c>
      <c r="D7783">
        <v>4.2156000000000002</v>
      </c>
      <c r="E7783">
        <v>2.4</v>
      </c>
      <c r="F7783">
        <v>4.4302000000000001</v>
      </c>
    </row>
    <row r="7784" spans="3:6" hidden="1" outlineLevel="1" x14ac:dyDescent="0.25">
      <c r="C7784">
        <v>7756</v>
      </c>
      <c r="D7784">
        <v>2.7383999999999999</v>
      </c>
      <c r="E7784">
        <v>2</v>
      </c>
      <c r="F7784">
        <v>3.7351000000000001</v>
      </c>
    </row>
    <row r="7785" spans="3:6" hidden="1" outlineLevel="1" x14ac:dyDescent="0.25">
      <c r="C7785">
        <v>7757</v>
      </c>
      <c r="D7785">
        <v>3.4685999999999999</v>
      </c>
      <c r="E7785">
        <v>2.6</v>
      </c>
      <c r="F7785">
        <v>3.4047000000000001</v>
      </c>
    </row>
    <row r="7786" spans="3:6" hidden="1" outlineLevel="1" x14ac:dyDescent="0.25">
      <c r="C7786">
        <v>7758</v>
      </c>
      <c r="D7786">
        <v>3.0792000000000002</v>
      </c>
      <c r="E7786">
        <v>2.2000000000000002</v>
      </c>
      <c r="F7786">
        <v>3.7332999999999998</v>
      </c>
    </row>
    <row r="7787" spans="3:6" hidden="1" outlineLevel="1" x14ac:dyDescent="0.25">
      <c r="C7787">
        <v>7759</v>
      </c>
      <c r="D7787">
        <v>3.1920999999999999</v>
      </c>
      <c r="E7787">
        <v>2.4</v>
      </c>
      <c r="F7787">
        <v>2.9319000000000002</v>
      </c>
    </row>
    <row r="7788" spans="3:6" hidden="1" outlineLevel="1" x14ac:dyDescent="0.25">
      <c r="C7788">
        <v>7760</v>
      </c>
      <c r="D7788">
        <v>4.3912000000000004</v>
      </c>
      <c r="E7788">
        <v>3.6</v>
      </c>
      <c r="F7788">
        <v>2.7656999999999998</v>
      </c>
    </row>
    <row r="7789" spans="3:6" hidden="1" outlineLevel="1" x14ac:dyDescent="0.25">
      <c r="C7789">
        <v>7761</v>
      </c>
      <c r="D7789">
        <v>3.6564999999999999</v>
      </c>
      <c r="E7789">
        <v>4</v>
      </c>
      <c r="F7789">
        <v>2.88</v>
      </c>
    </row>
    <row r="7790" spans="3:6" hidden="1" outlineLevel="1" x14ac:dyDescent="0.25">
      <c r="C7790">
        <v>7762</v>
      </c>
      <c r="D7790">
        <v>2.6745999999999999</v>
      </c>
      <c r="E7790">
        <v>3.6</v>
      </c>
      <c r="F7790">
        <v>4.2431000000000001</v>
      </c>
    </row>
    <row r="7791" spans="3:6" hidden="1" outlineLevel="1" x14ac:dyDescent="0.25">
      <c r="C7791">
        <v>7763</v>
      </c>
      <c r="D7791">
        <v>2.5070999999999999</v>
      </c>
      <c r="E7791">
        <v>4</v>
      </c>
      <c r="F7791">
        <v>2.798</v>
      </c>
    </row>
    <row r="7792" spans="3:6" hidden="1" outlineLevel="1" x14ac:dyDescent="0.25">
      <c r="C7792">
        <v>7764</v>
      </c>
      <c r="D7792">
        <v>3.03</v>
      </c>
      <c r="E7792">
        <v>3</v>
      </c>
      <c r="F7792">
        <v>2.7723</v>
      </c>
    </row>
    <row r="7793" spans="3:6" hidden="1" outlineLevel="1" x14ac:dyDescent="0.25">
      <c r="C7793">
        <v>7765</v>
      </c>
      <c r="D7793">
        <v>2.8429000000000002</v>
      </c>
      <c r="E7793">
        <v>5</v>
      </c>
      <c r="F7793">
        <v>4.0312000000000001</v>
      </c>
    </row>
    <row r="7794" spans="3:6" hidden="1" outlineLevel="1" x14ac:dyDescent="0.25">
      <c r="C7794">
        <v>7766</v>
      </c>
      <c r="D7794">
        <v>3.8700999999999999</v>
      </c>
      <c r="E7794">
        <v>2.8</v>
      </c>
      <c r="F7794">
        <v>3.7711999999999999</v>
      </c>
    </row>
    <row r="7795" spans="3:6" hidden="1" outlineLevel="1" x14ac:dyDescent="0.25">
      <c r="C7795">
        <v>7767</v>
      </c>
      <c r="D7795">
        <v>3.0175999999999998</v>
      </c>
      <c r="E7795">
        <v>2.4</v>
      </c>
      <c r="F7795">
        <v>4.3880999999999997</v>
      </c>
    </row>
    <row r="7796" spans="3:6" hidden="1" outlineLevel="1" x14ac:dyDescent="0.25">
      <c r="C7796">
        <v>7768</v>
      </c>
      <c r="D7796">
        <v>2.9771999999999998</v>
      </c>
      <c r="E7796">
        <v>3.6</v>
      </c>
      <c r="F7796">
        <v>3.8542000000000001</v>
      </c>
    </row>
    <row r="7797" spans="3:6" hidden="1" outlineLevel="1" x14ac:dyDescent="0.25">
      <c r="C7797">
        <v>7769</v>
      </c>
      <c r="D7797">
        <v>2.5769000000000002</v>
      </c>
      <c r="E7797">
        <v>3.4</v>
      </c>
      <c r="F7797">
        <v>3.3807999999999998</v>
      </c>
    </row>
    <row r="7798" spans="3:6" hidden="1" outlineLevel="1" x14ac:dyDescent="0.25">
      <c r="C7798">
        <v>7770</v>
      </c>
      <c r="D7798">
        <v>3.1724999999999999</v>
      </c>
      <c r="E7798">
        <v>3.2</v>
      </c>
      <c r="F7798">
        <v>3.4420999999999999</v>
      </c>
    </row>
    <row r="7799" spans="3:6" hidden="1" outlineLevel="1" x14ac:dyDescent="0.25">
      <c r="C7799">
        <v>7771</v>
      </c>
      <c r="D7799">
        <v>3.7896000000000001</v>
      </c>
      <c r="E7799">
        <v>4</v>
      </c>
      <c r="F7799">
        <v>3.7423999999999999</v>
      </c>
    </row>
    <row r="7800" spans="3:6" hidden="1" outlineLevel="1" x14ac:dyDescent="0.25">
      <c r="C7800">
        <v>7772</v>
      </c>
      <c r="D7800">
        <v>2.6934</v>
      </c>
      <c r="E7800">
        <v>3.6</v>
      </c>
      <c r="F7800">
        <v>2.5436999999999999</v>
      </c>
    </row>
    <row r="7801" spans="3:6" hidden="1" outlineLevel="1" x14ac:dyDescent="0.25">
      <c r="C7801">
        <v>7773</v>
      </c>
      <c r="D7801">
        <v>3.5257999999999998</v>
      </c>
      <c r="E7801">
        <v>5.6</v>
      </c>
      <c r="F7801">
        <v>4.6154000000000002</v>
      </c>
    </row>
    <row r="7802" spans="3:6" hidden="1" outlineLevel="1" x14ac:dyDescent="0.25">
      <c r="C7802">
        <v>7774</v>
      </c>
      <c r="D7802">
        <v>3.4335</v>
      </c>
      <c r="E7802">
        <v>3.6</v>
      </c>
      <c r="F7802">
        <v>3.1215999999999999</v>
      </c>
    </row>
    <row r="7803" spans="3:6" hidden="1" outlineLevel="1" x14ac:dyDescent="0.25">
      <c r="C7803">
        <v>7775</v>
      </c>
      <c r="D7803">
        <v>3.5097</v>
      </c>
      <c r="E7803">
        <v>2.2000000000000002</v>
      </c>
      <c r="F7803">
        <v>2.8195999999999999</v>
      </c>
    </row>
    <row r="7804" spans="3:6" hidden="1" outlineLevel="1" x14ac:dyDescent="0.25">
      <c r="C7804">
        <v>7776</v>
      </c>
      <c r="D7804">
        <v>3.0941999999999998</v>
      </c>
      <c r="E7804">
        <v>3.6</v>
      </c>
      <c r="F7804">
        <v>3.6617000000000002</v>
      </c>
    </row>
    <row r="7805" spans="3:6" hidden="1" outlineLevel="1" x14ac:dyDescent="0.25">
      <c r="C7805">
        <v>7777</v>
      </c>
      <c r="D7805">
        <v>3.5001000000000002</v>
      </c>
      <c r="E7805">
        <v>3.2</v>
      </c>
      <c r="F7805">
        <v>3.6328</v>
      </c>
    </row>
    <row r="7806" spans="3:6" hidden="1" outlineLevel="1" x14ac:dyDescent="0.25">
      <c r="C7806">
        <v>7778</v>
      </c>
      <c r="D7806">
        <v>3.0867</v>
      </c>
      <c r="E7806">
        <v>2.6</v>
      </c>
      <c r="F7806">
        <v>4.1912000000000003</v>
      </c>
    </row>
    <row r="7807" spans="3:6" hidden="1" outlineLevel="1" x14ac:dyDescent="0.25">
      <c r="C7807">
        <v>7779</v>
      </c>
      <c r="D7807">
        <v>3.2721</v>
      </c>
      <c r="E7807">
        <v>2.6</v>
      </c>
      <c r="F7807">
        <v>2.7029000000000001</v>
      </c>
    </row>
    <row r="7808" spans="3:6" hidden="1" outlineLevel="1" x14ac:dyDescent="0.25">
      <c r="C7808">
        <v>7780</v>
      </c>
      <c r="D7808">
        <v>3.3975</v>
      </c>
      <c r="E7808">
        <v>2.8</v>
      </c>
      <c r="F7808">
        <v>4.0065999999999997</v>
      </c>
    </row>
    <row r="7809" spans="3:6" hidden="1" outlineLevel="1" x14ac:dyDescent="0.25">
      <c r="C7809">
        <v>7781</v>
      </c>
      <c r="D7809">
        <v>3.0832999999999999</v>
      </c>
      <c r="E7809">
        <v>3.6</v>
      </c>
      <c r="F7809">
        <v>3.7475999999999998</v>
      </c>
    </row>
    <row r="7810" spans="3:6" hidden="1" outlineLevel="1" x14ac:dyDescent="0.25">
      <c r="C7810">
        <v>7782</v>
      </c>
      <c r="D7810">
        <v>3.2345999999999999</v>
      </c>
      <c r="E7810">
        <v>2.8</v>
      </c>
      <c r="F7810">
        <v>3.6177000000000001</v>
      </c>
    </row>
    <row r="7811" spans="3:6" hidden="1" outlineLevel="1" x14ac:dyDescent="0.25">
      <c r="C7811">
        <v>7783</v>
      </c>
      <c r="D7811">
        <v>3.5573000000000001</v>
      </c>
      <c r="E7811">
        <v>3.6</v>
      </c>
      <c r="F7811">
        <v>3.4289999999999998</v>
      </c>
    </row>
    <row r="7812" spans="3:6" hidden="1" outlineLevel="1" x14ac:dyDescent="0.25">
      <c r="C7812">
        <v>7784</v>
      </c>
      <c r="D7812">
        <v>2.8559000000000001</v>
      </c>
      <c r="E7812">
        <v>4</v>
      </c>
      <c r="F7812">
        <v>2.5347</v>
      </c>
    </row>
    <row r="7813" spans="3:6" hidden="1" outlineLevel="1" x14ac:dyDescent="0.25">
      <c r="C7813">
        <v>7785</v>
      </c>
      <c r="D7813">
        <v>2.7669000000000001</v>
      </c>
      <c r="E7813">
        <v>2.4</v>
      </c>
      <c r="F7813">
        <v>3.9148999999999998</v>
      </c>
    </row>
    <row r="7814" spans="3:6" hidden="1" outlineLevel="1" x14ac:dyDescent="0.25">
      <c r="C7814">
        <v>7786</v>
      </c>
      <c r="D7814">
        <v>3.0268999999999999</v>
      </c>
      <c r="E7814">
        <v>2.6</v>
      </c>
      <c r="F7814">
        <v>3.2357</v>
      </c>
    </row>
    <row r="7815" spans="3:6" hidden="1" outlineLevel="1" x14ac:dyDescent="0.25">
      <c r="C7815">
        <v>7787</v>
      </c>
      <c r="D7815">
        <v>2.8734000000000002</v>
      </c>
      <c r="E7815">
        <v>2.6</v>
      </c>
      <c r="F7815">
        <v>2.6974999999999998</v>
      </c>
    </row>
    <row r="7816" spans="3:6" hidden="1" outlineLevel="1" x14ac:dyDescent="0.25">
      <c r="C7816">
        <v>7788</v>
      </c>
      <c r="D7816">
        <v>3.3085</v>
      </c>
      <c r="E7816">
        <v>3.6</v>
      </c>
      <c r="F7816">
        <v>3.2673000000000001</v>
      </c>
    </row>
    <row r="7817" spans="3:6" hidden="1" outlineLevel="1" x14ac:dyDescent="0.25">
      <c r="C7817">
        <v>7789</v>
      </c>
      <c r="D7817">
        <v>3.3386</v>
      </c>
      <c r="E7817">
        <v>2</v>
      </c>
      <c r="F7817">
        <v>2.706</v>
      </c>
    </row>
    <row r="7818" spans="3:6" hidden="1" outlineLevel="1" x14ac:dyDescent="0.25">
      <c r="C7818">
        <v>7790</v>
      </c>
      <c r="D7818">
        <v>3.4685000000000001</v>
      </c>
      <c r="E7818">
        <v>3.6</v>
      </c>
      <c r="F7818">
        <v>2.6981000000000002</v>
      </c>
    </row>
    <row r="7819" spans="3:6" hidden="1" outlineLevel="1" x14ac:dyDescent="0.25">
      <c r="C7819">
        <v>7791</v>
      </c>
      <c r="D7819">
        <v>3.6903999999999999</v>
      </c>
      <c r="E7819">
        <v>3.6</v>
      </c>
      <c r="F7819">
        <v>3.0129999999999999</v>
      </c>
    </row>
    <row r="7820" spans="3:6" hidden="1" outlineLevel="1" x14ac:dyDescent="0.25">
      <c r="C7820">
        <v>7792</v>
      </c>
      <c r="D7820">
        <v>2.9495</v>
      </c>
      <c r="E7820">
        <v>5</v>
      </c>
      <c r="F7820">
        <v>2.8126000000000002</v>
      </c>
    </row>
    <row r="7821" spans="3:6" hidden="1" outlineLevel="1" x14ac:dyDescent="0.25">
      <c r="C7821">
        <v>7793</v>
      </c>
      <c r="D7821">
        <v>3.6545999999999998</v>
      </c>
      <c r="E7821">
        <v>2.6</v>
      </c>
      <c r="F7821">
        <v>3.4714</v>
      </c>
    </row>
    <row r="7822" spans="3:6" hidden="1" outlineLevel="1" x14ac:dyDescent="0.25">
      <c r="C7822">
        <v>7794</v>
      </c>
      <c r="D7822">
        <v>2.9081000000000001</v>
      </c>
      <c r="E7822">
        <v>4</v>
      </c>
      <c r="F7822">
        <v>3.8807999999999998</v>
      </c>
    </row>
    <row r="7823" spans="3:6" hidden="1" outlineLevel="1" x14ac:dyDescent="0.25">
      <c r="C7823">
        <v>7795</v>
      </c>
      <c r="D7823">
        <v>3.6997</v>
      </c>
      <c r="E7823">
        <v>3</v>
      </c>
      <c r="F7823">
        <v>2.4741</v>
      </c>
    </row>
    <row r="7824" spans="3:6" hidden="1" outlineLevel="1" x14ac:dyDescent="0.25">
      <c r="C7824">
        <v>7796</v>
      </c>
      <c r="D7824">
        <v>3.1781000000000001</v>
      </c>
      <c r="E7824">
        <v>2.2000000000000002</v>
      </c>
      <c r="F7824">
        <v>3.5630000000000002</v>
      </c>
    </row>
    <row r="7825" spans="3:6" hidden="1" outlineLevel="1" x14ac:dyDescent="0.25">
      <c r="C7825">
        <v>7797</v>
      </c>
      <c r="D7825">
        <v>3.5661</v>
      </c>
      <c r="E7825">
        <v>5</v>
      </c>
      <c r="F7825">
        <v>4.6440000000000001</v>
      </c>
    </row>
    <row r="7826" spans="3:6" hidden="1" outlineLevel="1" x14ac:dyDescent="0.25">
      <c r="C7826">
        <v>7798</v>
      </c>
      <c r="D7826">
        <v>4.3547000000000002</v>
      </c>
      <c r="E7826">
        <v>5</v>
      </c>
      <c r="F7826">
        <v>2.5739000000000001</v>
      </c>
    </row>
    <row r="7827" spans="3:6" hidden="1" outlineLevel="1" x14ac:dyDescent="0.25">
      <c r="C7827">
        <v>7799</v>
      </c>
      <c r="D7827">
        <v>3.38</v>
      </c>
      <c r="E7827">
        <v>4</v>
      </c>
      <c r="F7827">
        <v>3.3239999999999998</v>
      </c>
    </row>
    <row r="7828" spans="3:6" hidden="1" outlineLevel="1" x14ac:dyDescent="0.25">
      <c r="C7828">
        <v>7800</v>
      </c>
      <c r="D7828">
        <v>3.9847999999999999</v>
      </c>
      <c r="E7828">
        <v>3.2</v>
      </c>
      <c r="F7828">
        <v>3.0003000000000002</v>
      </c>
    </row>
    <row r="7829" spans="3:6" hidden="1" outlineLevel="1" x14ac:dyDescent="0.25">
      <c r="C7829">
        <v>7801</v>
      </c>
      <c r="D7829">
        <v>4.2960000000000003</v>
      </c>
      <c r="E7829">
        <v>2.2000000000000002</v>
      </c>
      <c r="F7829">
        <v>3.2587999999999999</v>
      </c>
    </row>
    <row r="7830" spans="3:6" hidden="1" outlineLevel="1" x14ac:dyDescent="0.25">
      <c r="C7830">
        <v>7802</v>
      </c>
      <c r="D7830">
        <v>3.5021</v>
      </c>
      <c r="E7830">
        <v>3.4</v>
      </c>
      <c r="F7830">
        <v>3.3940999999999999</v>
      </c>
    </row>
    <row r="7831" spans="3:6" hidden="1" outlineLevel="1" x14ac:dyDescent="0.25">
      <c r="C7831">
        <v>7803</v>
      </c>
      <c r="D7831">
        <v>2.9969000000000001</v>
      </c>
      <c r="E7831">
        <v>3.6</v>
      </c>
      <c r="F7831">
        <v>3.4557000000000002</v>
      </c>
    </row>
    <row r="7832" spans="3:6" hidden="1" outlineLevel="1" x14ac:dyDescent="0.25">
      <c r="C7832">
        <v>7804</v>
      </c>
      <c r="D7832">
        <v>3.1255000000000002</v>
      </c>
      <c r="E7832">
        <v>3</v>
      </c>
      <c r="F7832">
        <v>3.7703000000000002</v>
      </c>
    </row>
    <row r="7833" spans="3:6" hidden="1" outlineLevel="1" x14ac:dyDescent="0.25">
      <c r="C7833">
        <v>7805</v>
      </c>
      <c r="D7833">
        <v>2.6183999999999998</v>
      </c>
      <c r="E7833">
        <v>2.4</v>
      </c>
      <c r="F7833">
        <v>2.6606999999999998</v>
      </c>
    </row>
    <row r="7834" spans="3:6" hidden="1" outlineLevel="1" x14ac:dyDescent="0.25">
      <c r="C7834">
        <v>7806</v>
      </c>
      <c r="D7834">
        <v>3.8993000000000002</v>
      </c>
      <c r="E7834">
        <v>3.6</v>
      </c>
      <c r="F7834">
        <v>3.7812000000000001</v>
      </c>
    </row>
    <row r="7835" spans="3:6" hidden="1" outlineLevel="1" x14ac:dyDescent="0.25">
      <c r="C7835">
        <v>7807</v>
      </c>
      <c r="D7835">
        <v>3.0720000000000001</v>
      </c>
      <c r="E7835">
        <v>3.8</v>
      </c>
      <c r="F7835">
        <v>2.3174999999999999</v>
      </c>
    </row>
    <row r="7836" spans="3:6" hidden="1" outlineLevel="1" x14ac:dyDescent="0.25">
      <c r="C7836">
        <v>7808</v>
      </c>
      <c r="D7836">
        <v>4.08</v>
      </c>
      <c r="E7836">
        <v>4.4000000000000004</v>
      </c>
      <c r="F7836">
        <v>2.9918</v>
      </c>
    </row>
    <row r="7837" spans="3:6" hidden="1" outlineLevel="1" x14ac:dyDescent="0.25">
      <c r="C7837">
        <v>7809</v>
      </c>
      <c r="D7837">
        <v>3.2867999999999999</v>
      </c>
      <c r="E7837">
        <v>3.2</v>
      </c>
      <c r="F7837">
        <v>4.0209999999999999</v>
      </c>
    </row>
    <row r="7838" spans="3:6" hidden="1" outlineLevel="1" x14ac:dyDescent="0.25">
      <c r="C7838">
        <v>7810</v>
      </c>
      <c r="D7838">
        <v>3.3628</v>
      </c>
      <c r="E7838">
        <v>3</v>
      </c>
      <c r="F7838">
        <v>4.3491999999999997</v>
      </c>
    </row>
    <row r="7839" spans="3:6" hidden="1" outlineLevel="1" x14ac:dyDescent="0.25">
      <c r="C7839">
        <v>7811</v>
      </c>
      <c r="D7839">
        <v>3.2174999999999998</v>
      </c>
      <c r="E7839">
        <v>3.4</v>
      </c>
      <c r="F7839">
        <v>3.7927</v>
      </c>
    </row>
    <row r="7840" spans="3:6" hidden="1" outlineLevel="1" x14ac:dyDescent="0.25">
      <c r="C7840">
        <v>7812</v>
      </c>
      <c r="D7840">
        <v>3.1568999999999998</v>
      </c>
      <c r="E7840">
        <v>1.6</v>
      </c>
      <c r="F7840">
        <v>4.4043000000000001</v>
      </c>
    </row>
    <row r="7841" spans="3:6" hidden="1" outlineLevel="1" x14ac:dyDescent="0.25">
      <c r="C7841">
        <v>7813</v>
      </c>
      <c r="D7841">
        <v>3.9722</v>
      </c>
      <c r="E7841">
        <v>3.4</v>
      </c>
      <c r="F7841">
        <v>3.7717999999999998</v>
      </c>
    </row>
    <row r="7842" spans="3:6" hidden="1" outlineLevel="1" x14ac:dyDescent="0.25">
      <c r="C7842">
        <v>7814</v>
      </c>
      <c r="D7842">
        <v>3.3195999999999999</v>
      </c>
      <c r="E7842">
        <v>3.2</v>
      </c>
      <c r="F7842">
        <v>4.8186999999999998</v>
      </c>
    </row>
    <row r="7843" spans="3:6" hidden="1" outlineLevel="1" x14ac:dyDescent="0.25">
      <c r="C7843">
        <v>7815</v>
      </c>
      <c r="D7843">
        <v>3.0933000000000002</v>
      </c>
      <c r="E7843">
        <v>2.2000000000000002</v>
      </c>
      <c r="F7843">
        <v>3.5063</v>
      </c>
    </row>
    <row r="7844" spans="3:6" hidden="1" outlineLevel="1" x14ac:dyDescent="0.25">
      <c r="C7844">
        <v>7816</v>
      </c>
      <c r="D7844">
        <v>3.3361999999999998</v>
      </c>
      <c r="E7844">
        <v>3</v>
      </c>
      <c r="F7844">
        <v>2.9864999999999999</v>
      </c>
    </row>
    <row r="7845" spans="3:6" hidden="1" outlineLevel="1" x14ac:dyDescent="0.25">
      <c r="C7845">
        <v>7817</v>
      </c>
      <c r="D7845">
        <v>2.5146999999999999</v>
      </c>
      <c r="E7845">
        <v>2.8</v>
      </c>
      <c r="F7845">
        <v>3.3174999999999999</v>
      </c>
    </row>
    <row r="7846" spans="3:6" hidden="1" outlineLevel="1" x14ac:dyDescent="0.25">
      <c r="C7846">
        <v>7818</v>
      </c>
      <c r="D7846">
        <v>3.7885</v>
      </c>
      <c r="E7846">
        <v>3.6</v>
      </c>
      <c r="F7846">
        <v>3.8481999999999998</v>
      </c>
    </row>
    <row r="7847" spans="3:6" hidden="1" outlineLevel="1" x14ac:dyDescent="0.25">
      <c r="C7847">
        <v>7819</v>
      </c>
      <c r="D7847">
        <v>3.5124</v>
      </c>
      <c r="E7847">
        <v>3.2</v>
      </c>
      <c r="F7847">
        <v>3.7538999999999998</v>
      </c>
    </row>
    <row r="7848" spans="3:6" hidden="1" outlineLevel="1" x14ac:dyDescent="0.25">
      <c r="C7848">
        <v>7820</v>
      </c>
      <c r="D7848">
        <v>3.1758999999999999</v>
      </c>
      <c r="E7848">
        <v>4.2</v>
      </c>
      <c r="F7848">
        <v>4.6303999999999998</v>
      </c>
    </row>
    <row r="7849" spans="3:6" hidden="1" outlineLevel="1" x14ac:dyDescent="0.25">
      <c r="C7849">
        <v>7821</v>
      </c>
      <c r="D7849">
        <v>3.4597000000000002</v>
      </c>
      <c r="E7849">
        <v>4.4000000000000004</v>
      </c>
      <c r="F7849">
        <v>3.4990999999999999</v>
      </c>
    </row>
    <row r="7850" spans="3:6" hidden="1" outlineLevel="1" x14ac:dyDescent="0.25">
      <c r="C7850">
        <v>7822</v>
      </c>
      <c r="D7850">
        <v>3.4508000000000001</v>
      </c>
      <c r="E7850">
        <v>2</v>
      </c>
      <c r="F7850">
        <v>4.2045000000000003</v>
      </c>
    </row>
    <row r="7851" spans="3:6" hidden="1" outlineLevel="1" x14ac:dyDescent="0.25">
      <c r="C7851">
        <v>7823</v>
      </c>
      <c r="D7851">
        <v>2.7700999999999998</v>
      </c>
      <c r="E7851">
        <v>2.4</v>
      </c>
      <c r="F7851">
        <v>2.9784999999999999</v>
      </c>
    </row>
    <row r="7852" spans="3:6" hidden="1" outlineLevel="1" x14ac:dyDescent="0.25">
      <c r="C7852">
        <v>7824</v>
      </c>
      <c r="D7852">
        <v>2.9601000000000002</v>
      </c>
      <c r="E7852">
        <v>3</v>
      </c>
      <c r="F7852">
        <v>4.4226000000000001</v>
      </c>
    </row>
    <row r="7853" spans="3:6" hidden="1" outlineLevel="1" x14ac:dyDescent="0.25">
      <c r="C7853">
        <v>7825</v>
      </c>
      <c r="D7853">
        <v>2.8953000000000002</v>
      </c>
      <c r="E7853">
        <v>3</v>
      </c>
      <c r="F7853">
        <v>3.1501000000000001</v>
      </c>
    </row>
    <row r="7854" spans="3:6" hidden="1" outlineLevel="1" x14ac:dyDescent="0.25">
      <c r="C7854">
        <v>7826</v>
      </c>
      <c r="D7854">
        <v>3.6173999999999999</v>
      </c>
      <c r="E7854">
        <v>3.4</v>
      </c>
      <c r="F7854">
        <v>3.9942000000000002</v>
      </c>
    </row>
    <row r="7855" spans="3:6" hidden="1" outlineLevel="1" x14ac:dyDescent="0.25">
      <c r="C7855">
        <v>7827</v>
      </c>
      <c r="D7855">
        <v>3.2488000000000001</v>
      </c>
      <c r="E7855">
        <v>5.4</v>
      </c>
      <c r="F7855">
        <v>4.0284000000000004</v>
      </c>
    </row>
    <row r="7856" spans="3:6" hidden="1" outlineLevel="1" x14ac:dyDescent="0.25">
      <c r="C7856">
        <v>7828</v>
      </c>
      <c r="D7856">
        <v>3.8614999999999999</v>
      </c>
      <c r="E7856">
        <v>3.2</v>
      </c>
      <c r="F7856">
        <v>2.5684</v>
      </c>
    </row>
    <row r="7857" spans="3:6" hidden="1" outlineLevel="1" x14ac:dyDescent="0.25">
      <c r="C7857">
        <v>7829</v>
      </c>
      <c r="D7857">
        <v>2.9474999999999998</v>
      </c>
      <c r="E7857">
        <v>2.8</v>
      </c>
      <c r="F7857">
        <v>3.7233000000000001</v>
      </c>
    </row>
    <row r="7858" spans="3:6" hidden="1" outlineLevel="1" x14ac:dyDescent="0.25">
      <c r="C7858">
        <v>7830</v>
      </c>
      <c r="D7858">
        <v>3.1890000000000001</v>
      </c>
      <c r="E7858">
        <v>2.8</v>
      </c>
      <c r="F7858">
        <v>3.3946999999999998</v>
      </c>
    </row>
    <row r="7859" spans="3:6" hidden="1" outlineLevel="1" x14ac:dyDescent="0.25">
      <c r="C7859">
        <v>7831</v>
      </c>
      <c r="D7859">
        <v>3.0918999999999999</v>
      </c>
      <c r="E7859">
        <v>2.6</v>
      </c>
      <c r="F7859">
        <v>4.2770999999999999</v>
      </c>
    </row>
    <row r="7860" spans="3:6" hidden="1" outlineLevel="1" x14ac:dyDescent="0.25">
      <c r="C7860">
        <v>7832</v>
      </c>
      <c r="D7860">
        <v>3.1206999999999998</v>
      </c>
      <c r="E7860">
        <v>2.2000000000000002</v>
      </c>
      <c r="F7860">
        <v>2.9792000000000001</v>
      </c>
    </row>
    <row r="7861" spans="3:6" hidden="1" outlineLevel="1" x14ac:dyDescent="0.25">
      <c r="C7861">
        <v>7833</v>
      </c>
      <c r="D7861">
        <v>2.7313999999999998</v>
      </c>
      <c r="E7861">
        <v>3.2</v>
      </c>
      <c r="F7861">
        <v>2.8896000000000002</v>
      </c>
    </row>
    <row r="7862" spans="3:6" hidden="1" outlineLevel="1" x14ac:dyDescent="0.25">
      <c r="C7862">
        <v>7834</v>
      </c>
      <c r="D7862">
        <v>3.2172999999999998</v>
      </c>
      <c r="E7862">
        <v>2.8</v>
      </c>
      <c r="F7862">
        <v>3.6724999999999999</v>
      </c>
    </row>
    <row r="7863" spans="3:6" hidden="1" outlineLevel="1" x14ac:dyDescent="0.25">
      <c r="C7863">
        <v>7835</v>
      </c>
      <c r="D7863">
        <v>3.5236999999999998</v>
      </c>
      <c r="E7863">
        <v>3.4</v>
      </c>
      <c r="F7863">
        <v>3.7553999999999998</v>
      </c>
    </row>
    <row r="7864" spans="3:6" hidden="1" outlineLevel="1" x14ac:dyDescent="0.25">
      <c r="C7864">
        <v>7836</v>
      </c>
      <c r="D7864">
        <v>3.4529000000000001</v>
      </c>
      <c r="E7864">
        <v>3</v>
      </c>
      <c r="F7864">
        <v>3.2648999999999999</v>
      </c>
    </row>
    <row r="7865" spans="3:6" hidden="1" outlineLevel="1" x14ac:dyDescent="0.25">
      <c r="C7865">
        <v>7837</v>
      </c>
      <c r="D7865">
        <v>3.1574</v>
      </c>
      <c r="E7865">
        <v>3.6</v>
      </c>
      <c r="F7865">
        <v>4.6151</v>
      </c>
    </row>
    <row r="7866" spans="3:6" hidden="1" outlineLevel="1" x14ac:dyDescent="0.25">
      <c r="C7866">
        <v>7838</v>
      </c>
      <c r="D7866">
        <v>2.5981999999999998</v>
      </c>
      <c r="E7866">
        <v>3.4</v>
      </c>
      <c r="F7866">
        <v>3.16</v>
      </c>
    </row>
    <row r="7867" spans="3:6" hidden="1" outlineLevel="1" x14ac:dyDescent="0.25">
      <c r="C7867">
        <v>7839</v>
      </c>
      <c r="D7867">
        <v>3.0042</v>
      </c>
      <c r="E7867">
        <v>3.6</v>
      </c>
      <c r="F7867">
        <v>4.5792999999999999</v>
      </c>
    </row>
    <row r="7868" spans="3:6" hidden="1" outlineLevel="1" x14ac:dyDescent="0.25">
      <c r="C7868">
        <v>7840</v>
      </c>
      <c r="D7868">
        <v>3.5775999999999999</v>
      </c>
      <c r="E7868">
        <v>4.8</v>
      </c>
      <c r="F7868">
        <v>4.0655000000000001</v>
      </c>
    </row>
    <row r="7869" spans="3:6" hidden="1" outlineLevel="1" x14ac:dyDescent="0.25">
      <c r="C7869">
        <v>7841</v>
      </c>
      <c r="D7869">
        <v>3.3327</v>
      </c>
      <c r="E7869">
        <v>5</v>
      </c>
      <c r="F7869">
        <v>3.3908</v>
      </c>
    </row>
    <row r="7870" spans="3:6" hidden="1" outlineLevel="1" x14ac:dyDescent="0.25">
      <c r="C7870">
        <v>7842</v>
      </c>
      <c r="D7870">
        <v>2.8511000000000002</v>
      </c>
      <c r="E7870">
        <v>3.4</v>
      </c>
      <c r="F7870">
        <v>2.3607999999999998</v>
      </c>
    </row>
    <row r="7871" spans="3:6" hidden="1" outlineLevel="1" x14ac:dyDescent="0.25">
      <c r="C7871">
        <v>7843</v>
      </c>
      <c r="D7871">
        <v>3.8694999999999999</v>
      </c>
      <c r="E7871">
        <v>2.8</v>
      </c>
      <c r="F7871">
        <v>3.2347000000000001</v>
      </c>
    </row>
    <row r="7872" spans="3:6" hidden="1" outlineLevel="1" x14ac:dyDescent="0.25">
      <c r="C7872">
        <v>7844</v>
      </c>
      <c r="D7872">
        <v>3.7629000000000001</v>
      </c>
      <c r="E7872">
        <v>3</v>
      </c>
      <c r="F7872">
        <v>2.4016999999999999</v>
      </c>
    </row>
    <row r="7873" spans="3:6" hidden="1" outlineLevel="1" x14ac:dyDescent="0.25">
      <c r="C7873">
        <v>7845</v>
      </c>
      <c r="D7873">
        <v>3.0743</v>
      </c>
      <c r="E7873">
        <v>1.8</v>
      </c>
      <c r="F7873">
        <v>3.6840999999999999</v>
      </c>
    </row>
    <row r="7874" spans="3:6" hidden="1" outlineLevel="1" x14ac:dyDescent="0.25">
      <c r="C7874">
        <v>7846</v>
      </c>
      <c r="D7874">
        <v>3.0436999999999999</v>
      </c>
      <c r="E7874">
        <v>3</v>
      </c>
      <c r="F7874">
        <v>3.9415</v>
      </c>
    </row>
    <row r="7875" spans="3:6" hidden="1" outlineLevel="1" x14ac:dyDescent="0.25">
      <c r="C7875">
        <v>7847</v>
      </c>
      <c r="D7875">
        <v>3.6695000000000002</v>
      </c>
      <c r="E7875">
        <v>3.8</v>
      </c>
      <c r="F7875">
        <v>3.6535000000000002</v>
      </c>
    </row>
    <row r="7876" spans="3:6" hidden="1" outlineLevel="1" x14ac:dyDescent="0.25">
      <c r="C7876">
        <v>7848</v>
      </c>
      <c r="D7876">
        <v>3.3472</v>
      </c>
      <c r="E7876">
        <v>5.6</v>
      </c>
      <c r="F7876">
        <v>3.9022000000000001</v>
      </c>
    </row>
    <row r="7877" spans="3:6" hidden="1" outlineLevel="1" x14ac:dyDescent="0.25">
      <c r="C7877">
        <v>7849</v>
      </c>
      <c r="D7877">
        <v>3.5325000000000002</v>
      </c>
      <c r="E7877">
        <v>7.8</v>
      </c>
      <c r="F7877">
        <v>2.8889999999999998</v>
      </c>
    </row>
    <row r="7878" spans="3:6" hidden="1" outlineLevel="1" x14ac:dyDescent="0.25">
      <c r="C7878">
        <v>7850</v>
      </c>
      <c r="D7878">
        <v>2.645</v>
      </c>
      <c r="E7878">
        <v>2.4</v>
      </c>
      <c r="F7878">
        <v>3.6366000000000001</v>
      </c>
    </row>
    <row r="7879" spans="3:6" hidden="1" outlineLevel="1" x14ac:dyDescent="0.25">
      <c r="C7879">
        <v>7851</v>
      </c>
      <c r="D7879">
        <v>3.0655999999999999</v>
      </c>
      <c r="E7879">
        <v>2</v>
      </c>
      <c r="F7879">
        <v>3.2698999999999998</v>
      </c>
    </row>
    <row r="7880" spans="3:6" hidden="1" outlineLevel="1" x14ac:dyDescent="0.25">
      <c r="C7880">
        <v>7852</v>
      </c>
      <c r="D7880">
        <v>3.5369999999999999</v>
      </c>
      <c r="E7880">
        <v>3</v>
      </c>
      <c r="F7880">
        <v>4.7042000000000002</v>
      </c>
    </row>
    <row r="7881" spans="3:6" hidden="1" outlineLevel="1" x14ac:dyDescent="0.25">
      <c r="C7881">
        <v>7853</v>
      </c>
      <c r="D7881">
        <v>3.6838000000000002</v>
      </c>
      <c r="E7881">
        <v>4.4000000000000004</v>
      </c>
      <c r="F7881">
        <v>3.2235999999999998</v>
      </c>
    </row>
    <row r="7882" spans="3:6" hidden="1" outlineLevel="1" x14ac:dyDescent="0.25">
      <c r="C7882">
        <v>7854</v>
      </c>
      <c r="D7882">
        <v>2.9329000000000001</v>
      </c>
      <c r="E7882">
        <v>6</v>
      </c>
      <c r="F7882">
        <v>3.2738999999999998</v>
      </c>
    </row>
    <row r="7883" spans="3:6" hidden="1" outlineLevel="1" x14ac:dyDescent="0.25">
      <c r="C7883">
        <v>7855</v>
      </c>
      <c r="D7883">
        <v>2.8281000000000001</v>
      </c>
      <c r="E7883">
        <v>6</v>
      </c>
      <c r="F7883">
        <v>3.6760999999999999</v>
      </c>
    </row>
    <row r="7884" spans="3:6" hidden="1" outlineLevel="1" x14ac:dyDescent="0.25">
      <c r="C7884">
        <v>7856</v>
      </c>
      <c r="D7884">
        <v>3.3698999999999999</v>
      </c>
      <c r="E7884">
        <v>2.4</v>
      </c>
      <c r="F7884">
        <v>3.8468</v>
      </c>
    </row>
    <row r="7885" spans="3:6" hidden="1" outlineLevel="1" x14ac:dyDescent="0.25">
      <c r="C7885">
        <v>7857</v>
      </c>
      <c r="D7885">
        <v>3.0404</v>
      </c>
      <c r="E7885">
        <v>3</v>
      </c>
      <c r="F7885">
        <v>4.0533000000000001</v>
      </c>
    </row>
    <row r="7886" spans="3:6" hidden="1" outlineLevel="1" x14ac:dyDescent="0.25">
      <c r="C7886">
        <v>7858</v>
      </c>
      <c r="D7886">
        <v>3.7816000000000001</v>
      </c>
      <c r="E7886">
        <v>2</v>
      </c>
      <c r="F7886">
        <v>4.0891999999999999</v>
      </c>
    </row>
    <row r="7887" spans="3:6" hidden="1" outlineLevel="1" x14ac:dyDescent="0.25">
      <c r="C7887">
        <v>7859</v>
      </c>
      <c r="D7887">
        <v>3.1737000000000002</v>
      </c>
      <c r="E7887">
        <v>2.2000000000000002</v>
      </c>
      <c r="F7887">
        <v>3.0787</v>
      </c>
    </row>
    <row r="7888" spans="3:6" hidden="1" outlineLevel="1" x14ac:dyDescent="0.25">
      <c r="C7888">
        <v>7860</v>
      </c>
      <c r="D7888">
        <v>3.3603999999999998</v>
      </c>
      <c r="E7888">
        <v>3.6</v>
      </c>
      <c r="F7888">
        <v>3.1978</v>
      </c>
    </row>
    <row r="7889" spans="3:6" hidden="1" outlineLevel="1" x14ac:dyDescent="0.25">
      <c r="C7889">
        <v>7861</v>
      </c>
      <c r="D7889">
        <v>2.9098999999999999</v>
      </c>
      <c r="E7889">
        <v>5.2</v>
      </c>
      <c r="F7889">
        <v>3.5583999999999998</v>
      </c>
    </row>
    <row r="7890" spans="3:6" hidden="1" outlineLevel="1" x14ac:dyDescent="0.25">
      <c r="C7890">
        <v>7862</v>
      </c>
      <c r="D7890">
        <v>4.3491999999999997</v>
      </c>
      <c r="E7890">
        <v>5.2</v>
      </c>
      <c r="F7890">
        <v>3.9634999999999998</v>
      </c>
    </row>
    <row r="7891" spans="3:6" hidden="1" outlineLevel="1" x14ac:dyDescent="0.25">
      <c r="C7891">
        <v>7863</v>
      </c>
      <c r="D7891">
        <v>3.0367999999999999</v>
      </c>
      <c r="E7891">
        <v>4.4000000000000004</v>
      </c>
      <c r="F7891">
        <v>3.0838999999999999</v>
      </c>
    </row>
    <row r="7892" spans="3:6" hidden="1" outlineLevel="1" x14ac:dyDescent="0.25">
      <c r="C7892">
        <v>7864</v>
      </c>
      <c r="D7892">
        <v>3.0226999999999999</v>
      </c>
      <c r="E7892">
        <v>3.6</v>
      </c>
      <c r="F7892">
        <v>3.7364000000000002</v>
      </c>
    </row>
    <row r="7893" spans="3:6" hidden="1" outlineLevel="1" x14ac:dyDescent="0.25">
      <c r="C7893">
        <v>7865</v>
      </c>
      <c r="D7893">
        <v>3.2948</v>
      </c>
      <c r="E7893">
        <v>2.6</v>
      </c>
      <c r="F7893">
        <v>2.3973</v>
      </c>
    </row>
    <row r="7894" spans="3:6" hidden="1" outlineLevel="1" x14ac:dyDescent="0.25">
      <c r="C7894">
        <v>7866</v>
      </c>
      <c r="D7894">
        <v>3.4721000000000002</v>
      </c>
      <c r="E7894">
        <v>3.2</v>
      </c>
      <c r="F7894">
        <v>3.6179000000000001</v>
      </c>
    </row>
    <row r="7895" spans="3:6" hidden="1" outlineLevel="1" x14ac:dyDescent="0.25">
      <c r="C7895">
        <v>7867</v>
      </c>
      <c r="D7895">
        <v>3.3155999999999999</v>
      </c>
      <c r="E7895">
        <v>3.4</v>
      </c>
      <c r="F7895">
        <v>2.9007000000000001</v>
      </c>
    </row>
    <row r="7896" spans="3:6" hidden="1" outlineLevel="1" x14ac:dyDescent="0.25">
      <c r="C7896">
        <v>7868</v>
      </c>
      <c r="D7896">
        <v>2.9239000000000002</v>
      </c>
      <c r="E7896">
        <v>2.6</v>
      </c>
      <c r="F7896">
        <v>3.8043999999999998</v>
      </c>
    </row>
    <row r="7897" spans="3:6" hidden="1" outlineLevel="1" x14ac:dyDescent="0.25">
      <c r="C7897">
        <v>7869</v>
      </c>
      <c r="D7897">
        <v>3.6558000000000002</v>
      </c>
      <c r="E7897">
        <v>4</v>
      </c>
      <c r="F7897">
        <v>2.4238</v>
      </c>
    </row>
    <row r="7898" spans="3:6" hidden="1" outlineLevel="1" x14ac:dyDescent="0.25">
      <c r="C7898">
        <v>7870</v>
      </c>
      <c r="D7898">
        <v>3.6349999999999998</v>
      </c>
      <c r="E7898">
        <v>4.2</v>
      </c>
      <c r="F7898">
        <v>3.0731000000000002</v>
      </c>
    </row>
    <row r="7899" spans="3:6" hidden="1" outlineLevel="1" x14ac:dyDescent="0.25">
      <c r="C7899">
        <v>7871</v>
      </c>
      <c r="D7899">
        <v>3.5135000000000001</v>
      </c>
      <c r="E7899">
        <v>2.8</v>
      </c>
      <c r="F7899">
        <v>3.2869999999999999</v>
      </c>
    </row>
    <row r="7900" spans="3:6" hidden="1" outlineLevel="1" x14ac:dyDescent="0.25">
      <c r="C7900">
        <v>7872</v>
      </c>
      <c r="D7900">
        <v>3.1671</v>
      </c>
      <c r="E7900">
        <v>2.8</v>
      </c>
      <c r="F7900">
        <v>4.0297999999999998</v>
      </c>
    </row>
    <row r="7901" spans="3:6" hidden="1" outlineLevel="1" x14ac:dyDescent="0.25">
      <c r="C7901">
        <v>7873</v>
      </c>
      <c r="D7901">
        <v>3.1739999999999999</v>
      </c>
      <c r="E7901">
        <v>5</v>
      </c>
      <c r="F7901">
        <v>5.0366</v>
      </c>
    </row>
    <row r="7902" spans="3:6" hidden="1" outlineLevel="1" x14ac:dyDescent="0.25">
      <c r="C7902">
        <v>7874</v>
      </c>
      <c r="D7902">
        <v>3.5341</v>
      </c>
      <c r="E7902">
        <v>3</v>
      </c>
      <c r="F7902">
        <v>3.3650000000000002</v>
      </c>
    </row>
    <row r="7903" spans="3:6" hidden="1" outlineLevel="1" x14ac:dyDescent="0.25">
      <c r="C7903">
        <v>7875</v>
      </c>
      <c r="D7903">
        <v>2.7326000000000001</v>
      </c>
      <c r="E7903">
        <v>3.4</v>
      </c>
      <c r="F7903">
        <v>2.3466</v>
      </c>
    </row>
    <row r="7904" spans="3:6" hidden="1" outlineLevel="1" x14ac:dyDescent="0.25">
      <c r="C7904">
        <v>7876</v>
      </c>
      <c r="D7904">
        <v>3.2970999999999999</v>
      </c>
      <c r="E7904">
        <v>3.4</v>
      </c>
      <c r="F7904">
        <v>5.2380000000000004</v>
      </c>
    </row>
    <row r="7905" spans="3:6" hidden="1" outlineLevel="1" x14ac:dyDescent="0.25">
      <c r="C7905">
        <v>7877</v>
      </c>
      <c r="D7905">
        <v>3.3582000000000001</v>
      </c>
      <c r="E7905">
        <v>2.8</v>
      </c>
      <c r="F7905">
        <v>4.0819999999999999</v>
      </c>
    </row>
    <row r="7906" spans="3:6" hidden="1" outlineLevel="1" x14ac:dyDescent="0.25">
      <c r="C7906">
        <v>7878</v>
      </c>
      <c r="D7906">
        <v>3.0061</v>
      </c>
      <c r="E7906">
        <v>2.6</v>
      </c>
      <c r="F7906">
        <v>2.3248000000000002</v>
      </c>
    </row>
    <row r="7907" spans="3:6" hidden="1" outlineLevel="1" x14ac:dyDescent="0.25">
      <c r="C7907">
        <v>7879</v>
      </c>
      <c r="D7907">
        <v>3.1027999999999998</v>
      </c>
      <c r="E7907">
        <v>3.2</v>
      </c>
      <c r="F7907">
        <v>2.0857999999999999</v>
      </c>
    </row>
    <row r="7908" spans="3:6" hidden="1" outlineLevel="1" x14ac:dyDescent="0.25">
      <c r="C7908">
        <v>7880</v>
      </c>
      <c r="D7908">
        <v>2.7204999999999999</v>
      </c>
      <c r="E7908">
        <v>3.8</v>
      </c>
      <c r="F7908">
        <v>2.9169999999999998</v>
      </c>
    </row>
    <row r="7909" spans="3:6" hidden="1" outlineLevel="1" x14ac:dyDescent="0.25">
      <c r="C7909">
        <v>7881</v>
      </c>
      <c r="D7909">
        <v>3.7585000000000002</v>
      </c>
      <c r="E7909">
        <v>3</v>
      </c>
      <c r="F7909">
        <v>3.6417000000000002</v>
      </c>
    </row>
    <row r="7910" spans="3:6" hidden="1" outlineLevel="1" x14ac:dyDescent="0.25">
      <c r="C7910">
        <v>7882</v>
      </c>
      <c r="D7910">
        <v>3.47</v>
      </c>
      <c r="E7910">
        <v>4.8</v>
      </c>
      <c r="F7910">
        <v>3.4430000000000001</v>
      </c>
    </row>
    <row r="7911" spans="3:6" hidden="1" outlineLevel="1" x14ac:dyDescent="0.25">
      <c r="C7911">
        <v>7883</v>
      </c>
      <c r="D7911">
        <v>2.8641999999999999</v>
      </c>
      <c r="E7911">
        <v>3.6</v>
      </c>
      <c r="F7911">
        <v>2.2743000000000002</v>
      </c>
    </row>
    <row r="7912" spans="3:6" hidden="1" outlineLevel="1" x14ac:dyDescent="0.25">
      <c r="C7912">
        <v>7884</v>
      </c>
      <c r="D7912">
        <v>3.1634000000000002</v>
      </c>
      <c r="E7912">
        <v>2.8</v>
      </c>
      <c r="F7912">
        <v>2.8140999999999998</v>
      </c>
    </row>
    <row r="7913" spans="3:6" hidden="1" outlineLevel="1" x14ac:dyDescent="0.25">
      <c r="C7913">
        <v>7885</v>
      </c>
      <c r="D7913">
        <v>3.6223000000000001</v>
      </c>
      <c r="E7913">
        <v>2.8</v>
      </c>
      <c r="F7913">
        <v>2.5914000000000001</v>
      </c>
    </row>
    <row r="7914" spans="3:6" hidden="1" outlineLevel="1" x14ac:dyDescent="0.25">
      <c r="C7914">
        <v>7886</v>
      </c>
      <c r="D7914">
        <v>3.1438000000000001</v>
      </c>
      <c r="E7914">
        <v>2.4</v>
      </c>
      <c r="F7914">
        <v>3.3797999999999999</v>
      </c>
    </row>
    <row r="7915" spans="3:6" hidden="1" outlineLevel="1" x14ac:dyDescent="0.25">
      <c r="C7915">
        <v>7887</v>
      </c>
      <c r="D7915">
        <v>2.9020000000000001</v>
      </c>
      <c r="E7915">
        <v>4</v>
      </c>
      <c r="F7915">
        <v>4.6449999999999996</v>
      </c>
    </row>
    <row r="7916" spans="3:6" hidden="1" outlineLevel="1" x14ac:dyDescent="0.25">
      <c r="C7916">
        <v>7888</v>
      </c>
      <c r="D7916">
        <v>3.9039999999999999</v>
      </c>
      <c r="E7916">
        <v>4.4000000000000004</v>
      </c>
      <c r="F7916">
        <v>3.1577000000000002</v>
      </c>
    </row>
    <row r="7917" spans="3:6" hidden="1" outlineLevel="1" x14ac:dyDescent="0.25">
      <c r="C7917">
        <v>7889</v>
      </c>
      <c r="D7917">
        <v>3.6585000000000001</v>
      </c>
      <c r="E7917">
        <v>3.2</v>
      </c>
      <c r="F7917">
        <v>4.3140000000000001</v>
      </c>
    </row>
    <row r="7918" spans="3:6" hidden="1" outlineLevel="1" x14ac:dyDescent="0.25">
      <c r="C7918">
        <v>7890</v>
      </c>
      <c r="D7918">
        <v>3.1240000000000001</v>
      </c>
      <c r="E7918">
        <v>3</v>
      </c>
      <c r="F7918">
        <v>3.2932999999999999</v>
      </c>
    </row>
    <row r="7919" spans="3:6" hidden="1" outlineLevel="1" x14ac:dyDescent="0.25">
      <c r="C7919">
        <v>7891</v>
      </c>
      <c r="D7919">
        <v>2.7829999999999999</v>
      </c>
      <c r="E7919">
        <v>4</v>
      </c>
      <c r="F7919">
        <v>3.9355000000000002</v>
      </c>
    </row>
    <row r="7920" spans="3:6" hidden="1" outlineLevel="1" x14ac:dyDescent="0.25">
      <c r="C7920">
        <v>7892</v>
      </c>
      <c r="D7920">
        <v>3.5017</v>
      </c>
      <c r="E7920">
        <v>4</v>
      </c>
      <c r="F7920">
        <v>4.5682999999999998</v>
      </c>
    </row>
    <row r="7921" spans="3:6" hidden="1" outlineLevel="1" x14ac:dyDescent="0.25">
      <c r="C7921">
        <v>7893</v>
      </c>
      <c r="D7921">
        <v>3.2923</v>
      </c>
      <c r="E7921">
        <v>2.8</v>
      </c>
      <c r="F7921">
        <v>2.8698999999999999</v>
      </c>
    </row>
    <row r="7922" spans="3:6" hidden="1" outlineLevel="1" x14ac:dyDescent="0.25">
      <c r="C7922">
        <v>7894</v>
      </c>
      <c r="D7922">
        <v>2.9033000000000002</v>
      </c>
      <c r="E7922">
        <v>5.4</v>
      </c>
      <c r="F7922">
        <v>3.8633999999999999</v>
      </c>
    </row>
    <row r="7923" spans="3:6" hidden="1" outlineLevel="1" x14ac:dyDescent="0.25">
      <c r="C7923">
        <v>7895</v>
      </c>
      <c r="D7923">
        <v>2.6600999999999999</v>
      </c>
      <c r="E7923">
        <v>2.6</v>
      </c>
      <c r="F7923">
        <v>4.2167000000000003</v>
      </c>
    </row>
    <row r="7924" spans="3:6" hidden="1" outlineLevel="1" x14ac:dyDescent="0.25">
      <c r="C7924">
        <v>7896</v>
      </c>
      <c r="D7924">
        <v>4.0256999999999996</v>
      </c>
      <c r="E7924">
        <v>3</v>
      </c>
      <c r="F7924">
        <v>2.7286999999999999</v>
      </c>
    </row>
    <row r="7925" spans="3:6" hidden="1" outlineLevel="1" x14ac:dyDescent="0.25">
      <c r="C7925">
        <v>7897</v>
      </c>
      <c r="D7925">
        <v>2.6806000000000001</v>
      </c>
      <c r="E7925">
        <v>1.8</v>
      </c>
      <c r="F7925">
        <v>2.9506999999999999</v>
      </c>
    </row>
    <row r="7926" spans="3:6" hidden="1" outlineLevel="1" x14ac:dyDescent="0.25">
      <c r="C7926">
        <v>7898</v>
      </c>
      <c r="D7926">
        <v>3.6602000000000001</v>
      </c>
      <c r="E7926">
        <v>3</v>
      </c>
      <c r="F7926">
        <v>3.4316</v>
      </c>
    </row>
    <row r="7927" spans="3:6" hidden="1" outlineLevel="1" x14ac:dyDescent="0.25">
      <c r="C7927">
        <v>7899</v>
      </c>
      <c r="D7927">
        <v>3.0091999999999999</v>
      </c>
      <c r="E7927">
        <v>2.8</v>
      </c>
      <c r="F7927">
        <v>3.0451000000000001</v>
      </c>
    </row>
    <row r="7928" spans="3:6" hidden="1" outlineLevel="1" x14ac:dyDescent="0.25">
      <c r="C7928">
        <v>7900</v>
      </c>
      <c r="D7928">
        <v>3.0836000000000001</v>
      </c>
      <c r="E7928">
        <v>1.8</v>
      </c>
      <c r="F7928">
        <v>2.92</v>
      </c>
    </row>
    <row r="7929" spans="3:6" hidden="1" outlineLevel="1" x14ac:dyDescent="0.25">
      <c r="C7929">
        <v>7901</v>
      </c>
      <c r="D7929">
        <v>2.9186000000000001</v>
      </c>
      <c r="E7929">
        <v>5</v>
      </c>
      <c r="F7929">
        <v>3.4359000000000002</v>
      </c>
    </row>
    <row r="7930" spans="3:6" hidden="1" outlineLevel="1" x14ac:dyDescent="0.25">
      <c r="C7930">
        <v>7902</v>
      </c>
      <c r="D7930">
        <v>3.1844000000000001</v>
      </c>
      <c r="E7930">
        <v>3.8</v>
      </c>
      <c r="F7930">
        <v>3.1345000000000001</v>
      </c>
    </row>
    <row r="7931" spans="3:6" hidden="1" outlineLevel="1" x14ac:dyDescent="0.25">
      <c r="C7931">
        <v>7903</v>
      </c>
      <c r="D7931">
        <v>3.9134000000000002</v>
      </c>
      <c r="E7931">
        <v>3</v>
      </c>
      <c r="F7931">
        <v>3.1774</v>
      </c>
    </row>
    <row r="7932" spans="3:6" hidden="1" outlineLevel="1" x14ac:dyDescent="0.25">
      <c r="C7932">
        <v>7904</v>
      </c>
      <c r="D7932">
        <v>3.6827000000000001</v>
      </c>
      <c r="E7932">
        <v>3</v>
      </c>
      <c r="F7932">
        <v>3.8515000000000001</v>
      </c>
    </row>
    <row r="7933" spans="3:6" hidden="1" outlineLevel="1" x14ac:dyDescent="0.25">
      <c r="C7933">
        <v>7905</v>
      </c>
      <c r="D7933">
        <v>3.3685</v>
      </c>
      <c r="E7933">
        <v>1.4</v>
      </c>
      <c r="F7933">
        <v>4.1489000000000003</v>
      </c>
    </row>
    <row r="7934" spans="3:6" hidden="1" outlineLevel="1" x14ac:dyDescent="0.25">
      <c r="C7934">
        <v>7906</v>
      </c>
      <c r="D7934">
        <v>3.8883000000000001</v>
      </c>
      <c r="E7934">
        <v>4.4000000000000004</v>
      </c>
      <c r="F7934">
        <v>3.6133999999999999</v>
      </c>
    </row>
    <row r="7935" spans="3:6" hidden="1" outlineLevel="1" x14ac:dyDescent="0.25">
      <c r="C7935">
        <v>7907</v>
      </c>
      <c r="D7935">
        <v>2.9087000000000001</v>
      </c>
      <c r="E7935">
        <v>4</v>
      </c>
      <c r="F7935">
        <v>3.2751000000000001</v>
      </c>
    </row>
    <row r="7936" spans="3:6" hidden="1" outlineLevel="1" x14ac:dyDescent="0.25">
      <c r="C7936">
        <v>7908</v>
      </c>
      <c r="D7936">
        <v>3.6937000000000002</v>
      </c>
      <c r="E7936">
        <v>4</v>
      </c>
      <c r="F7936">
        <v>3.4363999999999999</v>
      </c>
    </row>
    <row r="7937" spans="3:6" hidden="1" outlineLevel="1" x14ac:dyDescent="0.25">
      <c r="C7937">
        <v>7909</v>
      </c>
      <c r="D7937">
        <v>3.7381000000000002</v>
      </c>
      <c r="E7937">
        <v>2</v>
      </c>
      <c r="F7937">
        <v>2.7826</v>
      </c>
    </row>
    <row r="7938" spans="3:6" hidden="1" outlineLevel="1" x14ac:dyDescent="0.25">
      <c r="C7938">
        <v>7910</v>
      </c>
      <c r="D7938">
        <v>3.6063000000000001</v>
      </c>
      <c r="E7938">
        <v>4.8</v>
      </c>
      <c r="F7938">
        <v>3.6423999999999999</v>
      </c>
    </row>
    <row r="7939" spans="3:6" hidden="1" outlineLevel="1" x14ac:dyDescent="0.25">
      <c r="C7939">
        <v>7911</v>
      </c>
      <c r="D7939">
        <v>3.3971</v>
      </c>
      <c r="E7939">
        <v>2.8</v>
      </c>
      <c r="F7939">
        <v>3.5426000000000002</v>
      </c>
    </row>
    <row r="7940" spans="3:6" hidden="1" outlineLevel="1" x14ac:dyDescent="0.25">
      <c r="C7940">
        <v>7912</v>
      </c>
      <c r="D7940">
        <v>3.2806999999999999</v>
      </c>
      <c r="E7940">
        <v>3.4</v>
      </c>
      <c r="F7940">
        <v>3.2894000000000001</v>
      </c>
    </row>
    <row r="7941" spans="3:6" hidden="1" outlineLevel="1" x14ac:dyDescent="0.25">
      <c r="C7941">
        <v>7913</v>
      </c>
      <c r="D7941">
        <v>3.0914999999999999</v>
      </c>
      <c r="E7941">
        <v>1.6</v>
      </c>
      <c r="F7941">
        <v>3.1766000000000001</v>
      </c>
    </row>
    <row r="7942" spans="3:6" hidden="1" outlineLevel="1" x14ac:dyDescent="0.25">
      <c r="C7942">
        <v>7914</v>
      </c>
      <c r="D7942">
        <v>3.0316000000000001</v>
      </c>
      <c r="E7942">
        <v>4</v>
      </c>
      <c r="F7942">
        <v>3.6133999999999999</v>
      </c>
    </row>
    <row r="7943" spans="3:6" hidden="1" outlineLevel="1" x14ac:dyDescent="0.25">
      <c r="C7943">
        <v>7915</v>
      </c>
      <c r="D7943">
        <v>3.7050999999999998</v>
      </c>
      <c r="E7943">
        <v>2.6</v>
      </c>
      <c r="F7943">
        <v>2.5230999999999999</v>
      </c>
    </row>
    <row r="7944" spans="3:6" hidden="1" outlineLevel="1" x14ac:dyDescent="0.25">
      <c r="C7944">
        <v>7916</v>
      </c>
      <c r="D7944">
        <v>3.7846000000000002</v>
      </c>
      <c r="E7944">
        <v>2</v>
      </c>
      <c r="F7944">
        <v>4.0522999999999998</v>
      </c>
    </row>
    <row r="7945" spans="3:6" hidden="1" outlineLevel="1" x14ac:dyDescent="0.25">
      <c r="C7945">
        <v>7917</v>
      </c>
      <c r="D7945">
        <v>3.1183000000000001</v>
      </c>
      <c r="E7945">
        <v>6</v>
      </c>
      <c r="F7945">
        <v>3.2671999999999999</v>
      </c>
    </row>
    <row r="7946" spans="3:6" hidden="1" outlineLevel="1" x14ac:dyDescent="0.25">
      <c r="C7946">
        <v>7918</v>
      </c>
      <c r="D7946">
        <v>3.6364999999999998</v>
      </c>
      <c r="E7946">
        <v>4.8</v>
      </c>
      <c r="F7946">
        <v>3.7982</v>
      </c>
    </row>
    <row r="7947" spans="3:6" hidden="1" outlineLevel="1" x14ac:dyDescent="0.25">
      <c r="C7947">
        <v>7919</v>
      </c>
      <c r="D7947">
        <v>3.1800999999999999</v>
      </c>
      <c r="E7947">
        <v>5.2</v>
      </c>
      <c r="F7947">
        <v>3.1351</v>
      </c>
    </row>
    <row r="7948" spans="3:6" hidden="1" outlineLevel="1" x14ac:dyDescent="0.25">
      <c r="C7948">
        <v>7920</v>
      </c>
      <c r="D7948">
        <v>3.5348000000000002</v>
      </c>
      <c r="E7948">
        <v>2.8</v>
      </c>
      <c r="F7948">
        <v>4.0400999999999998</v>
      </c>
    </row>
    <row r="7949" spans="3:6" hidden="1" outlineLevel="1" x14ac:dyDescent="0.25">
      <c r="C7949">
        <v>7921</v>
      </c>
      <c r="D7949">
        <v>3.2189999999999999</v>
      </c>
      <c r="E7949">
        <v>3</v>
      </c>
      <c r="F7949">
        <v>2.5792999999999999</v>
      </c>
    </row>
    <row r="7950" spans="3:6" hidden="1" outlineLevel="1" x14ac:dyDescent="0.25">
      <c r="C7950">
        <v>7922</v>
      </c>
      <c r="D7950">
        <v>2.8641000000000001</v>
      </c>
      <c r="E7950">
        <v>8</v>
      </c>
      <c r="F7950">
        <v>3.3475000000000001</v>
      </c>
    </row>
    <row r="7951" spans="3:6" hidden="1" outlineLevel="1" x14ac:dyDescent="0.25">
      <c r="C7951">
        <v>7923</v>
      </c>
      <c r="D7951">
        <v>4.6486999999999998</v>
      </c>
      <c r="E7951">
        <v>4</v>
      </c>
      <c r="F7951">
        <v>2.6326000000000001</v>
      </c>
    </row>
    <row r="7952" spans="3:6" hidden="1" outlineLevel="1" x14ac:dyDescent="0.25">
      <c r="C7952">
        <v>7924</v>
      </c>
      <c r="D7952">
        <v>2.5419999999999998</v>
      </c>
      <c r="E7952">
        <v>3</v>
      </c>
      <c r="F7952">
        <v>3.4106999999999998</v>
      </c>
    </row>
    <row r="7953" spans="3:6" hidden="1" outlineLevel="1" x14ac:dyDescent="0.25">
      <c r="C7953">
        <v>7925</v>
      </c>
      <c r="D7953">
        <v>3.5007999999999999</v>
      </c>
      <c r="E7953">
        <v>4</v>
      </c>
      <c r="F7953">
        <v>3.2311999999999999</v>
      </c>
    </row>
    <row r="7954" spans="3:6" hidden="1" outlineLevel="1" x14ac:dyDescent="0.25">
      <c r="C7954">
        <v>7926</v>
      </c>
      <c r="D7954">
        <v>3.73</v>
      </c>
      <c r="E7954">
        <v>4</v>
      </c>
      <c r="F7954">
        <v>2.6328</v>
      </c>
    </row>
    <row r="7955" spans="3:6" hidden="1" outlineLevel="1" x14ac:dyDescent="0.25">
      <c r="C7955">
        <v>7927</v>
      </c>
      <c r="D7955">
        <v>2.7848999999999999</v>
      </c>
      <c r="E7955">
        <v>6</v>
      </c>
      <c r="F7955">
        <v>2.9338000000000002</v>
      </c>
    </row>
    <row r="7956" spans="3:6" hidden="1" outlineLevel="1" x14ac:dyDescent="0.25">
      <c r="C7956">
        <v>7928</v>
      </c>
      <c r="D7956">
        <v>3.5491999999999999</v>
      </c>
      <c r="E7956">
        <v>5.6</v>
      </c>
      <c r="F7956">
        <v>3.5581999999999998</v>
      </c>
    </row>
    <row r="7957" spans="3:6" hidden="1" outlineLevel="1" x14ac:dyDescent="0.25">
      <c r="C7957">
        <v>7929</v>
      </c>
      <c r="D7957">
        <v>3.4746999999999999</v>
      </c>
      <c r="E7957">
        <v>2.8</v>
      </c>
      <c r="F7957">
        <v>3.0771000000000002</v>
      </c>
    </row>
    <row r="7958" spans="3:6" hidden="1" outlineLevel="1" x14ac:dyDescent="0.25">
      <c r="C7958">
        <v>7930</v>
      </c>
      <c r="D7958">
        <v>3.0457999999999998</v>
      </c>
      <c r="E7958">
        <v>5</v>
      </c>
      <c r="F7958">
        <v>3.0373000000000001</v>
      </c>
    </row>
    <row r="7959" spans="3:6" hidden="1" outlineLevel="1" x14ac:dyDescent="0.25">
      <c r="C7959">
        <v>7931</v>
      </c>
      <c r="D7959">
        <v>3.0112000000000001</v>
      </c>
      <c r="E7959">
        <v>3</v>
      </c>
      <c r="F7959">
        <v>3.3195000000000001</v>
      </c>
    </row>
    <row r="7960" spans="3:6" hidden="1" outlineLevel="1" x14ac:dyDescent="0.25">
      <c r="C7960">
        <v>7932</v>
      </c>
      <c r="D7960">
        <v>2.7168999999999999</v>
      </c>
      <c r="E7960">
        <v>3.2</v>
      </c>
      <c r="F7960">
        <v>3.0097999999999998</v>
      </c>
    </row>
    <row r="7961" spans="3:6" hidden="1" outlineLevel="1" x14ac:dyDescent="0.25">
      <c r="C7961">
        <v>7933</v>
      </c>
      <c r="D7961">
        <v>3.6158000000000001</v>
      </c>
      <c r="E7961">
        <v>3</v>
      </c>
      <c r="F7961">
        <v>3.7605</v>
      </c>
    </row>
    <row r="7962" spans="3:6" hidden="1" outlineLevel="1" x14ac:dyDescent="0.25">
      <c r="C7962">
        <v>7934</v>
      </c>
      <c r="D7962">
        <v>4.0075000000000003</v>
      </c>
      <c r="E7962">
        <v>3</v>
      </c>
      <c r="F7962">
        <v>3.2275</v>
      </c>
    </row>
    <row r="7963" spans="3:6" hidden="1" outlineLevel="1" x14ac:dyDescent="0.25">
      <c r="C7963">
        <v>7935</v>
      </c>
      <c r="D7963">
        <v>3.6153</v>
      </c>
      <c r="E7963">
        <v>8</v>
      </c>
      <c r="F7963">
        <v>3.8574999999999999</v>
      </c>
    </row>
    <row r="7964" spans="3:6" hidden="1" outlineLevel="1" x14ac:dyDescent="0.25">
      <c r="C7964">
        <v>7936</v>
      </c>
      <c r="D7964">
        <v>3.2856000000000001</v>
      </c>
      <c r="E7964">
        <v>3</v>
      </c>
      <c r="F7964">
        <v>2.9079000000000002</v>
      </c>
    </row>
    <row r="7965" spans="3:6" hidden="1" outlineLevel="1" x14ac:dyDescent="0.25">
      <c r="C7965">
        <v>7937</v>
      </c>
      <c r="D7965">
        <v>2.7229000000000001</v>
      </c>
      <c r="E7965">
        <v>5</v>
      </c>
      <c r="F7965">
        <v>3.8403999999999998</v>
      </c>
    </row>
    <row r="7966" spans="3:6" hidden="1" outlineLevel="1" x14ac:dyDescent="0.25">
      <c r="C7966">
        <v>7938</v>
      </c>
      <c r="D7966">
        <v>2.8683000000000001</v>
      </c>
      <c r="E7966">
        <v>3.6</v>
      </c>
      <c r="F7966">
        <v>3.1924999999999999</v>
      </c>
    </row>
    <row r="7967" spans="3:6" hidden="1" outlineLevel="1" x14ac:dyDescent="0.25">
      <c r="C7967">
        <v>7939</v>
      </c>
      <c r="D7967">
        <v>2.7117</v>
      </c>
      <c r="E7967">
        <v>5</v>
      </c>
      <c r="F7967">
        <v>3.6280999999999999</v>
      </c>
    </row>
    <row r="7968" spans="3:6" hidden="1" outlineLevel="1" x14ac:dyDescent="0.25">
      <c r="C7968">
        <v>7940</v>
      </c>
      <c r="D7968">
        <v>2.6713</v>
      </c>
      <c r="E7968">
        <v>2.6</v>
      </c>
      <c r="F7968">
        <v>3.4218000000000002</v>
      </c>
    </row>
    <row r="7969" spans="3:6" hidden="1" outlineLevel="1" x14ac:dyDescent="0.25">
      <c r="C7969">
        <v>7941</v>
      </c>
      <c r="D7969">
        <v>2.9493</v>
      </c>
      <c r="E7969">
        <v>3.2</v>
      </c>
      <c r="F7969">
        <v>2.7418999999999998</v>
      </c>
    </row>
    <row r="7970" spans="3:6" hidden="1" outlineLevel="1" x14ac:dyDescent="0.25">
      <c r="C7970">
        <v>7942</v>
      </c>
      <c r="D7970">
        <v>3.8384</v>
      </c>
      <c r="E7970">
        <v>2.8</v>
      </c>
      <c r="F7970">
        <v>3.5057</v>
      </c>
    </row>
    <row r="7971" spans="3:6" hidden="1" outlineLevel="1" x14ac:dyDescent="0.25">
      <c r="C7971">
        <v>7943</v>
      </c>
      <c r="D7971">
        <v>3.2101999999999999</v>
      </c>
      <c r="E7971">
        <v>2</v>
      </c>
      <c r="F7971">
        <v>2.4702000000000002</v>
      </c>
    </row>
    <row r="7972" spans="3:6" hidden="1" outlineLevel="1" x14ac:dyDescent="0.25">
      <c r="C7972">
        <v>7944</v>
      </c>
      <c r="D7972">
        <v>2.9196</v>
      </c>
      <c r="E7972">
        <v>3.8</v>
      </c>
      <c r="F7972">
        <v>3.5891999999999999</v>
      </c>
    </row>
    <row r="7973" spans="3:6" hidden="1" outlineLevel="1" x14ac:dyDescent="0.25">
      <c r="C7973">
        <v>7945</v>
      </c>
      <c r="D7973">
        <v>2.9578000000000002</v>
      </c>
      <c r="E7973">
        <v>3.2</v>
      </c>
      <c r="F7973">
        <v>2.7541000000000002</v>
      </c>
    </row>
    <row r="7974" spans="3:6" hidden="1" outlineLevel="1" x14ac:dyDescent="0.25">
      <c r="C7974">
        <v>7946</v>
      </c>
      <c r="D7974">
        <v>2.7248999999999999</v>
      </c>
      <c r="E7974">
        <v>2</v>
      </c>
      <c r="F7974">
        <v>2.4413999999999998</v>
      </c>
    </row>
    <row r="7975" spans="3:6" hidden="1" outlineLevel="1" x14ac:dyDescent="0.25">
      <c r="C7975">
        <v>7947</v>
      </c>
      <c r="D7975">
        <v>3.4270999999999998</v>
      </c>
      <c r="E7975">
        <v>3.2</v>
      </c>
      <c r="F7975">
        <v>2.4373</v>
      </c>
    </row>
    <row r="7976" spans="3:6" hidden="1" outlineLevel="1" x14ac:dyDescent="0.25">
      <c r="C7976">
        <v>7948</v>
      </c>
      <c r="D7976">
        <v>3.0857999999999999</v>
      </c>
      <c r="E7976">
        <v>2</v>
      </c>
      <c r="F7976">
        <v>4.5057</v>
      </c>
    </row>
    <row r="7977" spans="3:6" hidden="1" outlineLevel="1" x14ac:dyDescent="0.25">
      <c r="C7977">
        <v>7949</v>
      </c>
      <c r="D7977">
        <v>2.9131999999999998</v>
      </c>
      <c r="E7977">
        <v>3</v>
      </c>
      <c r="F7977">
        <v>3.0215000000000001</v>
      </c>
    </row>
    <row r="7978" spans="3:6" hidden="1" outlineLevel="1" x14ac:dyDescent="0.25">
      <c r="C7978">
        <v>7950</v>
      </c>
      <c r="D7978">
        <v>2.9466999999999999</v>
      </c>
      <c r="E7978">
        <v>3.2</v>
      </c>
      <c r="F7978">
        <v>2.9275000000000002</v>
      </c>
    </row>
    <row r="7979" spans="3:6" hidden="1" outlineLevel="1" x14ac:dyDescent="0.25">
      <c r="C7979">
        <v>7951</v>
      </c>
      <c r="D7979">
        <v>2.8180000000000001</v>
      </c>
      <c r="E7979">
        <v>4.5999999999999996</v>
      </c>
      <c r="F7979">
        <v>2.887</v>
      </c>
    </row>
    <row r="7980" spans="3:6" hidden="1" outlineLevel="1" x14ac:dyDescent="0.25">
      <c r="C7980">
        <v>7952</v>
      </c>
      <c r="D7980">
        <v>3.0124</v>
      </c>
      <c r="E7980">
        <v>2.8</v>
      </c>
      <c r="F7980">
        <v>3.4670000000000001</v>
      </c>
    </row>
    <row r="7981" spans="3:6" hidden="1" outlineLevel="1" x14ac:dyDescent="0.25">
      <c r="C7981">
        <v>7953</v>
      </c>
      <c r="D7981">
        <v>2.7866</v>
      </c>
      <c r="E7981">
        <v>2.8</v>
      </c>
      <c r="F7981">
        <v>3.3759000000000001</v>
      </c>
    </row>
    <row r="7982" spans="3:6" hidden="1" outlineLevel="1" x14ac:dyDescent="0.25">
      <c r="C7982">
        <v>7954</v>
      </c>
      <c r="D7982">
        <v>2.9807999999999999</v>
      </c>
      <c r="E7982">
        <v>3</v>
      </c>
      <c r="F7982">
        <v>4.0401999999999996</v>
      </c>
    </row>
    <row r="7983" spans="3:6" hidden="1" outlineLevel="1" x14ac:dyDescent="0.25">
      <c r="C7983">
        <v>7955</v>
      </c>
      <c r="D7983">
        <v>3.0684999999999998</v>
      </c>
      <c r="E7983">
        <v>3.8</v>
      </c>
      <c r="F7983">
        <v>3.9386999999999999</v>
      </c>
    </row>
    <row r="7984" spans="3:6" hidden="1" outlineLevel="1" x14ac:dyDescent="0.25">
      <c r="C7984">
        <v>7956</v>
      </c>
      <c r="D7984">
        <v>3.4125000000000001</v>
      </c>
      <c r="E7984">
        <v>2.8</v>
      </c>
      <c r="F7984">
        <v>2.7793000000000001</v>
      </c>
    </row>
    <row r="7985" spans="3:6" hidden="1" outlineLevel="1" x14ac:dyDescent="0.25">
      <c r="C7985">
        <v>7957</v>
      </c>
      <c r="D7985">
        <v>3.847</v>
      </c>
      <c r="E7985">
        <v>2.4</v>
      </c>
      <c r="F7985">
        <v>2.9872999999999998</v>
      </c>
    </row>
    <row r="7986" spans="3:6" hidden="1" outlineLevel="1" x14ac:dyDescent="0.25">
      <c r="C7986">
        <v>7958</v>
      </c>
      <c r="D7986">
        <v>3.1049000000000002</v>
      </c>
      <c r="E7986">
        <v>4</v>
      </c>
      <c r="F7986">
        <v>3.3731</v>
      </c>
    </row>
    <row r="7987" spans="3:6" hidden="1" outlineLevel="1" x14ac:dyDescent="0.25">
      <c r="C7987">
        <v>7959</v>
      </c>
      <c r="D7987">
        <v>3.2486999999999999</v>
      </c>
      <c r="E7987">
        <v>3.6</v>
      </c>
      <c r="F7987">
        <v>3.7900999999999998</v>
      </c>
    </row>
    <row r="7988" spans="3:6" hidden="1" outlineLevel="1" x14ac:dyDescent="0.25">
      <c r="C7988">
        <v>7960</v>
      </c>
      <c r="D7988">
        <v>3.8327</v>
      </c>
      <c r="E7988">
        <v>2.8</v>
      </c>
      <c r="F7988">
        <v>3.1168999999999998</v>
      </c>
    </row>
    <row r="7989" spans="3:6" hidden="1" outlineLevel="1" x14ac:dyDescent="0.25">
      <c r="C7989">
        <v>7961</v>
      </c>
      <c r="D7989">
        <v>3.1850000000000001</v>
      </c>
      <c r="E7989">
        <v>1.8</v>
      </c>
      <c r="F7989">
        <v>3.6236000000000002</v>
      </c>
    </row>
    <row r="7990" spans="3:6" hidden="1" outlineLevel="1" x14ac:dyDescent="0.25">
      <c r="C7990">
        <v>7962</v>
      </c>
      <c r="D7990">
        <v>3.2033</v>
      </c>
      <c r="E7990">
        <v>3.6</v>
      </c>
      <c r="F7990">
        <v>3.3496000000000001</v>
      </c>
    </row>
    <row r="7991" spans="3:6" hidden="1" outlineLevel="1" x14ac:dyDescent="0.25">
      <c r="C7991">
        <v>7963</v>
      </c>
      <c r="D7991">
        <v>2.9159000000000002</v>
      </c>
      <c r="E7991">
        <v>4</v>
      </c>
      <c r="F7991">
        <v>3.7237</v>
      </c>
    </row>
    <row r="7992" spans="3:6" hidden="1" outlineLevel="1" x14ac:dyDescent="0.25">
      <c r="C7992">
        <v>7964</v>
      </c>
      <c r="D7992">
        <v>4.2172000000000001</v>
      </c>
      <c r="E7992">
        <v>3.8</v>
      </c>
      <c r="F7992">
        <v>3.1760000000000002</v>
      </c>
    </row>
    <row r="7993" spans="3:6" hidden="1" outlineLevel="1" x14ac:dyDescent="0.25">
      <c r="C7993">
        <v>7965</v>
      </c>
      <c r="D7993">
        <v>3.6076999999999999</v>
      </c>
      <c r="E7993">
        <v>3.4</v>
      </c>
      <c r="F7993">
        <v>2.7982999999999998</v>
      </c>
    </row>
    <row r="7994" spans="3:6" hidden="1" outlineLevel="1" x14ac:dyDescent="0.25">
      <c r="C7994">
        <v>7966</v>
      </c>
      <c r="D7994">
        <v>3.1326000000000001</v>
      </c>
      <c r="E7994">
        <v>9</v>
      </c>
      <c r="F7994">
        <v>3.6343999999999999</v>
      </c>
    </row>
    <row r="7995" spans="3:6" hidden="1" outlineLevel="1" x14ac:dyDescent="0.25">
      <c r="C7995">
        <v>7967</v>
      </c>
      <c r="D7995">
        <v>3.6926999999999999</v>
      </c>
      <c r="E7995">
        <v>1.6</v>
      </c>
      <c r="F7995">
        <v>3.4617</v>
      </c>
    </row>
    <row r="7996" spans="3:6" hidden="1" outlineLevel="1" x14ac:dyDescent="0.25">
      <c r="C7996">
        <v>7968</v>
      </c>
      <c r="D7996">
        <v>3.5428999999999999</v>
      </c>
      <c r="E7996">
        <v>1.8</v>
      </c>
      <c r="F7996">
        <v>3.0508999999999999</v>
      </c>
    </row>
    <row r="7997" spans="3:6" hidden="1" outlineLevel="1" x14ac:dyDescent="0.25">
      <c r="C7997">
        <v>7969</v>
      </c>
      <c r="D7997">
        <v>3.9194</v>
      </c>
      <c r="E7997">
        <v>1.6</v>
      </c>
      <c r="F7997">
        <v>3.1922999999999999</v>
      </c>
    </row>
    <row r="7998" spans="3:6" hidden="1" outlineLevel="1" x14ac:dyDescent="0.25">
      <c r="C7998">
        <v>7970</v>
      </c>
      <c r="D7998">
        <v>3.5689000000000002</v>
      </c>
      <c r="E7998">
        <v>6</v>
      </c>
      <c r="F7998">
        <v>4.0747999999999998</v>
      </c>
    </row>
    <row r="7999" spans="3:6" hidden="1" outlineLevel="1" x14ac:dyDescent="0.25">
      <c r="C7999">
        <v>7971</v>
      </c>
      <c r="D7999">
        <v>2.923</v>
      </c>
      <c r="E7999">
        <v>3.4</v>
      </c>
      <c r="F7999">
        <v>3.2442000000000002</v>
      </c>
    </row>
    <row r="8000" spans="3:6" hidden="1" outlineLevel="1" x14ac:dyDescent="0.25">
      <c r="C8000">
        <v>7972</v>
      </c>
      <c r="D8000">
        <v>3.0451999999999999</v>
      </c>
      <c r="E8000">
        <v>4.8</v>
      </c>
      <c r="F8000">
        <v>3.3858999999999999</v>
      </c>
    </row>
    <row r="8001" spans="3:6" hidden="1" outlineLevel="1" x14ac:dyDescent="0.25">
      <c r="C8001">
        <v>7973</v>
      </c>
      <c r="D8001">
        <v>3.4931999999999999</v>
      </c>
      <c r="E8001">
        <v>5</v>
      </c>
      <c r="F8001">
        <v>3.6867000000000001</v>
      </c>
    </row>
    <row r="8002" spans="3:6" hidden="1" outlineLevel="1" x14ac:dyDescent="0.25">
      <c r="C8002">
        <v>7974</v>
      </c>
      <c r="D8002">
        <v>2.9763000000000002</v>
      </c>
      <c r="E8002">
        <v>3</v>
      </c>
      <c r="F8002">
        <v>2.6259000000000001</v>
      </c>
    </row>
    <row r="8003" spans="3:6" hidden="1" outlineLevel="1" x14ac:dyDescent="0.25">
      <c r="C8003">
        <v>7975</v>
      </c>
      <c r="D8003">
        <v>3.2132000000000001</v>
      </c>
      <c r="E8003">
        <v>3</v>
      </c>
      <c r="F8003">
        <v>3.0305</v>
      </c>
    </row>
    <row r="8004" spans="3:6" hidden="1" outlineLevel="1" x14ac:dyDescent="0.25">
      <c r="C8004">
        <v>7976</v>
      </c>
      <c r="D8004">
        <v>3.3395999999999999</v>
      </c>
      <c r="E8004">
        <v>5</v>
      </c>
      <c r="F8004">
        <v>3.8662999999999998</v>
      </c>
    </row>
    <row r="8005" spans="3:6" hidden="1" outlineLevel="1" x14ac:dyDescent="0.25">
      <c r="C8005">
        <v>7977</v>
      </c>
      <c r="D8005">
        <v>3.4264000000000001</v>
      </c>
      <c r="E8005">
        <v>2.8</v>
      </c>
      <c r="F8005">
        <v>3.1185</v>
      </c>
    </row>
    <row r="8006" spans="3:6" hidden="1" outlineLevel="1" x14ac:dyDescent="0.25">
      <c r="C8006">
        <v>7978</v>
      </c>
      <c r="D8006">
        <v>2.9477000000000002</v>
      </c>
      <c r="E8006">
        <v>2.8</v>
      </c>
      <c r="F8006">
        <v>2.9344000000000001</v>
      </c>
    </row>
    <row r="8007" spans="3:6" hidden="1" outlineLevel="1" x14ac:dyDescent="0.25">
      <c r="C8007">
        <v>7979</v>
      </c>
      <c r="D8007">
        <v>2.7663000000000002</v>
      </c>
      <c r="E8007">
        <v>4</v>
      </c>
      <c r="F8007">
        <v>2.9538000000000002</v>
      </c>
    </row>
    <row r="8008" spans="3:6" hidden="1" outlineLevel="1" x14ac:dyDescent="0.25">
      <c r="C8008">
        <v>7980</v>
      </c>
      <c r="D8008">
        <v>2.9710999999999999</v>
      </c>
      <c r="E8008">
        <v>3.8</v>
      </c>
      <c r="F8008">
        <v>3.2669000000000001</v>
      </c>
    </row>
    <row r="8009" spans="3:6" hidden="1" outlineLevel="1" x14ac:dyDescent="0.25">
      <c r="C8009">
        <v>7981</v>
      </c>
      <c r="D8009">
        <v>3.4514</v>
      </c>
      <c r="E8009">
        <v>2.8</v>
      </c>
      <c r="F8009">
        <v>2.8117000000000001</v>
      </c>
    </row>
    <row r="8010" spans="3:6" hidden="1" outlineLevel="1" x14ac:dyDescent="0.25">
      <c r="C8010">
        <v>7982</v>
      </c>
      <c r="D8010">
        <v>3.6292</v>
      </c>
      <c r="E8010">
        <v>3.2</v>
      </c>
      <c r="F8010">
        <v>3.7343999999999999</v>
      </c>
    </row>
    <row r="8011" spans="3:6" hidden="1" outlineLevel="1" x14ac:dyDescent="0.25">
      <c r="C8011">
        <v>7983</v>
      </c>
      <c r="D8011">
        <v>3.5905</v>
      </c>
      <c r="E8011">
        <v>5.6</v>
      </c>
      <c r="F8011">
        <v>3.6566000000000001</v>
      </c>
    </row>
    <row r="8012" spans="3:6" hidden="1" outlineLevel="1" x14ac:dyDescent="0.25">
      <c r="C8012">
        <v>7984</v>
      </c>
      <c r="D8012">
        <v>3.4504000000000001</v>
      </c>
      <c r="E8012">
        <v>3.2</v>
      </c>
      <c r="F8012">
        <v>3.1576</v>
      </c>
    </row>
    <row r="8013" spans="3:6" hidden="1" outlineLevel="1" x14ac:dyDescent="0.25">
      <c r="C8013">
        <v>7985</v>
      </c>
      <c r="D8013">
        <v>3.6387</v>
      </c>
      <c r="E8013">
        <v>3</v>
      </c>
      <c r="F8013">
        <v>4.4922000000000004</v>
      </c>
    </row>
    <row r="8014" spans="3:6" hidden="1" outlineLevel="1" x14ac:dyDescent="0.25">
      <c r="C8014">
        <v>7986</v>
      </c>
      <c r="D8014">
        <v>3.2528000000000001</v>
      </c>
      <c r="E8014">
        <v>3</v>
      </c>
      <c r="F8014">
        <v>3.3111999999999999</v>
      </c>
    </row>
    <row r="8015" spans="3:6" hidden="1" outlineLevel="1" x14ac:dyDescent="0.25">
      <c r="C8015">
        <v>7987</v>
      </c>
      <c r="D8015">
        <v>3.6819999999999999</v>
      </c>
      <c r="E8015">
        <v>2.6</v>
      </c>
      <c r="F8015">
        <v>3.4950000000000001</v>
      </c>
    </row>
    <row r="8016" spans="3:6" hidden="1" outlineLevel="1" x14ac:dyDescent="0.25">
      <c r="C8016">
        <v>7988</v>
      </c>
      <c r="D8016">
        <v>2.5724</v>
      </c>
      <c r="E8016">
        <v>3.4</v>
      </c>
      <c r="F8016">
        <v>2.8498000000000001</v>
      </c>
    </row>
    <row r="8017" spans="3:6" hidden="1" outlineLevel="1" x14ac:dyDescent="0.25">
      <c r="C8017">
        <v>7989</v>
      </c>
      <c r="D8017">
        <v>2.891</v>
      </c>
      <c r="E8017">
        <v>3</v>
      </c>
      <c r="F8017">
        <v>2.6084999999999998</v>
      </c>
    </row>
    <row r="8018" spans="3:6" hidden="1" outlineLevel="1" x14ac:dyDescent="0.25">
      <c r="C8018">
        <v>7990</v>
      </c>
      <c r="D8018">
        <v>3.3094999999999999</v>
      </c>
      <c r="E8018">
        <v>4</v>
      </c>
      <c r="F8018">
        <v>3.8249</v>
      </c>
    </row>
    <row r="8019" spans="3:6" hidden="1" outlineLevel="1" x14ac:dyDescent="0.25">
      <c r="C8019">
        <v>7991</v>
      </c>
      <c r="D8019">
        <v>3.2435</v>
      </c>
      <c r="E8019">
        <v>2.6</v>
      </c>
      <c r="F8019">
        <v>3.3532000000000002</v>
      </c>
    </row>
    <row r="8020" spans="3:6" hidden="1" outlineLevel="1" x14ac:dyDescent="0.25">
      <c r="C8020">
        <v>7992</v>
      </c>
      <c r="D8020">
        <v>2.8925000000000001</v>
      </c>
      <c r="E8020">
        <v>4</v>
      </c>
      <c r="F8020">
        <v>4.1759000000000004</v>
      </c>
    </row>
    <row r="8021" spans="3:6" hidden="1" outlineLevel="1" x14ac:dyDescent="0.25">
      <c r="C8021">
        <v>7993</v>
      </c>
      <c r="D8021">
        <v>2.3151000000000002</v>
      </c>
      <c r="E8021">
        <v>6</v>
      </c>
      <c r="F8021">
        <v>3.8887999999999998</v>
      </c>
    </row>
    <row r="8022" spans="3:6" hidden="1" outlineLevel="1" x14ac:dyDescent="0.25">
      <c r="C8022">
        <v>7994</v>
      </c>
      <c r="D8022">
        <v>3.0598000000000001</v>
      </c>
      <c r="E8022">
        <v>2.8</v>
      </c>
      <c r="F8022">
        <v>3.4537</v>
      </c>
    </row>
    <row r="8023" spans="3:6" hidden="1" outlineLevel="1" x14ac:dyDescent="0.25">
      <c r="C8023">
        <v>7995</v>
      </c>
      <c r="D8023">
        <v>2.9327999999999999</v>
      </c>
      <c r="E8023">
        <v>1.8</v>
      </c>
      <c r="F8023">
        <v>2.6821000000000002</v>
      </c>
    </row>
    <row r="8024" spans="3:6" hidden="1" outlineLevel="1" x14ac:dyDescent="0.25">
      <c r="C8024">
        <v>7996</v>
      </c>
      <c r="D8024">
        <v>2.8782000000000001</v>
      </c>
      <c r="E8024">
        <v>5.2</v>
      </c>
      <c r="F8024">
        <v>3.1206</v>
      </c>
    </row>
    <row r="8025" spans="3:6" hidden="1" outlineLevel="1" x14ac:dyDescent="0.25">
      <c r="C8025">
        <v>7997</v>
      </c>
      <c r="D8025">
        <v>4.0880000000000001</v>
      </c>
      <c r="E8025">
        <v>3</v>
      </c>
      <c r="F8025">
        <v>2.6242000000000001</v>
      </c>
    </row>
    <row r="8026" spans="3:6" hidden="1" outlineLevel="1" x14ac:dyDescent="0.25">
      <c r="C8026">
        <v>7998</v>
      </c>
      <c r="D8026">
        <v>3.1735000000000002</v>
      </c>
      <c r="E8026">
        <v>3.6</v>
      </c>
      <c r="F8026">
        <v>3.7707000000000002</v>
      </c>
    </row>
    <row r="8027" spans="3:6" hidden="1" outlineLevel="1" x14ac:dyDescent="0.25">
      <c r="C8027">
        <v>7999</v>
      </c>
      <c r="D8027">
        <v>2.8382999999999998</v>
      </c>
      <c r="E8027">
        <v>3.4</v>
      </c>
      <c r="F8027">
        <v>2.9697</v>
      </c>
    </row>
    <row r="8028" spans="3:6" hidden="1" outlineLevel="1" x14ac:dyDescent="0.25">
      <c r="C8028">
        <v>8000</v>
      </c>
      <c r="D8028">
        <v>3.1783000000000001</v>
      </c>
      <c r="E8028">
        <v>2.6</v>
      </c>
      <c r="F8028">
        <v>2.4138999999999999</v>
      </c>
    </row>
    <row r="8029" spans="3:6" hidden="1" outlineLevel="1" x14ac:dyDescent="0.25">
      <c r="C8029">
        <v>8001</v>
      </c>
      <c r="D8029">
        <v>2.6751999999999998</v>
      </c>
      <c r="E8029">
        <v>2.2000000000000002</v>
      </c>
      <c r="F8029">
        <v>4.5522</v>
      </c>
    </row>
    <row r="8030" spans="3:6" hidden="1" outlineLevel="1" x14ac:dyDescent="0.25">
      <c r="C8030">
        <v>8002</v>
      </c>
      <c r="D8030">
        <v>2.8706999999999998</v>
      </c>
      <c r="E8030">
        <v>2.8</v>
      </c>
      <c r="F8030">
        <v>4.1193999999999997</v>
      </c>
    </row>
    <row r="8031" spans="3:6" hidden="1" outlineLevel="1" x14ac:dyDescent="0.25">
      <c r="C8031">
        <v>8003</v>
      </c>
      <c r="D8031">
        <v>3.5305</v>
      </c>
      <c r="E8031">
        <v>3</v>
      </c>
      <c r="F8031">
        <v>2.7120000000000002</v>
      </c>
    </row>
    <row r="8032" spans="3:6" hidden="1" outlineLevel="1" x14ac:dyDescent="0.25">
      <c r="C8032">
        <v>8004</v>
      </c>
      <c r="D8032">
        <v>3.2562000000000002</v>
      </c>
      <c r="E8032">
        <v>3.6</v>
      </c>
      <c r="F8032">
        <v>3.2328000000000001</v>
      </c>
    </row>
    <row r="8033" spans="3:6" hidden="1" outlineLevel="1" x14ac:dyDescent="0.25">
      <c r="C8033">
        <v>8005</v>
      </c>
      <c r="D8033">
        <v>3.7229000000000001</v>
      </c>
      <c r="E8033">
        <v>3.6</v>
      </c>
      <c r="F8033">
        <v>2.8298000000000001</v>
      </c>
    </row>
    <row r="8034" spans="3:6" hidden="1" outlineLevel="1" x14ac:dyDescent="0.25">
      <c r="C8034">
        <v>8006</v>
      </c>
      <c r="D8034">
        <v>2.7248000000000001</v>
      </c>
      <c r="E8034">
        <v>3.6</v>
      </c>
      <c r="F8034">
        <v>2.6193</v>
      </c>
    </row>
    <row r="8035" spans="3:6" hidden="1" outlineLevel="1" x14ac:dyDescent="0.25">
      <c r="C8035">
        <v>8007</v>
      </c>
      <c r="D8035">
        <v>3.3855</v>
      </c>
      <c r="E8035">
        <v>3.2</v>
      </c>
      <c r="F8035">
        <v>2.9363999999999999</v>
      </c>
    </row>
    <row r="8036" spans="3:6" hidden="1" outlineLevel="1" x14ac:dyDescent="0.25">
      <c r="C8036">
        <v>8008</v>
      </c>
      <c r="D8036">
        <v>4.4189999999999996</v>
      </c>
      <c r="E8036">
        <v>2.2000000000000002</v>
      </c>
      <c r="F8036">
        <v>3.4243000000000001</v>
      </c>
    </row>
    <row r="8037" spans="3:6" hidden="1" outlineLevel="1" x14ac:dyDescent="0.25">
      <c r="C8037">
        <v>8009</v>
      </c>
      <c r="D8037">
        <v>3.2831000000000001</v>
      </c>
      <c r="E8037">
        <v>3.2</v>
      </c>
      <c r="F8037">
        <v>2.7885</v>
      </c>
    </row>
    <row r="8038" spans="3:6" hidden="1" outlineLevel="1" x14ac:dyDescent="0.25">
      <c r="C8038">
        <v>8010</v>
      </c>
      <c r="D8038">
        <v>2.984</v>
      </c>
      <c r="E8038">
        <v>1.6</v>
      </c>
      <c r="F8038">
        <v>3.7014999999999998</v>
      </c>
    </row>
    <row r="8039" spans="3:6" hidden="1" outlineLevel="1" x14ac:dyDescent="0.25">
      <c r="C8039">
        <v>8011</v>
      </c>
      <c r="D8039">
        <v>3.2542</v>
      </c>
      <c r="E8039">
        <v>2</v>
      </c>
      <c r="F8039">
        <v>3.4582000000000002</v>
      </c>
    </row>
    <row r="8040" spans="3:6" hidden="1" outlineLevel="1" x14ac:dyDescent="0.25">
      <c r="C8040">
        <v>8012</v>
      </c>
      <c r="D8040">
        <v>2.8517000000000001</v>
      </c>
      <c r="E8040">
        <v>3.6</v>
      </c>
      <c r="F8040">
        <v>2.8624999999999998</v>
      </c>
    </row>
    <row r="8041" spans="3:6" hidden="1" outlineLevel="1" x14ac:dyDescent="0.25">
      <c r="C8041">
        <v>8013</v>
      </c>
      <c r="D8041">
        <v>3.2332999999999998</v>
      </c>
      <c r="E8041">
        <v>7</v>
      </c>
      <c r="F8041">
        <v>2.4712000000000001</v>
      </c>
    </row>
    <row r="8042" spans="3:6" hidden="1" outlineLevel="1" x14ac:dyDescent="0.25">
      <c r="C8042">
        <v>8014</v>
      </c>
      <c r="D8042">
        <v>2.6604000000000001</v>
      </c>
      <c r="E8042">
        <v>4.4000000000000004</v>
      </c>
      <c r="F8042">
        <v>3.2166000000000001</v>
      </c>
    </row>
    <row r="8043" spans="3:6" hidden="1" outlineLevel="1" x14ac:dyDescent="0.25">
      <c r="C8043">
        <v>8015</v>
      </c>
      <c r="D8043">
        <v>3.7654000000000001</v>
      </c>
      <c r="E8043">
        <v>4</v>
      </c>
      <c r="F8043">
        <v>2.9802</v>
      </c>
    </row>
    <row r="8044" spans="3:6" hidden="1" outlineLevel="1" x14ac:dyDescent="0.25">
      <c r="C8044">
        <v>8016</v>
      </c>
      <c r="D8044">
        <v>3.0049999999999999</v>
      </c>
      <c r="E8044">
        <v>3</v>
      </c>
      <c r="F8044">
        <v>3.9889999999999999</v>
      </c>
    </row>
    <row r="8045" spans="3:6" hidden="1" outlineLevel="1" x14ac:dyDescent="0.25">
      <c r="C8045">
        <v>8017</v>
      </c>
      <c r="D8045">
        <v>2.9358</v>
      </c>
      <c r="E8045">
        <v>4</v>
      </c>
      <c r="F8045">
        <v>3.2290000000000001</v>
      </c>
    </row>
    <row r="8046" spans="3:6" hidden="1" outlineLevel="1" x14ac:dyDescent="0.25">
      <c r="C8046">
        <v>8018</v>
      </c>
      <c r="D8046">
        <v>4.2396000000000003</v>
      </c>
      <c r="E8046">
        <v>2.6</v>
      </c>
      <c r="F8046">
        <v>3.0316000000000001</v>
      </c>
    </row>
    <row r="8047" spans="3:6" hidden="1" outlineLevel="1" x14ac:dyDescent="0.25">
      <c r="C8047">
        <v>8019</v>
      </c>
      <c r="D8047">
        <v>2.5684999999999998</v>
      </c>
      <c r="E8047">
        <v>3</v>
      </c>
      <c r="F8047">
        <v>2.8290999999999999</v>
      </c>
    </row>
    <row r="8048" spans="3:6" hidden="1" outlineLevel="1" x14ac:dyDescent="0.25">
      <c r="C8048">
        <v>8020</v>
      </c>
      <c r="D8048">
        <v>3.3016000000000001</v>
      </c>
      <c r="E8048">
        <v>3</v>
      </c>
      <c r="F8048">
        <v>2.6741999999999999</v>
      </c>
    </row>
    <row r="8049" spans="3:6" hidden="1" outlineLevel="1" x14ac:dyDescent="0.25">
      <c r="C8049">
        <v>8021</v>
      </c>
      <c r="D8049">
        <v>2.7391999999999999</v>
      </c>
      <c r="E8049">
        <v>4</v>
      </c>
      <c r="F8049">
        <v>3.5691999999999999</v>
      </c>
    </row>
    <row r="8050" spans="3:6" hidden="1" outlineLevel="1" x14ac:dyDescent="0.25">
      <c r="C8050">
        <v>8022</v>
      </c>
      <c r="D8050">
        <v>3.2656999999999998</v>
      </c>
      <c r="E8050">
        <v>3.8</v>
      </c>
      <c r="F8050">
        <v>3.7622</v>
      </c>
    </row>
    <row r="8051" spans="3:6" hidden="1" outlineLevel="1" x14ac:dyDescent="0.25">
      <c r="C8051">
        <v>8023</v>
      </c>
      <c r="D8051">
        <v>2.3980999999999999</v>
      </c>
      <c r="E8051">
        <v>2.8</v>
      </c>
      <c r="F8051">
        <v>3.6049000000000002</v>
      </c>
    </row>
    <row r="8052" spans="3:6" hidden="1" outlineLevel="1" x14ac:dyDescent="0.25">
      <c r="C8052">
        <v>8024</v>
      </c>
      <c r="D8052">
        <v>4.1947999999999999</v>
      </c>
      <c r="E8052">
        <v>3.4</v>
      </c>
      <c r="F8052">
        <v>3.1036000000000001</v>
      </c>
    </row>
    <row r="8053" spans="3:6" hidden="1" outlineLevel="1" x14ac:dyDescent="0.25">
      <c r="C8053">
        <v>8025</v>
      </c>
      <c r="D8053">
        <v>3.2141000000000002</v>
      </c>
      <c r="E8053">
        <v>6</v>
      </c>
      <c r="F8053">
        <v>2.8132999999999999</v>
      </c>
    </row>
    <row r="8054" spans="3:6" hidden="1" outlineLevel="1" x14ac:dyDescent="0.25">
      <c r="C8054">
        <v>8026</v>
      </c>
      <c r="D8054">
        <v>2.9472999999999998</v>
      </c>
      <c r="E8054">
        <v>3.6</v>
      </c>
      <c r="F8054">
        <v>2.9883000000000002</v>
      </c>
    </row>
    <row r="8055" spans="3:6" hidden="1" outlineLevel="1" x14ac:dyDescent="0.25">
      <c r="C8055">
        <v>8027</v>
      </c>
      <c r="D8055">
        <v>2.3508</v>
      </c>
      <c r="E8055">
        <v>3.2</v>
      </c>
      <c r="F8055">
        <v>2.8744000000000001</v>
      </c>
    </row>
    <row r="8056" spans="3:6" hidden="1" outlineLevel="1" x14ac:dyDescent="0.25">
      <c r="C8056">
        <v>8028</v>
      </c>
      <c r="D8056">
        <v>3.2768999999999999</v>
      </c>
      <c r="E8056">
        <v>2.6</v>
      </c>
      <c r="F8056">
        <v>2.5409999999999999</v>
      </c>
    </row>
    <row r="8057" spans="3:6" hidden="1" outlineLevel="1" x14ac:dyDescent="0.25">
      <c r="C8057">
        <v>8029</v>
      </c>
      <c r="D8057">
        <v>3.6172</v>
      </c>
      <c r="E8057">
        <v>3.4</v>
      </c>
      <c r="F8057">
        <v>4.2461000000000002</v>
      </c>
    </row>
    <row r="8058" spans="3:6" hidden="1" outlineLevel="1" x14ac:dyDescent="0.25">
      <c r="C8058">
        <v>8030</v>
      </c>
      <c r="D8058">
        <v>3.2256999999999998</v>
      </c>
      <c r="E8058">
        <v>4</v>
      </c>
      <c r="F8058">
        <v>4.0712999999999999</v>
      </c>
    </row>
    <row r="8059" spans="3:6" hidden="1" outlineLevel="1" x14ac:dyDescent="0.25">
      <c r="C8059">
        <v>8031</v>
      </c>
      <c r="D8059">
        <v>3.3433999999999999</v>
      </c>
      <c r="E8059">
        <v>3.2</v>
      </c>
      <c r="F8059">
        <v>2.4209999999999998</v>
      </c>
    </row>
    <row r="8060" spans="3:6" hidden="1" outlineLevel="1" x14ac:dyDescent="0.25">
      <c r="C8060">
        <v>8032</v>
      </c>
      <c r="D8060">
        <v>3.0194000000000001</v>
      </c>
      <c r="E8060">
        <v>4.4000000000000004</v>
      </c>
      <c r="F8060">
        <v>3.0381999999999998</v>
      </c>
    </row>
    <row r="8061" spans="3:6" hidden="1" outlineLevel="1" x14ac:dyDescent="0.25">
      <c r="C8061">
        <v>8033</v>
      </c>
      <c r="D8061">
        <v>3.1368</v>
      </c>
      <c r="E8061">
        <v>3.6</v>
      </c>
      <c r="F8061">
        <v>3.7949000000000002</v>
      </c>
    </row>
    <row r="8062" spans="3:6" hidden="1" outlineLevel="1" x14ac:dyDescent="0.25">
      <c r="C8062">
        <v>8034</v>
      </c>
      <c r="D8062">
        <v>3.2244999999999999</v>
      </c>
      <c r="E8062">
        <v>2.8</v>
      </c>
      <c r="F8062">
        <v>3.4777999999999998</v>
      </c>
    </row>
    <row r="8063" spans="3:6" hidden="1" outlineLevel="1" x14ac:dyDescent="0.25">
      <c r="C8063">
        <v>8035</v>
      </c>
      <c r="D8063">
        <v>2.9769999999999999</v>
      </c>
      <c r="E8063">
        <v>2.8</v>
      </c>
      <c r="F8063">
        <v>3.1151</v>
      </c>
    </row>
    <row r="8064" spans="3:6" hidden="1" outlineLevel="1" x14ac:dyDescent="0.25">
      <c r="C8064">
        <v>8036</v>
      </c>
      <c r="D8064">
        <v>3.1368999999999998</v>
      </c>
      <c r="E8064">
        <v>5</v>
      </c>
      <c r="F8064">
        <v>3.1353</v>
      </c>
    </row>
    <row r="8065" spans="3:6" hidden="1" outlineLevel="1" x14ac:dyDescent="0.25">
      <c r="C8065">
        <v>8037</v>
      </c>
      <c r="D8065">
        <v>3.008</v>
      </c>
      <c r="E8065">
        <v>2.6</v>
      </c>
      <c r="F8065">
        <v>2.7117</v>
      </c>
    </row>
    <row r="8066" spans="3:6" hidden="1" outlineLevel="1" x14ac:dyDescent="0.25">
      <c r="C8066">
        <v>8038</v>
      </c>
      <c r="D8066">
        <v>2.9754</v>
      </c>
      <c r="E8066">
        <v>5</v>
      </c>
      <c r="F8066">
        <v>2.7027000000000001</v>
      </c>
    </row>
    <row r="8067" spans="3:6" hidden="1" outlineLevel="1" x14ac:dyDescent="0.25">
      <c r="C8067">
        <v>8039</v>
      </c>
      <c r="D8067">
        <v>3.2079</v>
      </c>
      <c r="E8067">
        <v>2.4</v>
      </c>
      <c r="F8067">
        <v>2.9946000000000002</v>
      </c>
    </row>
    <row r="8068" spans="3:6" hidden="1" outlineLevel="1" x14ac:dyDescent="0.25">
      <c r="C8068">
        <v>8040</v>
      </c>
      <c r="D8068">
        <v>3.1637</v>
      </c>
      <c r="E8068">
        <v>3.6</v>
      </c>
      <c r="F8068">
        <v>3.8814000000000002</v>
      </c>
    </row>
    <row r="8069" spans="3:6" hidden="1" outlineLevel="1" x14ac:dyDescent="0.25">
      <c r="C8069">
        <v>8041</v>
      </c>
      <c r="D8069">
        <v>2.7621000000000002</v>
      </c>
      <c r="E8069">
        <v>3</v>
      </c>
      <c r="F8069">
        <v>3.7709000000000001</v>
      </c>
    </row>
    <row r="8070" spans="3:6" hidden="1" outlineLevel="1" x14ac:dyDescent="0.25">
      <c r="C8070">
        <v>8042</v>
      </c>
      <c r="D8070">
        <v>2.7507999999999999</v>
      </c>
      <c r="E8070">
        <v>3.6</v>
      </c>
      <c r="F8070">
        <v>3.3971</v>
      </c>
    </row>
    <row r="8071" spans="3:6" hidden="1" outlineLevel="1" x14ac:dyDescent="0.25">
      <c r="C8071">
        <v>8043</v>
      </c>
      <c r="D8071">
        <v>3.6011000000000002</v>
      </c>
      <c r="E8071">
        <v>3</v>
      </c>
      <c r="F8071">
        <v>3.2383999999999999</v>
      </c>
    </row>
    <row r="8072" spans="3:6" hidden="1" outlineLevel="1" x14ac:dyDescent="0.25">
      <c r="C8072">
        <v>8044</v>
      </c>
      <c r="D8072">
        <v>2.4258999999999999</v>
      </c>
      <c r="E8072">
        <v>2.8</v>
      </c>
      <c r="F8072">
        <v>2.5392000000000001</v>
      </c>
    </row>
    <row r="8073" spans="3:6" hidden="1" outlineLevel="1" x14ac:dyDescent="0.25">
      <c r="C8073">
        <v>8045</v>
      </c>
      <c r="D8073">
        <v>2.8331</v>
      </c>
      <c r="E8073">
        <v>3</v>
      </c>
      <c r="F8073">
        <v>3.0116999999999998</v>
      </c>
    </row>
    <row r="8074" spans="3:6" hidden="1" outlineLevel="1" x14ac:dyDescent="0.25">
      <c r="C8074">
        <v>8046</v>
      </c>
      <c r="D8074">
        <v>2.8936000000000002</v>
      </c>
      <c r="E8074">
        <v>3</v>
      </c>
      <c r="F8074">
        <v>3.5116999999999998</v>
      </c>
    </row>
    <row r="8075" spans="3:6" hidden="1" outlineLevel="1" x14ac:dyDescent="0.25">
      <c r="C8075">
        <v>8047</v>
      </c>
      <c r="D8075">
        <v>3.3014000000000001</v>
      </c>
      <c r="E8075">
        <v>6</v>
      </c>
      <c r="F8075">
        <v>4.6943999999999999</v>
      </c>
    </row>
    <row r="8076" spans="3:6" hidden="1" outlineLevel="1" x14ac:dyDescent="0.25">
      <c r="C8076">
        <v>8048</v>
      </c>
      <c r="D8076">
        <v>3.7917000000000001</v>
      </c>
      <c r="E8076">
        <v>3.6</v>
      </c>
      <c r="F8076">
        <v>2.8292000000000002</v>
      </c>
    </row>
    <row r="8077" spans="3:6" hidden="1" outlineLevel="1" x14ac:dyDescent="0.25">
      <c r="C8077">
        <v>8049</v>
      </c>
      <c r="D8077">
        <v>3.4011999999999998</v>
      </c>
      <c r="E8077">
        <v>2.8</v>
      </c>
      <c r="F8077">
        <v>2.9508000000000001</v>
      </c>
    </row>
    <row r="8078" spans="3:6" hidden="1" outlineLevel="1" x14ac:dyDescent="0.25">
      <c r="C8078">
        <v>8050</v>
      </c>
      <c r="D8078">
        <v>3.5535000000000001</v>
      </c>
      <c r="E8078">
        <v>5</v>
      </c>
      <c r="F8078">
        <v>3.6551999999999998</v>
      </c>
    </row>
    <row r="8079" spans="3:6" hidden="1" outlineLevel="1" x14ac:dyDescent="0.25">
      <c r="C8079">
        <v>8051</v>
      </c>
      <c r="D8079">
        <v>3.2776999999999998</v>
      </c>
      <c r="E8079">
        <v>3</v>
      </c>
      <c r="F8079">
        <v>4.2392000000000003</v>
      </c>
    </row>
    <row r="8080" spans="3:6" hidden="1" outlineLevel="1" x14ac:dyDescent="0.25">
      <c r="C8080">
        <v>8052</v>
      </c>
      <c r="D8080">
        <v>2.6505999999999998</v>
      </c>
      <c r="E8080">
        <v>4.8</v>
      </c>
      <c r="F8080">
        <v>3.8570000000000002</v>
      </c>
    </row>
    <row r="8081" spans="3:6" hidden="1" outlineLevel="1" x14ac:dyDescent="0.25">
      <c r="C8081">
        <v>8053</v>
      </c>
      <c r="D8081">
        <v>4.0533000000000001</v>
      </c>
      <c r="E8081">
        <v>3</v>
      </c>
      <c r="F8081">
        <v>3.1391</v>
      </c>
    </row>
    <row r="8082" spans="3:6" hidden="1" outlineLevel="1" x14ac:dyDescent="0.25">
      <c r="C8082">
        <v>8054</v>
      </c>
      <c r="D8082">
        <v>3.2789000000000001</v>
      </c>
      <c r="E8082">
        <v>3.8</v>
      </c>
      <c r="F8082">
        <v>3.2170000000000001</v>
      </c>
    </row>
    <row r="8083" spans="3:6" hidden="1" outlineLevel="1" x14ac:dyDescent="0.25">
      <c r="C8083">
        <v>8055</v>
      </c>
      <c r="D8083">
        <v>3.508</v>
      </c>
      <c r="E8083">
        <v>3.2</v>
      </c>
      <c r="F8083">
        <v>2.6385999999999998</v>
      </c>
    </row>
    <row r="8084" spans="3:6" hidden="1" outlineLevel="1" x14ac:dyDescent="0.25">
      <c r="C8084">
        <v>8056</v>
      </c>
      <c r="D8084">
        <v>2.4055</v>
      </c>
      <c r="E8084">
        <v>2.8</v>
      </c>
      <c r="F8084">
        <v>3.2498999999999998</v>
      </c>
    </row>
    <row r="8085" spans="3:6" hidden="1" outlineLevel="1" x14ac:dyDescent="0.25">
      <c r="C8085">
        <v>8057</v>
      </c>
      <c r="D8085">
        <v>3.1568000000000001</v>
      </c>
      <c r="E8085">
        <v>3</v>
      </c>
      <c r="F8085">
        <v>3.9510000000000001</v>
      </c>
    </row>
    <row r="8086" spans="3:6" hidden="1" outlineLevel="1" x14ac:dyDescent="0.25">
      <c r="C8086">
        <v>8058</v>
      </c>
      <c r="D8086">
        <v>2.6072000000000002</v>
      </c>
      <c r="E8086">
        <v>2.4</v>
      </c>
      <c r="F8086">
        <v>2.6055000000000001</v>
      </c>
    </row>
    <row r="8087" spans="3:6" hidden="1" outlineLevel="1" x14ac:dyDescent="0.25">
      <c r="C8087">
        <v>8059</v>
      </c>
      <c r="D8087">
        <v>4.3506999999999998</v>
      </c>
      <c r="E8087">
        <v>3.6</v>
      </c>
      <c r="F8087">
        <v>4.5008999999999997</v>
      </c>
    </row>
    <row r="8088" spans="3:6" hidden="1" outlineLevel="1" x14ac:dyDescent="0.25">
      <c r="C8088">
        <v>8060</v>
      </c>
      <c r="D8088">
        <v>3.9009999999999998</v>
      </c>
      <c r="E8088">
        <v>2.4</v>
      </c>
      <c r="F8088">
        <v>4.1315</v>
      </c>
    </row>
    <row r="8089" spans="3:6" hidden="1" outlineLevel="1" x14ac:dyDescent="0.25">
      <c r="C8089">
        <v>8061</v>
      </c>
      <c r="D8089">
        <v>2.6362999999999999</v>
      </c>
      <c r="E8089">
        <v>5</v>
      </c>
      <c r="F8089">
        <v>3.2829000000000002</v>
      </c>
    </row>
    <row r="8090" spans="3:6" hidden="1" outlineLevel="1" x14ac:dyDescent="0.25">
      <c r="C8090">
        <v>8062</v>
      </c>
      <c r="D8090">
        <v>2.6322000000000001</v>
      </c>
      <c r="E8090">
        <v>2.4</v>
      </c>
      <c r="F8090">
        <v>3.0596999999999999</v>
      </c>
    </row>
    <row r="8091" spans="3:6" hidden="1" outlineLevel="1" x14ac:dyDescent="0.25">
      <c r="C8091">
        <v>8063</v>
      </c>
      <c r="D8091">
        <v>2.9681999999999999</v>
      </c>
      <c r="E8091">
        <v>2.8</v>
      </c>
      <c r="F8091">
        <v>3.0674000000000001</v>
      </c>
    </row>
    <row r="8092" spans="3:6" hidden="1" outlineLevel="1" x14ac:dyDescent="0.25">
      <c r="C8092">
        <v>8064</v>
      </c>
      <c r="D8092">
        <v>2.5785</v>
      </c>
      <c r="E8092">
        <v>4.2</v>
      </c>
      <c r="F8092">
        <v>4.0023999999999997</v>
      </c>
    </row>
    <row r="8093" spans="3:6" hidden="1" outlineLevel="1" x14ac:dyDescent="0.25">
      <c r="C8093">
        <v>8065</v>
      </c>
      <c r="D8093">
        <v>3.2784</v>
      </c>
      <c r="E8093">
        <v>4.5999999999999996</v>
      </c>
      <c r="F8093">
        <v>3.9460000000000002</v>
      </c>
    </row>
    <row r="8094" spans="3:6" hidden="1" outlineLevel="1" x14ac:dyDescent="0.25">
      <c r="C8094">
        <v>8066</v>
      </c>
      <c r="D8094">
        <v>3.5367000000000002</v>
      </c>
      <c r="E8094">
        <v>3.4</v>
      </c>
      <c r="F8094">
        <v>3.2301000000000002</v>
      </c>
    </row>
    <row r="8095" spans="3:6" hidden="1" outlineLevel="1" x14ac:dyDescent="0.25">
      <c r="C8095">
        <v>8067</v>
      </c>
      <c r="D8095">
        <v>2.9232999999999998</v>
      </c>
      <c r="E8095">
        <v>2.8</v>
      </c>
      <c r="F8095">
        <v>3.7766000000000002</v>
      </c>
    </row>
    <row r="8096" spans="3:6" hidden="1" outlineLevel="1" x14ac:dyDescent="0.25">
      <c r="C8096">
        <v>8068</v>
      </c>
      <c r="D8096">
        <v>3.1724999999999999</v>
      </c>
      <c r="E8096">
        <v>4</v>
      </c>
      <c r="F8096">
        <v>3.2446000000000002</v>
      </c>
    </row>
    <row r="8097" spans="3:6" hidden="1" outlineLevel="1" x14ac:dyDescent="0.25">
      <c r="C8097">
        <v>8069</v>
      </c>
      <c r="D8097">
        <v>2.9527000000000001</v>
      </c>
      <c r="E8097">
        <v>4.4000000000000004</v>
      </c>
      <c r="F8097">
        <v>2.7959999999999998</v>
      </c>
    </row>
    <row r="8098" spans="3:6" hidden="1" outlineLevel="1" x14ac:dyDescent="0.25">
      <c r="C8098">
        <v>8070</v>
      </c>
      <c r="D8098">
        <v>2.7833000000000001</v>
      </c>
      <c r="E8098">
        <v>4</v>
      </c>
      <c r="F8098">
        <v>2.9628999999999999</v>
      </c>
    </row>
    <row r="8099" spans="3:6" hidden="1" outlineLevel="1" x14ac:dyDescent="0.25">
      <c r="C8099">
        <v>8071</v>
      </c>
      <c r="D8099">
        <v>2.6833999999999998</v>
      </c>
      <c r="E8099">
        <v>1.4</v>
      </c>
      <c r="F8099">
        <v>3.2164999999999999</v>
      </c>
    </row>
    <row r="8100" spans="3:6" hidden="1" outlineLevel="1" x14ac:dyDescent="0.25">
      <c r="C8100">
        <v>8072</v>
      </c>
      <c r="D8100">
        <v>3.2198000000000002</v>
      </c>
      <c r="E8100">
        <v>4.4000000000000004</v>
      </c>
      <c r="F8100">
        <v>3.6086</v>
      </c>
    </row>
    <row r="8101" spans="3:6" hidden="1" outlineLevel="1" x14ac:dyDescent="0.25">
      <c r="C8101">
        <v>8073</v>
      </c>
      <c r="D8101">
        <v>2.4060000000000001</v>
      </c>
      <c r="E8101">
        <v>2</v>
      </c>
      <c r="F8101">
        <v>3.9624000000000001</v>
      </c>
    </row>
    <row r="8102" spans="3:6" hidden="1" outlineLevel="1" x14ac:dyDescent="0.25">
      <c r="C8102">
        <v>8074</v>
      </c>
      <c r="D8102">
        <v>3.0895999999999999</v>
      </c>
      <c r="E8102">
        <v>2.4</v>
      </c>
      <c r="F8102">
        <v>2.3765000000000001</v>
      </c>
    </row>
    <row r="8103" spans="3:6" hidden="1" outlineLevel="1" x14ac:dyDescent="0.25">
      <c r="C8103">
        <v>8075</v>
      </c>
      <c r="D8103">
        <v>2.9828999999999999</v>
      </c>
      <c r="E8103">
        <v>5.2</v>
      </c>
      <c r="F8103">
        <v>3.4157999999999999</v>
      </c>
    </row>
    <row r="8104" spans="3:6" hidden="1" outlineLevel="1" x14ac:dyDescent="0.25">
      <c r="C8104">
        <v>8076</v>
      </c>
      <c r="D8104">
        <v>4.0286</v>
      </c>
      <c r="E8104">
        <v>2.8</v>
      </c>
      <c r="F8104">
        <v>3.1597</v>
      </c>
    </row>
    <row r="8105" spans="3:6" hidden="1" outlineLevel="1" x14ac:dyDescent="0.25">
      <c r="C8105">
        <v>8077</v>
      </c>
      <c r="D8105">
        <v>3.2458</v>
      </c>
      <c r="E8105">
        <v>2</v>
      </c>
      <c r="F8105">
        <v>5.0820999999999996</v>
      </c>
    </row>
    <row r="8106" spans="3:6" hidden="1" outlineLevel="1" x14ac:dyDescent="0.25">
      <c r="C8106">
        <v>8078</v>
      </c>
      <c r="D8106">
        <v>3.8525</v>
      </c>
      <c r="E8106">
        <v>3.2</v>
      </c>
      <c r="F8106">
        <v>3.8029000000000002</v>
      </c>
    </row>
    <row r="8107" spans="3:6" hidden="1" outlineLevel="1" x14ac:dyDescent="0.25">
      <c r="C8107">
        <v>8079</v>
      </c>
      <c r="D8107">
        <v>2.4622999999999999</v>
      </c>
      <c r="E8107">
        <v>2.8</v>
      </c>
      <c r="F8107">
        <v>3.0049000000000001</v>
      </c>
    </row>
    <row r="8108" spans="3:6" hidden="1" outlineLevel="1" x14ac:dyDescent="0.25">
      <c r="C8108">
        <v>8080</v>
      </c>
      <c r="D8108">
        <v>3.9746999999999999</v>
      </c>
      <c r="E8108">
        <v>3.6</v>
      </c>
      <c r="F8108">
        <v>3.7844000000000002</v>
      </c>
    </row>
    <row r="8109" spans="3:6" hidden="1" outlineLevel="1" x14ac:dyDescent="0.25">
      <c r="C8109">
        <v>8081</v>
      </c>
      <c r="D8109">
        <v>2.8626</v>
      </c>
      <c r="E8109">
        <v>3</v>
      </c>
      <c r="F8109">
        <v>3.5436000000000001</v>
      </c>
    </row>
    <row r="8110" spans="3:6" hidden="1" outlineLevel="1" x14ac:dyDescent="0.25">
      <c r="C8110">
        <v>8082</v>
      </c>
      <c r="D8110">
        <v>3.0232000000000001</v>
      </c>
      <c r="E8110">
        <v>3.2</v>
      </c>
      <c r="F8110">
        <v>3.0745</v>
      </c>
    </row>
    <row r="8111" spans="3:6" hidden="1" outlineLevel="1" x14ac:dyDescent="0.25">
      <c r="C8111">
        <v>8083</v>
      </c>
      <c r="D8111">
        <v>3.3542000000000001</v>
      </c>
      <c r="E8111">
        <v>3</v>
      </c>
      <c r="F8111">
        <v>4.2141999999999999</v>
      </c>
    </row>
    <row r="8112" spans="3:6" hidden="1" outlineLevel="1" x14ac:dyDescent="0.25">
      <c r="C8112">
        <v>8084</v>
      </c>
      <c r="D8112">
        <v>3.2570999999999999</v>
      </c>
      <c r="E8112">
        <v>2.8</v>
      </c>
      <c r="F8112">
        <v>3.3826000000000001</v>
      </c>
    </row>
    <row r="8113" spans="3:6" hidden="1" outlineLevel="1" x14ac:dyDescent="0.25">
      <c r="C8113">
        <v>8085</v>
      </c>
      <c r="D8113">
        <v>3.4921000000000002</v>
      </c>
      <c r="E8113">
        <v>4.8</v>
      </c>
      <c r="F8113">
        <v>3.3483000000000001</v>
      </c>
    </row>
    <row r="8114" spans="3:6" hidden="1" outlineLevel="1" x14ac:dyDescent="0.25">
      <c r="C8114">
        <v>8086</v>
      </c>
      <c r="D8114">
        <v>2.9824999999999999</v>
      </c>
      <c r="E8114">
        <v>5.6</v>
      </c>
      <c r="F8114">
        <v>3.5642999999999998</v>
      </c>
    </row>
    <row r="8115" spans="3:6" hidden="1" outlineLevel="1" x14ac:dyDescent="0.25">
      <c r="C8115">
        <v>8087</v>
      </c>
      <c r="D8115">
        <v>3.4218000000000002</v>
      </c>
      <c r="E8115">
        <v>3</v>
      </c>
      <c r="F8115">
        <v>2.6835</v>
      </c>
    </row>
    <row r="8116" spans="3:6" hidden="1" outlineLevel="1" x14ac:dyDescent="0.25">
      <c r="C8116">
        <v>8088</v>
      </c>
      <c r="D8116">
        <v>2.9529000000000001</v>
      </c>
      <c r="E8116">
        <v>4</v>
      </c>
      <c r="F8116">
        <v>3.6034999999999999</v>
      </c>
    </row>
    <row r="8117" spans="3:6" hidden="1" outlineLevel="1" x14ac:dyDescent="0.25">
      <c r="C8117">
        <v>8089</v>
      </c>
      <c r="D8117">
        <v>3.7374000000000001</v>
      </c>
      <c r="E8117">
        <v>4</v>
      </c>
      <c r="F8117">
        <v>3.9241999999999999</v>
      </c>
    </row>
    <row r="8118" spans="3:6" hidden="1" outlineLevel="1" x14ac:dyDescent="0.25">
      <c r="C8118">
        <v>8090</v>
      </c>
      <c r="D8118">
        <v>3.2905000000000002</v>
      </c>
      <c r="E8118">
        <v>4.4000000000000004</v>
      </c>
      <c r="F8118">
        <v>3.2492000000000001</v>
      </c>
    </row>
    <row r="8119" spans="3:6" hidden="1" outlineLevel="1" x14ac:dyDescent="0.25">
      <c r="C8119">
        <v>8091</v>
      </c>
      <c r="D8119">
        <v>4.4459</v>
      </c>
      <c r="E8119">
        <v>2.2000000000000002</v>
      </c>
      <c r="F8119">
        <v>3.7892999999999999</v>
      </c>
    </row>
    <row r="8120" spans="3:6" hidden="1" outlineLevel="1" x14ac:dyDescent="0.25">
      <c r="C8120">
        <v>8092</v>
      </c>
      <c r="D8120">
        <v>3.2366999999999999</v>
      </c>
      <c r="E8120">
        <v>3</v>
      </c>
      <c r="F8120">
        <v>2.9155000000000002</v>
      </c>
    </row>
    <row r="8121" spans="3:6" hidden="1" outlineLevel="1" x14ac:dyDescent="0.25">
      <c r="C8121">
        <v>8093</v>
      </c>
      <c r="D8121">
        <v>2.8738999999999999</v>
      </c>
      <c r="E8121">
        <v>5</v>
      </c>
      <c r="F8121">
        <v>2.6587999999999998</v>
      </c>
    </row>
    <row r="8122" spans="3:6" hidden="1" outlineLevel="1" x14ac:dyDescent="0.25">
      <c r="C8122">
        <v>8094</v>
      </c>
      <c r="D8122">
        <v>3.9973999999999998</v>
      </c>
      <c r="E8122">
        <v>2.2000000000000002</v>
      </c>
      <c r="F8122">
        <v>3.2989000000000002</v>
      </c>
    </row>
    <row r="8123" spans="3:6" hidden="1" outlineLevel="1" x14ac:dyDescent="0.25">
      <c r="C8123">
        <v>8095</v>
      </c>
      <c r="D8123">
        <v>2.9275000000000002</v>
      </c>
      <c r="E8123">
        <v>4</v>
      </c>
      <c r="F8123">
        <v>4.2110000000000003</v>
      </c>
    </row>
    <row r="8124" spans="3:6" hidden="1" outlineLevel="1" x14ac:dyDescent="0.25">
      <c r="C8124">
        <v>8096</v>
      </c>
      <c r="D8124">
        <v>2.8161</v>
      </c>
      <c r="E8124">
        <v>3.4</v>
      </c>
      <c r="F8124">
        <v>2.2345999999999999</v>
      </c>
    </row>
    <row r="8125" spans="3:6" hidden="1" outlineLevel="1" x14ac:dyDescent="0.25">
      <c r="C8125">
        <v>8097</v>
      </c>
      <c r="D8125">
        <v>3.3534000000000002</v>
      </c>
      <c r="E8125">
        <v>4.4000000000000004</v>
      </c>
      <c r="F8125">
        <v>3.6154000000000002</v>
      </c>
    </row>
    <row r="8126" spans="3:6" hidden="1" outlineLevel="1" x14ac:dyDescent="0.25">
      <c r="C8126">
        <v>8098</v>
      </c>
      <c r="D8126">
        <v>2.8540000000000001</v>
      </c>
      <c r="E8126">
        <v>3.4</v>
      </c>
      <c r="F8126">
        <v>3.7462</v>
      </c>
    </row>
    <row r="8127" spans="3:6" hidden="1" outlineLevel="1" x14ac:dyDescent="0.25">
      <c r="C8127">
        <v>8099</v>
      </c>
      <c r="D8127">
        <v>2.4969999999999999</v>
      </c>
      <c r="E8127">
        <v>4</v>
      </c>
      <c r="F8127">
        <v>3.4386000000000001</v>
      </c>
    </row>
    <row r="8128" spans="3:6" hidden="1" outlineLevel="1" x14ac:dyDescent="0.25">
      <c r="C8128">
        <v>8100</v>
      </c>
      <c r="D8128">
        <v>3.5577000000000001</v>
      </c>
      <c r="E8128">
        <v>3.2</v>
      </c>
      <c r="F8128">
        <v>2.75</v>
      </c>
    </row>
    <row r="8129" spans="3:6" hidden="1" outlineLevel="1" x14ac:dyDescent="0.25">
      <c r="C8129">
        <v>8101</v>
      </c>
      <c r="D8129">
        <v>3.2214999999999998</v>
      </c>
      <c r="E8129">
        <v>4.4000000000000004</v>
      </c>
      <c r="F8129">
        <v>3.5047999999999999</v>
      </c>
    </row>
    <row r="8130" spans="3:6" hidden="1" outlineLevel="1" x14ac:dyDescent="0.25">
      <c r="C8130">
        <v>8102</v>
      </c>
      <c r="D8130">
        <v>3.2399</v>
      </c>
      <c r="E8130">
        <v>2.8</v>
      </c>
      <c r="F8130">
        <v>4.4614000000000003</v>
      </c>
    </row>
    <row r="8131" spans="3:6" hidden="1" outlineLevel="1" x14ac:dyDescent="0.25">
      <c r="C8131">
        <v>8103</v>
      </c>
      <c r="D8131">
        <v>3.0573999999999999</v>
      </c>
      <c r="E8131">
        <v>5.2</v>
      </c>
      <c r="F8131">
        <v>3.6059999999999999</v>
      </c>
    </row>
    <row r="8132" spans="3:6" hidden="1" outlineLevel="1" x14ac:dyDescent="0.25">
      <c r="C8132">
        <v>8104</v>
      </c>
      <c r="D8132">
        <v>3.7179000000000002</v>
      </c>
      <c r="E8132">
        <v>2.8</v>
      </c>
      <c r="F8132">
        <v>3.5638000000000001</v>
      </c>
    </row>
    <row r="8133" spans="3:6" hidden="1" outlineLevel="1" x14ac:dyDescent="0.25">
      <c r="C8133">
        <v>8105</v>
      </c>
      <c r="D8133">
        <v>2.8708999999999998</v>
      </c>
      <c r="E8133">
        <v>4.4000000000000004</v>
      </c>
      <c r="F8133">
        <v>2.7381000000000002</v>
      </c>
    </row>
    <row r="8134" spans="3:6" hidden="1" outlineLevel="1" x14ac:dyDescent="0.25">
      <c r="C8134">
        <v>8106</v>
      </c>
      <c r="D8134">
        <v>3.2242999999999999</v>
      </c>
      <c r="E8134">
        <v>1.6</v>
      </c>
      <c r="F8134">
        <v>2.4159999999999999</v>
      </c>
    </row>
    <row r="8135" spans="3:6" hidden="1" outlineLevel="1" x14ac:dyDescent="0.25">
      <c r="C8135">
        <v>8107</v>
      </c>
      <c r="D8135">
        <v>3.4161000000000001</v>
      </c>
      <c r="E8135">
        <v>3.4</v>
      </c>
      <c r="F8135">
        <v>2.5825</v>
      </c>
    </row>
    <row r="8136" spans="3:6" hidden="1" outlineLevel="1" x14ac:dyDescent="0.25">
      <c r="C8136">
        <v>8108</v>
      </c>
      <c r="D8136">
        <v>3.8466</v>
      </c>
      <c r="E8136">
        <v>3.6</v>
      </c>
      <c r="F8136">
        <v>2.3712</v>
      </c>
    </row>
    <row r="8137" spans="3:6" hidden="1" outlineLevel="1" x14ac:dyDescent="0.25">
      <c r="C8137">
        <v>8109</v>
      </c>
      <c r="D8137">
        <v>3.0101</v>
      </c>
      <c r="E8137">
        <v>1.8</v>
      </c>
      <c r="F8137">
        <v>4.4429999999999996</v>
      </c>
    </row>
    <row r="8138" spans="3:6" hidden="1" outlineLevel="1" x14ac:dyDescent="0.25">
      <c r="C8138">
        <v>8110</v>
      </c>
      <c r="D8138">
        <v>3.2787000000000002</v>
      </c>
      <c r="E8138">
        <v>2.2000000000000002</v>
      </c>
      <c r="F8138">
        <v>3.6598000000000002</v>
      </c>
    </row>
    <row r="8139" spans="3:6" hidden="1" outlineLevel="1" x14ac:dyDescent="0.25">
      <c r="C8139">
        <v>8111</v>
      </c>
      <c r="D8139">
        <v>3.4379</v>
      </c>
      <c r="E8139">
        <v>5</v>
      </c>
      <c r="F8139">
        <v>4.0663999999999998</v>
      </c>
    </row>
    <row r="8140" spans="3:6" hidden="1" outlineLevel="1" x14ac:dyDescent="0.25">
      <c r="C8140">
        <v>8112</v>
      </c>
      <c r="D8140">
        <v>3.6326999999999998</v>
      </c>
      <c r="E8140">
        <v>6</v>
      </c>
      <c r="F8140">
        <v>3.0651999999999999</v>
      </c>
    </row>
    <row r="8141" spans="3:6" hidden="1" outlineLevel="1" x14ac:dyDescent="0.25">
      <c r="C8141">
        <v>8113</v>
      </c>
      <c r="D8141">
        <v>3.0972</v>
      </c>
      <c r="E8141">
        <v>5.2</v>
      </c>
      <c r="F8141">
        <v>3.9769000000000001</v>
      </c>
    </row>
    <row r="8142" spans="3:6" hidden="1" outlineLevel="1" x14ac:dyDescent="0.25">
      <c r="C8142">
        <v>8114</v>
      </c>
      <c r="D8142">
        <v>3.6825000000000001</v>
      </c>
      <c r="E8142">
        <v>2.2000000000000002</v>
      </c>
      <c r="F8142">
        <v>2.8128000000000002</v>
      </c>
    </row>
    <row r="8143" spans="3:6" hidden="1" outlineLevel="1" x14ac:dyDescent="0.25">
      <c r="C8143">
        <v>8115</v>
      </c>
      <c r="D8143">
        <v>3.3555999999999999</v>
      </c>
      <c r="E8143">
        <v>3</v>
      </c>
      <c r="F8143">
        <v>3.4523999999999999</v>
      </c>
    </row>
    <row r="8144" spans="3:6" hidden="1" outlineLevel="1" x14ac:dyDescent="0.25">
      <c r="C8144">
        <v>8116</v>
      </c>
      <c r="D8144">
        <v>3.8119999999999998</v>
      </c>
      <c r="E8144">
        <v>4.4000000000000004</v>
      </c>
      <c r="F8144">
        <v>4.0312000000000001</v>
      </c>
    </row>
    <row r="8145" spans="3:6" hidden="1" outlineLevel="1" x14ac:dyDescent="0.25">
      <c r="C8145">
        <v>8117</v>
      </c>
      <c r="D8145">
        <v>3.28</v>
      </c>
      <c r="E8145">
        <v>3.2</v>
      </c>
      <c r="F8145">
        <v>2.8633999999999999</v>
      </c>
    </row>
    <row r="8146" spans="3:6" hidden="1" outlineLevel="1" x14ac:dyDescent="0.25">
      <c r="C8146">
        <v>8118</v>
      </c>
      <c r="D8146">
        <v>2.9584000000000001</v>
      </c>
      <c r="E8146">
        <v>3.4</v>
      </c>
      <c r="F8146">
        <v>3.3180000000000001</v>
      </c>
    </row>
    <row r="8147" spans="3:6" hidden="1" outlineLevel="1" x14ac:dyDescent="0.25">
      <c r="C8147">
        <v>8119</v>
      </c>
      <c r="D8147">
        <v>2.4426000000000001</v>
      </c>
      <c r="E8147">
        <v>4.4000000000000004</v>
      </c>
      <c r="F8147">
        <v>4.0500999999999996</v>
      </c>
    </row>
    <row r="8148" spans="3:6" hidden="1" outlineLevel="1" x14ac:dyDescent="0.25">
      <c r="C8148">
        <v>8120</v>
      </c>
      <c r="D8148">
        <v>3.0057999999999998</v>
      </c>
      <c r="E8148">
        <v>7</v>
      </c>
      <c r="F8148">
        <v>2.6615000000000002</v>
      </c>
    </row>
    <row r="8149" spans="3:6" hidden="1" outlineLevel="1" x14ac:dyDescent="0.25">
      <c r="C8149">
        <v>8121</v>
      </c>
      <c r="D8149">
        <v>3.2284000000000002</v>
      </c>
      <c r="E8149">
        <v>3.8</v>
      </c>
      <c r="F8149">
        <v>2.7509000000000001</v>
      </c>
    </row>
    <row r="8150" spans="3:6" hidden="1" outlineLevel="1" x14ac:dyDescent="0.25">
      <c r="C8150">
        <v>8122</v>
      </c>
      <c r="D8150">
        <v>3.1042999999999998</v>
      </c>
      <c r="E8150">
        <v>4</v>
      </c>
      <c r="F8150">
        <v>3.3066</v>
      </c>
    </row>
    <row r="8151" spans="3:6" hidden="1" outlineLevel="1" x14ac:dyDescent="0.25">
      <c r="C8151">
        <v>8123</v>
      </c>
      <c r="D8151">
        <v>3.2867000000000002</v>
      </c>
      <c r="E8151">
        <v>3</v>
      </c>
      <c r="F8151">
        <v>2.6947000000000001</v>
      </c>
    </row>
    <row r="8152" spans="3:6" hidden="1" outlineLevel="1" x14ac:dyDescent="0.25">
      <c r="C8152">
        <v>8124</v>
      </c>
      <c r="D8152">
        <v>2.5253999999999999</v>
      </c>
      <c r="E8152">
        <v>5</v>
      </c>
      <c r="F8152">
        <v>2.9146000000000001</v>
      </c>
    </row>
    <row r="8153" spans="3:6" hidden="1" outlineLevel="1" x14ac:dyDescent="0.25">
      <c r="C8153">
        <v>8125</v>
      </c>
      <c r="D8153">
        <v>3.7094</v>
      </c>
      <c r="E8153">
        <v>3.6</v>
      </c>
      <c r="F8153">
        <v>3.0308999999999999</v>
      </c>
    </row>
    <row r="8154" spans="3:6" hidden="1" outlineLevel="1" x14ac:dyDescent="0.25">
      <c r="C8154">
        <v>8126</v>
      </c>
      <c r="D8154">
        <v>3.5171000000000001</v>
      </c>
      <c r="E8154">
        <v>5</v>
      </c>
      <c r="F8154">
        <v>3.4037000000000002</v>
      </c>
    </row>
    <row r="8155" spans="3:6" hidden="1" outlineLevel="1" x14ac:dyDescent="0.25">
      <c r="C8155">
        <v>8127</v>
      </c>
      <c r="D8155">
        <v>3.7530999999999999</v>
      </c>
      <c r="E8155">
        <v>3</v>
      </c>
      <c r="F8155">
        <v>2.9178999999999999</v>
      </c>
    </row>
    <row r="8156" spans="3:6" hidden="1" outlineLevel="1" x14ac:dyDescent="0.25">
      <c r="C8156">
        <v>8128</v>
      </c>
      <c r="D8156">
        <v>3.2422</v>
      </c>
      <c r="E8156">
        <v>4.2</v>
      </c>
      <c r="F8156">
        <v>4.2190000000000003</v>
      </c>
    </row>
    <row r="8157" spans="3:6" hidden="1" outlineLevel="1" x14ac:dyDescent="0.25">
      <c r="C8157">
        <v>8129</v>
      </c>
      <c r="D8157">
        <v>4.1071999999999997</v>
      </c>
      <c r="E8157">
        <v>5</v>
      </c>
      <c r="F8157">
        <v>2.5179</v>
      </c>
    </row>
    <row r="8158" spans="3:6" hidden="1" outlineLevel="1" x14ac:dyDescent="0.25">
      <c r="C8158">
        <v>8130</v>
      </c>
      <c r="D8158">
        <v>2.9659</v>
      </c>
      <c r="E8158">
        <v>2.8</v>
      </c>
      <c r="F8158">
        <v>2.7097000000000002</v>
      </c>
    </row>
    <row r="8159" spans="3:6" hidden="1" outlineLevel="1" x14ac:dyDescent="0.25">
      <c r="C8159">
        <v>8131</v>
      </c>
      <c r="D8159">
        <v>3.7875000000000001</v>
      </c>
      <c r="E8159">
        <v>2.8</v>
      </c>
      <c r="F8159">
        <v>3.1867000000000001</v>
      </c>
    </row>
    <row r="8160" spans="3:6" hidden="1" outlineLevel="1" x14ac:dyDescent="0.25">
      <c r="C8160">
        <v>8132</v>
      </c>
      <c r="D8160">
        <v>4.6840999999999999</v>
      </c>
      <c r="E8160">
        <v>3</v>
      </c>
      <c r="F8160">
        <v>3.5829</v>
      </c>
    </row>
    <row r="8161" spans="3:6" hidden="1" outlineLevel="1" x14ac:dyDescent="0.25">
      <c r="C8161">
        <v>8133</v>
      </c>
      <c r="D8161">
        <v>2.9167000000000001</v>
      </c>
      <c r="E8161">
        <v>2.6</v>
      </c>
      <c r="F8161">
        <v>2.8807999999999998</v>
      </c>
    </row>
    <row r="8162" spans="3:6" hidden="1" outlineLevel="1" x14ac:dyDescent="0.25">
      <c r="C8162">
        <v>8134</v>
      </c>
      <c r="D8162">
        <v>2.823</v>
      </c>
      <c r="E8162">
        <v>4</v>
      </c>
      <c r="F8162">
        <v>3.3126000000000002</v>
      </c>
    </row>
    <row r="8163" spans="3:6" hidden="1" outlineLevel="1" x14ac:dyDescent="0.25">
      <c r="C8163">
        <v>8135</v>
      </c>
      <c r="D8163">
        <v>3.004</v>
      </c>
      <c r="E8163">
        <v>3</v>
      </c>
      <c r="F8163">
        <v>3.2774000000000001</v>
      </c>
    </row>
    <row r="8164" spans="3:6" hidden="1" outlineLevel="1" x14ac:dyDescent="0.25">
      <c r="C8164">
        <v>8136</v>
      </c>
      <c r="D8164">
        <v>2.8523999999999998</v>
      </c>
      <c r="E8164">
        <v>2.4</v>
      </c>
      <c r="F8164">
        <v>3.7801</v>
      </c>
    </row>
    <row r="8165" spans="3:6" hidden="1" outlineLevel="1" x14ac:dyDescent="0.25">
      <c r="C8165">
        <v>8137</v>
      </c>
      <c r="D8165">
        <v>2.6229</v>
      </c>
      <c r="E8165">
        <v>2.6</v>
      </c>
      <c r="F8165">
        <v>2.6356000000000002</v>
      </c>
    </row>
    <row r="8166" spans="3:6" hidden="1" outlineLevel="1" x14ac:dyDescent="0.25">
      <c r="C8166">
        <v>8138</v>
      </c>
      <c r="D8166">
        <v>3.0001000000000002</v>
      </c>
      <c r="E8166">
        <v>2.4</v>
      </c>
      <c r="F8166">
        <v>3.5072000000000001</v>
      </c>
    </row>
    <row r="8167" spans="3:6" hidden="1" outlineLevel="1" x14ac:dyDescent="0.25">
      <c r="C8167">
        <v>8139</v>
      </c>
      <c r="D8167">
        <v>3.1717</v>
      </c>
      <c r="E8167">
        <v>5.2</v>
      </c>
      <c r="F8167">
        <v>4.2081</v>
      </c>
    </row>
    <row r="8168" spans="3:6" hidden="1" outlineLevel="1" x14ac:dyDescent="0.25">
      <c r="C8168">
        <v>8140</v>
      </c>
      <c r="D8168">
        <v>3.5198999999999998</v>
      </c>
      <c r="E8168">
        <v>3.4</v>
      </c>
      <c r="F8168">
        <v>2.7606000000000002</v>
      </c>
    </row>
    <row r="8169" spans="3:6" hidden="1" outlineLevel="1" x14ac:dyDescent="0.25">
      <c r="C8169">
        <v>8141</v>
      </c>
      <c r="D8169">
        <v>2.9134000000000002</v>
      </c>
      <c r="E8169">
        <v>4</v>
      </c>
      <c r="F8169">
        <v>4.0151000000000003</v>
      </c>
    </row>
    <row r="8170" spans="3:6" hidden="1" outlineLevel="1" x14ac:dyDescent="0.25">
      <c r="C8170">
        <v>8142</v>
      </c>
      <c r="D8170">
        <v>2.9152</v>
      </c>
      <c r="E8170">
        <v>2.8</v>
      </c>
      <c r="F8170">
        <v>3.83</v>
      </c>
    </row>
    <row r="8171" spans="3:6" hidden="1" outlineLevel="1" x14ac:dyDescent="0.25">
      <c r="C8171">
        <v>8143</v>
      </c>
      <c r="D8171">
        <v>3.9963000000000002</v>
      </c>
      <c r="E8171">
        <v>3</v>
      </c>
      <c r="F8171">
        <v>3.3797000000000001</v>
      </c>
    </row>
    <row r="8172" spans="3:6" hidden="1" outlineLevel="1" x14ac:dyDescent="0.25">
      <c r="C8172">
        <v>8144</v>
      </c>
      <c r="D8172">
        <v>3.0596999999999999</v>
      </c>
      <c r="E8172">
        <v>2</v>
      </c>
      <c r="F8172">
        <v>3.9209999999999998</v>
      </c>
    </row>
    <row r="8173" spans="3:6" hidden="1" outlineLevel="1" x14ac:dyDescent="0.25">
      <c r="C8173">
        <v>8145</v>
      </c>
      <c r="D8173">
        <v>3.7452000000000001</v>
      </c>
      <c r="E8173">
        <v>4</v>
      </c>
      <c r="F8173">
        <v>3.3519999999999999</v>
      </c>
    </row>
    <row r="8174" spans="3:6" hidden="1" outlineLevel="1" x14ac:dyDescent="0.25">
      <c r="C8174">
        <v>8146</v>
      </c>
      <c r="D8174">
        <v>3.1671999999999998</v>
      </c>
      <c r="E8174">
        <v>5</v>
      </c>
      <c r="F8174">
        <v>3.7368999999999999</v>
      </c>
    </row>
    <row r="8175" spans="3:6" hidden="1" outlineLevel="1" x14ac:dyDescent="0.25">
      <c r="C8175">
        <v>8147</v>
      </c>
      <c r="D8175">
        <v>3.0051999999999999</v>
      </c>
      <c r="E8175">
        <v>5</v>
      </c>
      <c r="F8175">
        <v>2.6511999999999998</v>
      </c>
    </row>
    <row r="8176" spans="3:6" hidden="1" outlineLevel="1" x14ac:dyDescent="0.25">
      <c r="C8176">
        <v>8148</v>
      </c>
      <c r="D8176">
        <v>3.0752999999999999</v>
      </c>
      <c r="E8176">
        <v>2.6</v>
      </c>
      <c r="F8176">
        <v>2.6793999999999998</v>
      </c>
    </row>
    <row r="8177" spans="3:6" hidden="1" outlineLevel="1" x14ac:dyDescent="0.25">
      <c r="C8177">
        <v>8149</v>
      </c>
      <c r="D8177">
        <v>3.4464000000000001</v>
      </c>
      <c r="E8177">
        <v>4</v>
      </c>
      <c r="F8177">
        <v>2.7063000000000001</v>
      </c>
    </row>
    <row r="8178" spans="3:6" hidden="1" outlineLevel="1" x14ac:dyDescent="0.25">
      <c r="C8178">
        <v>8150</v>
      </c>
      <c r="D8178">
        <v>3.6793999999999998</v>
      </c>
      <c r="E8178">
        <v>1.6</v>
      </c>
      <c r="F8178">
        <v>3.2275</v>
      </c>
    </row>
    <row r="8179" spans="3:6" hidden="1" outlineLevel="1" x14ac:dyDescent="0.25">
      <c r="C8179">
        <v>8151</v>
      </c>
      <c r="D8179">
        <v>3.3090000000000002</v>
      </c>
      <c r="E8179">
        <v>3.6</v>
      </c>
      <c r="F8179">
        <v>3.6854</v>
      </c>
    </row>
    <row r="8180" spans="3:6" hidden="1" outlineLevel="1" x14ac:dyDescent="0.25">
      <c r="C8180">
        <v>8152</v>
      </c>
      <c r="D8180">
        <v>3.0446</v>
      </c>
      <c r="E8180">
        <v>3</v>
      </c>
      <c r="F8180">
        <v>4.4132999999999996</v>
      </c>
    </row>
    <row r="8181" spans="3:6" hidden="1" outlineLevel="1" x14ac:dyDescent="0.25">
      <c r="C8181">
        <v>8153</v>
      </c>
      <c r="D8181">
        <v>2.5402</v>
      </c>
      <c r="E8181">
        <v>2.4</v>
      </c>
      <c r="F8181">
        <v>3.4121000000000001</v>
      </c>
    </row>
    <row r="8182" spans="3:6" hidden="1" outlineLevel="1" x14ac:dyDescent="0.25">
      <c r="C8182">
        <v>8154</v>
      </c>
      <c r="D8182">
        <v>3.9803999999999999</v>
      </c>
      <c r="E8182">
        <v>3</v>
      </c>
      <c r="F8182">
        <v>3.8614999999999999</v>
      </c>
    </row>
    <row r="8183" spans="3:6" hidden="1" outlineLevel="1" x14ac:dyDescent="0.25">
      <c r="C8183">
        <v>8155</v>
      </c>
      <c r="D8183">
        <v>3.2105000000000001</v>
      </c>
      <c r="E8183">
        <v>3.8</v>
      </c>
      <c r="F8183">
        <v>2.9942000000000002</v>
      </c>
    </row>
    <row r="8184" spans="3:6" hidden="1" outlineLevel="1" x14ac:dyDescent="0.25">
      <c r="C8184">
        <v>8156</v>
      </c>
      <c r="D8184">
        <v>2.6587999999999998</v>
      </c>
      <c r="E8184">
        <v>3.4</v>
      </c>
      <c r="F8184">
        <v>3.5848</v>
      </c>
    </row>
    <row r="8185" spans="3:6" hidden="1" outlineLevel="1" x14ac:dyDescent="0.25">
      <c r="C8185">
        <v>8157</v>
      </c>
      <c r="D8185">
        <v>3.0939999999999999</v>
      </c>
      <c r="E8185">
        <v>2.8</v>
      </c>
      <c r="F8185">
        <v>2.5991</v>
      </c>
    </row>
    <row r="8186" spans="3:6" hidden="1" outlineLevel="1" x14ac:dyDescent="0.25">
      <c r="C8186">
        <v>8158</v>
      </c>
      <c r="D8186">
        <v>3.0988000000000002</v>
      </c>
      <c r="E8186">
        <v>1.8</v>
      </c>
      <c r="F8186">
        <v>2.6305999999999998</v>
      </c>
    </row>
    <row r="8187" spans="3:6" hidden="1" outlineLevel="1" x14ac:dyDescent="0.25">
      <c r="C8187">
        <v>8159</v>
      </c>
      <c r="D8187">
        <v>3.6057000000000001</v>
      </c>
      <c r="E8187">
        <v>2</v>
      </c>
      <c r="F8187">
        <v>4.0712000000000002</v>
      </c>
    </row>
    <row r="8188" spans="3:6" hidden="1" outlineLevel="1" x14ac:dyDescent="0.25">
      <c r="C8188">
        <v>8160</v>
      </c>
      <c r="D8188">
        <v>2.5566</v>
      </c>
      <c r="E8188">
        <v>3.2</v>
      </c>
      <c r="F8188">
        <v>4.6185</v>
      </c>
    </row>
    <row r="8189" spans="3:6" hidden="1" outlineLevel="1" x14ac:dyDescent="0.25">
      <c r="C8189">
        <v>8161</v>
      </c>
      <c r="D8189">
        <v>3.1654</v>
      </c>
      <c r="E8189">
        <v>2</v>
      </c>
      <c r="F8189">
        <v>2.9613</v>
      </c>
    </row>
    <row r="8190" spans="3:6" hidden="1" outlineLevel="1" x14ac:dyDescent="0.25">
      <c r="C8190">
        <v>8162</v>
      </c>
      <c r="D8190">
        <v>3.6751</v>
      </c>
      <c r="E8190">
        <v>2.8</v>
      </c>
      <c r="F8190">
        <v>3.1730999999999998</v>
      </c>
    </row>
    <row r="8191" spans="3:6" hidden="1" outlineLevel="1" x14ac:dyDescent="0.25">
      <c r="C8191">
        <v>8163</v>
      </c>
      <c r="D8191">
        <v>3.7667999999999999</v>
      </c>
      <c r="E8191">
        <v>2.4</v>
      </c>
      <c r="F8191">
        <v>3.2629000000000001</v>
      </c>
    </row>
    <row r="8192" spans="3:6" hidden="1" outlineLevel="1" x14ac:dyDescent="0.25">
      <c r="C8192">
        <v>8164</v>
      </c>
      <c r="D8192">
        <v>3.43</v>
      </c>
      <c r="E8192">
        <v>4</v>
      </c>
      <c r="F8192">
        <v>2.5087000000000002</v>
      </c>
    </row>
    <row r="8193" spans="3:6" hidden="1" outlineLevel="1" x14ac:dyDescent="0.25">
      <c r="C8193">
        <v>8165</v>
      </c>
      <c r="D8193">
        <v>2.9213</v>
      </c>
      <c r="E8193">
        <v>3</v>
      </c>
      <c r="F8193">
        <v>3.5745</v>
      </c>
    </row>
    <row r="8194" spans="3:6" hidden="1" outlineLevel="1" x14ac:dyDescent="0.25">
      <c r="C8194">
        <v>8166</v>
      </c>
      <c r="D8194">
        <v>3.3795000000000002</v>
      </c>
      <c r="E8194">
        <v>3.2</v>
      </c>
      <c r="F8194">
        <v>2.9226000000000001</v>
      </c>
    </row>
    <row r="8195" spans="3:6" hidden="1" outlineLevel="1" x14ac:dyDescent="0.25">
      <c r="C8195">
        <v>8167</v>
      </c>
      <c r="D8195">
        <v>3.1105</v>
      </c>
      <c r="E8195">
        <v>2.6</v>
      </c>
      <c r="F8195">
        <v>2.9533999999999998</v>
      </c>
    </row>
    <row r="8196" spans="3:6" hidden="1" outlineLevel="1" x14ac:dyDescent="0.25">
      <c r="C8196">
        <v>8168</v>
      </c>
      <c r="D8196">
        <v>3.3950999999999998</v>
      </c>
      <c r="E8196">
        <v>3.6</v>
      </c>
      <c r="F8196">
        <v>3.7136</v>
      </c>
    </row>
    <row r="8197" spans="3:6" hidden="1" outlineLevel="1" x14ac:dyDescent="0.25">
      <c r="C8197">
        <v>8169</v>
      </c>
      <c r="D8197">
        <v>3.2179000000000002</v>
      </c>
      <c r="E8197">
        <v>4</v>
      </c>
      <c r="F8197">
        <v>3.0592000000000001</v>
      </c>
    </row>
    <row r="8198" spans="3:6" hidden="1" outlineLevel="1" x14ac:dyDescent="0.25">
      <c r="C8198">
        <v>8170</v>
      </c>
      <c r="D8198">
        <v>2.512</v>
      </c>
      <c r="E8198">
        <v>2.8</v>
      </c>
      <c r="F8198">
        <v>3.7195</v>
      </c>
    </row>
    <row r="8199" spans="3:6" hidden="1" outlineLevel="1" x14ac:dyDescent="0.25">
      <c r="C8199">
        <v>8171</v>
      </c>
      <c r="D8199">
        <v>3.2648999999999999</v>
      </c>
      <c r="E8199">
        <v>3.6</v>
      </c>
      <c r="F8199">
        <v>3.4729999999999999</v>
      </c>
    </row>
    <row r="8200" spans="3:6" hidden="1" outlineLevel="1" x14ac:dyDescent="0.25">
      <c r="C8200">
        <v>8172</v>
      </c>
      <c r="D8200">
        <v>3.5320999999999998</v>
      </c>
      <c r="E8200">
        <v>1.8</v>
      </c>
      <c r="F8200">
        <v>2.6303999999999998</v>
      </c>
    </row>
    <row r="8201" spans="3:6" hidden="1" outlineLevel="1" x14ac:dyDescent="0.25">
      <c r="C8201">
        <v>8173</v>
      </c>
      <c r="D8201">
        <v>2.4215</v>
      </c>
      <c r="E8201">
        <v>2.8</v>
      </c>
      <c r="F8201">
        <v>3.0314999999999999</v>
      </c>
    </row>
    <row r="8202" spans="3:6" hidden="1" outlineLevel="1" x14ac:dyDescent="0.25">
      <c r="C8202">
        <v>8174</v>
      </c>
      <c r="D8202">
        <v>3.8252000000000002</v>
      </c>
      <c r="E8202">
        <v>3.2</v>
      </c>
      <c r="F8202">
        <v>3.3121999999999998</v>
      </c>
    </row>
    <row r="8203" spans="3:6" hidden="1" outlineLevel="1" x14ac:dyDescent="0.25">
      <c r="C8203">
        <v>8175</v>
      </c>
      <c r="D8203">
        <v>3.3715000000000002</v>
      </c>
      <c r="E8203">
        <v>5</v>
      </c>
      <c r="F8203">
        <v>4.0864000000000003</v>
      </c>
    </row>
    <row r="8204" spans="3:6" hidden="1" outlineLevel="1" x14ac:dyDescent="0.25">
      <c r="C8204">
        <v>8176</v>
      </c>
      <c r="D8204">
        <v>3.8012999999999999</v>
      </c>
      <c r="E8204">
        <v>2.4</v>
      </c>
      <c r="F8204">
        <v>3.1890000000000001</v>
      </c>
    </row>
    <row r="8205" spans="3:6" hidden="1" outlineLevel="1" x14ac:dyDescent="0.25">
      <c r="C8205">
        <v>8177</v>
      </c>
      <c r="D8205">
        <v>3.5796000000000001</v>
      </c>
      <c r="E8205">
        <v>4.4000000000000004</v>
      </c>
      <c r="F8205">
        <v>3.7176999999999998</v>
      </c>
    </row>
    <row r="8206" spans="3:6" hidden="1" outlineLevel="1" x14ac:dyDescent="0.25">
      <c r="C8206">
        <v>8178</v>
      </c>
      <c r="D8206">
        <v>3.6558999999999999</v>
      </c>
      <c r="E8206">
        <v>4</v>
      </c>
      <c r="F8206">
        <v>3.6859999999999999</v>
      </c>
    </row>
    <row r="8207" spans="3:6" hidden="1" outlineLevel="1" x14ac:dyDescent="0.25">
      <c r="C8207">
        <v>8179</v>
      </c>
      <c r="D8207">
        <v>3.9851999999999999</v>
      </c>
      <c r="E8207">
        <v>3</v>
      </c>
      <c r="F8207">
        <v>2.5354000000000001</v>
      </c>
    </row>
    <row r="8208" spans="3:6" hidden="1" outlineLevel="1" x14ac:dyDescent="0.25">
      <c r="C8208">
        <v>8180</v>
      </c>
      <c r="D8208">
        <v>3.3024</v>
      </c>
      <c r="E8208">
        <v>3.6</v>
      </c>
      <c r="F8208">
        <v>3.8664000000000001</v>
      </c>
    </row>
    <row r="8209" spans="3:6" hidden="1" outlineLevel="1" x14ac:dyDescent="0.25">
      <c r="C8209">
        <v>8181</v>
      </c>
      <c r="D8209">
        <v>3.0493000000000001</v>
      </c>
      <c r="E8209">
        <v>3.6</v>
      </c>
      <c r="F8209">
        <v>4.0963000000000003</v>
      </c>
    </row>
    <row r="8210" spans="3:6" hidden="1" outlineLevel="1" x14ac:dyDescent="0.25">
      <c r="C8210">
        <v>8182</v>
      </c>
      <c r="D8210">
        <v>4.016</v>
      </c>
      <c r="E8210">
        <v>3.6</v>
      </c>
      <c r="F8210">
        <v>2.9137</v>
      </c>
    </row>
    <row r="8211" spans="3:6" hidden="1" outlineLevel="1" x14ac:dyDescent="0.25">
      <c r="C8211">
        <v>8183</v>
      </c>
      <c r="D8211">
        <v>3.0634999999999999</v>
      </c>
      <c r="E8211">
        <v>1.8</v>
      </c>
      <c r="F8211">
        <v>3.6779999999999999</v>
      </c>
    </row>
    <row r="8212" spans="3:6" hidden="1" outlineLevel="1" x14ac:dyDescent="0.25">
      <c r="C8212">
        <v>8184</v>
      </c>
      <c r="D8212">
        <v>3.3296999999999999</v>
      </c>
      <c r="E8212">
        <v>4.4000000000000004</v>
      </c>
      <c r="F8212">
        <v>2.7856999999999998</v>
      </c>
    </row>
    <row r="8213" spans="3:6" hidden="1" outlineLevel="1" x14ac:dyDescent="0.25">
      <c r="C8213">
        <v>8185</v>
      </c>
      <c r="D8213">
        <v>2.9056999999999999</v>
      </c>
      <c r="E8213">
        <v>3</v>
      </c>
      <c r="F8213">
        <v>3.9754999999999998</v>
      </c>
    </row>
    <row r="8214" spans="3:6" hidden="1" outlineLevel="1" x14ac:dyDescent="0.25">
      <c r="C8214">
        <v>8186</v>
      </c>
      <c r="D8214">
        <v>3.0238</v>
      </c>
      <c r="E8214">
        <v>2.2000000000000002</v>
      </c>
      <c r="F8214">
        <v>3.4083999999999999</v>
      </c>
    </row>
    <row r="8215" spans="3:6" hidden="1" outlineLevel="1" x14ac:dyDescent="0.25">
      <c r="C8215">
        <v>8187</v>
      </c>
      <c r="D8215">
        <v>2.3982000000000001</v>
      </c>
      <c r="E8215">
        <v>2.4</v>
      </c>
      <c r="F8215">
        <v>4.1203000000000003</v>
      </c>
    </row>
    <row r="8216" spans="3:6" hidden="1" outlineLevel="1" x14ac:dyDescent="0.25">
      <c r="C8216">
        <v>8188</v>
      </c>
      <c r="D8216">
        <v>3.1684000000000001</v>
      </c>
      <c r="E8216">
        <v>5.8</v>
      </c>
      <c r="F8216">
        <v>2.0325000000000002</v>
      </c>
    </row>
    <row r="8217" spans="3:6" hidden="1" outlineLevel="1" x14ac:dyDescent="0.25">
      <c r="C8217">
        <v>8189</v>
      </c>
      <c r="D8217">
        <v>3.3056000000000001</v>
      </c>
      <c r="E8217">
        <v>4</v>
      </c>
      <c r="F8217">
        <v>3.1715</v>
      </c>
    </row>
    <row r="8218" spans="3:6" hidden="1" outlineLevel="1" x14ac:dyDescent="0.25">
      <c r="C8218">
        <v>8190</v>
      </c>
      <c r="D8218">
        <v>4.0968</v>
      </c>
      <c r="E8218">
        <v>5.2</v>
      </c>
      <c r="F8218">
        <v>3.1408</v>
      </c>
    </row>
    <row r="8219" spans="3:6" hidden="1" outlineLevel="1" x14ac:dyDescent="0.25">
      <c r="C8219">
        <v>8191</v>
      </c>
      <c r="D8219">
        <v>2.8296999999999999</v>
      </c>
      <c r="E8219">
        <v>2.8</v>
      </c>
      <c r="F8219">
        <v>3.8694999999999999</v>
      </c>
    </row>
    <row r="8220" spans="3:6" hidden="1" outlineLevel="1" x14ac:dyDescent="0.25">
      <c r="C8220">
        <v>8192</v>
      </c>
      <c r="D8220">
        <v>2.9746000000000001</v>
      </c>
      <c r="E8220">
        <v>3</v>
      </c>
      <c r="F8220">
        <v>2.984</v>
      </c>
    </row>
    <row r="8221" spans="3:6" hidden="1" outlineLevel="1" x14ac:dyDescent="0.25">
      <c r="C8221">
        <v>8193</v>
      </c>
      <c r="D8221">
        <v>2.6478999999999999</v>
      </c>
      <c r="E8221">
        <v>1.8</v>
      </c>
      <c r="F8221">
        <v>3.1772</v>
      </c>
    </row>
    <row r="8222" spans="3:6" hidden="1" outlineLevel="1" x14ac:dyDescent="0.25">
      <c r="C8222">
        <v>8194</v>
      </c>
      <c r="D8222">
        <v>2.5476999999999999</v>
      </c>
      <c r="E8222">
        <v>4.4000000000000004</v>
      </c>
      <c r="F8222">
        <v>3.6541999999999999</v>
      </c>
    </row>
    <row r="8223" spans="3:6" hidden="1" outlineLevel="1" x14ac:dyDescent="0.25">
      <c r="C8223">
        <v>8195</v>
      </c>
      <c r="D8223">
        <v>4.7286000000000001</v>
      </c>
      <c r="E8223">
        <v>2.6</v>
      </c>
      <c r="F8223">
        <v>3.9138999999999999</v>
      </c>
    </row>
    <row r="8224" spans="3:6" hidden="1" outlineLevel="1" x14ac:dyDescent="0.25">
      <c r="C8224">
        <v>8196</v>
      </c>
      <c r="D8224">
        <v>3.1027</v>
      </c>
      <c r="E8224">
        <v>3</v>
      </c>
      <c r="F8224">
        <v>3.2515000000000001</v>
      </c>
    </row>
    <row r="8225" spans="3:6" hidden="1" outlineLevel="1" x14ac:dyDescent="0.25">
      <c r="C8225">
        <v>8197</v>
      </c>
      <c r="D8225">
        <v>3.2759</v>
      </c>
      <c r="E8225">
        <v>2.6</v>
      </c>
      <c r="F8225">
        <v>3.6415999999999999</v>
      </c>
    </row>
    <row r="8226" spans="3:6" hidden="1" outlineLevel="1" x14ac:dyDescent="0.25">
      <c r="C8226">
        <v>8198</v>
      </c>
      <c r="D8226">
        <v>4.0837000000000003</v>
      </c>
      <c r="E8226">
        <v>2.8</v>
      </c>
      <c r="F8226">
        <v>2.7341000000000002</v>
      </c>
    </row>
    <row r="8227" spans="3:6" hidden="1" outlineLevel="1" x14ac:dyDescent="0.25">
      <c r="C8227">
        <v>8199</v>
      </c>
      <c r="D8227">
        <v>3.5964</v>
      </c>
      <c r="E8227">
        <v>3</v>
      </c>
      <c r="F8227">
        <v>3.2886000000000002</v>
      </c>
    </row>
    <row r="8228" spans="3:6" hidden="1" outlineLevel="1" x14ac:dyDescent="0.25">
      <c r="C8228">
        <v>8200</v>
      </c>
      <c r="D8228">
        <v>3.4312</v>
      </c>
      <c r="E8228">
        <v>4.4000000000000004</v>
      </c>
      <c r="F8228">
        <v>2.8151999999999999</v>
      </c>
    </row>
    <row r="8229" spans="3:6" hidden="1" outlineLevel="1" x14ac:dyDescent="0.25">
      <c r="C8229">
        <v>8201</v>
      </c>
      <c r="D8229">
        <v>3.7902</v>
      </c>
      <c r="E8229">
        <v>2.6</v>
      </c>
      <c r="F8229">
        <v>2.9131</v>
      </c>
    </row>
    <row r="8230" spans="3:6" hidden="1" outlineLevel="1" x14ac:dyDescent="0.25">
      <c r="C8230">
        <v>8202</v>
      </c>
      <c r="D8230">
        <v>3.1999</v>
      </c>
      <c r="E8230">
        <v>3.6</v>
      </c>
      <c r="F8230">
        <v>3.0825</v>
      </c>
    </row>
    <row r="8231" spans="3:6" hidden="1" outlineLevel="1" x14ac:dyDescent="0.25">
      <c r="C8231">
        <v>8203</v>
      </c>
      <c r="D8231">
        <v>3.0819999999999999</v>
      </c>
      <c r="E8231">
        <v>3.4</v>
      </c>
      <c r="F8231">
        <v>2.7143999999999999</v>
      </c>
    </row>
    <row r="8232" spans="3:6" hidden="1" outlineLevel="1" x14ac:dyDescent="0.25">
      <c r="C8232">
        <v>8204</v>
      </c>
      <c r="D8232">
        <v>3.4821</v>
      </c>
      <c r="E8232">
        <v>2.8</v>
      </c>
      <c r="F8232">
        <v>2.7589999999999999</v>
      </c>
    </row>
    <row r="8233" spans="3:6" hidden="1" outlineLevel="1" x14ac:dyDescent="0.25">
      <c r="C8233">
        <v>8205</v>
      </c>
      <c r="D8233">
        <v>2.9350999999999998</v>
      </c>
      <c r="E8233">
        <v>2</v>
      </c>
      <c r="F8233">
        <v>3.2812999999999999</v>
      </c>
    </row>
    <row r="8234" spans="3:6" hidden="1" outlineLevel="1" x14ac:dyDescent="0.25">
      <c r="C8234">
        <v>8206</v>
      </c>
      <c r="D8234">
        <v>3.1949999999999998</v>
      </c>
      <c r="E8234">
        <v>6</v>
      </c>
      <c r="F8234">
        <v>3.56</v>
      </c>
    </row>
    <row r="8235" spans="3:6" hidden="1" outlineLevel="1" x14ac:dyDescent="0.25">
      <c r="C8235">
        <v>8207</v>
      </c>
      <c r="D8235">
        <v>2.5367999999999999</v>
      </c>
      <c r="E8235">
        <v>3</v>
      </c>
      <c r="F8235">
        <v>3.0924999999999998</v>
      </c>
    </row>
    <row r="8236" spans="3:6" hidden="1" outlineLevel="1" x14ac:dyDescent="0.25">
      <c r="C8236">
        <v>8208</v>
      </c>
      <c r="D8236">
        <v>2.8279000000000001</v>
      </c>
      <c r="E8236">
        <v>2.4</v>
      </c>
      <c r="F8236">
        <v>3.0019</v>
      </c>
    </row>
    <row r="8237" spans="3:6" hidden="1" outlineLevel="1" x14ac:dyDescent="0.25">
      <c r="C8237">
        <v>8209</v>
      </c>
      <c r="D8237">
        <v>3.4704999999999999</v>
      </c>
      <c r="E8237">
        <v>3</v>
      </c>
      <c r="F8237">
        <v>3.2330999999999999</v>
      </c>
    </row>
    <row r="8238" spans="3:6" hidden="1" outlineLevel="1" x14ac:dyDescent="0.25">
      <c r="C8238">
        <v>8210</v>
      </c>
      <c r="D8238">
        <v>3.4689999999999999</v>
      </c>
      <c r="E8238">
        <v>2.8</v>
      </c>
      <c r="F8238">
        <v>3.1414</v>
      </c>
    </row>
    <row r="8239" spans="3:6" hidden="1" outlineLevel="1" x14ac:dyDescent="0.25">
      <c r="C8239">
        <v>8211</v>
      </c>
      <c r="D8239">
        <v>2.7372000000000001</v>
      </c>
      <c r="E8239">
        <v>3.6</v>
      </c>
      <c r="F8239">
        <v>4.274</v>
      </c>
    </row>
    <row r="8240" spans="3:6" hidden="1" outlineLevel="1" x14ac:dyDescent="0.25">
      <c r="C8240">
        <v>8212</v>
      </c>
      <c r="D8240">
        <v>3.3622999999999998</v>
      </c>
      <c r="E8240">
        <v>2</v>
      </c>
      <c r="F8240">
        <v>3.6049000000000002</v>
      </c>
    </row>
    <row r="8241" spans="3:6" hidden="1" outlineLevel="1" x14ac:dyDescent="0.25">
      <c r="C8241">
        <v>8213</v>
      </c>
      <c r="D8241">
        <v>3.1084999999999998</v>
      </c>
      <c r="E8241">
        <v>2.6</v>
      </c>
      <c r="F8241">
        <v>3.5640999999999998</v>
      </c>
    </row>
    <row r="8242" spans="3:6" hidden="1" outlineLevel="1" x14ac:dyDescent="0.25">
      <c r="C8242">
        <v>8214</v>
      </c>
      <c r="D8242">
        <v>3.0312000000000001</v>
      </c>
      <c r="E8242">
        <v>2.8</v>
      </c>
      <c r="F8242">
        <v>3.6269</v>
      </c>
    </row>
    <row r="8243" spans="3:6" hidden="1" outlineLevel="1" x14ac:dyDescent="0.25">
      <c r="C8243">
        <v>8215</v>
      </c>
      <c r="D8243">
        <v>2.8955000000000002</v>
      </c>
      <c r="E8243">
        <v>8</v>
      </c>
      <c r="F8243">
        <v>3.7168999999999999</v>
      </c>
    </row>
    <row r="8244" spans="3:6" hidden="1" outlineLevel="1" x14ac:dyDescent="0.25">
      <c r="C8244">
        <v>8216</v>
      </c>
      <c r="D8244">
        <v>3.1000999999999999</v>
      </c>
      <c r="E8244">
        <v>2.6</v>
      </c>
      <c r="F8244">
        <v>2.7658</v>
      </c>
    </row>
    <row r="8245" spans="3:6" hidden="1" outlineLevel="1" x14ac:dyDescent="0.25">
      <c r="C8245">
        <v>8217</v>
      </c>
      <c r="D8245">
        <v>3.786</v>
      </c>
      <c r="E8245">
        <v>2.8</v>
      </c>
      <c r="F8245">
        <v>2.8130000000000002</v>
      </c>
    </row>
    <row r="8246" spans="3:6" hidden="1" outlineLevel="1" x14ac:dyDescent="0.25">
      <c r="C8246">
        <v>8218</v>
      </c>
      <c r="D8246">
        <v>3.6617000000000002</v>
      </c>
      <c r="E8246">
        <v>2.6</v>
      </c>
      <c r="F8246">
        <v>3.4119000000000002</v>
      </c>
    </row>
    <row r="8247" spans="3:6" hidden="1" outlineLevel="1" x14ac:dyDescent="0.25">
      <c r="C8247">
        <v>8219</v>
      </c>
      <c r="D8247">
        <v>4.0781999999999998</v>
      </c>
      <c r="E8247">
        <v>4</v>
      </c>
      <c r="F8247">
        <v>3.7383000000000002</v>
      </c>
    </row>
    <row r="8248" spans="3:6" hidden="1" outlineLevel="1" x14ac:dyDescent="0.25">
      <c r="C8248">
        <v>8220</v>
      </c>
      <c r="D8248">
        <v>3.6694</v>
      </c>
      <c r="E8248">
        <v>2.4</v>
      </c>
      <c r="F8248">
        <v>3.2961</v>
      </c>
    </row>
    <row r="8249" spans="3:6" hidden="1" outlineLevel="1" x14ac:dyDescent="0.25">
      <c r="C8249">
        <v>8221</v>
      </c>
      <c r="D8249">
        <v>2.6821999999999999</v>
      </c>
      <c r="E8249">
        <v>3.4</v>
      </c>
      <c r="F8249">
        <v>4.3316999999999997</v>
      </c>
    </row>
    <row r="8250" spans="3:6" hidden="1" outlineLevel="1" x14ac:dyDescent="0.25">
      <c r="C8250">
        <v>8222</v>
      </c>
      <c r="D8250">
        <v>2.8144</v>
      </c>
      <c r="E8250">
        <v>4.4000000000000004</v>
      </c>
      <c r="F8250">
        <v>3.3694000000000002</v>
      </c>
    </row>
    <row r="8251" spans="3:6" hidden="1" outlineLevel="1" x14ac:dyDescent="0.25">
      <c r="C8251">
        <v>8223</v>
      </c>
      <c r="D8251">
        <v>3.2282999999999999</v>
      </c>
      <c r="E8251">
        <v>6</v>
      </c>
      <c r="F8251">
        <v>3.2987000000000002</v>
      </c>
    </row>
    <row r="8252" spans="3:6" hidden="1" outlineLevel="1" x14ac:dyDescent="0.25">
      <c r="C8252">
        <v>8224</v>
      </c>
      <c r="D8252">
        <v>3.5139</v>
      </c>
      <c r="E8252">
        <v>1.6</v>
      </c>
      <c r="F8252">
        <v>3.1823000000000001</v>
      </c>
    </row>
    <row r="8253" spans="3:6" hidden="1" outlineLevel="1" x14ac:dyDescent="0.25">
      <c r="C8253">
        <v>8225</v>
      </c>
      <c r="D8253">
        <v>3.1149</v>
      </c>
      <c r="E8253">
        <v>2</v>
      </c>
      <c r="F8253">
        <v>3.6032999999999999</v>
      </c>
    </row>
    <row r="8254" spans="3:6" hidden="1" outlineLevel="1" x14ac:dyDescent="0.25">
      <c r="C8254">
        <v>8226</v>
      </c>
      <c r="D8254">
        <v>3.1225999999999998</v>
      </c>
      <c r="E8254">
        <v>5.2</v>
      </c>
      <c r="F8254">
        <v>3.2239</v>
      </c>
    </row>
    <row r="8255" spans="3:6" hidden="1" outlineLevel="1" x14ac:dyDescent="0.25">
      <c r="C8255">
        <v>8227</v>
      </c>
      <c r="D8255">
        <v>2.7422</v>
      </c>
      <c r="E8255">
        <v>3.4</v>
      </c>
      <c r="F8255">
        <v>2.8849999999999998</v>
      </c>
    </row>
    <row r="8256" spans="3:6" hidden="1" outlineLevel="1" x14ac:dyDescent="0.25">
      <c r="C8256">
        <v>8228</v>
      </c>
      <c r="D8256">
        <v>3.6429999999999998</v>
      </c>
      <c r="E8256">
        <v>5</v>
      </c>
      <c r="F8256">
        <v>3.6745000000000001</v>
      </c>
    </row>
    <row r="8257" spans="3:6" hidden="1" outlineLevel="1" x14ac:dyDescent="0.25">
      <c r="C8257">
        <v>8229</v>
      </c>
      <c r="D8257">
        <v>2.8679000000000001</v>
      </c>
      <c r="E8257">
        <v>3</v>
      </c>
      <c r="F8257">
        <v>2.4251</v>
      </c>
    </row>
    <row r="8258" spans="3:6" hidden="1" outlineLevel="1" x14ac:dyDescent="0.25">
      <c r="C8258">
        <v>8230</v>
      </c>
      <c r="D8258">
        <v>2.8208000000000002</v>
      </c>
      <c r="E8258">
        <v>3.6</v>
      </c>
      <c r="F8258">
        <v>3.1953</v>
      </c>
    </row>
    <row r="8259" spans="3:6" hidden="1" outlineLevel="1" x14ac:dyDescent="0.25">
      <c r="C8259">
        <v>8231</v>
      </c>
      <c r="D8259">
        <v>3.5171000000000001</v>
      </c>
      <c r="E8259">
        <v>4</v>
      </c>
      <c r="F8259">
        <v>4.0342000000000002</v>
      </c>
    </row>
    <row r="8260" spans="3:6" hidden="1" outlineLevel="1" x14ac:dyDescent="0.25">
      <c r="C8260">
        <v>8232</v>
      </c>
      <c r="D8260">
        <v>2.9723999999999999</v>
      </c>
      <c r="E8260">
        <v>4</v>
      </c>
      <c r="F8260">
        <v>2.6949000000000001</v>
      </c>
    </row>
    <row r="8261" spans="3:6" hidden="1" outlineLevel="1" x14ac:dyDescent="0.25">
      <c r="C8261">
        <v>8233</v>
      </c>
      <c r="D8261">
        <v>3.6063000000000001</v>
      </c>
      <c r="E8261">
        <v>3.4</v>
      </c>
      <c r="F8261">
        <v>3.1857000000000002</v>
      </c>
    </row>
    <row r="8262" spans="3:6" hidden="1" outlineLevel="1" x14ac:dyDescent="0.25">
      <c r="C8262">
        <v>8234</v>
      </c>
      <c r="D8262">
        <v>2.2054</v>
      </c>
      <c r="E8262">
        <v>2</v>
      </c>
      <c r="F8262">
        <v>3.5449999999999999</v>
      </c>
    </row>
    <row r="8263" spans="3:6" hidden="1" outlineLevel="1" x14ac:dyDescent="0.25">
      <c r="C8263">
        <v>8235</v>
      </c>
      <c r="D8263">
        <v>3.0434000000000001</v>
      </c>
      <c r="E8263">
        <v>2.8</v>
      </c>
      <c r="F8263">
        <v>3.0838000000000001</v>
      </c>
    </row>
    <row r="8264" spans="3:6" hidden="1" outlineLevel="1" x14ac:dyDescent="0.25">
      <c r="C8264">
        <v>8236</v>
      </c>
      <c r="D8264">
        <v>3.2073</v>
      </c>
      <c r="E8264">
        <v>4.4000000000000004</v>
      </c>
      <c r="F8264">
        <v>3.1634000000000002</v>
      </c>
    </row>
    <row r="8265" spans="3:6" hidden="1" outlineLevel="1" x14ac:dyDescent="0.25">
      <c r="C8265">
        <v>8237</v>
      </c>
      <c r="D8265">
        <v>2.2574000000000001</v>
      </c>
      <c r="E8265">
        <v>4.8</v>
      </c>
      <c r="F8265">
        <v>3.5482</v>
      </c>
    </row>
    <row r="8266" spans="3:6" hidden="1" outlineLevel="1" x14ac:dyDescent="0.25">
      <c r="C8266">
        <v>8238</v>
      </c>
      <c r="D8266">
        <v>3.1036999999999999</v>
      </c>
      <c r="E8266">
        <v>4.4000000000000004</v>
      </c>
      <c r="F8266">
        <v>3.7610999999999999</v>
      </c>
    </row>
    <row r="8267" spans="3:6" hidden="1" outlineLevel="1" x14ac:dyDescent="0.25">
      <c r="C8267">
        <v>8239</v>
      </c>
      <c r="D8267">
        <v>2.8092000000000001</v>
      </c>
      <c r="E8267">
        <v>4.8</v>
      </c>
      <c r="F8267">
        <v>3.4695</v>
      </c>
    </row>
    <row r="8268" spans="3:6" hidden="1" outlineLevel="1" x14ac:dyDescent="0.25">
      <c r="C8268">
        <v>8240</v>
      </c>
      <c r="D8268">
        <v>3.9672999999999998</v>
      </c>
      <c r="E8268">
        <v>5</v>
      </c>
      <c r="F8268">
        <v>3.1406999999999998</v>
      </c>
    </row>
    <row r="8269" spans="3:6" hidden="1" outlineLevel="1" x14ac:dyDescent="0.25">
      <c r="C8269">
        <v>8241</v>
      </c>
      <c r="D8269">
        <v>3.55</v>
      </c>
      <c r="E8269">
        <v>4</v>
      </c>
      <c r="F8269">
        <v>4.1528999999999998</v>
      </c>
    </row>
    <row r="8270" spans="3:6" hidden="1" outlineLevel="1" x14ac:dyDescent="0.25">
      <c r="C8270">
        <v>8242</v>
      </c>
      <c r="D8270">
        <v>3.2692000000000001</v>
      </c>
      <c r="E8270">
        <v>3</v>
      </c>
      <c r="F8270">
        <v>4.4279000000000002</v>
      </c>
    </row>
    <row r="8271" spans="3:6" hidden="1" outlineLevel="1" x14ac:dyDescent="0.25">
      <c r="C8271">
        <v>8243</v>
      </c>
      <c r="D8271">
        <v>2.7707999999999999</v>
      </c>
      <c r="E8271">
        <v>3.2</v>
      </c>
      <c r="F8271">
        <v>3.3906999999999998</v>
      </c>
    </row>
    <row r="8272" spans="3:6" hidden="1" outlineLevel="1" x14ac:dyDescent="0.25">
      <c r="C8272">
        <v>8244</v>
      </c>
      <c r="D8272">
        <v>2.6240999999999999</v>
      </c>
      <c r="E8272">
        <v>4</v>
      </c>
      <c r="F8272">
        <v>2.6383999999999999</v>
      </c>
    </row>
    <row r="8273" spans="3:6" hidden="1" outlineLevel="1" x14ac:dyDescent="0.25">
      <c r="C8273">
        <v>8245</v>
      </c>
      <c r="D8273">
        <v>3.4668999999999999</v>
      </c>
      <c r="E8273">
        <v>4</v>
      </c>
      <c r="F8273">
        <v>4.26</v>
      </c>
    </row>
    <row r="8274" spans="3:6" hidden="1" outlineLevel="1" x14ac:dyDescent="0.25">
      <c r="C8274">
        <v>8246</v>
      </c>
      <c r="D8274">
        <v>3.0781000000000001</v>
      </c>
      <c r="E8274">
        <v>3.2</v>
      </c>
      <c r="F8274">
        <v>2.9954000000000001</v>
      </c>
    </row>
    <row r="8275" spans="3:6" hidden="1" outlineLevel="1" x14ac:dyDescent="0.25">
      <c r="C8275">
        <v>8247</v>
      </c>
      <c r="D8275">
        <v>2.8224</v>
      </c>
      <c r="E8275">
        <v>4</v>
      </c>
      <c r="F8275">
        <v>3.7277</v>
      </c>
    </row>
    <row r="8276" spans="3:6" hidden="1" outlineLevel="1" x14ac:dyDescent="0.25">
      <c r="C8276">
        <v>8248</v>
      </c>
      <c r="D8276">
        <v>2.6545999999999998</v>
      </c>
      <c r="E8276">
        <v>2.6</v>
      </c>
      <c r="F8276">
        <v>3.6471</v>
      </c>
    </row>
    <row r="8277" spans="3:6" hidden="1" outlineLevel="1" x14ac:dyDescent="0.25">
      <c r="C8277">
        <v>8249</v>
      </c>
      <c r="D8277">
        <v>2.548</v>
      </c>
      <c r="E8277">
        <v>2</v>
      </c>
      <c r="F8277">
        <v>3.6145999999999998</v>
      </c>
    </row>
    <row r="8278" spans="3:6" hidden="1" outlineLevel="1" x14ac:dyDescent="0.25">
      <c r="C8278">
        <v>8250</v>
      </c>
      <c r="D8278">
        <v>2.9786000000000001</v>
      </c>
      <c r="E8278">
        <v>3.6</v>
      </c>
      <c r="F8278">
        <v>3.5209999999999999</v>
      </c>
    </row>
    <row r="8279" spans="3:6" hidden="1" outlineLevel="1" x14ac:dyDescent="0.25">
      <c r="C8279">
        <v>8251</v>
      </c>
      <c r="D8279">
        <v>3.3645</v>
      </c>
      <c r="E8279">
        <v>4</v>
      </c>
      <c r="F8279">
        <v>4.1824000000000003</v>
      </c>
    </row>
    <row r="8280" spans="3:6" hidden="1" outlineLevel="1" x14ac:dyDescent="0.25">
      <c r="C8280">
        <v>8252</v>
      </c>
      <c r="D8280">
        <v>2.9836999999999998</v>
      </c>
      <c r="E8280">
        <v>2.6</v>
      </c>
      <c r="F8280">
        <v>3.6371000000000002</v>
      </c>
    </row>
    <row r="8281" spans="3:6" hidden="1" outlineLevel="1" x14ac:dyDescent="0.25">
      <c r="C8281">
        <v>8253</v>
      </c>
      <c r="D8281">
        <v>2.7814000000000001</v>
      </c>
      <c r="E8281">
        <v>5.2</v>
      </c>
      <c r="F8281">
        <v>3.0619999999999998</v>
      </c>
    </row>
    <row r="8282" spans="3:6" hidden="1" outlineLevel="1" x14ac:dyDescent="0.25">
      <c r="C8282">
        <v>8254</v>
      </c>
      <c r="D8282">
        <v>3.2132999999999998</v>
      </c>
      <c r="E8282">
        <v>5.2</v>
      </c>
      <c r="F8282">
        <v>3.5638000000000001</v>
      </c>
    </row>
    <row r="8283" spans="3:6" hidden="1" outlineLevel="1" x14ac:dyDescent="0.25">
      <c r="C8283">
        <v>8255</v>
      </c>
      <c r="D8283">
        <v>3.4062999999999999</v>
      </c>
      <c r="E8283">
        <v>3</v>
      </c>
      <c r="F8283">
        <v>4.5557999999999996</v>
      </c>
    </row>
    <row r="8284" spans="3:6" hidden="1" outlineLevel="1" x14ac:dyDescent="0.25">
      <c r="C8284">
        <v>8256</v>
      </c>
      <c r="D8284">
        <v>3.0941000000000001</v>
      </c>
      <c r="E8284">
        <v>2</v>
      </c>
      <c r="F8284">
        <v>3.8100999999999998</v>
      </c>
    </row>
    <row r="8285" spans="3:6" hidden="1" outlineLevel="1" x14ac:dyDescent="0.25">
      <c r="C8285">
        <v>8257</v>
      </c>
      <c r="D8285">
        <v>2.3683999999999998</v>
      </c>
      <c r="E8285">
        <v>2.4</v>
      </c>
      <c r="F8285">
        <v>2.5745</v>
      </c>
    </row>
    <row r="8286" spans="3:6" hidden="1" outlineLevel="1" x14ac:dyDescent="0.25">
      <c r="C8286">
        <v>8258</v>
      </c>
      <c r="D8286">
        <v>2.9830999999999999</v>
      </c>
      <c r="E8286">
        <v>3</v>
      </c>
      <c r="F8286">
        <v>3.6918000000000002</v>
      </c>
    </row>
    <row r="8287" spans="3:6" hidden="1" outlineLevel="1" x14ac:dyDescent="0.25">
      <c r="C8287">
        <v>8259</v>
      </c>
      <c r="D8287">
        <v>3.7858999999999998</v>
      </c>
      <c r="E8287">
        <v>2.8</v>
      </c>
      <c r="F8287">
        <v>2.9106999999999998</v>
      </c>
    </row>
    <row r="8288" spans="3:6" hidden="1" outlineLevel="1" x14ac:dyDescent="0.25">
      <c r="C8288">
        <v>8260</v>
      </c>
      <c r="D8288">
        <v>3.3006000000000002</v>
      </c>
      <c r="E8288">
        <v>4</v>
      </c>
      <c r="F8288">
        <v>2.6692</v>
      </c>
    </row>
    <row r="8289" spans="3:6" hidden="1" outlineLevel="1" x14ac:dyDescent="0.25">
      <c r="C8289">
        <v>8261</v>
      </c>
      <c r="D8289">
        <v>2.6337999999999999</v>
      </c>
      <c r="E8289">
        <v>5.4</v>
      </c>
      <c r="F8289">
        <v>2.9409000000000001</v>
      </c>
    </row>
    <row r="8290" spans="3:6" hidden="1" outlineLevel="1" x14ac:dyDescent="0.25">
      <c r="C8290">
        <v>8262</v>
      </c>
      <c r="D8290">
        <v>2.8898999999999999</v>
      </c>
      <c r="E8290">
        <v>4.5999999999999996</v>
      </c>
      <c r="F8290">
        <v>3.2046000000000001</v>
      </c>
    </row>
    <row r="8291" spans="3:6" hidden="1" outlineLevel="1" x14ac:dyDescent="0.25">
      <c r="C8291">
        <v>8263</v>
      </c>
      <c r="D8291">
        <v>2.7492000000000001</v>
      </c>
      <c r="E8291">
        <v>5.6</v>
      </c>
      <c r="F8291">
        <v>3.3860000000000001</v>
      </c>
    </row>
    <row r="8292" spans="3:6" hidden="1" outlineLevel="1" x14ac:dyDescent="0.25">
      <c r="C8292">
        <v>8264</v>
      </c>
      <c r="D8292">
        <v>3.4563999999999999</v>
      </c>
      <c r="E8292">
        <v>3.4</v>
      </c>
      <c r="F8292">
        <v>3.0560999999999998</v>
      </c>
    </row>
    <row r="8293" spans="3:6" hidden="1" outlineLevel="1" x14ac:dyDescent="0.25">
      <c r="C8293">
        <v>8265</v>
      </c>
      <c r="D8293">
        <v>4.0122999999999998</v>
      </c>
      <c r="E8293">
        <v>3.6</v>
      </c>
      <c r="F8293">
        <v>3.8351999999999999</v>
      </c>
    </row>
    <row r="8294" spans="3:6" hidden="1" outlineLevel="1" x14ac:dyDescent="0.25">
      <c r="C8294">
        <v>8266</v>
      </c>
      <c r="D8294">
        <v>2.9291999999999998</v>
      </c>
      <c r="E8294">
        <v>3.2</v>
      </c>
      <c r="F8294">
        <v>2.9114</v>
      </c>
    </row>
    <row r="8295" spans="3:6" hidden="1" outlineLevel="1" x14ac:dyDescent="0.25">
      <c r="C8295">
        <v>8267</v>
      </c>
      <c r="D8295">
        <v>2.9828999999999999</v>
      </c>
      <c r="E8295">
        <v>2.6</v>
      </c>
      <c r="F8295">
        <v>2.9207999999999998</v>
      </c>
    </row>
    <row r="8296" spans="3:6" hidden="1" outlineLevel="1" x14ac:dyDescent="0.25">
      <c r="C8296">
        <v>8268</v>
      </c>
      <c r="D8296">
        <v>4.0704000000000002</v>
      </c>
      <c r="E8296">
        <v>3.6</v>
      </c>
      <c r="F8296">
        <v>4.4776999999999996</v>
      </c>
    </row>
    <row r="8297" spans="3:6" hidden="1" outlineLevel="1" x14ac:dyDescent="0.25">
      <c r="C8297">
        <v>8269</v>
      </c>
      <c r="D8297">
        <v>3.3527999999999998</v>
      </c>
      <c r="E8297">
        <v>3.6</v>
      </c>
      <c r="F8297">
        <v>4.4901999999999997</v>
      </c>
    </row>
    <row r="8298" spans="3:6" hidden="1" outlineLevel="1" x14ac:dyDescent="0.25">
      <c r="C8298">
        <v>8270</v>
      </c>
      <c r="D8298">
        <v>3.5522999999999998</v>
      </c>
      <c r="E8298">
        <v>2.8</v>
      </c>
      <c r="F8298">
        <v>3.3201999999999998</v>
      </c>
    </row>
    <row r="8299" spans="3:6" hidden="1" outlineLevel="1" x14ac:dyDescent="0.25">
      <c r="C8299">
        <v>8271</v>
      </c>
      <c r="D8299">
        <v>3.3885000000000001</v>
      </c>
      <c r="E8299">
        <v>3.4</v>
      </c>
      <c r="F8299">
        <v>3.0316999999999998</v>
      </c>
    </row>
    <row r="8300" spans="3:6" hidden="1" outlineLevel="1" x14ac:dyDescent="0.25">
      <c r="C8300">
        <v>8272</v>
      </c>
      <c r="D8300">
        <v>2.9175</v>
      </c>
      <c r="E8300">
        <v>2.8</v>
      </c>
      <c r="F8300">
        <v>4.0574000000000003</v>
      </c>
    </row>
    <row r="8301" spans="3:6" hidden="1" outlineLevel="1" x14ac:dyDescent="0.25">
      <c r="C8301">
        <v>8273</v>
      </c>
      <c r="D8301">
        <v>3.7538999999999998</v>
      </c>
      <c r="E8301">
        <v>1.8</v>
      </c>
      <c r="F8301">
        <v>2.9323999999999999</v>
      </c>
    </row>
    <row r="8302" spans="3:6" hidden="1" outlineLevel="1" x14ac:dyDescent="0.25">
      <c r="C8302">
        <v>8274</v>
      </c>
      <c r="D8302">
        <v>2.6312000000000002</v>
      </c>
      <c r="E8302">
        <v>2.8</v>
      </c>
      <c r="F8302">
        <v>3.1915</v>
      </c>
    </row>
    <row r="8303" spans="3:6" hidden="1" outlineLevel="1" x14ac:dyDescent="0.25">
      <c r="C8303">
        <v>8275</v>
      </c>
      <c r="D8303">
        <v>3.9458000000000002</v>
      </c>
      <c r="E8303">
        <v>2.4</v>
      </c>
      <c r="F8303">
        <v>3.7238000000000002</v>
      </c>
    </row>
    <row r="8304" spans="3:6" hidden="1" outlineLevel="1" x14ac:dyDescent="0.25">
      <c r="C8304">
        <v>8276</v>
      </c>
      <c r="D8304">
        <v>3.5607000000000002</v>
      </c>
      <c r="E8304">
        <v>2.8</v>
      </c>
      <c r="F8304">
        <v>3.3485</v>
      </c>
    </row>
    <row r="8305" spans="3:6" hidden="1" outlineLevel="1" x14ac:dyDescent="0.25">
      <c r="C8305">
        <v>8277</v>
      </c>
      <c r="D8305">
        <v>3.4458000000000002</v>
      </c>
      <c r="E8305">
        <v>2.4</v>
      </c>
      <c r="F8305">
        <v>2.8338000000000001</v>
      </c>
    </row>
    <row r="8306" spans="3:6" hidden="1" outlineLevel="1" x14ac:dyDescent="0.25">
      <c r="C8306">
        <v>8278</v>
      </c>
      <c r="D8306">
        <v>3.1183000000000001</v>
      </c>
      <c r="E8306">
        <v>4.8</v>
      </c>
      <c r="F8306">
        <v>3.8534999999999999</v>
      </c>
    </row>
    <row r="8307" spans="3:6" hidden="1" outlineLevel="1" x14ac:dyDescent="0.25">
      <c r="C8307">
        <v>8279</v>
      </c>
      <c r="D8307">
        <v>2.9182000000000001</v>
      </c>
      <c r="E8307">
        <v>5.6</v>
      </c>
      <c r="F8307">
        <v>4.2515000000000001</v>
      </c>
    </row>
    <row r="8308" spans="3:6" hidden="1" outlineLevel="1" x14ac:dyDescent="0.25">
      <c r="C8308">
        <v>8280</v>
      </c>
      <c r="D8308">
        <v>2.9340000000000002</v>
      </c>
      <c r="E8308">
        <v>2</v>
      </c>
      <c r="F8308">
        <v>3.1063000000000001</v>
      </c>
    </row>
    <row r="8309" spans="3:6" hidden="1" outlineLevel="1" x14ac:dyDescent="0.25">
      <c r="C8309">
        <v>8281</v>
      </c>
      <c r="D8309">
        <v>3.3847999999999998</v>
      </c>
      <c r="E8309">
        <v>4</v>
      </c>
      <c r="F8309">
        <v>4.3808999999999996</v>
      </c>
    </row>
    <row r="8310" spans="3:6" hidden="1" outlineLevel="1" x14ac:dyDescent="0.25">
      <c r="C8310">
        <v>8282</v>
      </c>
      <c r="D8310">
        <v>3.1141999999999999</v>
      </c>
      <c r="E8310">
        <v>2.8</v>
      </c>
      <c r="F8310">
        <v>3.9921000000000002</v>
      </c>
    </row>
    <row r="8311" spans="3:6" hidden="1" outlineLevel="1" x14ac:dyDescent="0.25">
      <c r="C8311">
        <v>8283</v>
      </c>
      <c r="D8311">
        <v>3.1524999999999999</v>
      </c>
      <c r="E8311">
        <v>4.4000000000000004</v>
      </c>
      <c r="F8311">
        <v>3.1023000000000001</v>
      </c>
    </row>
    <row r="8312" spans="3:6" hidden="1" outlineLevel="1" x14ac:dyDescent="0.25">
      <c r="C8312">
        <v>8284</v>
      </c>
      <c r="D8312">
        <v>3.1934999999999998</v>
      </c>
      <c r="E8312">
        <v>3.6</v>
      </c>
      <c r="F8312">
        <v>3.8328000000000002</v>
      </c>
    </row>
    <row r="8313" spans="3:6" hidden="1" outlineLevel="1" x14ac:dyDescent="0.25">
      <c r="C8313">
        <v>8285</v>
      </c>
      <c r="D8313">
        <v>2.9011999999999998</v>
      </c>
      <c r="E8313">
        <v>2</v>
      </c>
      <c r="F8313">
        <v>3.2854000000000001</v>
      </c>
    </row>
    <row r="8314" spans="3:6" hidden="1" outlineLevel="1" x14ac:dyDescent="0.25">
      <c r="C8314">
        <v>8286</v>
      </c>
      <c r="D8314">
        <v>2.9838</v>
      </c>
      <c r="E8314">
        <v>2</v>
      </c>
      <c r="F8314">
        <v>2.7397999999999998</v>
      </c>
    </row>
    <row r="8315" spans="3:6" hidden="1" outlineLevel="1" x14ac:dyDescent="0.25">
      <c r="C8315">
        <v>8287</v>
      </c>
      <c r="D8315">
        <v>2.625</v>
      </c>
      <c r="E8315">
        <v>3</v>
      </c>
      <c r="F8315">
        <v>3.9961000000000002</v>
      </c>
    </row>
    <row r="8316" spans="3:6" hidden="1" outlineLevel="1" x14ac:dyDescent="0.25">
      <c r="C8316">
        <v>8288</v>
      </c>
      <c r="D8316">
        <v>3.0661999999999998</v>
      </c>
      <c r="E8316">
        <v>3.2</v>
      </c>
      <c r="F8316">
        <v>3.1150000000000002</v>
      </c>
    </row>
    <row r="8317" spans="3:6" hidden="1" outlineLevel="1" x14ac:dyDescent="0.25">
      <c r="C8317">
        <v>8289</v>
      </c>
      <c r="D8317">
        <v>2.8170000000000002</v>
      </c>
      <c r="E8317">
        <v>2.8</v>
      </c>
      <c r="F8317">
        <v>4.5217000000000001</v>
      </c>
    </row>
    <row r="8318" spans="3:6" hidden="1" outlineLevel="1" x14ac:dyDescent="0.25">
      <c r="C8318">
        <v>8290</v>
      </c>
      <c r="D8318">
        <v>3.3138999999999998</v>
      </c>
      <c r="E8318">
        <v>1.6</v>
      </c>
      <c r="F8318">
        <v>3.3908</v>
      </c>
    </row>
    <row r="8319" spans="3:6" hidden="1" outlineLevel="1" x14ac:dyDescent="0.25">
      <c r="C8319">
        <v>8291</v>
      </c>
      <c r="D8319">
        <v>3.7421000000000002</v>
      </c>
      <c r="E8319">
        <v>3</v>
      </c>
      <c r="F8319">
        <v>2.6172</v>
      </c>
    </row>
    <row r="8320" spans="3:6" hidden="1" outlineLevel="1" x14ac:dyDescent="0.25">
      <c r="C8320">
        <v>8292</v>
      </c>
      <c r="D8320">
        <v>2.8733</v>
      </c>
      <c r="E8320">
        <v>3.8</v>
      </c>
      <c r="F8320">
        <v>3.6926999999999999</v>
      </c>
    </row>
    <row r="8321" spans="3:6" hidden="1" outlineLevel="1" x14ac:dyDescent="0.25">
      <c r="C8321">
        <v>8293</v>
      </c>
      <c r="D8321">
        <v>2.7744</v>
      </c>
      <c r="E8321">
        <v>2.4</v>
      </c>
      <c r="F8321">
        <v>3.7244000000000002</v>
      </c>
    </row>
    <row r="8322" spans="3:6" hidden="1" outlineLevel="1" x14ac:dyDescent="0.25">
      <c r="C8322">
        <v>8294</v>
      </c>
      <c r="D8322">
        <v>3.3778000000000001</v>
      </c>
      <c r="E8322">
        <v>3.6</v>
      </c>
      <c r="F8322">
        <v>3.4937999999999998</v>
      </c>
    </row>
    <row r="8323" spans="3:6" hidden="1" outlineLevel="1" x14ac:dyDescent="0.25">
      <c r="C8323">
        <v>8295</v>
      </c>
      <c r="D8323">
        <v>3.0914000000000001</v>
      </c>
      <c r="E8323">
        <v>3.4</v>
      </c>
      <c r="F8323">
        <v>4.3620000000000001</v>
      </c>
    </row>
    <row r="8324" spans="3:6" hidden="1" outlineLevel="1" x14ac:dyDescent="0.25">
      <c r="C8324">
        <v>8296</v>
      </c>
      <c r="D8324">
        <v>2.8672</v>
      </c>
      <c r="E8324">
        <v>3.4</v>
      </c>
      <c r="F8324">
        <v>4.3243999999999998</v>
      </c>
    </row>
    <row r="8325" spans="3:6" hidden="1" outlineLevel="1" x14ac:dyDescent="0.25">
      <c r="C8325">
        <v>8297</v>
      </c>
      <c r="D8325">
        <v>3.4140999999999999</v>
      </c>
      <c r="E8325">
        <v>3.2</v>
      </c>
      <c r="F8325">
        <v>2.5350000000000001</v>
      </c>
    </row>
    <row r="8326" spans="3:6" hidden="1" outlineLevel="1" x14ac:dyDescent="0.25">
      <c r="C8326">
        <v>8298</v>
      </c>
      <c r="D8326">
        <v>3.6248</v>
      </c>
      <c r="E8326">
        <v>3.6</v>
      </c>
      <c r="F8326">
        <v>2.9739</v>
      </c>
    </row>
    <row r="8327" spans="3:6" hidden="1" outlineLevel="1" x14ac:dyDescent="0.25">
      <c r="C8327">
        <v>8299</v>
      </c>
      <c r="D8327">
        <v>2.9260000000000002</v>
      </c>
      <c r="E8327">
        <v>3.6</v>
      </c>
      <c r="F8327">
        <v>3.7717000000000001</v>
      </c>
    </row>
    <row r="8328" spans="3:6" hidden="1" outlineLevel="1" x14ac:dyDescent="0.25">
      <c r="C8328">
        <v>8300</v>
      </c>
      <c r="D8328">
        <v>3.2782</v>
      </c>
      <c r="E8328">
        <v>4.4000000000000004</v>
      </c>
      <c r="F8328">
        <v>3.6558999999999999</v>
      </c>
    </row>
    <row r="8329" spans="3:6" hidden="1" outlineLevel="1" x14ac:dyDescent="0.25">
      <c r="C8329">
        <v>8301</v>
      </c>
      <c r="D8329">
        <v>3.9245999999999999</v>
      </c>
      <c r="E8329">
        <v>2.8</v>
      </c>
      <c r="F8329">
        <v>2.3529</v>
      </c>
    </row>
    <row r="8330" spans="3:6" hidden="1" outlineLevel="1" x14ac:dyDescent="0.25">
      <c r="C8330">
        <v>8302</v>
      </c>
      <c r="D8330">
        <v>3.2498999999999998</v>
      </c>
      <c r="E8330">
        <v>1.8</v>
      </c>
      <c r="F8330">
        <v>3.6036000000000001</v>
      </c>
    </row>
    <row r="8331" spans="3:6" hidden="1" outlineLevel="1" x14ac:dyDescent="0.25">
      <c r="C8331">
        <v>8303</v>
      </c>
      <c r="D8331">
        <v>3.2564000000000002</v>
      </c>
      <c r="E8331">
        <v>5</v>
      </c>
      <c r="F8331">
        <v>3.35</v>
      </c>
    </row>
    <row r="8332" spans="3:6" hidden="1" outlineLevel="1" x14ac:dyDescent="0.25">
      <c r="C8332">
        <v>8304</v>
      </c>
      <c r="D8332">
        <v>3.0102000000000002</v>
      </c>
      <c r="E8332">
        <v>2.4</v>
      </c>
      <c r="F8332">
        <v>3.5324</v>
      </c>
    </row>
    <row r="8333" spans="3:6" hidden="1" outlineLevel="1" x14ac:dyDescent="0.25">
      <c r="C8333">
        <v>8305</v>
      </c>
      <c r="D8333">
        <v>3.1573000000000002</v>
      </c>
      <c r="E8333">
        <v>3</v>
      </c>
      <c r="F8333">
        <v>3.5615999999999999</v>
      </c>
    </row>
    <row r="8334" spans="3:6" hidden="1" outlineLevel="1" x14ac:dyDescent="0.25">
      <c r="C8334">
        <v>8306</v>
      </c>
      <c r="D8334">
        <v>3.6002000000000001</v>
      </c>
      <c r="E8334">
        <v>2.6</v>
      </c>
      <c r="F8334">
        <v>3.7124000000000001</v>
      </c>
    </row>
    <row r="8335" spans="3:6" hidden="1" outlineLevel="1" x14ac:dyDescent="0.25">
      <c r="C8335">
        <v>8307</v>
      </c>
      <c r="D8335">
        <v>3.8046000000000002</v>
      </c>
      <c r="E8335">
        <v>2.8</v>
      </c>
      <c r="F8335">
        <v>2.3982999999999999</v>
      </c>
    </row>
    <row r="8336" spans="3:6" hidden="1" outlineLevel="1" x14ac:dyDescent="0.25">
      <c r="C8336">
        <v>8308</v>
      </c>
      <c r="D8336">
        <v>3.0244</v>
      </c>
      <c r="E8336">
        <v>3</v>
      </c>
      <c r="F8336">
        <v>3.2562000000000002</v>
      </c>
    </row>
    <row r="8337" spans="3:6" hidden="1" outlineLevel="1" x14ac:dyDescent="0.25">
      <c r="C8337">
        <v>8309</v>
      </c>
      <c r="D8337">
        <v>3.2161</v>
      </c>
      <c r="E8337">
        <v>9</v>
      </c>
      <c r="F8337">
        <v>2.7892999999999999</v>
      </c>
    </row>
    <row r="8338" spans="3:6" hidden="1" outlineLevel="1" x14ac:dyDescent="0.25">
      <c r="C8338">
        <v>8310</v>
      </c>
      <c r="D8338">
        <v>3.0796000000000001</v>
      </c>
      <c r="E8338">
        <v>3</v>
      </c>
      <c r="F8338">
        <v>3.5706000000000002</v>
      </c>
    </row>
    <row r="8339" spans="3:6" hidden="1" outlineLevel="1" x14ac:dyDescent="0.25">
      <c r="C8339">
        <v>8311</v>
      </c>
      <c r="D8339">
        <v>2.6977000000000002</v>
      </c>
      <c r="E8339">
        <v>4.5999999999999996</v>
      </c>
      <c r="F8339">
        <v>3.9813999999999998</v>
      </c>
    </row>
    <row r="8340" spans="3:6" hidden="1" outlineLevel="1" x14ac:dyDescent="0.25">
      <c r="C8340">
        <v>8312</v>
      </c>
      <c r="D8340">
        <v>2.8980999999999999</v>
      </c>
      <c r="E8340">
        <v>3.2</v>
      </c>
      <c r="F8340">
        <v>3.5001000000000002</v>
      </c>
    </row>
    <row r="8341" spans="3:6" hidden="1" outlineLevel="1" x14ac:dyDescent="0.25">
      <c r="C8341">
        <v>8313</v>
      </c>
      <c r="D8341">
        <v>3.2225000000000001</v>
      </c>
      <c r="E8341">
        <v>3</v>
      </c>
      <c r="F8341">
        <v>3.8016000000000001</v>
      </c>
    </row>
    <row r="8342" spans="3:6" hidden="1" outlineLevel="1" x14ac:dyDescent="0.25">
      <c r="C8342">
        <v>8314</v>
      </c>
      <c r="D8342">
        <v>3.2576000000000001</v>
      </c>
      <c r="E8342">
        <v>6</v>
      </c>
      <c r="F8342">
        <v>3.8828999999999998</v>
      </c>
    </row>
    <row r="8343" spans="3:6" hidden="1" outlineLevel="1" x14ac:dyDescent="0.25">
      <c r="C8343">
        <v>8315</v>
      </c>
      <c r="D8343">
        <v>3.3748999999999998</v>
      </c>
      <c r="E8343">
        <v>2.8</v>
      </c>
      <c r="F8343">
        <v>2.6147</v>
      </c>
    </row>
    <row r="8344" spans="3:6" hidden="1" outlineLevel="1" x14ac:dyDescent="0.25">
      <c r="C8344">
        <v>8316</v>
      </c>
      <c r="D8344">
        <v>3.7237</v>
      </c>
      <c r="E8344">
        <v>2.2000000000000002</v>
      </c>
      <c r="F8344">
        <v>3.0373999999999999</v>
      </c>
    </row>
    <row r="8345" spans="3:6" hidden="1" outlineLevel="1" x14ac:dyDescent="0.25">
      <c r="C8345">
        <v>8317</v>
      </c>
      <c r="D8345">
        <v>3.3273000000000001</v>
      </c>
      <c r="E8345">
        <v>2.8</v>
      </c>
      <c r="F8345">
        <v>3.5158</v>
      </c>
    </row>
    <row r="8346" spans="3:6" hidden="1" outlineLevel="1" x14ac:dyDescent="0.25">
      <c r="C8346">
        <v>8318</v>
      </c>
      <c r="D8346">
        <v>3.3361000000000001</v>
      </c>
      <c r="E8346">
        <v>2</v>
      </c>
      <c r="F8346">
        <v>3.7618999999999998</v>
      </c>
    </row>
    <row r="8347" spans="3:6" hidden="1" outlineLevel="1" x14ac:dyDescent="0.25">
      <c r="C8347">
        <v>8319</v>
      </c>
      <c r="D8347">
        <v>3.2545999999999999</v>
      </c>
      <c r="E8347">
        <v>4.5999999999999996</v>
      </c>
      <c r="F8347">
        <v>3.3932000000000002</v>
      </c>
    </row>
    <row r="8348" spans="3:6" hidden="1" outlineLevel="1" x14ac:dyDescent="0.25">
      <c r="C8348">
        <v>8320</v>
      </c>
      <c r="D8348">
        <v>3.2216999999999998</v>
      </c>
      <c r="E8348">
        <v>2.8</v>
      </c>
      <c r="F8348">
        <v>3.5051000000000001</v>
      </c>
    </row>
    <row r="8349" spans="3:6" hidden="1" outlineLevel="1" x14ac:dyDescent="0.25">
      <c r="C8349">
        <v>8321</v>
      </c>
      <c r="D8349">
        <v>3.1983000000000001</v>
      </c>
      <c r="E8349">
        <v>3.4</v>
      </c>
      <c r="F8349">
        <v>3.1057000000000001</v>
      </c>
    </row>
    <row r="8350" spans="3:6" hidden="1" outlineLevel="1" x14ac:dyDescent="0.25">
      <c r="C8350">
        <v>8322</v>
      </c>
      <c r="D8350">
        <v>3.3693</v>
      </c>
      <c r="E8350">
        <v>3.6</v>
      </c>
      <c r="F8350">
        <v>2.9973999999999998</v>
      </c>
    </row>
    <row r="8351" spans="3:6" hidden="1" outlineLevel="1" x14ac:dyDescent="0.25">
      <c r="C8351">
        <v>8323</v>
      </c>
      <c r="D8351">
        <v>2.8306</v>
      </c>
      <c r="E8351">
        <v>3.2</v>
      </c>
      <c r="F8351">
        <v>4.1177999999999999</v>
      </c>
    </row>
    <row r="8352" spans="3:6" hidden="1" outlineLevel="1" x14ac:dyDescent="0.25">
      <c r="C8352">
        <v>8324</v>
      </c>
      <c r="D8352">
        <v>3.3765000000000001</v>
      </c>
      <c r="E8352">
        <v>5.4</v>
      </c>
      <c r="F8352">
        <v>2.9073000000000002</v>
      </c>
    </row>
    <row r="8353" spans="3:6" hidden="1" outlineLevel="1" x14ac:dyDescent="0.25">
      <c r="C8353">
        <v>8325</v>
      </c>
      <c r="D8353">
        <v>3.3079999999999998</v>
      </c>
      <c r="E8353">
        <v>2.6</v>
      </c>
      <c r="F8353">
        <v>3.8182999999999998</v>
      </c>
    </row>
    <row r="8354" spans="3:6" hidden="1" outlineLevel="1" x14ac:dyDescent="0.25">
      <c r="C8354">
        <v>8326</v>
      </c>
      <c r="D8354">
        <v>3.1583000000000001</v>
      </c>
      <c r="E8354">
        <v>3.8</v>
      </c>
      <c r="F8354">
        <v>3.2214999999999998</v>
      </c>
    </row>
    <row r="8355" spans="3:6" hidden="1" outlineLevel="1" x14ac:dyDescent="0.25">
      <c r="C8355">
        <v>8327</v>
      </c>
      <c r="D8355">
        <v>4.0488</v>
      </c>
      <c r="E8355">
        <v>5</v>
      </c>
      <c r="F8355">
        <v>3.3757999999999999</v>
      </c>
    </row>
    <row r="8356" spans="3:6" hidden="1" outlineLevel="1" x14ac:dyDescent="0.25">
      <c r="C8356">
        <v>8328</v>
      </c>
      <c r="D8356">
        <v>2.9746000000000001</v>
      </c>
      <c r="E8356">
        <v>1.8</v>
      </c>
      <c r="F8356">
        <v>4.2038000000000002</v>
      </c>
    </row>
    <row r="8357" spans="3:6" hidden="1" outlineLevel="1" x14ac:dyDescent="0.25">
      <c r="C8357">
        <v>8329</v>
      </c>
      <c r="D8357">
        <v>4.0019999999999998</v>
      </c>
      <c r="E8357">
        <v>2.2000000000000002</v>
      </c>
      <c r="F8357">
        <v>2.5735999999999999</v>
      </c>
    </row>
    <row r="8358" spans="3:6" hidden="1" outlineLevel="1" x14ac:dyDescent="0.25">
      <c r="C8358">
        <v>8330</v>
      </c>
      <c r="D8358">
        <v>2.6960999999999999</v>
      </c>
      <c r="E8358">
        <v>4</v>
      </c>
      <c r="F8358">
        <v>3.8933</v>
      </c>
    </row>
    <row r="8359" spans="3:6" hidden="1" outlineLevel="1" x14ac:dyDescent="0.25">
      <c r="C8359">
        <v>8331</v>
      </c>
      <c r="D8359">
        <v>2.8258999999999999</v>
      </c>
      <c r="E8359">
        <v>4.4000000000000004</v>
      </c>
      <c r="F8359">
        <v>2.6913</v>
      </c>
    </row>
    <row r="8360" spans="3:6" hidden="1" outlineLevel="1" x14ac:dyDescent="0.25">
      <c r="C8360">
        <v>8332</v>
      </c>
      <c r="D8360">
        <v>2.9718</v>
      </c>
      <c r="E8360">
        <v>3.4</v>
      </c>
      <c r="F8360">
        <v>3.5457000000000001</v>
      </c>
    </row>
    <row r="8361" spans="3:6" hidden="1" outlineLevel="1" x14ac:dyDescent="0.25">
      <c r="C8361">
        <v>8333</v>
      </c>
      <c r="D8361">
        <v>2.7866</v>
      </c>
      <c r="E8361">
        <v>8</v>
      </c>
      <c r="F8361">
        <v>2.8662999999999998</v>
      </c>
    </row>
    <row r="8362" spans="3:6" hidden="1" outlineLevel="1" x14ac:dyDescent="0.25">
      <c r="C8362">
        <v>8334</v>
      </c>
      <c r="D8362">
        <v>2.9759000000000002</v>
      </c>
      <c r="E8362">
        <v>5</v>
      </c>
      <c r="F8362">
        <v>4.3175999999999997</v>
      </c>
    </row>
    <row r="8363" spans="3:6" hidden="1" outlineLevel="1" x14ac:dyDescent="0.25">
      <c r="C8363">
        <v>8335</v>
      </c>
      <c r="D8363">
        <v>2.8477000000000001</v>
      </c>
      <c r="E8363">
        <v>4.8</v>
      </c>
      <c r="F8363">
        <v>4.0118999999999998</v>
      </c>
    </row>
    <row r="8364" spans="3:6" hidden="1" outlineLevel="1" x14ac:dyDescent="0.25">
      <c r="C8364">
        <v>8336</v>
      </c>
      <c r="D8364">
        <v>3.2033999999999998</v>
      </c>
      <c r="E8364">
        <v>2.8</v>
      </c>
      <c r="F8364">
        <v>3.4935999999999998</v>
      </c>
    </row>
    <row r="8365" spans="3:6" hidden="1" outlineLevel="1" x14ac:dyDescent="0.25">
      <c r="C8365">
        <v>8337</v>
      </c>
      <c r="D8365">
        <v>3.3740000000000001</v>
      </c>
      <c r="E8365">
        <v>2.2000000000000002</v>
      </c>
      <c r="F8365">
        <v>3.6566999999999998</v>
      </c>
    </row>
    <row r="8366" spans="3:6" hidden="1" outlineLevel="1" x14ac:dyDescent="0.25">
      <c r="C8366">
        <v>8338</v>
      </c>
      <c r="D8366">
        <v>3.2351000000000001</v>
      </c>
      <c r="E8366">
        <v>2</v>
      </c>
      <c r="F8366">
        <v>2.839</v>
      </c>
    </row>
    <row r="8367" spans="3:6" hidden="1" outlineLevel="1" x14ac:dyDescent="0.25">
      <c r="C8367">
        <v>8339</v>
      </c>
      <c r="D8367">
        <v>3.1383999999999999</v>
      </c>
      <c r="E8367">
        <v>2</v>
      </c>
      <c r="F8367">
        <v>2.3616000000000001</v>
      </c>
    </row>
    <row r="8368" spans="3:6" hidden="1" outlineLevel="1" x14ac:dyDescent="0.25">
      <c r="C8368">
        <v>8340</v>
      </c>
      <c r="D8368">
        <v>3.7465999999999999</v>
      </c>
      <c r="E8368">
        <v>3</v>
      </c>
      <c r="F8368">
        <v>5.0860000000000003</v>
      </c>
    </row>
    <row r="8369" spans="3:6" hidden="1" outlineLevel="1" x14ac:dyDescent="0.25">
      <c r="C8369">
        <v>8341</v>
      </c>
      <c r="D8369">
        <v>2.5472000000000001</v>
      </c>
      <c r="E8369">
        <v>2.8</v>
      </c>
      <c r="F8369">
        <v>2.6076999999999999</v>
      </c>
    </row>
    <row r="8370" spans="3:6" hidden="1" outlineLevel="1" x14ac:dyDescent="0.25">
      <c r="C8370">
        <v>8342</v>
      </c>
      <c r="D8370">
        <v>2.8948999999999998</v>
      </c>
      <c r="E8370">
        <v>3</v>
      </c>
      <c r="F8370">
        <v>2.9125999999999999</v>
      </c>
    </row>
    <row r="8371" spans="3:6" hidden="1" outlineLevel="1" x14ac:dyDescent="0.25">
      <c r="C8371">
        <v>8343</v>
      </c>
      <c r="D8371">
        <v>3.1613000000000002</v>
      </c>
      <c r="E8371">
        <v>1.6</v>
      </c>
      <c r="F8371">
        <v>3.8757999999999999</v>
      </c>
    </row>
    <row r="8372" spans="3:6" hidden="1" outlineLevel="1" x14ac:dyDescent="0.25">
      <c r="C8372">
        <v>8344</v>
      </c>
      <c r="D8372">
        <v>3.3927</v>
      </c>
      <c r="E8372">
        <v>3.2</v>
      </c>
      <c r="F8372">
        <v>3.6991000000000001</v>
      </c>
    </row>
    <row r="8373" spans="3:6" hidden="1" outlineLevel="1" x14ac:dyDescent="0.25">
      <c r="C8373">
        <v>8345</v>
      </c>
      <c r="D8373">
        <v>3.2677</v>
      </c>
      <c r="E8373">
        <v>4</v>
      </c>
      <c r="F8373">
        <v>3.8176999999999999</v>
      </c>
    </row>
    <row r="8374" spans="3:6" hidden="1" outlineLevel="1" x14ac:dyDescent="0.25">
      <c r="C8374">
        <v>8346</v>
      </c>
      <c r="D8374">
        <v>3.0714000000000001</v>
      </c>
      <c r="E8374">
        <v>3.4</v>
      </c>
      <c r="F8374">
        <v>3.9049999999999998</v>
      </c>
    </row>
    <row r="8375" spans="3:6" hidden="1" outlineLevel="1" x14ac:dyDescent="0.25">
      <c r="C8375">
        <v>8347</v>
      </c>
      <c r="D8375">
        <v>2.9064999999999999</v>
      </c>
      <c r="E8375">
        <v>3.2</v>
      </c>
      <c r="F8375">
        <v>3.2591999999999999</v>
      </c>
    </row>
    <row r="8376" spans="3:6" hidden="1" outlineLevel="1" x14ac:dyDescent="0.25">
      <c r="C8376">
        <v>8348</v>
      </c>
      <c r="D8376">
        <v>2.7490999999999999</v>
      </c>
      <c r="E8376">
        <v>3</v>
      </c>
      <c r="F8376">
        <v>2.7715999999999998</v>
      </c>
    </row>
    <row r="8377" spans="3:6" hidden="1" outlineLevel="1" x14ac:dyDescent="0.25">
      <c r="C8377">
        <v>8349</v>
      </c>
      <c r="D8377">
        <v>3.1046999999999998</v>
      </c>
      <c r="E8377">
        <v>3.6</v>
      </c>
      <c r="F8377">
        <v>2.9228000000000001</v>
      </c>
    </row>
    <row r="8378" spans="3:6" hidden="1" outlineLevel="1" x14ac:dyDescent="0.25">
      <c r="C8378">
        <v>8350</v>
      </c>
      <c r="D8378">
        <v>2.5632000000000001</v>
      </c>
      <c r="E8378">
        <v>2.8</v>
      </c>
      <c r="F8378">
        <v>2.8511000000000002</v>
      </c>
    </row>
    <row r="8379" spans="3:6" hidden="1" outlineLevel="1" x14ac:dyDescent="0.25">
      <c r="C8379">
        <v>8351</v>
      </c>
      <c r="D8379">
        <v>2.5459999999999998</v>
      </c>
      <c r="E8379">
        <v>7.2</v>
      </c>
      <c r="F8379">
        <v>3.2050000000000001</v>
      </c>
    </row>
    <row r="8380" spans="3:6" hidden="1" outlineLevel="1" x14ac:dyDescent="0.25">
      <c r="C8380">
        <v>8352</v>
      </c>
      <c r="D8380">
        <v>3.4411999999999998</v>
      </c>
      <c r="E8380">
        <v>2.4</v>
      </c>
      <c r="F8380">
        <v>3.6779000000000002</v>
      </c>
    </row>
    <row r="8381" spans="3:6" hidden="1" outlineLevel="1" x14ac:dyDescent="0.25">
      <c r="C8381">
        <v>8353</v>
      </c>
      <c r="D8381">
        <v>3.31</v>
      </c>
      <c r="E8381">
        <v>3</v>
      </c>
      <c r="F8381">
        <v>3.2753999999999999</v>
      </c>
    </row>
    <row r="8382" spans="3:6" hidden="1" outlineLevel="1" x14ac:dyDescent="0.25">
      <c r="C8382">
        <v>8354</v>
      </c>
      <c r="D8382">
        <v>3.2332999999999998</v>
      </c>
      <c r="E8382">
        <v>4</v>
      </c>
      <c r="F8382">
        <v>5.0603999999999996</v>
      </c>
    </row>
    <row r="8383" spans="3:6" hidden="1" outlineLevel="1" x14ac:dyDescent="0.25">
      <c r="C8383">
        <v>8355</v>
      </c>
      <c r="D8383">
        <v>3.9417</v>
      </c>
      <c r="E8383">
        <v>4.8</v>
      </c>
      <c r="F8383">
        <v>3.0514999999999999</v>
      </c>
    </row>
    <row r="8384" spans="3:6" hidden="1" outlineLevel="1" x14ac:dyDescent="0.25">
      <c r="C8384">
        <v>8356</v>
      </c>
      <c r="D8384">
        <v>4.3817000000000004</v>
      </c>
      <c r="E8384">
        <v>5</v>
      </c>
      <c r="F8384">
        <v>2.5087999999999999</v>
      </c>
    </row>
    <row r="8385" spans="3:6" hidden="1" outlineLevel="1" x14ac:dyDescent="0.25">
      <c r="C8385">
        <v>8357</v>
      </c>
      <c r="D8385">
        <v>2.7528000000000001</v>
      </c>
      <c r="E8385">
        <v>3</v>
      </c>
      <c r="F8385">
        <v>3.0165999999999999</v>
      </c>
    </row>
    <row r="8386" spans="3:6" hidden="1" outlineLevel="1" x14ac:dyDescent="0.25">
      <c r="C8386">
        <v>8358</v>
      </c>
      <c r="D8386">
        <v>3.2284000000000002</v>
      </c>
      <c r="E8386">
        <v>2.8</v>
      </c>
      <c r="F8386">
        <v>4.1723999999999997</v>
      </c>
    </row>
    <row r="8387" spans="3:6" hidden="1" outlineLevel="1" x14ac:dyDescent="0.25">
      <c r="C8387">
        <v>8359</v>
      </c>
      <c r="D8387">
        <v>3.3134999999999999</v>
      </c>
      <c r="E8387">
        <v>3.2</v>
      </c>
      <c r="F8387">
        <v>3.5859000000000001</v>
      </c>
    </row>
    <row r="8388" spans="3:6" hidden="1" outlineLevel="1" x14ac:dyDescent="0.25">
      <c r="C8388">
        <v>8360</v>
      </c>
      <c r="D8388">
        <v>3.4921000000000002</v>
      </c>
      <c r="E8388">
        <v>3.8</v>
      </c>
      <c r="F8388">
        <v>3.0950000000000002</v>
      </c>
    </row>
    <row r="8389" spans="3:6" hidden="1" outlineLevel="1" x14ac:dyDescent="0.25">
      <c r="C8389">
        <v>8361</v>
      </c>
      <c r="D8389">
        <v>3.081</v>
      </c>
      <c r="E8389">
        <v>2</v>
      </c>
      <c r="F8389">
        <v>3.0143</v>
      </c>
    </row>
    <row r="8390" spans="3:6" hidden="1" outlineLevel="1" x14ac:dyDescent="0.25">
      <c r="C8390">
        <v>8362</v>
      </c>
      <c r="D8390">
        <v>3.6055999999999999</v>
      </c>
      <c r="E8390">
        <v>3</v>
      </c>
      <c r="F8390">
        <v>3.1131000000000002</v>
      </c>
    </row>
    <row r="8391" spans="3:6" hidden="1" outlineLevel="1" x14ac:dyDescent="0.25">
      <c r="C8391">
        <v>8363</v>
      </c>
      <c r="D8391">
        <v>3.6509999999999998</v>
      </c>
      <c r="E8391">
        <v>2.6</v>
      </c>
      <c r="F8391">
        <v>3.0714999999999999</v>
      </c>
    </row>
    <row r="8392" spans="3:6" hidden="1" outlineLevel="1" x14ac:dyDescent="0.25">
      <c r="C8392">
        <v>8364</v>
      </c>
      <c r="D8392">
        <v>2.9939</v>
      </c>
      <c r="E8392">
        <v>3.6</v>
      </c>
      <c r="F8392">
        <v>3.0735999999999999</v>
      </c>
    </row>
    <row r="8393" spans="3:6" hidden="1" outlineLevel="1" x14ac:dyDescent="0.25">
      <c r="C8393">
        <v>8365</v>
      </c>
      <c r="D8393">
        <v>3.3437999999999999</v>
      </c>
      <c r="E8393">
        <v>2.6</v>
      </c>
      <c r="F8393">
        <v>2.5954999999999999</v>
      </c>
    </row>
    <row r="8394" spans="3:6" hidden="1" outlineLevel="1" x14ac:dyDescent="0.25">
      <c r="C8394">
        <v>8366</v>
      </c>
      <c r="D8394">
        <v>3.2669000000000001</v>
      </c>
      <c r="E8394">
        <v>3.6</v>
      </c>
      <c r="F8394">
        <v>3.6242999999999999</v>
      </c>
    </row>
    <row r="8395" spans="3:6" hidden="1" outlineLevel="1" x14ac:dyDescent="0.25">
      <c r="C8395">
        <v>8367</v>
      </c>
      <c r="D8395">
        <v>3.7566999999999999</v>
      </c>
      <c r="E8395">
        <v>3</v>
      </c>
      <c r="F8395">
        <v>2.4742000000000002</v>
      </c>
    </row>
    <row r="8396" spans="3:6" hidden="1" outlineLevel="1" x14ac:dyDescent="0.25">
      <c r="C8396">
        <v>8368</v>
      </c>
      <c r="D8396">
        <v>3.1366000000000001</v>
      </c>
      <c r="E8396">
        <v>5.6</v>
      </c>
      <c r="F8396">
        <v>4.0795000000000003</v>
      </c>
    </row>
    <row r="8397" spans="3:6" hidden="1" outlineLevel="1" x14ac:dyDescent="0.25">
      <c r="C8397">
        <v>8369</v>
      </c>
      <c r="D8397">
        <v>2.7309999999999999</v>
      </c>
      <c r="E8397">
        <v>8</v>
      </c>
      <c r="F8397">
        <v>2.8633000000000002</v>
      </c>
    </row>
    <row r="8398" spans="3:6" hidden="1" outlineLevel="1" x14ac:dyDescent="0.25">
      <c r="C8398">
        <v>8370</v>
      </c>
      <c r="D8398">
        <v>3.3304</v>
      </c>
      <c r="E8398">
        <v>4.8</v>
      </c>
      <c r="F8398">
        <v>3.3813</v>
      </c>
    </row>
    <row r="8399" spans="3:6" hidden="1" outlineLevel="1" x14ac:dyDescent="0.25">
      <c r="C8399">
        <v>8371</v>
      </c>
      <c r="D8399">
        <v>2.8119999999999998</v>
      </c>
      <c r="E8399">
        <v>3</v>
      </c>
      <c r="F8399">
        <v>3.2671999999999999</v>
      </c>
    </row>
    <row r="8400" spans="3:6" hidden="1" outlineLevel="1" x14ac:dyDescent="0.25">
      <c r="C8400">
        <v>8372</v>
      </c>
      <c r="D8400">
        <v>3.7042000000000002</v>
      </c>
      <c r="E8400">
        <v>2</v>
      </c>
      <c r="F8400">
        <v>3.5640000000000001</v>
      </c>
    </row>
    <row r="8401" spans="3:6" hidden="1" outlineLevel="1" x14ac:dyDescent="0.25">
      <c r="C8401">
        <v>8373</v>
      </c>
      <c r="D8401">
        <v>3.5230999999999999</v>
      </c>
      <c r="E8401">
        <v>2.8</v>
      </c>
      <c r="F8401">
        <v>3.4885000000000002</v>
      </c>
    </row>
    <row r="8402" spans="3:6" hidden="1" outlineLevel="1" x14ac:dyDescent="0.25">
      <c r="C8402">
        <v>8374</v>
      </c>
      <c r="D8402">
        <v>3.4666000000000001</v>
      </c>
      <c r="E8402">
        <v>1.8</v>
      </c>
      <c r="F8402">
        <v>2.2528999999999999</v>
      </c>
    </row>
    <row r="8403" spans="3:6" hidden="1" outlineLevel="1" x14ac:dyDescent="0.25">
      <c r="C8403">
        <v>8375</v>
      </c>
      <c r="D8403">
        <v>2.9876999999999998</v>
      </c>
      <c r="E8403">
        <v>2.8</v>
      </c>
      <c r="F8403">
        <v>2.8925999999999998</v>
      </c>
    </row>
    <row r="8404" spans="3:6" hidden="1" outlineLevel="1" x14ac:dyDescent="0.25">
      <c r="C8404">
        <v>8376</v>
      </c>
      <c r="D8404">
        <v>3.7176999999999998</v>
      </c>
      <c r="E8404">
        <v>3.6</v>
      </c>
      <c r="F8404">
        <v>4.1412000000000004</v>
      </c>
    </row>
    <row r="8405" spans="3:6" hidden="1" outlineLevel="1" x14ac:dyDescent="0.25">
      <c r="C8405">
        <v>8377</v>
      </c>
      <c r="D8405">
        <v>2.7782</v>
      </c>
      <c r="E8405">
        <v>3</v>
      </c>
      <c r="F8405">
        <v>3.1478999999999999</v>
      </c>
    </row>
    <row r="8406" spans="3:6" hidden="1" outlineLevel="1" x14ac:dyDescent="0.25">
      <c r="C8406">
        <v>8378</v>
      </c>
      <c r="D8406">
        <v>3.6193</v>
      </c>
      <c r="E8406">
        <v>4.4000000000000004</v>
      </c>
      <c r="F8406">
        <v>2.9514</v>
      </c>
    </row>
    <row r="8407" spans="3:6" hidden="1" outlineLevel="1" x14ac:dyDescent="0.25">
      <c r="C8407">
        <v>8379</v>
      </c>
      <c r="D8407">
        <v>3.8167</v>
      </c>
      <c r="E8407">
        <v>2.8</v>
      </c>
      <c r="F8407">
        <v>2.7751000000000001</v>
      </c>
    </row>
    <row r="8408" spans="3:6" hidden="1" outlineLevel="1" x14ac:dyDescent="0.25">
      <c r="C8408">
        <v>8380</v>
      </c>
      <c r="D8408">
        <v>3.7208000000000001</v>
      </c>
      <c r="E8408">
        <v>3</v>
      </c>
      <c r="F8408">
        <v>2.9523999999999999</v>
      </c>
    </row>
    <row r="8409" spans="3:6" hidden="1" outlineLevel="1" x14ac:dyDescent="0.25">
      <c r="C8409">
        <v>8381</v>
      </c>
      <c r="D8409">
        <v>2.9127000000000001</v>
      </c>
      <c r="E8409">
        <v>3.2</v>
      </c>
      <c r="F8409">
        <v>3.7616999999999998</v>
      </c>
    </row>
    <row r="8410" spans="3:6" hidden="1" outlineLevel="1" x14ac:dyDescent="0.25">
      <c r="C8410">
        <v>8382</v>
      </c>
      <c r="D8410">
        <v>2.8715000000000002</v>
      </c>
      <c r="E8410">
        <v>3.6</v>
      </c>
      <c r="F8410">
        <v>3.0274000000000001</v>
      </c>
    </row>
    <row r="8411" spans="3:6" hidden="1" outlineLevel="1" x14ac:dyDescent="0.25">
      <c r="C8411">
        <v>8383</v>
      </c>
      <c r="D8411">
        <v>3.1739999999999999</v>
      </c>
      <c r="E8411">
        <v>2.8</v>
      </c>
      <c r="F8411">
        <v>4.2302999999999997</v>
      </c>
    </row>
    <row r="8412" spans="3:6" hidden="1" outlineLevel="1" x14ac:dyDescent="0.25">
      <c r="C8412">
        <v>8384</v>
      </c>
      <c r="D8412">
        <v>3.2345000000000002</v>
      </c>
      <c r="E8412">
        <v>3.4</v>
      </c>
      <c r="F8412">
        <v>3.3389000000000002</v>
      </c>
    </row>
    <row r="8413" spans="3:6" hidden="1" outlineLevel="1" x14ac:dyDescent="0.25">
      <c r="C8413">
        <v>8385</v>
      </c>
      <c r="D8413">
        <v>3.3313999999999999</v>
      </c>
      <c r="E8413">
        <v>2.2000000000000002</v>
      </c>
      <c r="F8413">
        <v>3.0899000000000001</v>
      </c>
    </row>
    <row r="8414" spans="3:6" hidden="1" outlineLevel="1" x14ac:dyDescent="0.25">
      <c r="C8414">
        <v>8386</v>
      </c>
      <c r="D8414">
        <v>2.8605999999999998</v>
      </c>
      <c r="E8414">
        <v>3.6</v>
      </c>
      <c r="F8414">
        <v>3.0444</v>
      </c>
    </row>
    <row r="8415" spans="3:6" hidden="1" outlineLevel="1" x14ac:dyDescent="0.25">
      <c r="C8415">
        <v>8387</v>
      </c>
      <c r="D8415">
        <v>2.7410000000000001</v>
      </c>
      <c r="E8415">
        <v>4.4000000000000004</v>
      </c>
      <c r="F8415">
        <v>2.8721999999999999</v>
      </c>
    </row>
    <row r="8416" spans="3:6" hidden="1" outlineLevel="1" x14ac:dyDescent="0.25">
      <c r="C8416">
        <v>8388</v>
      </c>
      <c r="D8416">
        <v>2.5764999999999998</v>
      </c>
      <c r="E8416">
        <v>3</v>
      </c>
      <c r="F8416">
        <v>3.2486000000000002</v>
      </c>
    </row>
    <row r="8417" spans="3:6" hidden="1" outlineLevel="1" x14ac:dyDescent="0.25">
      <c r="C8417">
        <v>8389</v>
      </c>
      <c r="D8417">
        <v>2.8068</v>
      </c>
      <c r="E8417">
        <v>7.2</v>
      </c>
      <c r="F8417">
        <v>2.6692999999999998</v>
      </c>
    </row>
    <row r="8418" spans="3:6" hidden="1" outlineLevel="1" x14ac:dyDescent="0.25">
      <c r="C8418">
        <v>8390</v>
      </c>
      <c r="D8418">
        <v>3.5377000000000001</v>
      </c>
      <c r="E8418">
        <v>3.6</v>
      </c>
      <c r="F8418">
        <v>3.4257</v>
      </c>
    </row>
    <row r="8419" spans="3:6" hidden="1" outlineLevel="1" x14ac:dyDescent="0.25">
      <c r="C8419">
        <v>8391</v>
      </c>
      <c r="D8419">
        <v>2.8725000000000001</v>
      </c>
      <c r="E8419">
        <v>5.2</v>
      </c>
      <c r="F8419">
        <v>3.4028999999999998</v>
      </c>
    </row>
    <row r="8420" spans="3:6" hidden="1" outlineLevel="1" x14ac:dyDescent="0.25">
      <c r="C8420">
        <v>8392</v>
      </c>
      <c r="D8420">
        <v>3.5343</v>
      </c>
      <c r="E8420">
        <v>4</v>
      </c>
      <c r="F8420">
        <v>3.9765000000000001</v>
      </c>
    </row>
    <row r="8421" spans="3:6" hidden="1" outlineLevel="1" x14ac:dyDescent="0.25">
      <c r="C8421">
        <v>8393</v>
      </c>
      <c r="D8421">
        <v>2.9262999999999999</v>
      </c>
      <c r="E8421">
        <v>3.6</v>
      </c>
      <c r="F8421">
        <v>2.9198</v>
      </c>
    </row>
    <row r="8422" spans="3:6" hidden="1" outlineLevel="1" x14ac:dyDescent="0.25">
      <c r="C8422">
        <v>8394</v>
      </c>
      <c r="D8422">
        <v>3.2896999999999998</v>
      </c>
      <c r="E8422">
        <v>3.2</v>
      </c>
      <c r="F8422">
        <v>2.9337</v>
      </c>
    </row>
    <row r="8423" spans="3:6" hidden="1" outlineLevel="1" x14ac:dyDescent="0.25">
      <c r="C8423">
        <v>8395</v>
      </c>
      <c r="D8423">
        <v>2.7393999999999998</v>
      </c>
      <c r="E8423">
        <v>4.4000000000000004</v>
      </c>
      <c r="F8423">
        <v>3.4260000000000002</v>
      </c>
    </row>
    <row r="8424" spans="3:6" hidden="1" outlineLevel="1" x14ac:dyDescent="0.25">
      <c r="C8424">
        <v>8396</v>
      </c>
      <c r="D8424">
        <v>3.5425</v>
      </c>
      <c r="E8424">
        <v>5</v>
      </c>
      <c r="F8424">
        <v>3.3525999999999998</v>
      </c>
    </row>
    <row r="8425" spans="3:6" hidden="1" outlineLevel="1" x14ac:dyDescent="0.25">
      <c r="C8425">
        <v>8397</v>
      </c>
      <c r="D8425">
        <v>3.5121000000000002</v>
      </c>
      <c r="E8425">
        <v>3.2</v>
      </c>
      <c r="F8425">
        <v>4.8468</v>
      </c>
    </row>
    <row r="8426" spans="3:6" hidden="1" outlineLevel="1" x14ac:dyDescent="0.25">
      <c r="C8426">
        <v>8398</v>
      </c>
      <c r="D8426">
        <v>3.7625999999999999</v>
      </c>
      <c r="E8426">
        <v>1.8</v>
      </c>
      <c r="F8426">
        <v>2.8409</v>
      </c>
    </row>
    <row r="8427" spans="3:6" hidden="1" outlineLevel="1" x14ac:dyDescent="0.25">
      <c r="C8427">
        <v>8399</v>
      </c>
      <c r="D8427">
        <v>2.6951000000000001</v>
      </c>
      <c r="E8427">
        <v>4.4000000000000004</v>
      </c>
      <c r="F8427">
        <v>2.6208</v>
      </c>
    </row>
    <row r="8428" spans="3:6" hidden="1" outlineLevel="1" x14ac:dyDescent="0.25">
      <c r="C8428">
        <v>8400</v>
      </c>
      <c r="D8428">
        <v>3.3502999999999998</v>
      </c>
      <c r="E8428">
        <v>3.4</v>
      </c>
      <c r="F8428">
        <v>5.1574999999999998</v>
      </c>
    </row>
    <row r="8429" spans="3:6" hidden="1" outlineLevel="1" x14ac:dyDescent="0.25">
      <c r="C8429">
        <v>8401</v>
      </c>
      <c r="D8429">
        <v>3.0952000000000002</v>
      </c>
      <c r="E8429">
        <v>2.6</v>
      </c>
      <c r="F8429">
        <v>3.9931000000000001</v>
      </c>
    </row>
    <row r="8430" spans="3:6" hidden="1" outlineLevel="1" x14ac:dyDescent="0.25">
      <c r="C8430">
        <v>8402</v>
      </c>
      <c r="D8430">
        <v>3.3395999999999999</v>
      </c>
      <c r="E8430">
        <v>1.6</v>
      </c>
      <c r="F8430">
        <v>3.1899000000000002</v>
      </c>
    </row>
    <row r="8431" spans="3:6" hidden="1" outlineLevel="1" x14ac:dyDescent="0.25">
      <c r="C8431">
        <v>8403</v>
      </c>
      <c r="D8431">
        <v>3.3016999999999999</v>
      </c>
      <c r="E8431">
        <v>4.4000000000000004</v>
      </c>
      <c r="F8431">
        <v>3.9373</v>
      </c>
    </row>
    <row r="8432" spans="3:6" hidden="1" outlineLevel="1" x14ac:dyDescent="0.25">
      <c r="C8432">
        <v>8404</v>
      </c>
      <c r="D8432">
        <v>3.1579000000000002</v>
      </c>
      <c r="E8432">
        <v>3.6</v>
      </c>
      <c r="F8432">
        <v>3.6453000000000002</v>
      </c>
    </row>
    <row r="8433" spans="3:6" hidden="1" outlineLevel="1" x14ac:dyDescent="0.25">
      <c r="C8433">
        <v>8405</v>
      </c>
      <c r="D8433">
        <v>3.4037000000000002</v>
      </c>
      <c r="E8433">
        <v>3</v>
      </c>
      <c r="F8433">
        <v>3.5011999999999999</v>
      </c>
    </row>
    <row r="8434" spans="3:6" hidden="1" outlineLevel="1" x14ac:dyDescent="0.25">
      <c r="C8434">
        <v>8406</v>
      </c>
      <c r="D8434">
        <v>3.4813000000000001</v>
      </c>
      <c r="E8434">
        <v>2.8</v>
      </c>
      <c r="F8434">
        <v>3.0337999999999998</v>
      </c>
    </row>
    <row r="8435" spans="3:6" hidden="1" outlineLevel="1" x14ac:dyDescent="0.25">
      <c r="C8435">
        <v>8407</v>
      </c>
      <c r="D8435">
        <v>3.8277000000000001</v>
      </c>
      <c r="E8435">
        <v>2.4</v>
      </c>
      <c r="F8435">
        <v>4.641</v>
      </c>
    </row>
    <row r="8436" spans="3:6" hidden="1" outlineLevel="1" x14ac:dyDescent="0.25">
      <c r="C8436">
        <v>8408</v>
      </c>
      <c r="D8436">
        <v>3.0065</v>
      </c>
      <c r="E8436">
        <v>2.6</v>
      </c>
      <c r="F8436">
        <v>3.1345999999999998</v>
      </c>
    </row>
    <row r="8437" spans="3:6" hidden="1" outlineLevel="1" x14ac:dyDescent="0.25">
      <c r="C8437">
        <v>8409</v>
      </c>
      <c r="D8437">
        <v>2.9502999999999999</v>
      </c>
      <c r="E8437">
        <v>2.4</v>
      </c>
      <c r="F8437">
        <v>3.4043999999999999</v>
      </c>
    </row>
    <row r="8438" spans="3:6" hidden="1" outlineLevel="1" x14ac:dyDescent="0.25">
      <c r="C8438">
        <v>8410</v>
      </c>
      <c r="D8438">
        <v>3.0729000000000002</v>
      </c>
      <c r="E8438">
        <v>2.6</v>
      </c>
      <c r="F8438">
        <v>3.2951000000000001</v>
      </c>
    </row>
    <row r="8439" spans="3:6" hidden="1" outlineLevel="1" x14ac:dyDescent="0.25">
      <c r="C8439">
        <v>8411</v>
      </c>
      <c r="D8439">
        <v>2.9500999999999999</v>
      </c>
      <c r="E8439">
        <v>4.5999999999999996</v>
      </c>
      <c r="F8439">
        <v>3.1926000000000001</v>
      </c>
    </row>
    <row r="8440" spans="3:6" hidden="1" outlineLevel="1" x14ac:dyDescent="0.25">
      <c r="C8440">
        <v>8412</v>
      </c>
      <c r="D8440">
        <v>2.9266000000000001</v>
      </c>
      <c r="E8440">
        <v>3.6</v>
      </c>
      <c r="F8440">
        <v>2.2210999999999999</v>
      </c>
    </row>
    <row r="8441" spans="3:6" hidden="1" outlineLevel="1" x14ac:dyDescent="0.25">
      <c r="C8441">
        <v>8413</v>
      </c>
      <c r="D8441">
        <v>3.1339999999999999</v>
      </c>
      <c r="E8441">
        <v>3</v>
      </c>
      <c r="F8441">
        <v>3.1414</v>
      </c>
    </row>
    <row r="8442" spans="3:6" hidden="1" outlineLevel="1" x14ac:dyDescent="0.25">
      <c r="C8442">
        <v>8414</v>
      </c>
      <c r="D8442">
        <v>3.2643</v>
      </c>
      <c r="E8442">
        <v>2.8</v>
      </c>
      <c r="F8442">
        <v>2.7170999999999998</v>
      </c>
    </row>
    <row r="8443" spans="3:6" hidden="1" outlineLevel="1" x14ac:dyDescent="0.25">
      <c r="C8443">
        <v>8415</v>
      </c>
      <c r="D8443">
        <v>3.2271000000000001</v>
      </c>
      <c r="E8443">
        <v>4.4000000000000004</v>
      </c>
      <c r="F8443">
        <v>3.1394000000000002</v>
      </c>
    </row>
    <row r="8444" spans="3:6" hidden="1" outlineLevel="1" x14ac:dyDescent="0.25">
      <c r="C8444">
        <v>8416</v>
      </c>
      <c r="D8444">
        <v>3.1053000000000002</v>
      </c>
      <c r="E8444">
        <v>3</v>
      </c>
      <c r="F8444">
        <v>3.625</v>
      </c>
    </row>
    <row r="8445" spans="3:6" hidden="1" outlineLevel="1" x14ac:dyDescent="0.25">
      <c r="C8445">
        <v>8417</v>
      </c>
      <c r="D8445">
        <v>3.7551000000000001</v>
      </c>
      <c r="E8445">
        <v>4.4000000000000004</v>
      </c>
      <c r="F8445">
        <v>3.6172</v>
      </c>
    </row>
    <row r="8446" spans="3:6" hidden="1" outlineLevel="1" x14ac:dyDescent="0.25">
      <c r="C8446">
        <v>8418</v>
      </c>
      <c r="D8446">
        <v>3.5358000000000001</v>
      </c>
      <c r="E8446">
        <v>2.8</v>
      </c>
      <c r="F8446">
        <v>3.6135000000000002</v>
      </c>
    </row>
    <row r="8447" spans="3:6" hidden="1" outlineLevel="1" x14ac:dyDescent="0.25">
      <c r="C8447">
        <v>8419</v>
      </c>
      <c r="D8447">
        <v>3.7239</v>
      </c>
      <c r="E8447">
        <v>3.4</v>
      </c>
      <c r="F8447">
        <v>2.3403</v>
      </c>
    </row>
    <row r="8448" spans="3:6" hidden="1" outlineLevel="1" x14ac:dyDescent="0.25">
      <c r="C8448">
        <v>8420</v>
      </c>
      <c r="D8448">
        <v>2.9590000000000001</v>
      </c>
      <c r="E8448">
        <v>4.2</v>
      </c>
      <c r="F8448">
        <v>2.8786999999999998</v>
      </c>
    </row>
    <row r="8449" spans="3:6" hidden="1" outlineLevel="1" x14ac:dyDescent="0.25">
      <c r="C8449">
        <v>8421</v>
      </c>
      <c r="D8449">
        <v>3.6063000000000001</v>
      </c>
      <c r="E8449">
        <v>1.8</v>
      </c>
      <c r="F8449">
        <v>3.0455000000000001</v>
      </c>
    </row>
    <row r="8450" spans="3:6" hidden="1" outlineLevel="1" x14ac:dyDescent="0.25">
      <c r="C8450">
        <v>8422</v>
      </c>
      <c r="D8450">
        <v>3.5708000000000002</v>
      </c>
      <c r="E8450">
        <v>4.8</v>
      </c>
      <c r="F8450">
        <v>3.2113999999999998</v>
      </c>
    </row>
    <row r="8451" spans="3:6" hidden="1" outlineLevel="1" x14ac:dyDescent="0.25">
      <c r="C8451">
        <v>8423</v>
      </c>
      <c r="D8451">
        <v>2.7757000000000001</v>
      </c>
      <c r="E8451">
        <v>3.4</v>
      </c>
      <c r="F8451">
        <v>3.9910000000000001</v>
      </c>
    </row>
    <row r="8452" spans="3:6" hidden="1" outlineLevel="1" x14ac:dyDescent="0.25">
      <c r="C8452">
        <v>8424</v>
      </c>
      <c r="D8452">
        <v>3.4824999999999999</v>
      </c>
      <c r="E8452">
        <v>3</v>
      </c>
      <c r="F8452">
        <v>3.6993999999999998</v>
      </c>
    </row>
    <row r="8453" spans="3:6" hidden="1" outlineLevel="1" x14ac:dyDescent="0.25">
      <c r="C8453">
        <v>8425</v>
      </c>
      <c r="D8453">
        <v>3.6339999999999999</v>
      </c>
      <c r="E8453">
        <v>5</v>
      </c>
      <c r="F8453">
        <v>3.4597000000000002</v>
      </c>
    </row>
    <row r="8454" spans="3:6" hidden="1" outlineLevel="1" x14ac:dyDescent="0.25">
      <c r="C8454">
        <v>8426</v>
      </c>
      <c r="D8454">
        <v>3.3561000000000001</v>
      </c>
      <c r="E8454">
        <v>2.8</v>
      </c>
      <c r="F8454">
        <v>3.867</v>
      </c>
    </row>
    <row r="8455" spans="3:6" hidden="1" outlineLevel="1" x14ac:dyDescent="0.25">
      <c r="C8455">
        <v>8427</v>
      </c>
      <c r="D8455">
        <v>3.3959999999999999</v>
      </c>
      <c r="E8455">
        <v>5</v>
      </c>
      <c r="F8455">
        <v>2.5722</v>
      </c>
    </row>
    <row r="8456" spans="3:6" hidden="1" outlineLevel="1" x14ac:dyDescent="0.25">
      <c r="C8456">
        <v>8428</v>
      </c>
      <c r="D8456">
        <v>3.1819000000000002</v>
      </c>
      <c r="E8456">
        <v>5</v>
      </c>
      <c r="F8456">
        <v>4.0872000000000002</v>
      </c>
    </row>
    <row r="8457" spans="3:6" hidden="1" outlineLevel="1" x14ac:dyDescent="0.25">
      <c r="C8457">
        <v>8429</v>
      </c>
      <c r="D8457">
        <v>3.3982000000000001</v>
      </c>
      <c r="E8457">
        <v>4.8</v>
      </c>
      <c r="F8457">
        <v>3.4710000000000001</v>
      </c>
    </row>
    <row r="8458" spans="3:6" hidden="1" outlineLevel="1" x14ac:dyDescent="0.25">
      <c r="C8458">
        <v>8430</v>
      </c>
      <c r="D8458">
        <v>3.8237000000000001</v>
      </c>
      <c r="E8458">
        <v>4.4000000000000004</v>
      </c>
      <c r="F8458">
        <v>4.3483999999999998</v>
      </c>
    </row>
    <row r="8459" spans="3:6" hidden="1" outlineLevel="1" x14ac:dyDescent="0.25">
      <c r="C8459">
        <v>8431</v>
      </c>
      <c r="D8459">
        <v>3.1450999999999998</v>
      </c>
      <c r="E8459">
        <v>4.5999999999999996</v>
      </c>
      <c r="F8459">
        <v>2.8441999999999998</v>
      </c>
    </row>
    <row r="8460" spans="3:6" hidden="1" outlineLevel="1" x14ac:dyDescent="0.25">
      <c r="C8460">
        <v>8432</v>
      </c>
      <c r="D8460">
        <v>2.3370000000000002</v>
      </c>
      <c r="E8460">
        <v>5.6</v>
      </c>
      <c r="F8460">
        <v>3.9146999999999998</v>
      </c>
    </row>
    <row r="8461" spans="3:6" hidden="1" outlineLevel="1" x14ac:dyDescent="0.25">
      <c r="C8461">
        <v>8433</v>
      </c>
      <c r="D8461">
        <v>3.9986999999999999</v>
      </c>
      <c r="E8461">
        <v>2.8</v>
      </c>
      <c r="F8461">
        <v>2.6150000000000002</v>
      </c>
    </row>
    <row r="8462" spans="3:6" hidden="1" outlineLevel="1" x14ac:dyDescent="0.25">
      <c r="C8462">
        <v>8434</v>
      </c>
      <c r="D8462">
        <v>2.8820999999999999</v>
      </c>
      <c r="E8462">
        <v>3.4</v>
      </c>
      <c r="F8462">
        <v>4.1173000000000002</v>
      </c>
    </row>
    <row r="8463" spans="3:6" hidden="1" outlineLevel="1" x14ac:dyDescent="0.25">
      <c r="C8463">
        <v>8435</v>
      </c>
      <c r="D8463">
        <v>3.3904999999999998</v>
      </c>
      <c r="E8463">
        <v>3.4</v>
      </c>
      <c r="F8463">
        <v>4.0614999999999997</v>
      </c>
    </row>
    <row r="8464" spans="3:6" hidden="1" outlineLevel="1" x14ac:dyDescent="0.25">
      <c r="C8464">
        <v>8436</v>
      </c>
      <c r="D8464">
        <v>2.9695</v>
      </c>
      <c r="E8464">
        <v>2.6</v>
      </c>
      <c r="F8464">
        <v>3.7315999999999998</v>
      </c>
    </row>
    <row r="8465" spans="3:6" hidden="1" outlineLevel="1" x14ac:dyDescent="0.25">
      <c r="C8465">
        <v>8437</v>
      </c>
      <c r="D8465">
        <v>3.3268</v>
      </c>
      <c r="E8465">
        <v>4.5999999999999996</v>
      </c>
      <c r="F8465">
        <v>3.6579000000000002</v>
      </c>
    </row>
    <row r="8466" spans="3:6" hidden="1" outlineLevel="1" x14ac:dyDescent="0.25">
      <c r="C8466">
        <v>8438</v>
      </c>
      <c r="D8466">
        <v>3.4735</v>
      </c>
      <c r="E8466">
        <v>2</v>
      </c>
      <c r="F8466">
        <v>3.1488999999999998</v>
      </c>
    </row>
    <row r="8467" spans="3:6" hidden="1" outlineLevel="1" x14ac:dyDescent="0.25">
      <c r="C8467">
        <v>8439</v>
      </c>
      <c r="D8467">
        <v>4.1829000000000001</v>
      </c>
      <c r="E8467">
        <v>4</v>
      </c>
      <c r="F8467">
        <v>2.9089</v>
      </c>
    </row>
    <row r="8468" spans="3:6" hidden="1" outlineLevel="1" x14ac:dyDescent="0.25">
      <c r="C8468">
        <v>8440</v>
      </c>
      <c r="D8468">
        <v>3.6168999999999998</v>
      </c>
      <c r="E8468">
        <v>2</v>
      </c>
      <c r="F8468">
        <v>3.3248000000000002</v>
      </c>
    </row>
    <row r="8469" spans="3:6" hidden="1" outlineLevel="1" x14ac:dyDescent="0.25">
      <c r="C8469">
        <v>8441</v>
      </c>
      <c r="D8469">
        <v>2.7961999999999998</v>
      </c>
      <c r="E8469">
        <v>3.6</v>
      </c>
      <c r="F8469">
        <v>4.2301000000000002</v>
      </c>
    </row>
    <row r="8470" spans="3:6" hidden="1" outlineLevel="1" x14ac:dyDescent="0.25">
      <c r="C8470">
        <v>8442</v>
      </c>
      <c r="D8470">
        <v>2.5505</v>
      </c>
      <c r="E8470">
        <v>2.6</v>
      </c>
      <c r="F8470">
        <v>4.2557</v>
      </c>
    </row>
    <row r="8471" spans="3:6" hidden="1" outlineLevel="1" x14ac:dyDescent="0.25">
      <c r="C8471">
        <v>8443</v>
      </c>
      <c r="D8471">
        <v>4.1497999999999999</v>
      </c>
      <c r="E8471">
        <v>3.6</v>
      </c>
      <c r="F8471">
        <v>3.6143000000000001</v>
      </c>
    </row>
    <row r="8472" spans="3:6" hidden="1" outlineLevel="1" x14ac:dyDescent="0.25">
      <c r="C8472">
        <v>8444</v>
      </c>
      <c r="D8472">
        <v>2.7637999999999998</v>
      </c>
      <c r="E8472">
        <v>5.6</v>
      </c>
      <c r="F8472">
        <v>3.4965000000000002</v>
      </c>
    </row>
    <row r="8473" spans="3:6" hidden="1" outlineLevel="1" x14ac:dyDescent="0.25">
      <c r="C8473">
        <v>8445</v>
      </c>
      <c r="D8473">
        <v>2.4053</v>
      </c>
      <c r="E8473">
        <v>2.8</v>
      </c>
      <c r="F8473">
        <v>3.2212999999999998</v>
      </c>
    </row>
    <row r="8474" spans="3:6" hidden="1" outlineLevel="1" x14ac:dyDescent="0.25">
      <c r="C8474">
        <v>8446</v>
      </c>
      <c r="D8474">
        <v>3.2105999999999999</v>
      </c>
      <c r="E8474">
        <v>3.6</v>
      </c>
      <c r="F8474">
        <v>2.7094</v>
      </c>
    </row>
    <row r="8475" spans="3:6" hidden="1" outlineLevel="1" x14ac:dyDescent="0.25">
      <c r="C8475">
        <v>8447</v>
      </c>
      <c r="D8475">
        <v>2.9409000000000001</v>
      </c>
      <c r="E8475">
        <v>3</v>
      </c>
      <c r="F8475">
        <v>3.8016999999999999</v>
      </c>
    </row>
    <row r="8476" spans="3:6" hidden="1" outlineLevel="1" x14ac:dyDescent="0.25">
      <c r="C8476">
        <v>8448</v>
      </c>
      <c r="D8476">
        <v>3.1078999999999999</v>
      </c>
      <c r="E8476">
        <v>3.4</v>
      </c>
      <c r="F8476">
        <v>2.8860999999999999</v>
      </c>
    </row>
    <row r="8477" spans="3:6" hidden="1" outlineLevel="1" x14ac:dyDescent="0.25">
      <c r="C8477">
        <v>8449</v>
      </c>
      <c r="D8477">
        <v>3.3891</v>
      </c>
      <c r="E8477">
        <v>3.4</v>
      </c>
      <c r="F8477">
        <v>4.4408000000000003</v>
      </c>
    </row>
    <row r="8478" spans="3:6" hidden="1" outlineLevel="1" x14ac:dyDescent="0.25">
      <c r="C8478">
        <v>8450</v>
      </c>
      <c r="D8478">
        <v>2.9904999999999999</v>
      </c>
      <c r="E8478">
        <v>4</v>
      </c>
      <c r="F8478">
        <v>3.4239000000000002</v>
      </c>
    </row>
    <row r="8479" spans="3:6" hidden="1" outlineLevel="1" x14ac:dyDescent="0.25">
      <c r="C8479">
        <v>8451</v>
      </c>
      <c r="D8479">
        <v>3.0886999999999998</v>
      </c>
      <c r="E8479">
        <v>3</v>
      </c>
      <c r="F8479">
        <v>2.2654000000000001</v>
      </c>
    </row>
    <row r="8480" spans="3:6" hidden="1" outlineLevel="1" x14ac:dyDescent="0.25">
      <c r="C8480">
        <v>8452</v>
      </c>
      <c r="D8480">
        <v>2.6768000000000001</v>
      </c>
      <c r="E8480">
        <v>8</v>
      </c>
      <c r="F8480">
        <v>3.5577000000000001</v>
      </c>
    </row>
    <row r="8481" spans="3:6" hidden="1" outlineLevel="1" x14ac:dyDescent="0.25">
      <c r="C8481">
        <v>8453</v>
      </c>
      <c r="D8481">
        <v>3.8454000000000002</v>
      </c>
      <c r="E8481">
        <v>1.6</v>
      </c>
      <c r="F8481">
        <v>3.3</v>
      </c>
    </row>
    <row r="8482" spans="3:6" hidden="1" outlineLevel="1" x14ac:dyDescent="0.25">
      <c r="C8482">
        <v>8454</v>
      </c>
      <c r="D8482">
        <v>3.0407999999999999</v>
      </c>
      <c r="E8482">
        <v>2.8</v>
      </c>
      <c r="F8482">
        <v>3.0905999999999998</v>
      </c>
    </row>
    <row r="8483" spans="3:6" hidden="1" outlineLevel="1" x14ac:dyDescent="0.25">
      <c r="C8483">
        <v>8455</v>
      </c>
      <c r="D8483">
        <v>2.7858000000000001</v>
      </c>
      <c r="E8483">
        <v>2.8</v>
      </c>
      <c r="F8483">
        <v>2.8426</v>
      </c>
    </row>
    <row r="8484" spans="3:6" hidden="1" outlineLevel="1" x14ac:dyDescent="0.25">
      <c r="C8484">
        <v>8456</v>
      </c>
      <c r="D8484">
        <v>3.1021999999999998</v>
      </c>
      <c r="E8484">
        <v>2.6</v>
      </c>
      <c r="F8484">
        <v>2.8180000000000001</v>
      </c>
    </row>
    <row r="8485" spans="3:6" hidden="1" outlineLevel="1" x14ac:dyDescent="0.25">
      <c r="C8485">
        <v>8457</v>
      </c>
      <c r="D8485">
        <v>3.1318000000000001</v>
      </c>
      <c r="E8485">
        <v>4.4000000000000004</v>
      </c>
      <c r="F8485">
        <v>4.8613</v>
      </c>
    </row>
    <row r="8486" spans="3:6" hidden="1" outlineLevel="1" x14ac:dyDescent="0.25">
      <c r="C8486">
        <v>8458</v>
      </c>
      <c r="D8486">
        <v>3.2271000000000001</v>
      </c>
      <c r="E8486">
        <v>2.8</v>
      </c>
      <c r="F8486">
        <v>4.0648</v>
      </c>
    </row>
    <row r="8487" spans="3:6" hidden="1" outlineLevel="1" x14ac:dyDescent="0.25">
      <c r="C8487">
        <v>8459</v>
      </c>
      <c r="D8487">
        <v>3.2471000000000001</v>
      </c>
      <c r="E8487">
        <v>2.2000000000000002</v>
      </c>
      <c r="F8487">
        <v>2.6638000000000002</v>
      </c>
    </row>
    <row r="8488" spans="3:6" hidden="1" outlineLevel="1" x14ac:dyDescent="0.25">
      <c r="C8488">
        <v>8460</v>
      </c>
      <c r="D8488">
        <v>3.7671000000000001</v>
      </c>
      <c r="E8488">
        <v>3.2</v>
      </c>
      <c r="F8488">
        <v>2.7650999999999999</v>
      </c>
    </row>
    <row r="8489" spans="3:6" hidden="1" outlineLevel="1" x14ac:dyDescent="0.25">
      <c r="C8489">
        <v>8461</v>
      </c>
      <c r="D8489">
        <v>3.5607000000000002</v>
      </c>
      <c r="E8489">
        <v>2.8</v>
      </c>
      <c r="F8489">
        <v>3.5139</v>
      </c>
    </row>
    <row r="8490" spans="3:6" hidden="1" outlineLevel="1" x14ac:dyDescent="0.25">
      <c r="C8490">
        <v>8462</v>
      </c>
      <c r="D8490">
        <v>3.9727999999999999</v>
      </c>
      <c r="E8490">
        <v>3.6</v>
      </c>
      <c r="F8490">
        <v>4.04</v>
      </c>
    </row>
    <row r="8491" spans="3:6" hidden="1" outlineLevel="1" x14ac:dyDescent="0.25">
      <c r="C8491">
        <v>8463</v>
      </c>
      <c r="D8491">
        <v>3.0287000000000002</v>
      </c>
      <c r="E8491">
        <v>3.2</v>
      </c>
      <c r="F8491">
        <v>2.8250000000000002</v>
      </c>
    </row>
    <row r="8492" spans="3:6" hidden="1" outlineLevel="1" x14ac:dyDescent="0.25">
      <c r="C8492">
        <v>8464</v>
      </c>
      <c r="D8492">
        <v>2.7639999999999998</v>
      </c>
      <c r="E8492">
        <v>3.2</v>
      </c>
      <c r="F8492">
        <v>3.7383999999999999</v>
      </c>
    </row>
    <row r="8493" spans="3:6" hidden="1" outlineLevel="1" x14ac:dyDescent="0.25">
      <c r="C8493">
        <v>8465</v>
      </c>
      <c r="D8493">
        <v>3.1391</v>
      </c>
      <c r="E8493">
        <v>2.8</v>
      </c>
      <c r="F8493">
        <v>4.0664999999999996</v>
      </c>
    </row>
    <row r="8494" spans="3:6" hidden="1" outlineLevel="1" x14ac:dyDescent="0.25">
      <c r="C8494">
        <v>8466</v>
      </c>
      <c r="D8494">
        <v>3.4590000000000001</v>
      </c>
      <c r="E8494">
        <v>3.6</v>
      </c>
      <c r="F8494">
        <v>2.8997000000000002</v>
      </c>
    </row>
    <row r="8495" spans="3:6" hidden="1" outlineLevel="1" x14ac:dyDescent="0.25">
      <c r="C8495">
        <v>8467</v>
      </c>
      <c r="D8495">
        <v>3.1389</v>
      </c>
      <c r="E8495">
        <v>3.2</v>
      </c>
      <c r="F8495">
        <v>2.9971000000000001</v>
      </c>
    </row>
    <row r="8496" spans="3:6" hidden="1" outlineLevel="1" x14ac:dyDescent="0.25">
      <c r="C8496">
        <v>8468</v>
      </c>
      <c r="D8496">
        <v>4.2316000000000003</v>
      </c>
      <c r="E8496">
        <v>2.6</v>
      </c>
      <c r="F8496">
        <v>3.6535000000000002</v>
      </c>
    </row>
    <row r="8497" spans="3:6" hidden="1" outlineLevel="1" x14ac:dyDescent="0.25">
      <c r="C8497">
        <v>8469</v>
      </c>
      <c r="D8497">
        <v>3.3302</v>
      </c>
      <c r="E8497">
        <v>2.8</v>
      </c>
      <c r="F8497">
        <v>3.0175999999999998</v>
      </c>
    </row>
    <row r="8498" spans="3:6" hidden="1" outlineLevel="1" x14ac:dyDescent="0.25">
      <c r="C8498">
        <v>8470</v>
      </c>
      <c r="D8498">
        <v>2.2073</v>
      </c>
      <c r="E8498">
        <v>3.8</v>
      </c>
      <c r="F8498">
        <v>3.1322999999999999</v>
      </c>
    </row>
    <row r="8499" spans="3:6" hidden="1" outlineLevel="1" x14ac:dyDescent="0.25">
      <c r="C8499">
        <v>8471</v>
      </c>
      <c r="D8499">
        <v>3.1141000000000001</v>
      </c>
      <c r="E8499">
        <v>3.8</v>
      </c>
      <c r="F8499">
        <v>3.8424999999999998</v>
      </c>
    </row>
    <row r="8500" spans="3:6" hidden="1" outlineLevel="1" x14ac:dyDescent="0.25">
      <c r="C8500">
        <v>8472</v>
      </c>
      <c r="D8500">
        <v>2.7913999999999999</v>
      </c>
      <c r="E8500">
        <v>2</v>
      </c>
      <c r="F8500">
        <v>2.9658000000000002</v>
      </c>
    </row>
    <row r="8501" spans="3:6" hidden="1" outlineLevel="1" x14ac:dyDescent="0.25">
      <c r="C8501">
        <v>8473</v>
      </c>
      <c r="D8501">
        <v>3.9727000000000001</v>
      </c>
      <c r="E8501">
        <v>3.2</v>
      </c>
      <c r="F8501">
        <v>3.5516000000000001</v>
      </c>
    </row>
    <row r="8502" spans="3:6" hidden="1" outlineLevel="1" x14ac:dyDescent="0.25">
      <c r="C8502">
        <v>8474</v>
      </c>
      <c r="D8502">
        <v>3.2581000000000002</v>
      </c>
      <c r="E8502">
        <v>2.4</v>
      </c>
      <c r="F8502">
        <v>3.4588000000000001</v>
      </c>
    </row>
    <row r="8503" spans="3:6" hidden="1" outlineLevel="1" x14ac:dyDescent="0.25">
      <c r="C8503">
        <v>8475</v>
      </c>
      <c r="D8503">
        <v>3.9969000000000001</v>
      </c>
      <c r="E8503">
        <v>3</v>
      </c>
      <c r="F8503">
        <v>2.8115999999999999</v>
      </c>
    </row>
    <row r="8504" spans="3:6" hidden="1" outlineLevel="1" x14ac:dyDescent="0.25">
      <c r="C8504">
        <v>8476</v>
      </c>
      <c r="D8504">
        <v>2.3797000000000001</v>
      </c>
      <c r="E8504">
        <v>3.8</v>
      </c>
      <c r="F8504">
        <v>4.2198000000000002</v>
      </c>
    </row>
    <row r="8505" spans="3:6" hidden="1" outlineLevel="1" x14ac:dyDescent="0.25">
      <c r="C8505">
        <v>8477</v>
      </c>
      <c r="D8505">
        <v>3.1280999999999999</v>
      </c>
      <c r="E8505">
        <v>3</v>
      </c>
      <c r="F8505">
        <v>2.4575</v>
      </c>
    </row>
    <row r="8506" spans="3:6" hidden="1" outlineLevel="1" x14ac:dyDescent="0.25">
      <c r="C8506">
        <v>8478</v>
      </c>
      <c r="D8506">
        <v>3.4405999999999999</v>
      </c>
      <c r="E8506">
        <v>2.6</v>
      </c>
      <c r="F8506">
        <v>4.6859000000000002</v>
      </c>
    </row>
    <row r="8507" spans="3:6" hidden="1" outlineLevel="1" x14ac:dyDescent="0.25">
      <c r="C8507">
        <v>8479</v>
      </c>
      <c r="D8507">
        <v>3.6286999999999998</v>
      </c>
      <c r="E8507">
        <v>4</v>
      </c>
      <c r="F8507">
        <v>3.2942</v>
      </c>
    </row>
    <row r="8508" spans="3:6" hidden="1" outlineLevel="1" x14ac:dyDescent="0.25">
      <c r="C8508">
        <v>8480</v>
      </c>
      <c r="D8508">
        <v>3.1345000000000001</v>
      </c>
      <c r="E8508">
        <v>3</v>
      </c>
      <c r="F8508">
        <v>2.4043999999999999</v>
      </c>
    </row>
    <row r="8509" spans="3:6" hidden="1" outlineLevel="1" x14ac:dyDescent="0.25">
      <c r="C8509">
        <v>8481</v>
      </c>
      <c r="D8509">
        <v>3.0449000000000002</v>
      </c>
      <c r="E8509">
        <v>1.8</v>
      </c>
      <c r="F8509">
        <v>4.0460000000000003</v>
      </c>
    </row>
    <row r="8510" spans="3:6" hidden="1" outlineLevel="1" x14ac:dyDescent="0.25">
      <c r="C8510">
        <v>8482</v>
      </c>
      <c r="D8510">
        <v>3.0747</v>
      </c>
      <c r="E8510">
        <v>3.6</v>
      </c>
      <c r="F8510">
        <v>2.9237000000000002</v>
      </c>
    </row>
    <row r="8511" spans="3:6" hidden="1" outlineLevel="1" x14ac:dyDescent="0.25">
      <c r="C8511">
        <v>8483</v>
      </c>
      <c r="D8511">
        <v>2.9131</v>
      </c>
      <c r="E8511">
        <v>3.4</v>
      </c>
      <c r="F8511">
        <v>2.6928999999999998</v>
      </c>
    </row>
    <row r="8512" spans="3:6" hidden="1" outlineLevel="1" x14ac:dyDescent="0.25">
      <c r="C8512">
        <v>8484</v>
      </c>
      <c r="D8512">
        <v>2.6156000000000001</v>
      </c>
      <c r="E8512">
        <v>2.8</v>
      </c>
      <c r="F8512">
        <v>4.3747999999999996</v>
      </c>
    </row>
    <row r="8513" spans="3:6" hidden="1" outlineLevel="1" x14ac:dyDescent="0.25">
      <c r="C8513">
        <v>8485</v>
      </c>
      <c r="D8513">
        <v>2.7751999999999999</v>
      </c>
      <c r="E8513">
        <v>4.4000000000000004</v>
      </c>
      <c r="F8513">
        <v>3.5419</v>
      </c>
    </row>
    <row r="8514" spans="3:6" hidden="1" outlineLevel="1" x14ac:dyDescent="0.25">
      <c r="C8514">
        <v>8486</v>
      </c>
      <c r="D8514">
        <v>3.7389000000000001</v>
      </c>
      <c r="E8514">
        <v>2.8</v>
      </c>
      <c r="F8514">
        <v>3.2968999999999999</v>
      </c>
    </row>
    <row r="8515" spans="3:6" hidden="1" outlineLevel="1" x14ac:dyDescent="0.25">
      <c r="C8515">
        <v>8487</v>
      </c>
      <c r="D8515">
        <v>3.1875</v>
      </c>
      <c r="E8515">
        <v>5</v>
      </c>
      <c r="F8515">
        <v>4.9729000000000001</v>
      </c>
    </row>
    <row r="8516" spans="3:6" hidden="1" outlineLevel="1" x14ac:dyDescent="0.25">
      <c r="C8516">
        <v>8488</v>
      </c>
      <c r="D8516">
        <v>2.9882</v>
      </c>
      <c r="E8516">
        <v>2</v>
      </c>
      <c r="F8516">
        <v>3.6297999999999999</v>
      </c>
    </row>
    <row r="8517" spans="3:6" hidden="1" outlineLevel="1" x14ac:dyDescent="0.25">
      <c r="C8517">
        <v>8489</v>
      </c>
      <c r="D8517">
        <v>3.5131000000000001</v>
      </c>
      <c r="E8517">
        <v>4</v>
      </c>
      <c r="F8517">
        <v>3.351</v>
      </c>
    </row>
    <row r="8518" spans="3:6" hidden="1" outlineLevel="1" x14ac:dyDescent="0.25">
      <c r="C8518">
        <v>8490</v>
      </c>
      <c r="D8518">
        <v>3.5880999999999998</v>
      </c>
      <c r="E8518">
        <v>3.8</v>
      </c>
      <c r="F8518">
        <v>3.2014</v>
      </c>
    </row>
    <row r="8519" spans="3:6" hidden="1" outlineLevel="1" x14ac:dyDescent="0.25">
      <c r="C8519">
        <v>8491</v>
      </c>
      <c r="D8519">
        <v>2.6545999999999998</v>
      </c>
      <c r="E8519">
        <v>4</v>
      </c>
      <c r="F8519">
        <v>3.6737000000000002</v>
      </c>
    </row>
    <row r="8520" spans="3:6" hidden="1" outlineLevel="1" x14ac:dyDescent="0.25">
      <c r="C8520">
        <v>8492</v>
      </c>
      <c r="D8520">
        <v>3.0914999999999999</v>
      </c>
      <c r="E8520">
        <v>6</v>
      </c>
      <c r="F8520">
        <v>3.5478000000000001</v>
      </c>
    </row>
    <row r="8521" spans="3:6" hidden="1" outlineLevel="1" x14ac:dyDescent="0.25">
      <c r="C8521">
        <v>8493</v>
      </c>
      <c r="D8521">
        <v>2.9053</v>
      </c>
      <c r="E8521">
        <v>5.4</v>
      </c>
      <c r="F8521">
        <v>3.3203999999999998</v>
      </c>
    </row>
    <row r="8522" spans="3:6" hidden="1" outlineLevel="1" x14ac:dyDescent="0.25">
      <c r="C8522">
        <v>8494</v>
      </c>
      <c r="D8522">
        <v>2.8182999999999998</v>
      </c>
      <c r="E8522">
        <v>2.8</v>
      </c>
      <c r="F8522">
        <v>3.0407999999999999</v>
      </c>
    </row>
    <row r="8523" spans="3:6" hidden="1" outlineLevel="1" x14ac:dyDescent="0.25">
      <c r="C8523">
        <v>8495</v>
      </c>
      <c r="D8523">
        <v>2.5131000000000001</v>
      </c>
      <c r="E8523">
        <v>3.4</v>
      </c>
      <c r="F8523">
        <v>3.9053</v>
      </c>
    </row>
    <row r="8524" spans="3:6" hidden="1" outlineLevel="1" x14ac:dyDescent="0.25">
      <c r="C8524">
        <v>8496</v>
      </c>
      <c r="D8524">
        <v>3.82</v>
      </c>
      <c r="E8524">
        <v>1.8</v>
      </c>
      <c r="F8524">
        <v>3.4716</v>
      </c>
    </row>
    <row r="8525" spans="3:6" hidden="1" outlineLevel="1" x14ac:dyDescent="0.25">
      <c r="C8525">
        <v>8497</v>
      </c>
      <c r="D8525">
        <v>3.4737</v>
      </c>
      <c r="E8525">
        <v>3.8</v>
      </c>
      <c r="F8525">
        <v>2.7084000000000001</v>
      </c>
    </row>
    <row r="8526" spans="3:6" hidden="1" outlineLevel="1" x14ac:dyDescent="0.25">
      <c r="C8526">
        <v>8498</v>
      </c>
      <c r="D8526">
        <v>3.4184000000000001</v>
      </c>
      <c r="E8526">
        <v>4.8</v>
      </c>
      <c r="F8526">
        <v>2.3525999999999998</v>
      </c>
    </row>
    <row r="8527" spans="3:6" hidden="1" outlineLevel="1" x14ac:dyDescent="0.25">
      <c r="C8527">
        <v>8499</v>
      </c>
      <c r="D8527">
        <v>3.3591000000000002</v>
      </c>
      <c r="E8527">
        <v>3.2</v>
      </c>
      <c r="F8527">
        <v>3.7827000000000002</v>
      </c>
    </row>
    <row r="8528" spans="3:6" hidden="1" outlineLevel="1" x14ac:dyDescent="0.25">
      <c r="C8528">
        <v>8500</v>
      </c>
      <c r="D8528">
        <v>3.3060999999999998</v>
      </c>
      <c r="E8528">
        <v>3.2</v>
      </c>
      <c r="F8528">
        <v>3.5878000000000001</v>
      </c>
    </row>
    <row r="8529" spans="3:6" hidden="1" outlineLevel="1" x14ac:dyDescent="0.25">
      <c r="C8529">
        <v>8501</v>
      </c>
      <c r="D8529">
        <v>2.5312999999999999</v>
      </c>
      <c r="E8529">
        <v>2</v>
      </c>
      <c r="F8529">
        <v>3.0590000000000002</v>
      </c>
    </row>
    <row r="8530" spans="3:6" hidden="1" outlineLevel="1" x14ac:dyDescent="0.25">
      <c r="C8530">
        <v>8502</v>
      </c>
      <c r="D8530">
        <v>3.0640000000000001</v>
      </c>
      <c r="E8530">
        <v>3.6</v>
      </c>
      <c r="F8530">
        <v>3.9746999999999999</v>
      </c>
    </row>
    <row r="8531" spans="3:6" hidden="1" outlineLevel="1" x14ac:dyDescent="0.25">
      <c r="C8531">
        <v>8503</v>
      </c>
      <c r="D8531">
        <v>3.1839</v>
      </c>
      <c r="E8531">
        <v>2.8</v>
      </c>
      <c r="F8531">
        <v>3.8296999999999999</v>
      </c>
    </row>
    <row r="8532" spans="3:6" hidden="1" outlineLevel="1" x14ac:dyDescent="0.25">
      <c r="C8532">
        <v>8504</v>
      </c>
      <c r="D8532">
        <v>3.3214999999999999</v>
      </c>
      <c r="E8532">
        <v>1.4</v>
      </c>
      <c r="F8532">
        <v>5.0862999999999996</v>
      </c>
    </row>
    <row r="8533" spans="3:6" hidden="1" outlineLevel="1" x14ac:dyDescent="0.25">
      <c r="C8533">
        <v>8505</v>
      </c>
      <c r="D8533">
        <v>3.7252000000000001</v>
      </c>
      <c r="E8533">
        <v>2.8</v>
      </c>
      <c r="F8533">
        <v>3.4731000000000001</v>
      </c>
    </row>
    <row r="8534" spans="3:6" hidden="1" outlineLevel="1" x14ac:dyDescent="0.25">
      <c r="C8534">
        <v>8506</v>
      </c>
      <c r="D8534">
        <v>2.9782999999999999</v>
      </c>
      <c r="E8534">
        <v>4.4000000000000004</v>
      </c>
      <c r="F8534">
        <v>3.4209999999999998</v>
      </c>
    </row>
    <row r="8535" spans="3:6" hidden="1" outlineLevel="1" x14ac:dyDescent="0.25">
      <c r="C8535">
        <v>8507</v>
      </c>
      <c r="D8535">
        <v>2.6267999999999998</v>
      </c>
      <c r="E8535">
        <v>2</v>
      </c>
      <c r="F8535">
        <v>2.7193000000000001</v>
      </c>
    </row>
    <row r="8536" spans="3:6" hidden="1" outlineLevel="1" x14ac:dyDescent="0.25">
      <c r="C8536">
        <v>8508</v>
      </c>
      <c r="D8536">
        <v>3.419</v>
      </c>
      <c r="E8536">
        <v>1.8</v>
      </c>
      <c r="F8536">
        <v>2.3942999999999999</v>
      </c>
    </row>
    <row r="8537" spans="3:6" hidden="1" outlineLevel="1" x14ac:dyDescent="0.25">
      <c r="C8537">
        <v>8509</v>
      </c>
      <c r="D8537">
        <v>2.9756</v>
      </c>
      <c r="E8537">
        <v>4</v>
      </c>
      <c r="F8537">
        <v>3.7917000000000001</v>
      </c>
    </row>
    <row r="8538" spans="3:6" hidden="1" outlineLevel="1" x14ac:dyDescent="0.25">
      <c r="C8538">
        <v>8510</v>
      </c>
      <c r="D8538">
        <v>2.4310999999999998</v>
      </c>
      <c r="E8538">
        <v>3.6</v>
      </c>
      <c r="F8538">
        <v>3.6793999999999998</v>
      </c>
    </row>
    <row r="8539" spans="3:6" hidden="1" outlineLevel="1" x14ac:dyDescent="0.25">
      <c r="C8539">
        <v>8511</v>
      </c>
      <c r="D8539">
        <v>3.4775</v>
      </c>
      <c r="E8539">
        <v>2.4</v>
      </c>
      <c r="F8539">
        <v>3.2808000000000002</v>
      </c>
    </row>
    <row r="8540" spans="3:6" hidden="1" outlineLevel="1" x14ac:dyDescent="0.25">
      <c r="C8540">
        <v>8512</v>
      </c>
      <c r="D8540">
        <v>3.6398000000000001</v>
      </c>
      <c r="E8540">
        <v>3.2</v>
      </c>
      <c r="F8540">
        <v>4.5449999999999999</v>
      </c>
    </row>
    <row r="8541" spans="3:6" hidden="1" outlineLevel="1" x14ac:dyDescent="0.25">
      <c r="C8541">
        <v>8513</v>
      </c>
      <c r="D8541">
        <v>3.2898000000000001</v>
      </c>
      <c r="E8541">
        <v>3.6</v>
      </c>
      <c r="F8541">
        <v>2.3690000000000002</v>
      </c>
    </row>
    <row r="8542" spans="3:6" hidden="1" outlineLevel="1" x14ac:dyDescent="0.25">
      <c r="C8542">
        <v>8514</v>
      </c>
      <c r="D8542">
        <v>2.8250000000000002</v>
      </c>
      <c r="E8542">
        <v>2.2000000000000002</v>
      </c>
      <c r="F8542">
        <v>3.4036</v>
      </c>
    </row>
    <row r="8543" spans="3:6" hidden="1" outlineLevel="1" x14ac:dyDescent="0.25">
      <c r="C8543">
        <v>8515</v>
      </c>
      <c r="D8543">
        <v>3.8372999999999999</v>
      </c>
      <c r="E8543">
        <v>3</v>
      </c>
      <c r="F8543">
        <v>4.3917999999999999</v>
      </c>
    </row>
    <row r="8544" spans="3:6" hidden="1" outlineLevel="1" x14ac:dyDescent="0.25">
      <c r="C8544">
        <v>8516</v>
      </c>
      <c r="D8544">
        <v>2.3140000000000001</v>
      </c>
      <c r="E8544">
        <v>1.8</v>
      </c>
      <c r="F8544">
        <v>3.944</v>
      </c>
    </row>
    <row r="8545" spans="3:6" hidden="1" outlineLevel="1" x14ac:dyDescent="0.25">
      <c r="C8545">
        <v>8517</v>
      </c>
      <c r="D8545">
        <v>3.0369000000000002</v>
      </c>
      <c r="E8545">
        <v>3.4</v>
      </c>
      <c r="F8545">
        <v>3.0699000000000001</v>
      </c>
    </row>
    <row r="8546" spans="3:6" hidden="1" outlineLevel="1" x14ac:dyDescent="0.25">
      <c r="C8546">
        <v>8518</v>
      </c>
      <c r="D8546">
        <v>2.6983000000000001</v>
      </c>
      <c r="E8546">
        <v>4</v>
      </c>
      <c r="F8546">
        <v>5.0906000000000002</v>
      </c>
    </row>
    <row r="8547" spans="3:6" hidden="1" outlineLevel="1" x14ac:dyDescent="0.25">
      <c r="C8547">
        <v>8519</v>
      </c>
      <c r="D8547">
        <v>3.0344000000000002</v>
      </c>
      <c r="E8547">
        <v>5</v>
      </c>
      <c r="F8547">
        <v>3.9085000000000001</v>
      </c>
    </row>
    <row r="8548" spans="3:6" hidden="1" outlineLevel="1" x14ac:dyDescent="0.25">
      <c r="C8548">
        <v>8520</v>
      </c>
      <c r="D8548">
        <v>3.3887</v>
      </c>
      <c r="E8548">
        <v>2.6</v>
      </c>
      <c r="F8548">
        <v>2.8841999999999999</v>
      </c>
    </row>
    <row r="8549" spans="3:6" hidden="1" outlineLevel="1" x14ac:dyDescent="0.25">
      <c r="C8549">
        <v>8521</v>
      </c>
      <c r="D8549">
        <v>3.7082000000000002</v>
      </c>
      <c r="E8549">
        <v>5</v>
      </c>
      <c r="F8549">
        <v>2.8081</v>
      </c>
    </row>
    <row r="8550" spans="3:6" hidden="1" outlineLevel="1" x14ac:dyDescent="0.25">
      <c r="C8550">
        <v>8522</v>
      </c>
      <c r="D8550">
        <v>3.3380000000000001</v>
      </c>
      <c r="E8550">
        <v>2.8</v>
      </c>
      <c r="F8550">
        <v>4.0237999999999996</v>
      </c>
    </row>
    <row r="8551" spans="3:6" hidden="1" outlineLevel="1" x14ac:dyDescent="0.25">
      <c r="C8551">
        <v>8523</v>
      </c>
      <c r="D8551">
        <v>3.0966999999999998</v>
      </c>
      <c r="E8551">
        <v>3.6</v>
      </c>
      <c r="F8551">
        <v>3.6703999999999999</v>
      </c>
    </row>
    <row r="8552" spans="3:6" hidden="1" outlineLevel="1" x14ac:dyDescent="0.25">
      <c r="C8552">
        <v>8524</v>
      </c>
      <c r="D8552">
        <v>3.5247000000000002</v>
      </c>
      <c r="E8552">
        <v>4.4000000000000004</v>
      </c>
      <c r="F8552">
        <v>4.1795</v>
      </c>
    </row>
    <row r="8553" spans="3:6" hidden="1" outlineLevel="1" x14ac:dyDescent="0.25">
      <c r="C8553">
        <v>8525</v>
      </c>
      <c r="D8553">
        <v>3.3519000000000001</v>
      </c>
      <c r="E8553">
        <v>3</v>
      </c>
      <c r="F8553">
        <v>2.9152</v>
      </c>
    </row>
    <row r="8554" spans="3:6" hidden="1" outlineLevel="1" x14ac:dyDescent="0.25">
      <c r="C8554">
        <v>8526</v>
      </c>
      <c r="D8554">
        <v>2.8883999999999999</v>
      </c>
      <c r="E8554">
        <v>4</v>
      </c>
      <c r="F8554">
        <v>2.9142999999999999</v>
      </c>
    </row>
    <row r="8555" spans="3:6" hidden="1" outlineLevel="1" x14ac:dyDescent="0.25">
      <c r="C8555">
        <v>8527</v>
      </c>
      <c r="D8555">
        <v>2.8797999999999999</v>
      </c>
      <c r="E8555">
        <v>5</v>
      </c>
      <c r="F8555">
        <v>3.7153999999999998</v>
      </c>
    </row>
    <row r="8556" spans="3:6" hidden="1" outlineLevel="1" x14ac:dyDescent="0.25">
      <c r="C8556">
        <v>8528</v>
      </c>
      <c r="D8556">
        <v>3.0320999999999998</v>
      </c>
      <c r="E8556">
        <v>3.6</v>
      </c>
      <c r="F8556">
        <v>3.6313</v>
      </c>
    </row>
    <row r="8557" spans="3:6" hidden="1" outlineLevel="1" x14ac:dyDescent="0.25">
      <c r="C8557">
        <v>8529</v>
      </c>
      <c r="D8557">
        <v>2.7092000000000001</v>
      </c>
      <c r="E8557">
        <v>3</v>
      </c>
      <c r="F8557">
        <v>3.8466</v>
      </c>
    </row>
    <row r="8558" spans="3:6" hidden="1" outlineLevel="1" x14ac:dyDescent="0.25">
      <c r="C8558">
        <v>8530</v>
      </c>
      <c r="D8558">
        <v>3.9832999999999998</v>
      </c>
      <c r="E8558">
        <v>3.2</v>
      </c>
      <c r="F8558">
        <v>3.1251000000000002</v>
      </c>
    </row>
    <row r="8559" spans="3:6" hidden="1" outlineLevel="1" x14ac:dyDescent="0.25">
      <c r="C8559">
        <v>8531</v>
      </c>
      <c r="D8559">
        <v>3.4621</v>
      </c>
      <c r="E8559">
        <v>2.8</v>
      </c>
      <c r="F8559">
        <v>2.0821999999999998</v>
      </c>
    </row>
    <row r="8560" spans="3:6" hidden="1" outlineLevel="1" x14ac:dyDescent="0.25">
      <c r="C8560">
        <v>8532</v>
      </c>
      <c r="D8560">
        <v>3.4325000000000001</v>
      </c>
      <c r="E8560">
        <v>5</v>
      </c>
      <c r="F8560">
        <v>3.9540000000000002</v>
      </c>
    </row>
    <row r="8561" spans="3:6" hidden="1" outlineLevel="1" x14ac:dyDescent="0.25">
      <c r="C8561">
        <v>8533</v>
      </c>
      <c r="D8561">
        <v>2.3448000000000002</v>
      </c>
      <c r="E8561">
        <v>2.8</v>
      </c>
      <c r="F8561">
        <v>3.8336999999999999</v>
      </c>
    </row>
    <row r="8562" spans="3:6" hidden="1" outlineLevel="1" x14ac:dyDescent="0.25">
      <c r="C8562">
        <v>8534</v>
      </c>
      <c r="D8562">
        <v>2.4451999999999998</v>
      </c>
      <c r="E8562">
        <v>3.6</v>
      </c>
      <c r="F8562">
        <v>3.6535000000000002</v>
      </c>
    </row>
    <row r="8563" spans="3:6" hidden="1" outlineLevel="1" x14ac:dyDescent="0.25">
      <c r="C8563">
        <v>8535</v>
      </c>
      <c r="D8563">
        <v>2.7894999999999999</v>
      </c>
      <c r="E8563">
        <v>4</v>
      </c>
      <c r="F8563">
        <v>4.3693999999999997</v>
      </c>
    </row>
    <row r="8564" spans="3:6" hidden="1" outlineLevel="1" x14ac:dyDescent="0.25">
      <c r="C8564">
        <v>8536</v>
      </c>
      <c r="D8564">
        <v>3.12</v>
      </c>
      <c r="E8564">
        <v>4.4000000000000004</v>
      </c>
      <c r="F8564">
        <v>2.9176000000000002</v>
      </c>
    </row>
    <row r="8565" spans="3:6" hidden="1" outlineLevel="1" x14ac:dyDescent="0.25">
      <c r="C8565">
        <v>8537</v>
      </c>
      <c r="D8565">
        <v>2.6412</v>
      </c>
      <c r="E8565">
        <v>5.2</v>
      </c>
      <c r="F8565">
        <v>2.8372000000000002</v>
      </c>
    </row>
    <row r="8566" spans="3:6" hidden="1" outlineLevel="1" x14ac:dyDescent="0.25">
      <c r="C8566">
        <v>8538</v>
      </c>
      <c r="D8566">
        <v>3.0495000000000001</v>
      </c>
      <c r="E8566">
        <v>2.2000000000000002</v>
      </c>
      <c r="F8566">
        <v>3.391</v>
      </c>
    </row>
    <row r="8567" spans="3:6" hidden="1" outlineLevel="1" x14ac:dyDescent="0.25">
      <c r="C8567">
        <v>8539</v>
      </c>
      <c r="D8567">
        <v>2.8971</v>
      </c>
      <c r="E8567">
        <v>4.4000000000000004</v>
      </c>
      <c r="F8567">
        <v>3.4603000000000002</v>
      </c>
    </row>
    <row r="8568" spans="3:6" hidden="1" outlineLevel="1" x14ac:dyDescent="0.25">
      <c r="C8568">
        <v>8540</v>
      </c>
      <c r="D8568">
        <v>3.7913000000000001</v>
      </c>
      <c r="E8568">
        <v>5</v>
      </c>
      <c r="F8568">
        <v>3.4192999999999998</v>
      </c>
    </row>
    <row r="8569" spans="3:6" hidden="1" outlineLevel="1" x14ac:dyDescent="0.25">
      <c r="C8569">
        <v>8541</v>
      </c>
      <c r="D8569">
        <v>3.6345999999999998</v>
      </c>
      <c r="E8569">
        <v>5</v>
      </c>
      <c r="F8569">
        <v>3.7624</v>
      </c>
    </row>
    <row r="8570" spans="3:6" hidden="1" outlineLevel="1" x14ac:dyDescent="0.25">
      <c r="C8570">
        <v>8542</v>
      </c>
      <c r="D8570">
        <v>3.5266000000000002</v>
      </c>
      <c r="E8570">
        <v>2.2000000000000002</v>
      </c>
      <c r="F8570">
        <v>3.4578000000000002</v>
      </c>
    </row>
    <row r="8571" spans="3:6" hidden="1" outlineLevel="1" x14ac:dyDescent="0.25">
      <c r="C8571">
        <v>8543</v>
      </c>
      <c r="D8571">
        <v>3.1922000000000001</v>
      </c>
      <c r="E8571">
        <v>5.6</v>
      </c>
      <c r="F8571">
        <v>3.8426999999999998</v>
      </c>
    </row>
    <row r="8572" spans="3:6" hidden="1" outlineLevel="1" x14ac:dyDescent="0.25">
      <c r="C8572">
        <v>8544</v>
      </c>
      <c r="D8572">
        <v>3.8691</v>
      </c>
      <c r="E8572">
        <v>3.4</v>
      </c>
      <c r="F8572">
        <v>3.0724</v>
      </c>
    </row>
    <row r="8573" spans="3:6" hidden="1" outlineLevel="1" x14ac:dyDescent="0.25">
      <c r="C8573">
        <v>8545</v>
      </c>
      <c r="D8573">
        <v>2.9285999999999999</v>
      </c>
      <c r="E8573">
        <v>3.4</v>
      </c>
      <c r="F8573">
        <v>4.1143000000000001</v>
      </c>
    </row>
    <row r="8574" spans="3:6" hidden="1" outlineLevel="1" x14ac:dyDescent="0.25">
      <c r="C8574">
        <v>8546</v>
      </c>
      <c r="D8574">
        <v>3.9708000000000001</v>
      </c>
      <c r="E8574">
        <v>5</v>
      </c>
      <c r="F8574">
        <v>5.0050999999999997</v>
      </c>
    </row>
    <row r="8575" spans="3:6" hidden="1" outlineLevel="1" x14ac:dyDescent="0.25">
      <c r="C8575">
        <v>8547</v>
      </c>
      <c r="D8575">
        <v>3.9489000000000001</v>
      </c>
      <c r="E8575">
        <v>4</v>
      </c>
      <c r="F8575">
        <v>4.0484</v>
      </c>
    </row>
    <row r="8576" spans="3:6" hidden="1" outlineLevel="1" x14ac:dyDescent="0.25">
      <c r="C8576">
        <v>8548</v>
      </c>
      <c r="D8576">
        <v>2.7652999999999999</v>
      </c>
      <c r="E8576">
        <v>3.4</v>
      </c>
      <c r="F8576">
        <v>3.3178000000000001</v>
      </c>
    </row>
    <row r="8577" spans="3:6" hidden="1" outlineLevel="1" x14ac:dyDescent="0.25">
      <c r="C8577">
        <v>8549</v>
      </c>
      <c r="D8577">
        <v>3.2374999999999998</v>
      </c>
      <c r="E8577">
        <v>3.4</v>
      </c>
      <c r="F8577">
        <v>2.8892000000000002</v>
      </c>
    </row>
    <row r="8578" spans="3:6" hidden="1" outlineLevel="1" x14ac:dyDescent="0.25">
      <c r="C8578">
        <v>8550</v>
      </c>
      <c r="D8578">
        <v>3.1177999999999999</v>
      </c>
      <c r="E8578">
        <v>2.8</v>
      </c>
      <c r="F8578">
        <v>3.4302999999999999</v>
      </c>
    </row>
    <row r="8579" spans="3:6" hidden="1" outlineLevel="1" x14ac:dyDescent="0.25">
      <c r="C8579">
        <v>8551</v>
      </c>
      <c r="D8579">
        <v>3.1682999999999999</v>
      </c>
      <c r="E8579">
        <v>5.2</v>
      </c>
      <c r="F8579">
        <v>3.4510000000000001</v>
      </c>
    </row>
    <row r="8580" spans="3:6" hidden="1" outlineLevel="1" x14ac:dyDescent="0.25">
      <c r="C8580">
        <v>8552</v>
      </c>
      <c r="D8580">
        <v>3.2892000000000001</v>
      </c>
      <c r="E8580">
        <v>3.4</v>
      </c>
      <c r="F8580">
        <v>3.4523999999999999</v>
      </c>
    </row>
    <row r="8581" spans="3:6" hidden="1" outlineLevel="1" x14ac:dyDescent="0.25">
      <c r="C8581">
        <v>8553</v>
      </c>
      <c r="D8581">
        <v>3.0324</v>
      </c>
      <c r="E8581">
        <v>4.4000000000000004</v>
      </c>
      <c r="F8581">
        <v>2.8184</v>
      </c>
    </row>
    <row r="8582" spans="3:6" hidden="1" outlineLevel="1" x14ac:dyDescent="0.25">
      <c r="C8582">
        <v>8554</v>
      </c>
      <c r="D8582">
        <v>3.2656000000000001</v>
      </c>
      <c r="E8582">
        <v>3</v>
      </c>
      <c r="F8582">
        <v>3.0013999999999998</v>
      </c>
    </row>
    <row r="8583" spans="3:6" hidden="1" outlineLevel="1" x14ac:dyDescent="0.25">
      <c r="C8583">
        <v>8555</v>
      </c>
      <c r="D8583">
        <v>2.8723999999999998</v>
      </c>
      <c r="E8583">
        <v>3.2</v>
      </c>
      <c r="F8583">
        <v>3.2852000000000001</v>
      </c>
    </row>
    <row r="8584" spans="3:6" hidden="1" outlineLevel="1" x14ac:dyDescent="0.25">
      <c r="C8584">
        <v>8556</v>
      </c>
      <c r="D8584">
        <v>3.7955999999999999</v>
      </c>
      <c r="E8584">
        <v>3</v>
      </c>
      <c r="F8584">
        <v>4.6337999999999999</v>
      </c>
    </row>
    <row r="8585" spans="3:6" hidden="1" outlineLevel="1" x14ac:dyDescent="0.25">
      <c r="C8585">
        <v>8557</v>
      </c>
      <c r="D8585">
        <v>2.9234</v>
      </c>
      <c r="E8585">
        <v>2</v>
      </c>
      <c r="F8585">
        <v>3.1625000000000001</v>
      </c>
    </row>
    <row r="8586" spans="3:6" hidden="1" outlineLevel="1" x14ac:dyDescent="0.25">
      <c r="C8586">
        <v>8558</v>
      </c>
      <c r="D8586">
        <v>4.4177</v>
      </c>
      <c r="E8586">
        <v>3</v>
      </c>
      <c r="F8586">
        <v>3.3831000000000002</v>
      </c>
    </row>
    <row r="8587" spans="3:6" hidden="1" outlineLevel="1" x14ac:dyDescent="0.25">
      <c r="C8587">
        <v>8559</v>
      </c>
      <c r="D8587">
        <v>3.0470000000000002</v>
      </c>
      <c r="E8587">
        <v>3.6</v>
      </c>
      <c r="F8587">
        <v>2.6</v>
      </c>
    </row>
    <row r="8588" spans="3:6" hidden="1" outlineLevel="1" x14ac:dyDescent="0.25">
      <c r="C8588">
        <v>8560</v>
      </c>
      <c r="D8588">
        <v>3.4906000000000001</v>
      </c>
      <c r="E8588">
        <v>6</v>
      </c>
      <c r="F8588">
        <v>3.0160999999999998</v>
      </c>
    </row>
    <row r="8589" spans="3:6" hidden="1" outlineLevel="1" x14ac:dyDescent="0.25">
      <c r="C8589">
        <v>8561</v>
      </c>
      <c r="D8589">
        <v>3.6970999999999998</v>
      </c>
      <c r="E8589">
        <v>4</v>
      </c>
      <c r="F8589">
        <v>2.8157000000000001</v>
      </c>
    </row>
    <row r="8590" spans="3:6" hidden="1" outlineLevel="1" x14ac:dyDescent="0.25">
      <c r="C8590">
        <v>8562</v>
      </c>
      <c r="D8590">
        <v>3.0156000000000001</v>
      </c>
      <c r="E8590">
        <v>3.8</v>
      </c>
      <c r="F8590">
        <v>3.5002</v>
      </c>
    </row>
    <row r="8591" spans="3:6" hidden="1" outlineLevel="1" x14ac:dyDescent="0.25">
      <c r="C8591">
        <v>8563</v>
      </c>
      <c r="D8591">
        <v>3.5038999999999998</v>
      </c>
      <c r="E8591">
        <v>4</v>
      </c>
      <c r="F8591">
        <v>2.7219000000000002</v>
      </c>
    </row>
    <row r="8592" spans="3:6" hidden="1" outlineLevel="1" x14ac:dyDescent="0.25">
      <c r="C8592">
        <v>8564</v>
      </c>
      <c r="D8592">
        <v>2.6678000000000002</v>
      </c>
      <c r="E8592">
        <v>3</v>
      </c>
      <c r="F8592">
        <v>3.5893000000000002</v>
      </c>
    </row>
    <row r="8593" spans="3:6" hidden="1" outlineLevel="1" x14ac:dyDescent="0.25">
      <c r="C8593">
        <v>8565</v>
      </c>
      <c r="D8593">
        <v>3.3327</v>
      </c>
      <c r="E8593">
        <v>2.2000000000000002</v>
      </c>
      <c r="F8593">
        <v>4.5868000000000002</v>
      </c>
    </row>
    <row r="8594" spans="3:6" hidden="1" outlineLevel="1" x14ac:dyDescent="0.25">
      <c r="C8594">
        <v>8566</v>
      </c>
      <c r="D8594">
        <v>3.3755999999999999</v>
      </c>
      <c r="E8594">
        <v>2.6</v>
      </c>
      <c r="F8594">
        <v>3.1379000000000001</v>
      </c>
    </row>
    <row r="8595" spans="3:6" hidden="1" outlineLevel="1" x14ac:dyDescent="0.25">
      <c r="C8595">
        <v>8567</v>
      </c>
      <c r="D8595">
        <v>3.2383999999999999</v>
      </c>
      <c r="E8595">
        <v>3.6</v>
      </c>
      <c r="F8595">
        <v>3.5415999999999999</v>
      </c>
    </row>
    <row r="8596" spans="3:6" hidden="1" outlineLevel="1" x14ac:dyDescent="0.25">
      <c r="C8596">
        <v>8568</v>
      </c>
      <c r="D8596">
        <v>3.2435999999999998</v>
      </c>
      <c r="E8596">
        <v>3.6</v>
      </c>
      <c r="F8596">
        <v>3.4199000000000002</v>
      </c>
    </row>
    <row r="8597" spans="3:6" hidden="1" outlineLevel="1" x14ac:dyDescent="0.25">
      <c r="C8597">
        <v>8569</v>
      </c>
      <c r="D8597">
        <v>2.9205999999999999</v>
      </c>
      <c r="E8597">
        <v>4.4000000000000004</v>
      </c>
      <c r="F8597">
        <v>3.7797000000000001</v>
      </c>
    </row>
    <row r="8598" spans="3:6" hidden="1" outlineLevel="1" x14ac:dyDescent="0.25">
      <c r="C8598">
        <v>8570</v>
      </c>
      <c r="D8598">
        <v>3.6646999999999998</v>
      </c>
      <c r="E8598">
        <v>2.8</v>
      </c>
      <c r="F8598">
        <v>3.4708999999999999</v>
      </c>
    </row>
    <row r="8599" spans="3:6" hidden="1" outlineLevel="1" x14ac:dyDescent="0.25">
      <c r="C8599">
        <v>8571</v>
      </c>
      <c r="D8599">
        <v>3.0506000000000002</v>
      </c>
      <c r="E8599">
        <v>3.6</v>
      </c>
      <c r="F8599">
        <v>2.7132999999999998</v>
      </c>
    </row>
    <row r="8600" spans="3:6" hidden="1" outlineLevel="1" x14ac:dyDescent="0.25">
      <c r="C8600">
        <v>8572</v>
      </c>
      <c r="D8600">
        <v>3.6234000000000002</v>
      </c>
      <c r="E8600">
        <v>5.2</v>
      </c>
      <c r="F8600">
        <v>3.0638999999999998</v>
      </c>
    </row>
    <row r="8601" spans="3:6" hidden="1" outlineLevel="1" x14ac:dyDescent="0.25">
      <c r="C8601">
        <v>8573</v>
      </c>
      <c r="D8601">
        <v>3.2988</v>
      </c>
      <c r="E8601">
        <v>8</v>
      </c>
      <c r="F8601">
        <v>3.6074000000000002</v>
      </c>
    </row>
    <row r="8602" spans="3:6" hidden="1" outlineLevel="1" x14ac:dyDescent="0.25">
      <c r="C8602">
        <v>8574</v>
      </c>
      <c r="D8602">
        <v>4.7088999999999999</v>
      </c>
      <c r="E8602">
        <v>3.2</v>
      </c>
      <c r="F8602">
        <v>3.7336999999999998</v>
      </c>
    </row>
    <row r="8603" spans="3:6" hidden="1" outlineLevel="1" x14ac:dyDescent="0.25">
      <c r="C8603">
        <v>8575</v>
      </c>
      <c r="D8603">
        <v>2.6751999999999998</v>
      </c>
      <c r="E8603">
        <v>3.6</v>
      </c>
      <c r="F8603">
        <v>4.0651000000000002</v>
      </c>
    </row>
    <row r="8604" spans="3:6" hidden="1" outlineLevel="1" x14ac:dyDescent="0.25">
      <c r="C8604">
        <v>8576</v>
      </c>
      <c r="D8604">
        <v>3.1012</v>
      </c>
      <c r="E8604">
        <v>3</v>
      </c>
      <c r="F8604">
        <v>3.1637</v>
      </c>
    </row>
    <row r="8605" spans="3:6" hidden="1" outlineLevel="1" x14ac:dyDescent="0.25">
      <c r="C8605">
        <v>8577</v>
      </c>
      <c r="D8605">
        <v>2.6781000000000001</v>
      </c>
      <c r="E8605">
        <v>4</v>
      </c>
      <c r="F8605">
        <v>3.1958000000000002</v>
      </c>
    </row>
    <row r="8606" spans="3:6" hidden="1" outlineLevel="1" x14ac:dyDescent="0.25">
      <c r="C8606">
        <v>8578</v>
      </c>
      <c r="D8606">
        <v>3.7890000000000001</v>
      </c>
      <c r="E8606">
        <v>3.8</v>
      </c>
      <c r="F8606">
        <v>2.7107000000000001</v>
      </c>
    </row>
    <row r="8607" spans="3:6" hidden="1" outlineLevel="1" x14ac:dyDescent="0.25">
      <c r="C8607">
        <v>8579</v>
      </c>
      <c r="D8607">
        <v>3.2017000000000002</v>
      </c>
      <c r="E8607">
        <v>3</v>
      </c>
      <c r="F8607">
        <v>3.5335999999999999</v>
      </c>
    </row>
    <row r="8608" spans="3:6" hidden="1" outlineLevel="1" x14ac:dyDescent="0.25">
      <c r="C8608">
        <v>8580</v>
      </c>
      <c r="D8608">
        <v>3.8536999999999999</v>
      </c>
      <c r="E8608">
        <v>4</v>
      </c>
      <c r="F8608">
        <v>3.1848999999999998</v>
      </c>
    </row>
    <row r="8609" spans="3:6" hidden="1" outlineLevel="1" x14ac:dyDescent="0.25">
      <c r="C8609">
        <v>8581</v>
      </c>
      <c r="D8609">
        <v>2.9268999999999998</v>
      </c>
      <c r="E8609">
        <v>2.8</v>
      </c>
      <c r="F8609">
        <v>4.0159000000000002</v>
      </c>
    </row>
    <row r="8610" spans="3:6" hidden="1" outlineLevel="1" x14ac:dyDescent="0.25">
      <c r="C8610">
        <v>8582</v>
      </c>
      <c r="D8610">
        <v>2.8603000000000001</v>
      </c>
      <c r="E8610">
        <v>3</v>
      </c>
      <c r="F8610">
        <v>3.5124</v>
      </c>
    </row>
    <row r="8611" spans="3:6" hidden="1" outlineLevel="1" x14ac:dyDescent="0.25">
      <c r="C8611">
        <v>8583</v>
      </c>
      <c r="D8611">
        <v>3.0028000000000001</v>
      </c>
      <c r="E8611">
        <v>4</v>
      </c>
      <c r="F8611">
        <v>2.8786999999999998</v>
      </c>
    </row>
    <row r="8612" spans="3:6" hidden="1" outlineLevel="1" x14ac:dyDescent="0.25">
      <c r="C8612">
        <v>8584</v>
      </c>
      <c r="D8612">
        <v>3.4664000000000001</v>
      </c>
      <c r="E8612">
        <v>2.8</v>
      </c>
      <c r="F8612">
        <v>3.6871</v>
      </c>
    </row>
    <row r="8613" spans="3:6" hidden="1" outlineLevel="1" x14ac:dyDescent="0.25">
      <c r="C8613">
        <v>8585</v>
      </c>
      <c r="D8613">
        <v>3.8277000000000001</v>
      </c>
      <c r="E8613">
        <v>5.2</v>
      </c>
      <c r="F8613">
        <v>3.7907999999999999</v>
      </c>
    </row>
    <row r="8614" spans="3:6" hidden="1" outlineLevel="1" x14ac:dyDescent="0.25">
      <c r="C8614">
        <v>8586</v>
      </c>
      <c r="D8614">
        <v>2.6360000000000001</v>
      </c>
      <c r="E8614">
        <v>4</v>
      </c>
      <c r="F8614">
        <v>4.5255999999999998</v>
      </c>
    </row>
    <row r="8615" spans="3:6" hidden="1" outlineLevel="1" x14ac:dyDescent="0.25">
      <c r="C8615">
        <v>8587</v>
      </c>
      <c r="D8615">
        <v>3.6591</v>
      </c>
      <c r="E8615">
        <v>5.2</v>
      </c>
      <c r="F8615">
        <v>4.2064000000000004</v>
      </c>
    </row>
    <row r="8616" spans="3:6" hidden="1" outlineLevel="1" x14ac:dyDescent="0.25">
      <c r="C8616">
        <v>8588</v>
      </c>
      <c r="D8616">
        <v>2.6591</v>
      </c>
      <c r="E8616">
        <v>3.6</v>
      </c>
      <c r="F8616">
        <v>2.8290999999999999</v>
      </c>
    </row>
    <row r="8617" spans="3:6" hidden="1" outlineLevel="1" x14ac:dyDescent="0.25">
      <c r="C8617">
        <v>8589</v>
      </c>
      <c r="D8617">
        <v>3.0672000000000001</v>
      </c>
      <c r="E8617">
        <v>1.4</v>
      </c>
      <c r="F8617">
        <v>3.2854999999999999</v>
      </c>
    </row>
    <row r="8618" spans="3:6" hidden="1" outlineLevel="1" x14ac:dyDescent="0.25">
      <c r="C8618">
        <v>8590</v>
      </c>
      <c r="D8618">
        <v>2.8155999999999999</v>
      </c>
      <c r="E8618">
        <v>2.4</v>
      </c>
      <c r="F8618">
        <v>3.2814999999999999</v>
      </c>
    </row>
    <row r="8619" spans="3:6" hidden="1" outlineLevel="1" x14ac:dyDescent="0.25">
      <c r="C8619">
        <v>8591</v>
      </c>
      <c r="D8619">
        <v>2.7128000000000001</v>
      </c>
      <c r="E8619">
        <v>4</v>
      </c>
      <c r="F8619">
        <v>3.0192000000000001</v>
      </c>
    </row>
    <row r="8620" spans="3:6" hidden="1" outlineLevel="1" x14ac:dyDescent="0.25">
      <c r="C8620">
        <v>8592</v>
      </c>
      <c r="D8620">
        <v>3.0630000000000002</v>
      </c>
      <c r="E8620">
        <v>3.6</v>
      </c>
      <c r="F8620">
        <v>2.9661</v>
      </c>
    </row>
    <row r="8621" spans="3:6" hidden="1" outlineLevel="1" x14ac:dyDescent="0.25">
      <c r="C8621">
        <v>8593</v>
      </c>
      <c r="D8621">
        <v>3.4441000000000002</v>
      </c>
      <c r="E8621">
        <v>3</v>
      </c>
      <c r="F8621">
        <v>4.7022000000000004</v>
      </c>
    </row>
    <row r="8622" spans="3:6" hidden="1" outlineLevel="1" x14ac:dyDescent="0.25">
      <c r="C8622">
        <v>8594</v>
      </c>
      <c r="D8622">
        <v>2.8275999999999999</v>
      </c>
      <c r="E8622">
        <v>4</v>
      </c>
      <c r="F8622">
        <v>3.0710999999999999</v>
      </c>
    </row>
    <row r="8623" spans="3:6" hidden="1" outlineLevel="1" x14ac:dyDescent="0.25">
      <c r="C8623">
        <v>8595</v>
      </c>
      <c r="D8623">
        <v>2.9988000000000001</v>
      </c>
      <c r="E8623">
        <v>3.6</v>
      </c>
      <c r="F8623">
        <v>3.1271</v>
      </c>
    </row>
    <row r="8624" spans="3:6" hidden="1" outlineLevel="1" x14ac:dyDescent="0.25">
      <c r="C8624">
        <v>8596</v>
      </c>
      <c r="D8624">
        <v>2.1694</v>
      </c>
      <c r="E8624">
        <v>1.6</v>
      </c>
      <c r="F8624">
        <v>3.4940000000000002</v>
      </c>
    </row>
    <row r="8625" spans="3:6" hidden="1" outlineLevel="1" x14ac:dyDescent="0.25">
      <c r="C8625">
        <v>8597</v>
      </c>
      <c r="D8625">
        <v>2.5640999999999998</v>
      </c>
      <c r="E8625">
        <v>3.6</v>
      </c>
      <c r="F8625">
        <v>3.6768000000000001</v>
      </c>
    </row>
    <row r="8626" spans="3:6" hidden="1" outlineLevel="1" x14ac:dyDescent="0.25">
      <c r="C8626">
        <v>8598</v>
      </c>
      <c r="D8626">
        <v>3.0996999999999999</v>
      </c>
      <c r="E8626">
        <v>3.6</v>
      </c>
      <c r="F8626">
        <v>2.6768999999999998</v>
      </c>
    </row>
    <row r="8627" spans="3:6" hidden="1" outlineLevel="1" x14ac:dyDescent="0.25">
      <c r="C8627">
        <v>8599</v>
      </c>
      <c r="D8627">
        <v>3.3363</v>
      </c>
      <c r="E8627">
        <v>4</v>
      </c>
      <c r="F8627">
        <v>4.0777000000000001</v>
      </c>
    </row>
    <row r="8628" spans="3:6" hidden="1" outlineLevel="1" x14ac:dyDescent="0.25">
      <c r="C8628">
        <v>8600</v>
      </c>
      <c r="D8628">
        <v>3.3250999999999999</v>
      </c>
      <c r="E8628">
        <v>2.8</v>
      </c>
      <c r="F8628">
        <v>3.0421999999999998</v>
      </c>
    </row>
    <row r="8629" spans="3:6" hidden="1" outlineLevel="1" x14ac:dyDescent="0.25">
      <c r="C8629">
        <v>8601</v>
      </c>
      <c r="D8629">
        <v>2.9701</v>
      </c>
      <c r="E8629">
        <v>3.2</v>
      </c>
      <c r="F8629">
        <v>2.8018000000000001</v>
      </c>
    </row>
    <row r="8630" spans="3:6" hidden="1" outlineLevel="1" x14ac:dyDescent="0.25">
      <c r="C8630">
        <v>8602</v>
      </c>
      <c r="D8630">
        <v>2.9182000000000001</v>
      </c>
      <c r="E8630">
        <v>4.4000000000000004</v>
      </c>
      <c r="F8630">
        <v>2.1873</v>
      </c>
    </row>
    <row r="8631" spans="3:6" hidden="1" outlineLevel="1" x14ac:dyDescent="0.25">
      <c r="C8631">
        <v>8603</v>
      </c>
      <c r="D8631">
        <v>3.3540999999999999</v>
      </c>
      <c r="E8631">
        <v>3</v>
      </c>
      <c r="F8631">
        <v>2.3243999999999998</v>
      </c>
    </row>
    <row r="8632" spans="3:6" hidden="1" outlineLevel="1" x14ac:dyDescent="0.25">
      <c r="C8632">
        <v>8604</v>
      </c>
      <c r="D8632">
        <v>3.6495000000000002</v>
      </c>
      <c r="E8632">
        <v>3.6</v>
      </c>
      <c r="F8632">
        <v>4.1079999999999997</v>
      </c>
    </row>
    <row r="8633" spans="3:6" hidden="1" outlineLevel="1" x14ac:dyDescent="0.25">
      <c r="C8633">
        <v>8605</v>
      </c>
      <c r="D8633">
        <v>3.9169</v>
      </c>
      <c r="E8633">
        <v>4.4000000000000004</v>
      </c>
      <c r="F8633">
        <v>4.1734999999999998</v>
      </c>
    </row>
    <row r="8634" spans="3:6" hidden="1" outlineLevel="1" x14ac:dyDescent="0.25">
      <c r="C8634">
        <v>8606</v>
      </c>
      <c r="D8634">
        <v>3.1718000000000002</v>
      </c>
      <c r="E8634">
        <v>5.4</v>
      </c>
      <c r="F8634">
        <v>4.1045999999999996</v>
      </c>
    </row>
    <row r="8635" spans="3:6" hidden="1" outlineLevel="1" x14ac:dyDescent="0.25">
      <c r="C8635">
        <v>8607</v>
      </c>
      <c r="D8635">
        <v>3.4508000000000001</v>
      </c>
      <c r="E8635">
        <v>3.4</v>
      </c>
      <c r="F8635">
        <v>4.2984999999999998</v>
      </c>
    </row>
    <row r="8636" spans="3:6" hidden="1" outlineLevel="1" x14ac:dyDescent="0.25">
      <c r="C8636">
        <v>8608</v>
      </c>
      <c r="D8636">
        <v>3.3875000000000002</v>
      </c>
      <c r="E8636">
        <v>6</v>
      </c>
      <c r="F8636">
        <v>3.8111000000000002</v>
      </c>
    </row>
    <row r="8637" spans="3:6" hidden="1" outlineLevel="1" x14ac:dyDescent="0.25">
      <c r="C8637">
        <v>8609</v>
      </c>
      <c r="D8637">
        <v>3.6143999999999998</v>
      </c>
      <c r="E8637">
        <v>2.6</v>
      </c>
      <c r="F8637">
        <v>3.5184000000000002</v>
      </c>
    </row>
    <row r="8638" spans="3:6" hidden="1" outlineLevel="1" x14ac:dyDescent="0.25">
      <c r="C8638">
        <v>8610</v>
      </c>
      <c r="D8638">
        <v>2.4083999999999999</v>
      </c>
      <c r="E8638">
        <v>2.6</v>
      </c>
      <c r="F8638">
        <v>3.6021999999999998</v>
      </c>
    </row>
    <row r="8639" spans="3:6" hidden="1" outlineLevel="1" x14ac:dyDescent="0.25">
      <c r="C8639">
        <v>8611</v>
      </c>
      <c r="D8639">
        <v>2.7883</v>
      </c>
      <c r="E8639">
        <v>2</v>
      </c>
      <c r="F8639">
        <v>3.1564000000000001</v>
      </c>
    </row>
    <row r="8640" spans="3:6" hidden="1" outlineLevel="1" x14ac:dyDescent="0.25">
      <c r="C8640">
        <v>8612</v>
      </c>
      <c r="D8640">
        <v>3.0354000000000001</v>
      </c>
      <c r="E8640">
        <v>4</v>
      </c>
      <c r="F8640">
        <v>4.8836000000000004</v>
      </c>
    </row>
    <row r="8641" spans="3:6" hidden="1" outlineLevel="1" x14ac:dyDescent="0.25">
      <c r="C8641">
        <v>8613</v>
      </c>
      <c r="D8641">
        <v>3.3793000000000002</v>
      </c>
      <c r="E8641">
        <v>3.2</v>
      </c>
      <c r="F8641">
        <v>2.3052000000000001</v>
      </c>
    </row>
    <row r="8642" spans="3:6" hidden="1" outlineLevel="1" x14ac:dyDescent="0.25">
      <c r="C8642">
        <v>8614</v>
      </c>
      <c r="D8642">
        <v>3.0939999999999999</v>
      </c>
      <c r="E8642">
        <v>3.6</v>
      </c>
      <c r="F8642">
        <v>2.7166999999999999</v>
      </c>
    </row>
    <row r="8643" spans="3:6" hidden="1" outlineLevel="1" x14ac:dyDescent="0.25">
      <c r="C8643">
        <v>8615</v>
      </c>
      <c r="D8643">
        <v>3.4887000000000001</v>
      </c>
      <c r="E8643">
        <v>2.6</v>
      </c>
      <c r="F8643">
        <v>3.2591000000000001</v>
      </c>
    </row>
    <row r="8644" spans="3:6" hidden="1" outlineLevel="1" x14ac:dyDescent="0.25">
      <c r="C8644">
        <v>8616</v>
      </c>
      <c r="D8644">
        <v>3.2221000000000002</v>
      </c>
      <c r="E8644">
        <v>3</v>
      </c>
      <c r="F8644">
        <v>2.6880000000000002</v>
      </c>
    </row>
    <row r="8645" spans="3:6" hidden="1" outlineLevel="1" x14ac:dyDescent="0.25">
      <c r="C8645">
        <v>8617</v>
      </c>
      <c r="D8645">
        <v>3.1429999999999998</v>
      </c>
      <c r="E8645">
        <v>2</v>
      </c>
      <c r="F8645">
        <v>3.8041999999999998</v>
      </c>
    </row>
    <row r="8646" spans="3:6" hidden="1" outlineLevel="1" x14ac:dyDescent="0.25">
      <c r="C8646">
        <v>8618</v>
      </c>
      <c r="D8646">
        <v>2.4506000000000001</v>
      </c>
      <c r="E8646">
        <v>3</v>
      </c>
      <c r="F8646">
        <v>5.0614999999999997</v>
      </c>
    </row>
    <row r="8647" spans="3:6" hidden="1" outlineLevel="1" x14ac:dyDescent="0.25">
      <c r="C8647">
        <v>8619</v>
      </c>
      <c r="D8647">
        <v>2.7711000000000001</v>
      </c>
      <c r="E8647">
        <v>1.8</v>
      </c>
      <c r="F8647">
        <v>4.0998999999999999</v>
      </c>
    </row>
    <row r="8648" spans="3:6" hidden="1" outlineLevel="1" x14ac:dyDescent="0.25">
      <c r="C8648">
        <v>8620</v>
      </c>
      <c r="D8648">
        <v>3.2081</v>
      </c>
      <c r="E8648">
        <v>4.4000000000000004</v>
      </c>
      <c r="F8648">
        <v>3.0802</v>
      </c>
    </row>
    <row r="8649" spans="3:6" hidden="1" outlineLevel="1" x14ac:dyDescent="0.25">
      <c r="C8649">
        <v>8621</v>
      </c>
      <c r="D8649">
        <v>3.536</v>
      </c>
      <c r="E8649">
        <v>3.6</v>
      </c>
      <c r="F8649">
        <v>4.3467000000000002</v>
      </c>
    </row>
    <row r="8650" spans="3:6" hidden="1" outlineLevel="1" x14ac:dyDescent="0.25">
      <c r="C8650">
        <v>8622</v>
      </c>
      <c r="D8650">
        <v>2.7631999999999999</v>
      </c>
      <c r="E8650">
        <v>5.2</v>
      </c>
      <c r="F8650">
        <v>3.5207000000000002</v>
      </c>
    </row>
    <row r="8651" spans="3:6" hidden="1" outlineLevel="1" x14ac:dyDescent="0.25">
      <c r="C8651">
        <v>8623</v>
      </c>
      <c r="D8651">
        <v>3.4009</v>
      </c>
      <c r="E8651">
        <v>5.6</v>
      </c>
      <c r="F8651">
        <v>2.7448000000000001</v>
      </c>
    </row>
    <row r="8652" spans="3:6" hidden="1" outlineLevel="1" x14ac:dyDescent="0.25">
      <c r="C8652">
        <v>8624</v>
      </c>
      <c r="D8652">
        <v>3.1383999999999999</v>
      </c>
      <c r="E8652">
        <v>2.6</v>
      </c>
      <c r="F8652">
        <v>3.2789000000000001</v>
      </c>
    </row>
    <row r="8653" spans="3:6" hidden="1" outlineLevel="1" x14ac:dyDescent="0.25">
      <c r="C8653">
        <v>8625</v>
      </c>
      <c r="D8653">
        <v>3.6945999999999999</v>
      </c>
      <c r="E8653">
        <v>5.2</v>
      </c>
      <c r="F8653">
        <v>3.3485</v>
      </c>
    </row>
    <row r="8654" spans="3:6" hidden="1" outlineLevel="1" x14ac:dyDescent="0.25">
      <c r="C8654">
        <v>8626</v>
      </c>
      <c r="D8654">
        <v>3.7418</v>
      </c>
      <c r="E8654">
        <v>3</v>
      </c>
      <c r="F8654">
        <v>2.93</v>
      </c>
    </row>
    <row r="8655" spans="3:6" hidden="1" outlineLevel="1" x14ac:dyDescent="0.25">
      <c r="C8655">
        <v>8627</v>
      </c>
      <c r="D8655">
        <v>3.2307999999999999</v>
      </c>
      <c r="E8655">
        <v>3.4</v>
      </c>
      <c r="F8655">
        <v>3.6280000000000001</v>
      </c>
    </row>
    <row r="8656" spans="3:6" hidden="1" outlineLevel="1" x14ac:dyDescent="0.25">
      <c r="C8656">
        <v>8628</v>
      </c>
      <c r="D8656">
        <v>3.1303999999999998</v>
      </c>
      <c r="E8656">
        <v>2.6</v>
      </c>
      <c r="F8656">
        <v>3.6846000000000001</v>
      </c>
    </row>
    <row r="8657" spans="3:6" hidden="1" outlineLevel="1" x14ac:dyDescent="0.25">
      <c r="C8657">
        <v>8629</v>
      </c>
      <c r="D8657">
        <v>3.7219000000000002</v>
      </c>
      <c r="E8657">
        <v>5</v>
      </c>
      <c r="F8657">
        <v>3.3624000000000001</v>
      </c>
    </row>
    <row r="8658" spans="3:6" hidden="1" outlineLevel="1" x14ac:dyDescent="0.25">
      <c r="C8658">
        <v>8630</v>
      </c>
      <c r="D8658">
        <v>3.2646999999999999</v>
      </c>
      <c r="E8658">
        <v>3</v>
      </c>
      <c r="F8658">
        <v>3.4647000000000001</v>
      </c>
    </row>
    <row r="8659" spans="3:6" hidden="1" outlineLevel="1" x14ac:dyDescent="0.25">
      <c r="C8659">
        <v>8631</v>
      </c>
      <c r="D8659">
        <v>3.8108</v>
      </c>
      <c r="E8659">
        <v>3</v>
      </c>
      <c r="F8659">
        <v>2.5312000000000001</v>
      </c>
    </row>
    <row r="8660" spans="3:6" hidden="1" outlineLevel="1" x14ac:dyDescent="0.25">
      <c r="C8660">
        <v>8632</v>
      </c>
      <c r="D8660">
        <v>3.0139</v>
      </c>
      <c r="E8660">
        <v>2</v>
      </c>
      <c r="F8660">
        <v>3.3134999999999999</v>
      </c>
    </row>
    <row r="8661" spans="3:6" hidden="1" outlineLevel="1" x14ac:dyDescent="0.25">
      <c r="C8661">
        <v>8633</v>
      </c>
      <c r="D8661">
        <v>3.5234000000000001</v>
      </c>
      <c r="E8661">
        <v>2</v>
      </c>
      <c r="F8661">
        <v>6.7541000000000002</v>
      </c>
    </row>
    <row r="8662" spans="3:6" hidden="1" outlineLevel="1" x14ac:dyDescent="0.25">
      <c r="C8662">
        <v>8634</v>
      </c>
      <c r="D8662">
        <v>2.9142999999999999</v>
      </c>
      <c r="E8662">
        <v>3</v>
      </c>
      <c r="F8662">
        <v>2.1040000000000001</v>
      </c>
    </row>
    <row r="8663" spans="3:6" hidden="1" outlineLevel="1" x14ac:dyDescent="0.25">
      <c r="C8663">
        <v>8635</v>
      </c>
      <c r="D8663">
        <v>3.1192000000000002</v>
      </c>
      <c r="E8663">
        <v>2.8</v>
      </c>
      <c r="F8663">
        <v>2.6320999999999999</v>
      </c>
    </row>
    <row r="8664" spans="3:6" hidden="1" outlineLevel="1" x14ac:dyDescent="0.25">
      <c r="C8664">
        <v>8636</v>
      </c>
      <c r="D8664">
        <v>3.7852000000000001</v>
      </c>
      <c r="E8664">
        <v>3.6</v>
      </c>
      <c r="F8664">
        <v>2.2919</v>
      </c>
    </row>
    <row r="8665" spans="3:6" hidden="1" outlineLevel="1" x14ac:dyDescent="0.25">
      <c r="C8665">
        <v>8637</v>
      </c>
      <c r="D8665">
        <v>3.2303999999999999</v>
      </c>
      <c r="E8665">
        <v>2.2000000000000002</v>
      </c>
      <c r="F8665">
        <v>3.1263999999999998</v>
      </c>
    </row>
    <row r="8666" spans="3:6" hidden="1" outlineLevel="1" x14ac:dyDescent="0.25">
      <c r="C8666">
        <v>8638</v>
      </c>
      <c r="D8666">
        <v>3.5377000000000001</v>
      </c>
      <c r="E8666">
        <v>3.4</v>
      </c>
      <c r="F8666">
        <v>3.6585999999999999</v>
      </c>
    </row>
    <row r="8667" spans="3:6" hidden="1" outlineLevel="1" x14ac:dyDescent="0.25">
      <c r="C8667">
        <v>8639</v>
      </c>
      <c r="D8667">
        <v>3.1781999999999999</v>
      </c>
      <c r="E8667">
        <v>3.2</v>
      </c>
      <c r="F8667">
        <v>3.1920000000000002</v>
      </c>
    </row>
    <row r="8668" spans="3:6" hidden="1" outlineLevel="1" x14ac:dyDescent="0.25">
      <c r="C8668">
        <v>8640</v>
      </c>
      <c r="D8668">
        <v>3.8769999999999998</v>
      </c>
      <c r="E8668">
        <v>3.2</v>
      </c>
      <c r="F8668">
        <v>3.1947000000000001</v>
      </c>
    </row>
    <row r="8669" spans="3:6" hidden="1" outlineLevel="1" x14ac:dyDescent="0.25">
      <c r="C8669">
        <v>8641</v>
      </c>
      <c r="D8669">
        <v>3.5415999999999999</v>
      </c>
      <c r="E8669">
        <v>4.8</v>
      </c>
      <c r="F8669">
        <v>3.1002999999999998</v>
      </c>
    </row>
    <row r="8670" spans="3:6" hidden="1" outlineLevel="1" x14ac:dyDescent="0.25">
      <c r="C8670">
        <v>8642</v>
      </c>
      <c r="D8670">
        <v>2.94</v>
      </c>
      <c r="E8670">
        <v>3.4</v>
      </c>
      <c r="F8670">
        <v>4.0469999999999997</v>
      </c>
    </row>
    <row r="8671" spans="3:6" hidden="1" outlineLevel="1" x14ac:dyDescent="0.25">
      <c r="C8671">
        <v>8643</v>
      </c>
      <c r="D8671">
        <v>2.4741</v>
      </c>
      <c r="E8671">
        <v>2</v>
      </c>
      <c r="F8671">
        <v>2.9761000000000002</v>
      </c>
    </row>
    <row r="8672" spans="3:6" hidden="1" outlineLevel="1" x14ac:dyDescent="0.25">
      <c r="C8672">
        <v>8644</v>
      </c>
      <c r="D8672">
        <v>2.8269000000000002</v>
      </c>
      <c r="E8672">
        <v>3</v>
      </c>
      <c r="F8672">
        <v>3.5735000000000001</v>
      </c>
    </row>
    <row r="8673" spans="3:6" hidden="1" outlineLevel="1" x14ac:dyDescent="0.25">
      <c r="C8673">
        <v>8645</v>
      </c>
      <c r="D8673">
        <v>3.5482999999999998</v>
      </c>
      <c r="E8673">
        <v>2.8</v>
      </c>
      <c r="F8673">
        <v>3.6661999999999999</v>
      </c>
    </row>
    <row r="8674" spans="3:6" hidden="1" outlineLevel="1" x14ac:dyDescent="0.25">
      <c r="C8674">
        <v>8646</v>
      </c>
      <c r="D8674">
        <v>2.6251000000000002</v>
      </c>
      <c r="E8674">
        <v>4</v>
      </c>
      <c r="F8674">
        <v>2.5838000000000001</v>
      </c>
    </row>
    <row r="8675" spans="3:6" hidden="1" outlineLevel="1" x14ac:dyDescent="0.25">
      <c r="C8675">
        <v>8647</v>
      </c>
      <c r="D8675">
        <v>3.5044</v>
      </c>
      <c r="E8675">
        <v>3.6</v>
      </c>
      <c r="F8675">
        <v>2.7509999999999999</v>
      </c>
    </row>
    <row r="8676" spans="3:6" hidden="1" outlineLevel="1" x14ac:dyDescent="0.25">
      <c r="C8676">
        <v>8648</v>
      </c>
      <c r="D8676">
        <v>3.3813</v>
      </c>
      <c r="E8676">
        <v>4.8</v>
      </c>
      <c r="F8676">
        <v>2.7389000000000001</v>
      </c>
    </row>
    <row r="8677" spans="3:6" hidden="1" outlineLevel="1" x14ac:dyDescent="0.25">
      <c r="C8677">
        <v>8649</v>
      </c>
      <c r="D8677">
        <v>3.0649000000000002</v>
      </c>
      <c r="E8677">
        <v>3.2</v>
      </c>
      <c r="F8677">
        <v>3.1768999999999998</v>
      </c>
    </row>
    <row r="8678" spans="3:6" hidden="1" outlineLevel="1" x14ac:dyDescent="0.25">
      <c r="C8678">
        <v>8650</v>
      </c>
      <c r="D8678">
        <v>3.4550000000000001</v>
      </c>
      <c r="E8678">
        <v>4</v>
      </c>
      <c r="F8678">
        <v>3.3519000000000001</v>
      </c>
    </row>
    <row r="8679" spans="3:6" hidden="1" outlineLevel="1" x14ac:dyDescent="0.25">
      <c r="C8679">
        <v>8651</v>
      </c>
      <c r="D8679">
        <v>3.6539999999999999</v>
      </c>
      <c r="E8679">
        <v>4</v>
      </c>
      <c r="F8679">
        <v>2.5188000000000001</v>
      </c>
    </row>
    <row r="8680" spans="3:6" hidden="1" outlineLevel="1" x14ac:dyDescent="0.25">
      <c r="C8680">
        <v>8652</v>
      </c>
      <c r="D8680">
        <v>3.2016</v>
      </c>
      <c r="E8680">
        <v>3.2</v>
      </c>
      <c r="F8680">
        <v>4.2671999999999999</v>
      </c>
    </row>
    <row r="8681" spans="3:6" hidden="1" outlineLevel="1" x14ac:dyDescent="0.25">
      <c r="C8681">
        <v>8653</v>
      </c>
      <c r="D8681">
        <v>2.6602000000000001</v>
      </c>
      <c r="E8681">
        <v>5.2</v>
      </c>
      <c r="F8681">
        <v>3.4881000000000002</v>
      </c>
    </row>
    <row r="8682" spans="3:6" hidden="1" outlineLevel="1" x14ac:dyDescent="0.25">
      <c r="C8682">
        <v>8654</v>
      </c>
      <c r="D8682">
        <v>2.7726000000000002</v>
      </c>
      <c r="E8682">
        <v>5.6</v>
      </c>
      <c r="F8682">
        <v>4.9237000000000002</v>
      </c>
    </row>
    <row r="8683" spans="3:6" hidden="1" outlineLevel="1" x14ac:dyDescent="0.25">
      <c r="C8683">
        <v>8655</v>
      </c>
      <c r="D8683">
        <v>3.6335000000000002</v>
      </c>
      <c r="E8683">
        <v>4.4000000000000004</v>
      </c>
      <c r="F8683">
        <v>3.0543999999999998</v>
      </c>
    </row>
    <row r="8684" spans="3:6" hidden="1" outlineLevel="1" x14ac:dyDescent="0.25">
      <c r="C8684">
        <v>8656</v>
      </c>
      <c r="D8684">
        <v>3.7275999999999998</v>
      </c>
      <c r="E8684">
        <v>4</v>
      </c>
      <c r="F8684">
        <v>4.0030000000000001</v>
      </c>
    </row>
    <row r="8685" spans="3:6" hidden="1" outlineLevel="1" x14ac:dyDescent="0.25">
      <c r="C8685">
        <v>8657</v>
      </c>
      <c r="D8685">
        <v>3.1259999999999999</v>
      </c>
      <c r="E8685">
        <v>1.6</v>
      </c>
      <c r="F8685">
        <v>4.1012000000000004</v>
      </c>
    </row>
    <row r="8686" spans="3:6" hidden="1" outlineLevel="1" x14ac:dyDescent="0.25">
      <c r="C8686">
        <v>8658</v>
      </c>
      <c r="D8686">
        <v>3.5912999999999999</v>
      </c>
      <c r="E8686">
        <v>4</v>
      </c>
      <c r="F8686">
        <v>2.9281000000000001</v>
      </c>
    </row>
    <row r="8687" spans="3:6" hidden="1" outlineLevel="1" x14ac:dyDescent="0.25">
      <c r="C8687">
        <v>8659</v>
      </c>
      <c r="D8687">
        <v>2.7404999999999999</v>
      </c>
      <c r="E8687">
        <v>4</v>
      </c>
      <c r="F8687">
        <v>2.4102000000000001</v>
      </c>
    </row>
    <row r="8688" spans="3:6" hidden="1" outlineLevel="1" x14ac:dyDescent="0.25">
      <c r="C8688">
        <v>8660</v>
      </c>
      <c r="D8688">
        <v>3.2816000000000001</v>
      </c>
      <c r="E8688">
        <v>5.4</v>
      </c>
      <c r="F8688">
        <v>2.8256000000000001</v>
      </c>
    </row>
    <row r="8689" spans="3:6" hidden="1" outlineLevel="1" x14ac:dyDescent="0.25">
      <c r="C8689">
        <v>8661</v>
      </c>
      <c r="D8689">
        <v>2.9247999999999998</v>
      </c>
      <c r="E8689">
        <v>5</v>
      </c>
      <c r="F8689">
        <v>3.1398999999999999</v>
      </c>
    </row>
    <row r="8690" spans="3:6" hidden="1" outlineLevel="1" x14ac:dyDescent="0.25">
      <c r="C8690">
        <v>8662</v>
      </c>
      <c r="D8690">
        <v>3.1263000000000001</v>
      </c>
      <c r="E8690">
        <v>2.8</v>
      </c>
      <c r="F8690">
        <v>3.4201999999999999</v>
      </c>
    </row>
    <row r="8691" spans="3:6" hidden="1" outlineLevel="1" x14ac:dyDescent="0.25">
      <c r="C8691">
        <v>8663</v>
      </c>
      <c r="D8691">
        <v>3.0217999999999998</v>
      </c>
      <c r="E8691">
        <v>2</v>
      </c>
      <c r="F8691">
        <v>3.8980000000000001</v>
      </c>
    </row>
    <row r="8692" spans="3:6" hidden="1" outlineLevel="1" x14ac:dyDescent="0.25">
      <c r="C8692">
        <v>8664</v>
      </c>
      <c r="D8692">
        <v>2.8784000000000001</v>
      </c>
      <c r="E8692">
        <v>3</v>
      </c>
      <c r="F8692">
        <v>3.9094000000000002</v>
      </c>
    </row>
    <row r="8693" spans="3:6" hidden="1" outlineLevel="1" x14ac:dyDescent="0.25">
      <c r="C8693">
        <v>8665</v>
      </c>
      <c r="D8693">
        <v>2.9994000000000001</v>
      </c>
      <c r="E8693">
        <v>3.2</v>
      </c>
      <c r="F8693">
        <v>2.8784000000000001</v>
      </c>
    </row>
    <row r="8694" spans="3:6" hidden="1" outlineLevel="1" x14ac:dyDescent="0.25">
      <c r="C8694">
        <v>8666</v>
      </c>
      <c r="D8694">
        <v>2.6642999999999999</v>
      </c>
      <c r="E8694">
        <v>3.2</v>
      </c>
      <c r="F8694">
        <v>2.8812000000000002</v>
      </c>
    </row>
    <row r="8695" spans="3:6" hidden="1" outlineLevel="1" x14ac:dyDescent="0.25">
      <c r="C8695">
        <v>8667</v>
      </c>
      <c r="D8695">
        <v>3.0573999999999999</v>
      </c>
      <c r="E8695">
        <v>7.8</v>
      </c>
      <c r="F8695">
        <v>3.4956999999999998</v>
      </c>
    </row>
    <row r="8696" spans="3:6" hidden="1" outlineLevel="1" x14ac:dyDescent="0.25">
      <c r="C8696">
        <v>8668</v>
      </c>
      <c r="D8696">
        <v>3.1785999999999999</v>
      </c>
      <c r="E8696">
        <v>8</v>
      </c>
      <c r="F8696">
        <v>2.5028999999999999</v>
      </c>
    </row>
    <row r="8697" spans="3:6" hidden="1" outlineLevel="1" x14ac:dyDescent="0.25">
      <c r="C8697">
        <v>8669</v>
      </c>
      <c r="D8697">
        <v>3.0270999999999999</v>
      </c>
      <c r="E8697">
        <v>3.2</v>
      </c>
      <c r="F8697">
        <v>3.4571999999999998</v>
      </c>
    </row>
    <row r="8698" spans="3:6" hidden="1" outlineLevel="1" x14ac:dyDescent="0.25">
      <c r="C8698">
        <v>8670</v>
      </c>
      <c r="D8698">
        <v>3.6589</v>
      </c>
      <c r="E8698">
        <v>2.8</v>
      </c>
      <c r="F8698">
        <v>3.8424</v>
      </c>
    </row>
    <row r="8699" spans="3:6" hidden="1" outlineLevel="1" x14ac:dyDescent="0.25">
      <c r="C8699">
        <v>8671</v>
      </c>
      <c r="D8699">
        <v>3.0807000000000002</v>
      </c>
      <c r="E8699">
        <v>5</v>
      </c>
      <c r="F8699">
        <v>2.9701</v>
      </c>
    </row>
    <row r="8700" spans="3:6" hidden="1" outlineLevel="1" x14ac:dyDescent="0.25">
      <c r="C8700">
        <v>8672</v>
      </c>
      <c r="D8700">
        <v>3.7627000000000002</v>
      </c>
      <c r="E8700">
        <v>2</v>
      </c>
      <c r="F8700">
        <v>3.6070000000000002</v>
      </c>
    </row>
    <row r="8701" spans="3:6" hidden="1" outlineLevel="1" x14ac:dyDescent="0.25">
      <c r="C8701">
        <v>8673</v>
      </c>
      <c r="D8701">
        <v>3.4807999999999999</v>
      </c>
      <c r="E8701">
        <v>3.4</v>
      </c>
      <c r="F8701">
        <v>5.2760999999999996</v>
      </c>
    </row>
    <row r="8702" spans="3:6" hidden="1" outlineLevel="1" x14ac:dyDescent="0.25">
      <c r="C8702">
        <v>8674</v>
      </c>
      <c r="D8702">
        <v>3.2898999999999998</v>
      </c>
      <c r="E8702">
        <v>2.2000000000000002</v>
      </c>
      <c r="F8702">
        <v>3.6566000000000001</v>
      </c>
    </row>
    <row r="8703" spans="3:6" hidden="1" outlineLevel="1" x14ac:dyDescent="0.25">
      <c r="C8703">
        <v>8675</v>
      </c>
      <c r="D8703">
        <v>2.7818999999999998</v>
      </c>
      <c r="E8703">
        <v>3.2</v>
      </c>
      <c r="F8703">
        <v>3.3668999999999998</v>
      </c>
    </row>
    <row r="8704" spans="3:6" hidden="1" outlineLevel="1" x14ac:dyDescent="0.25">
      <c r="C8704">
        <v>8676</v>
      </c>
      <c r="D8704">
        <v>2.8094999999999999</v>
      </c>
      <c r="E8704">
        <v>4</v>
      </c>
      <c r="F8704">
        <v>3.2153</v>
      </c>
    </row>
    <row r="8705" spans="3:6" hidden="1" outlineLevel="1" x14ac:dyDescent="0.25">
      <c r="C8705">
        <v>8677</v>
      </c>
      <c r="D8705">
        <v>2.5596999999999999</v>
      </c>
      <c r="E8705">
        <v>2.4</v>
      </c>
      <c r="F8705">
        <v>3.4432</v>
      </c>
    </row>
    <row r="8706" spans="3:6" hidden="1" outlineLevel="1" x14ac:dyDescent="0.25">
      <c r="C8706">
        <v>8678</v>
      </c>
      <c r="D8706">
        <v>3.3153999999999999</v>
      </c>
      <c r="E8706">
        <v>2.8</v>
      </c>
      <c r="F8706">
        <v>2.8001</v>
      </c>
    </row>
    <row r="8707" spans="3:6" hidden="1" outlineLevel="1" x14ac:dyDescent="0.25">
      <c r="C8707">
        <v>8679</v>
      </c>
      <c r="D8707">
        <v>3.2302</v>
      </c>
      <c r="E8707">
        <v>2.6</v>
      </c>
      <c r="F8707">
        <v>3.0186000000000002</v>
      </c>
    </row>
    <row r="8708" spans="3:6" hidden="1" outlineLevel="1" x14ac:dyDescent="0.25">
      <c r="C8708">
        <v>8680</v>
      </c>
      <c r="D8708">
        <v>2.5768</v>
      </c>
      <c r="E8708">
        <v>2.6</v>
      </c>
      <c r="F8708">
        <v>3.9704000000000002</v>
      </c>
    </row>
    <row r="8709" spans="3:6" hidden="1" outlineLevel="1" x14ac:dyDescent="0.25">
      <c r="C8709">
        <v>8681</v>
      </c>
      <c r="D8709">
        <v>3.3723999999999998</v>
      </c>
      <c r="E8709">
        <v>2.8</v>
      </c>
      <c r="F8709">
        <v>2.5516999999999999</v>
      </c>
    </row>
    <row r="8710" spans="3:6" hidden="1" outlineLevel="1" x14ac:dyDescent="0.25">
      <c r="C8710">
        <v>8682</v>
      </c>
      <c r="D8710">
        <v>3.7195999999999998</v>
      </c>
      <c r="E8710">
        <v>5.2</v>
      </c>
      <c r="F8710">
        <v>3.1233</v>
      </c>
    </row>
    <row r="8711" spans="3:6" hidden="1" outlineLevel="1" x14ac:dyDescent="0.25">
      <c r="C8711">
        <v>8683</v>
      </c>
      <c r="D8711">
        <v>3.0026000000000002</v>
      </c>
      <c r="E8711">
        <v>3.8</v>
      </c>
      <c r="F8711">
        <v>3.8633000000000002</v>
      </c>
    </row>
    <row r="8712" spans="3:6" hidden="1" outlineLevel="1" x14ac:dyDescent="0.25">
      <c r="C8712">
        <v>8684</v>
      </c>
      <c r="D8712">
        <v>3.4131</v>
      </c>
      <c r="E8712">
        <v>3.4</v>
      </c>
      <c r="F8712">
        <v>4.2832999999999997</v>
      </c>
    </row>
    <row r="8713" spans="3:6" hidden="1" outlineLevel="1" x14ac:dyDescent="0.25">
      <c r="C8713">
        <v>8685</v>
      </c>
      <c r="D8713">
        <v>3.5175000000000001</v>
      </c>
      <c r="E8713">
        <v>5</v>
      </c>
      <c r="F8713">
        <v>3.4641000000000002</v>
      </c>
    </row>
    <row r="8714" spans="3:6" hidden="1" outlineLevel="1" x14ac:dyDescent="0.25">
      <c r="C8714">
        <v>8686</v>
      </c>
      <c r="D8714">
        <v>4.5395000000000003</v>
      </c>
      <c r="E8714">
        <v>3.4</v>
      </c>
      <c r="F8714">
        <v>3.5602999999999998</v>
      </c>
    </row>
    <row r="8715" spans="3:6" hidden="1" outlineLevel="1" x14ac:dyDescent="0.25">
      <c r="C8715">
        <v>8687</v>
      </c>
      <c r="D8715">
        <v>3.0954999999999999</v>
      </c>
      <c r="E8715">
        <v>3</v>
      </c>
      <c r="F8715">
        <v>2.2040999999999999</v>
      </c>
    </row>
    <row r="8716" spans="3:6" hidden="1" outlineLevel="1" x14ac:dyDescent="0.25">
      <c r="C8716">
        <v>8688</v>
      </c>
      <c r="D8716">
        <v>3.8809999999999998</v>
      </c>
      <c r="E8716">
        <v>5</v>
      </c>
      <c r="F8716">
        <v>3.3224</v>
      </c>
    </row>
    <row r="8717" spans="3:6" hidden="1" outlineLevel="1" x14ac:dyDescent="0.25">
      <c r="C8717">
        <v>8689</v>
      </c>
      <c r="D8717">
        <v>3.3448000000000002</v>
      </c>
      <c r="E8717">
        <v>5.2</v>
      </c>
      <c r="F8717">
        <v>3.4735999999999998</v>
      </c>
    </row>
    <row r="8718" spans="3:6" hidden="1" outlineLevel="1" x14ac:dyDescent="0.25">
      <c r="C8718">
        <v>8690</v>
      </c>
      <c r="D8718">
        <v>2.8456999999999999</v>
      </c>
      <c r="E8718">
        <v>3.6</v>
      </c>
      <c r="F8718">
        <v>2.9592999999999998</v>
      </c>
    </row>
    <row r="8719" spans="3:6" hidden="1" outlineLevel="1" x14ac:dyDescent="0.25">
      <c r="C8719">
        <v>8691</v>
      </c>
      <c r="D8719">
        <v>3.1739999999999999</v>
      </c>
      <c r="E8719">
        <v>2.8</v>
      </c>
      <c r="F8719">
        <v>4.2713000000000001</v>
      </c>
    </row>
    <row r="8720" spans="3:6" hidden="1" outlineLevel="1" x14ac:dyDescent="0.25">
      <c r="C8720">
        <v>8692</v>
      </c>
      <c r="D8720">
        <v>3.2454000000000001</v>
      </c>
      <c r="E8720">
        <v>3</v>
      </c>
      <c r="F8720">
        <v>4.4131</v>
      </c>
    </row>
    <row r="8721" spans="3:6" hidden="1" outlineLevel="1" x14ac:dyDescent="0.25">
      <c r="C8721">
        <v>8693</v>
      </c>
      <c r="D8721">
        <v>3.6051000000000002</v>
      </c>
      <c r="E8721">
        <v>2.6</v>
      </c>
      <c r="F8721">
        <v>3.6728000000000001</v>
      </c>
    </row>
    <row r="8722" spans="3:6" hidden="1" outlineLevel="1" x14ac:dyDescent="0.25">
      <c r="C8722">
        <v>8694</v>
      </c>
      <c r="D8722">
        <v>3.5903999999999998</v>
      </c>
      <c r="E8722">
        <v>2</v>
      </c>
      <c r="F8722">
        <v>3.2682000000000002</v>
      </c>
    </row>
    <row r="8723" spans="3:6" hidden="1" outlineLevel="1" x14ac:dyDescent="0.25">
      <c r="C8723">
        <v>8695</v>
      </c>
      <c r="D8723">
        <v>3.1509999999999998</v>
      </c>
      <c r="E8723">
        <v>2.8</v>
      </c>
      <c r="F8723">
        <v>2.2315999999999998</v>
      </c>
    </row>
    <row r="8724" spans="3:6" hidden="1" outlineLevel="1" x14ac:dyDescent="0.25">
      <c r="C8724">
        <v>8696</v>
      </c>
      <c r="D8724">
        <v>3.5746000000000002</v>
      </c>
      <c r="E8724">
        <v>2.8</v>
      </c>
      <c r="F8724">
        <v>3.2753999999999999</v>
      </c>
    </row>
    <row r="8725" spans="3:6" hidden="1" outlineLevel="1" x14ac:dyDescent="0.25">
      <c r="C8725">
        <v>8697</v>
      </c>
      <c r="D8725">
        <v>3.6762999999999999</v>
      </c>
      <c r="E8725">
        <v>2.6</v>
      </c>
      <c r="F8725">
        <v>3.8250999999999999</v>
      </c>
    </row>
    <row r="8726" spans="3:6" hidden="1" outlineLevel="1" x14ac:dyDescent="0.25">
      <c r="C8726">
        <v>8698</v>
      </c>
      <c r="D8726">
        <v>4.0339</v>
      </c>
      <c r="E8726">
        <v>2.8</v>
      </c>
      <c r="F8726">
        <v>3.2378999999999998</v>
      </c>
    </row>
    <row r="8727" spans="3:6" hidden="1" outlineLevel="1" x14ac:dyDescent="0.25">
      <c r="C8727">
        <v>8699</v>
      </c>
      <c r="D8727">
        <v>2.6292</v>
      </c>
      <c r="E8727">
        <v>2</v>
      </c>
      <c r="F8727">
        <v>4.2770000000000001</v>
      </c>
    </row>
    <row r="8728" spans="3:6" hidden="1" outlineLevel="1" x14ac:dyDescent="0.25">
      <c r="C8728">
        <v>8700</v>
      </c>
      <c r="D8728">
        <v>3.8296000000000001</v>
      </c>
      <c r="E8728">
        <v>2.6</v>
      </c>
      <c r="F8728">
        <v>3.7698</v>
      </c>
    </row>
    <row r="8729" spans="3:6" hidden="1" outlineLevel="1" x14ac:dyDescent="0.25">
      <c r="C8729">
        <v>8701</v>
      </c>
      <c r="D8729">
        <v>3.6446000000000001</v>
      </c>
      <c r="E8729">
        <v>5</v>
      </c>
      <c r="F8729">
        <v>2.4668000000000001</v>
      </c>
    </row>
    <row r="8730" spans="3:6" hidden="1" outlineLevel="1" x14ac:dyDescent="0.25">
      <c r="C8730">
        <v>8702</v>
      </c>
      <c r="D8730">
        <v>3.0207999999999999</v>
      </c>
      <c r="E8730">
        <v>3.4</v>
      </c>
      <c r="F8730">
        <v>3.4317000000000002</v>
      </c>
    </row>
    <row r="8731" spans="3:6" hidden="1" outlineLevel="1" x14ac:dyDescent="0.25">
      <c r="C8731">
        <v>8703</v>
      </c>
      <c r="D8731">
        <v>2.5874999999999999</v>
      </c>
      <c r="E8731">
        <v>5</v>
      </c>
      <c r="F8731">
        <v>3.7370999999999999</v>
      </c>
    </row>
    <row r="8732" spans="3:6" hidden="1" outlineLevel="1" x14ac:dyDescent="0.25">
      <c r="C8732">
        <v>8704</v>
      </c>
      <c r="D8732">
        <v>3.7873000000000001</v>
      </c>
      <c r="E8732">
        <v>3.2</v>
      </c>
      <c r="F8732">
        <v>5.0522</v>
      </c>
    </row>
    <row r="8733" spans="3:6" hidden="1" outlineLevel="1" x14ac:dyDescent="0.25">
      <c r="C8733">
        <v>8705</v>
      </c>
      <c r="D8733">
        <v>3.5541999999999998</v>
      </c>
      <c r="E8733">
        <v>3</v>
      </c>
      <c r="F8733">
        <v>3.9443000000000001</v>
      </c>
    </row>
    <row r="8734" spans="3:6" hidden="1" outlineLevel="1" x14ac:dyDescent="0.25">
      <c r="C8734">
        <v>8706</v>
      </c>
      <c r="D8734">
        <v>3.3799000000000001</v>
      </c>
      <c r="E8734">
        <v>3</v>
      </c>
      <c r="F8734">
        <v>3.7782</v>
      </c>
    </row>
    <row r="8735" spans="3:6" hidden="1" outlineLevel="1" x14ac:dyDescent="0.25">
      <c r="C8735">
        <v>8707</v>
      </c>
      <c r="D8735">
        <v>3.1271</v>
      </c>
      <c r="E8735">
        <v>3</v>
      </c>
      <c r="F8735">
        <v>5.1448999999999998</v>
      </c>
    </row>
    <row r="8736" spans="3:6" hidden="1" outlineLevel="1" x14ac:dyDescent="0.25">
      <c r="C8736">
        <v>8708</v>
      </c>
      <c r="D8736">
        <v>2.9464000000000001</v>
      </c>
      <c r="E8736">
        <v>5.8</v>
      </c>
      <c r="F8736">
        <v>3.4676</v>
      </c>
    </row>
    <row r="8737" spans="3:6" hidden="1" outlineLevel="1" x14ac:dyDescent="0.25">
      <c r="C8737">
        <v>8709</v>
      </c>
      <c r="D8737">
        <v>3.4077000000000002</v>
      </c>
      <c r="E8737">
        <v>4.4000000000000004</v>
      </c>
      <c r="F8737">
        <v>4.8155999999999999</v>
      </c>
    </row>
    <row r="8738" spans="3:6" hidden="1" outlineLevel="1" x14ac:dyDescent="0.25">
      <c r="C8738">
        <v>8710</v>
      </c>
      <c r="D8738">
        <v>2.5750000000000002</v>
      </c>
      <c r="E8738">
        <v>4</v>
      </c>
      <c r="F8738">
        <v>4.1741999999999999</v>
      </c>
    </row>
    <row r="8739" spans="3:6" hidden="1" outlineLevel="1" x14ac:dyDescent="0.25">
      <c r="C8739">
        <v>8711</v>
      </c>
      <c r="D8739">
        <v>3.7492000000000001</v>
      </c>
      <c r="E8739">
        <v>3.6</v>
      </c>
      <c r="F8739">
        <v>4.3152999999999997</v>
      </c>
    </row>
    <row r="8740" spans="3:6" hidden="1" outlineLevel="1" x14ac:dyDescent="0.25">
      <c r="C8740">
        <v>8712</v>
      </c>
      <c r="D8740">
        <v>3.2972000000000001</v>
      </c>
      <c r="E8740">
        <v>4.8</v>
      </c>
      <c r="F8740">
        <v>3.0642</v>
      </c>
    </row>
    <row r="8741" spans="3:6" hidden="1" outlineLevel="1" x14ac:dyDescent="0.25">
      <c r="C8741">
        <v>8713</v>
      </c>
      <c r="D8741">
        <v>3.4026999999999998</v>
      </c>
      <c r="E8741">
        <v>2.8</v>
      </c>
      <c r="F8741">
        <v>4.5122999999999998</v>
      </c>
    </row>
    <row r="8742" spans="3:6" hidden="1" outlineLevel="1" x14ac:dyDescent="0.25">
      <c r="C8742">
        <v>8714</v>
      </c>
      <c r="D8742">
        <v>3.3614999999999999</v>
      </c>
      <c r="E8742">
        <v>3.6</v>
      </c>
      <c r="F8742">
        <v>2.8555000000000001</v>
      </c>
    </row>
    <row r="8743" spans="3:6" hidden="1" outlineLevel="1" x14ac:dyDescent="0.25">
      <c r="C8743">
        <v>8715</v>
      </c>
      <c r="D8743">
        <v>3.5087000000000002</v>
      </c>
      <c r="E8743">
        <v>8</v>
      </c>
      <c r="F8743">
        <v>2.5992000000000002</v>
      </c>
    </row>
    <row r="8744" spans="3:6" hidden="1" outlineLevel="1" x14ac:dyDescent="0.25">
      <c r="C8744">
        <v>8716</v>
      </c>
      <c r="D8744">
        <v>3.7302</v>
      </c>
      <c r="E8744">
        <v>5</v>
      </c>
      <c r="F8744">
        <v>3.4030999999999998</v>
      </c>
    </row>
    <row r="8745" spans="3:6" hidden="1" outlineLevel="1" x14ac:dyDescent="0.25">
      <c r="C8745">
        <v>8717</v>
      </c>
      <c r="D8745">
        <v>3.4962</v>
      </c>
      <c r="E8745">
        <v>3.2</v>
      </c>
      <c r="F8745">
        <v>3.9594</v>
      </c>
    </row>
    <row r="8746" spans="3:6" hidden="1" outlineLevel="1" x14ac:dyDescent="0.25">
      <c r="C8746">
        <v>8718</v>
      </c>
      <c r="D8746">
        <v>3.0388000000000002</v>
      </c>
      <c r="E8746">
        <v>3.4</v>
      </c>
      <c r="F8746">
        <v>4.1833999999999998</v>
      </c>
    </row>
    <row r="8747" spans="3:6" hidden="1" outlineLevel="1" x14ac:dyDescent="0.25">
      <c r="C8747">
        <v>8719</v>
      </c>
      <c r="D8747">
        <v>3.1126</v>
      </c>
      <c r="E8747">
        <v>2.4</v>
      </c>
      <c r="F8747">
        <v>2.6760000000000002</v>
      </c>
    </row>
    <row r="8748" spans="3:6" hidden="1" outlineLevel="1" x14ac:dyDescent="0.25">
      <c r="C8748">
        <v>8720</v>
      </c>
      <c r="D8748">
        <v>3.4512999999999998</v>
      </c>
      <c r="E8748">
        <v>5.2</v>
      </c>
      <c r="F8748">
        <v>3.3616000000000001</v>
      </c>
    </row>
    <row r="8749" spans="3:6" hidden="1" outlineLevel="1" x14ac:dyDescent="0.25">
      <c r="C8749">
        <v>8721</v>
      </c>
      <c r="D8749">
        <v>2.4415</v>
      </c>
      <c r="E8749">
        <v>3.2</v>
      </c>
      <c r="F8749">
        <v>3.5926</v>
      </c>
    </row>
    <row r="8750" spans="3:6" hidden="1" outlineLevel="1" x14ac:dyDescent="0.25">
      <c r="C8750">
        <v>8722</v>
      </c>
      <c r="D8750">
        <v>2.6145</v>
      </c>
      <c r="E8750">
        <v>2.4</v>
      </c>
      <c r="F8750">
        <v>3.3048999999999999</v>
      </c>
    </row>
    <row r="8751" spans="3:6" hidden="1" outlineLevel="1" x14ac:dyDescent="0.25">
      <c r="C8751">
        <v>8723</v>
      </c>
      <c r="D8751">
        <v>3.1888000000000001</v>
      </c>
      <c r="E8751">
        <v>4</v>
      </c>
      <c r="F8751">
        <v>3.3866000000000001</v>
      </c>
    </row>
    <row r="8752" spans="3:6" hidden="1" outlineLevel="1" x14ac:dyDescent="0.25">
      <c r="C8752">
        <v>8724</v>
      </c>
      <c r="D8752">
        <v>3.2709000000000001</v>
      </c>
      <c r="E8752">
        <v>4</v>
      </c>
      <c r="F8752">
        <v>2.8835999999999999</v>
      </c>
    </row>
    <row r="8753" spans="3:6" hidden="1" outlineLevel="1" x14ac:dyDescent="0.25">
      <c r="C8753">
        <v>8725</v>
      </c>
      <c r="D8753">
        <v>2.7986</v>
      </c>
      <c r="E8753">
        <v>2</v>
      </c>
      <c r="F8753">
        <v>3.1865000000000001</v>
      </c>
    </row>
    <row r="8754" spans="3:6" hidden="1" outlineLevel="1" x14ac:dyDescent="0.25">
      <c r="C8754">
        <v>8726</v>
      </c>
      <c r="D8754">
        <v>3.7081</v>
      </c>
      <c r="E8754">
        <v>2.8</v>
      </c>
      <c r="F8754">
        <v>2.8469000000000002</v>
      </c>
    </row>
    <row r="8755" spans="3:6" hidden="1" outlineLevel="1" x14ac:dyDescent="0.25">
      <c r="C8755">
        <v>8727</v>
      </c>
      <c r="D8755">
        <v>3.0272999999999999</v>
      </c>
      <c r="E8755">
        <v>3.4</v>
      </c>
      <c r="F8755">
        <v>3.7006999999999999</v>
      </c>
    </row>
    <row r="8756" spans="3:6" hidden="1" outlineLevel="1" x14ac:dyDescent="0.25">
      <c r="C8756">
        <v>8728</v>
      </c>
      <c r="D8756">
        <v>2.5305</v>
      </c>
      <c r="E8756">
        <v>4.4000000000000004</v>
      </c>
      <c r="F8756">
        <v>3.1021999999999998</v>
      </c>
    </row>
    <row r="8757" spans="3:6" hidden="1" outlineLevel="1" x14ac:dyDescent="0.25">
      <c r="C8757">
        <v>8729</v>
      </c>
      <c r="D8757">
        <v>2.5322</v>
      </c>
      <c r="E8757">
        <v>2.4</v>
      </c>
      <c r="F8757">
        <v>4.0092999999999996</v>
      </c>
    </row>
    <row r="8758" spans="3:6" hidden="1" outlineLevel="1" x14ac:dyDescent="0.25">
      <c r="C8758">
        <v>8730</v>
      </c>
      <c r="D8758">
        <v>3.3212999999999999</v>
      </c>
      <c r="E8758">
        <v>5.2</v>
      </c>
      <c r="F8758">
        <v>4.1676000000000002</v>
      </c>
    </row>
    <row r="8759" spans="3:6" hidden="1" outlineLevel="1" x14ac:dyDescent="0.25">
      <c r="C8759">
        <v>8731</v>
      </c>
      <c r="D8759">
        <v>3.1457999999999999</v>
      </c>
      <c r="E8759">
        <v>3.2</v>
      </c>
      <c r="F8759">
        <v>3.2570999999999999</v>
      </c>
    </row>
    <row r="8760" spans="3:6" hidden="1" outlineLevel="1" x14ac:dyDescent="0.25">
      <c r="C8760">
        <v>8732</v>
      </c>
      <c r="D8760">
        <v>3.4864000000000002</v>
      </c>
      <c r="E8760">
        <v>3</v>
      </c>
      <c r="F8760">
        <v>3.1932999999999998</v>
      </c>
    </row>
    <row r="8761" spans="3:6" hidden="1" outlineLevel="1" x14ac:dyDescent="0.25">
      <c r="C8761">
        <v>8733</v>
      </c>
      <c r="D8761">
        <v>3.0975000000000001</v>
      </c>
      <c r="E8761">
        <v>2.6</v>
      </c>
      <c r="F8761">
        <v>2.5251999999999999</v>
      </c>
    </row>
    <row r="8762" spans="3:6" hidden="1" outlineLevel="1" x14ac:dyDescent="0.25">
      <c r="C8762">
        <v>8734</v>
      </c>
      <c r="D8762">
        <v>3.2812999999999999</v>
      </c>
      <c r="E8762">
        <v>3</v>
      </c>
      <c r="F8762">
        <v>3.161</v>
      </c>
    </row>
    <row r="8763" spans="3:6" hidden="1" outlineLevel="1" x14ac:dyDescent="0.25">
      <c r="C8763">
        <v>8735</v>
      </c>
      <c r="D8763">
        <v>3.7313999999999998</v>
      </c>
      <c r="E8763">
        <v>7.8</v>
      </c>
      <c r="F8763">
        <v>2.6177999999999999</v>
      </c>
    </row>
    <row r="8764" spans="3:6" hidden="1" outlineLevel="1" x14ac:dyDescent="0.25">
      <c r="C8764">
        <v>8736</v>
      </c>
      <c r="D8764">
        <v>2.8090000000000002</v>
      </c>
      <c r="E8764">
        <v>2.6</v>
      </c>
      <c r="F8764">
        <v>2.7839999999999998</v>
      </c>
    </row>
    <row r="8765" spans="3:6" hidden="1" outlineLevel="1" x14ac:dyDescent="0.25">
      <c r="C8765">
        <v>8737</v>
      </c>
      <c r="D8765">
        <v>2.9552999999999998</v>
      </c>
      <c r="E8765">
        <v>4.4000000000000004</v>
      </c>
      <c r="F8765">
        <v>3.2193000000000001</v>
      </c>
    </row>
    <row r="8766" spans="3:6" hidden="1" outlineLevel="1" x14ac:dyDescent="0.25">
      <c r="C8766">
        <v>8738</v>
      </c>
      <c r="D8766">
        <v>3.7835000000000001</v>
      </c>
      <c r="E8766">
        <v>2.4</v>
      </c>
      <c r="F8766">
        <v>2.6288</v>
      </c>
    </row>
    <row r="8767" spans="3:6" hidden="1" outlineLevel="1" x14ac:dyDescent="0.25">
      <c r="C8767">
        <v>8739</v>
      </c>
      <c r="D8767">
        <v>3.2299000000000002</v>
      </c>
      <c r="E8767">
        <v>3</v>
      </c>
      <c r="F8767">
        <v>2.2765</v>
      </c>
    </row>
    <row r="8768" spans="3:6" hidden="1" outlineLevel="1" x14ac:dyDescent="0.25">
      <c r="C8768">
        <v>8740</v>
      </c>
      <c r="D8768">
        <v>3.2450000000000001</v>
      </c>
      <c r="E8768">
        <v>2.6</v>
      </c>
      <c r="F8768">
        <v>3.2302</v>
      </c>
    </row>
    <row r="8769" spans="3:6" hidden="1" outlineLevel="1" x14ac:dyDescent="0.25">
      <c r="C8769">
        <v>8741</v>
      </c>
      <c r="D8769">
        <v>3.0407000000000002</v>
      </c>
      <c r="E8769">
        <v>1.6</v>
      </c>
      <c r="F8769">
        <v>3.9348999999999998</v>
      </c>
    </row>
    <row r="8770" spans="3:6" hidden="1" outlineLevel="1" x14ac:dyDescent="0.25">
      <c r="C8770">
        <v>8742</v>
      </c>
      <c r="D8770">
        <v>2.5581</v>
      </c>
      <c r="E8770">
        <v>3.4</v>
      </c>
      <c r="F8770">
        <v>2.6215000000000002</v>
      </c>
    </row>
    <row r="8771" spans="3:6" hidden="1" outlineLevel="1" x14ac:dyDescent="0.25">
      <c r="C8771">
        <v>8743</v>
      </c>
      <c r="D8771">
        <v>2.9605000000000001</v>
      </c>
      <c r="E8771">
        <v>4.4000000000000004</v>
      </c>
      <c r="F8771">
        <v>4.0503</v>
      </c>
    </row>
    <row r="8772" spans="3:6" hidden="1" outlineLevel="1" x14ac:dyDescent="0.25">
      <c r="C8772">
        <v>8744</v>
      </c>
      <c r="D8772">
        <v>2.9632999999999998</v>
      </c>
      <c r="E8772">
        <v>2.8</v>
      </c>
      <c r="F8772">
        <v>3.3864999999999998</v>
      </c>
    </row>
    <row r="8773" spans="3:6" hidden="1" outlineLevel="1" x14ac:dyDescent="0.25">
      <c r="C8773">
        <v>8745</v>
      </c>
      <c r="D8773">
        <v>4.3985000000000003</v>
      </c>
      <c r="E8773">
        <v>3.4</v>
      </c>
      <c r="F8773">
        <v>2.2343999999999999</v>
      </c>
    </row>
    <row r="8774" spans="3:6" hidden="1" outlineLevel="1" x14ac:dyDescent="0.25">
      <c r="C8774">
        <v>8746</v>
      </c>
      <c r="D8774">
        <v>2.8555000000000001</v>
      </c>
      <c r="E8774">
        <v>4.4000000000000004</v>
      </c>
      <c r="F8774">
        <v>2.7065999999999999</v>
      </c>
    </row>
    <row r="8775" spans="3:6" hidden="1" outlineLevel="1" x14ac:dyDescent="0.25">
      <c r="C8775">
        <v>8747</v>
      </c>
      <c r="D8775">
        <v>3.6507000000000001</v>
      </c>
      <c r="E8775">
        <v>2.6</v>
      </c>
      <c r="F8775">
        <v>3.9521999999999999</v>
      </c>
    </row>
    <row r="8776" spans="3:6" hidden="1" outlineLevel="1" x14ac:dyDescent="0.25">
      <c r="C8776">
        <v>8748</v>
      </c>
      <c r="D8776">
        <v>2.8812000000000002</v>
      </c>
      <c r="E8776">
        <v>2.8</v>
      </c>
      <c r="F8776">
        <v>3.6360000000000001</v>
      </c>
    </row>
    <row r="8777" spans="3:6" hidden="1" outlineLevel="1" x14ac:dyDescent="0.25">
      <c r="C8777">
        <v>8749</v>
      </c>
      <c r="D8777">
        <v>3.3866999999999998</v>
      </c>
      <c r="E8777">
        <v>2</v>
      </c>
      <c r="F8777">
        <v>3.0203000000000002</v>
      </c>
    </row>
    <row r="8778" spans="3:6" hidden="1" outlineLevel="1" x14ac:dyDescent="0.25">
      <c r="C8778">
        <v>8750</v>
      </c>
      <c r="D8778">
        <v>2.9417</v>
      </c>
      <c r="E8778">
        <v>3.2</v>
      </c>
      <c r="F8778">
        <v>2.9445000000000001</v>
      </c>
    </row>
    <row r="8779" spans="3:6" hidden="1" outlineLevel="1" x14ac:dyDescent="0.25">
      <c r="C8779">
        <v>8751</v>
      </c>
      <c r="D8779">
        <v>2.6850999999999998</v>
      </c>
      <c r="E8779">
        <v>4</v>
      </c>
      <c r="F8779">
        <v>3.2753000000000001</v>
      </c>
    </row>
    <row r="8780" spans="3:6" hidden="1" outlineLevel="1" x14ac:dyDescent="0.25">
      <c r="C8780">
        <v>8752</v>
      </c>
      <c r="D8780">
        <v>3.8809</v>
      </c>
      <c r="E8780">
        <v>2</v>
      </c>
      <c r="F8780">
        <v>3.8134999999999999</v>
      </c>
    </row>
    <row r="8781" spans="3:6" hidden="1" outlineLevel="1" x14ac:dyDescent="0.25">
      <c r="C8781">
        <v>8753</v>
      </c>
      <c r="D8781">
        <v>4.3876999999999997</v>
      </c>
      <c r="E8781">
        <v>1.8</v>
      </c>
      <c r="F8781">
        <v>3.6669</v>
      </c>
    </row>
    <row r="8782" spans="3:6" hidden="1" outlineLevel="1" x14ac:dyDescent="0.25">
      <c r="C8782">
        <v>8754</v>
      </c>
      <c r="D8782">
        <v>3.1234000000000002</v>
      </c>
      <c r="E8782">
        <v>3</v>
      </c>
      <c r="F8782">
        <v>4.5749000000000004</v>
      </c>
    </row>
    <row r="8783" spans="3:6" hidden="1" outlineLevel="1" x14ac:dyDescent="0.25">
      <c r="C8783">
        <v>8755</v>
      </c>
      <c r="D8783">
        <v>2.9394</v>
      </c>
      <c r="E8783">
        <v>4.4000000000000004</v>
      </c>
      <c r="F8783">
        <v>2.9645999999999999</v>
      </c>
    </row>
    <row r="8784" spans="3:6" hidden="1" outlineLevel="1" x14ac:dyDescent="0.25">
      <c r="C8784">
        <v>8756</v>
      </c>
      <c r="D8784">
        <v>2.7231999999999998</v>
      </c>
      <c r="E8784">
        <v>3.4</v>
      </c>
      <c r="F8784">
        <v>3.1391</v>
      </c>
    </row>
    <row r="8785" spans="3:6" hidden="1" outlineLevel="1" x14ac:dyDescent="0.25">
      <c r="C8785">
        <v>8757</v>
      </c>
      <c r="D8785">
        <v>2.8963999999999999</v>
      </c>
      <c r="E8785">
        <v>5.2</v>
      </c>
      <c r="F8785">
        <v>4.5583999999999998</v>
      </c>
    </row>
    <row r="8786" spans="3:6" hidden="1" outlineLevel="1" x14ac:dyDescent="0.25">
      <c r="C8786">
        <v>8758</v>
      </c>
      <c r="D8786">
        <v>2.8371</v>
      </c>
      <c r="E8786">
        <v>3.6</v>
      </c>
      <c r="F8786">
        <v>4.4501999999999997</v>
      </c>
    </row>
    <row r="8787" spans="3:6" hidden="1" outlineLevel="1" x14ac:dyDescent="0.25">
      <c r="C8787">
        <v>8759</v>
      </c>
      <c r="D8787">
        <v>3.5868000000000002</v>
      </c>
      <c r="E8787">
        <v>4.8</v>
      </c>
      <c r="F8787">
        <v>4.1965000000000003</v>
      </c>
    </row>
    <row r="8788" spans="3:6" hidden="1" outlineLevel="1" x14ac:dyDescent="0.25">
      <c r="C8788">
        <v>8760</v>
      </c>
      <c r="D8788">
        <v>3.2742</v>
      </c>
      <c r="E8788">
        <v>3.2</v>
      </c>
      <c r="F8788">
        <v>3.9702999999999999</v>
      </c>
    </row>
    <row r="8789" spans="3:6" hidden="1" outlineLevel="1" x14ac:dyDescent="0.25">
      <c r="C8789">
        <v>8761</v>
      </c>
      <c r="D8789">
        <v>3.4358</v>
      </c>
      <c r="E8789">
        <v>2.4</v>
      </c>
      <c r="F8789">
        <v>2.661</v>
      </c>
    </row>
    <row r="8790" spans="3:6" hidden="1" outlineLevel="1" x14ac:dyDescent="0.25">
      <c r="C8790">
        <v>8762</v>
      </c>
      <c r="D8790">
        <v>3.2976999999999999</v>
      </c>
      <c r="E8790">
        <v>1.6</v>
      </c>
      <c r="F8790">
        <v>3.4470999999999998</v>
      </c>
    </row>
    <row r="8791" spans="3:6" hidden="1" outlineLevel="1" x14ac:dyDescent="0.25">
      <c r="C8791">
        <v>8763</v>
      </c>
      <c r="D8791">
        <v>2.3731</v>
      </c>
      <c r="E8791">
        <v>2.6</v>
      </c>
      <c r="F8791">
        <v>3.4339</v>
      </c>
    </row>
    <row r="8792" spans="3:6" hidden="1" outlineLevel="1" x14ac:dyDescent="0.25">
      <c r="C8792">
        <v>8764</v>
      </c>
      <c r="D8792">
        <v>3.0449999999999999</v>
      </c>
      <c r="E8792">
        <v>2.6</v>
      </c>
      <c r="F8792">
        <v>2.8456999999999999</v>
      </c>
    </row>
    <row r="8793" spans="3:6" hidden="1" outlineLevel="1" x14ac:dyDescent="0.25">
      <c r="C8793">
        <v>8765</v>
      </c>
      <c r="D8793">
        <v>3.1181999999999999</v>
      </c>
      <c r="E8793">
        <v>3</v>
      </c>
      <c r="F8793">
        <v>3.7791999999999999</v>
      </c>
    </row>
    <row r="8794" spans="3:6" hidden="1" outlineLevel="1" x14ac:dyDescent="0.25">
      <c r="C8794">
        <v>8766</v>
      </c>
      <c r="D8794">
        <v>3.6086999999999998</v>
      </c>
      <c r="E8794">
        <v>2.6</v>
      </c>
      <c r="F8794">
        <v>2.5870000000000002</v>
      </c>
    </row>
    <row r="8795" spans="3:6" hidden="1" outlineLevel="1" x14ac:dyDescent="0.25">
      <c r="C8795">
        <v>8767</v>
      </c>
      <c r="D8795">
        <v>3.3685999999999998</v>
      </c>
      <c r="E8795">
        <v>3.6</v>
      </c>
      <c r="F8795">
        <v>3.0655999999999999</v>
      </c>
    </row>
    <row r="8796" spans="3:6" hidden="1" outlineLevel="1" x14ac:dyDescent="0.25">
      <c r="C8796">
        <v>8768</v>
      </c>
      <c r="D8796">
        <v>3.0569999999999999</v>
      </c>
      <c r="E8796">
        <v>3.8</v>
      </c>
      <c r="F8796">
        <v>4.5625</v>
      </c>
    </row>
    <row r="8797" spans="3:6" hidden="1" outlineLevel="1" x14ac:dyDescent="0.25">
      <c r="C8797">
        <v>8769</v>
      </c>
      <c r="D8797">
        <v>2.3929</v>
      </c>
      <c r="E8797">
        <v>5.6</v>
      </c>
      <c r="F8797">
        <v>3.8864000000000001</v>
      </c>
    </row>
    <row r="8798" spans="3:6" hidden="1" outlineLevel="1" x14ac:dyDescent="0.25">
      <c r="C8798">
        <v>8770</v>
      </c>
      <c r="D8798">
        <v>3.4382999999999999</v>
      </c>
      <c r="E8798">
        <v>2.8</v>
      </c>
      <c r="F8798">
        <v>3.4689000000000001</v>
      </c>
    </row>
    <row r="8799" spans="3:6" hidden="1" outlineLevel="1" x14ac:dyDescent="0.25">
      <c r="C8799">
        <v>8771</v>
      </c>
      <c r="D8799">
        <v>3.774</v>
      </c>
      <c r="E8799">
        <v>2.6</v>
      </c>
      <c r="F8799">
        <v>3.9338000000000002</v>
      </c>
    </row>
    <row r="8800" spans="3:6" hidden="1" outlineLevel="1" x14ac:dyDescent="0.25">
      <c r="C8800">
        <v>8772</v>
      </c>
      <c r="D8800">
        <v>3.4055</v>
      </c>
      <c r="E8800">
        <v>3.6</v>
      </c>
      <c r="F8800">
        <v>3.8290999999999999</v>
      </c>
    </row>
    <row r="8801" spans="3:6" hidden="1" outlineLevel="1" x14ac:dyDescent="0.25">
      <c r="C8801">
        <v>8773</v>
      </c>
      <c r="D8801">
        <v>3.1082000000000001</v>
      </c>
      <c r="E8801">
        <v>3.6</v>
      </c>
      <c r="F8801">
        <v>3.3527</v>
      </c>
    </row>
    <row r="8802" spans="3:6" hidden="1" outlineLevel="1" x14ac:dyDescent="0.25">
      <c r="C8802">
        <v>8774</v>
      </c>
      <c r="D8802">
        <v>2.8746</v>
      </c>
      <c r="E8802">
        <v>3</v>
      </c>
      <c r="F8802">
        <v>4.53</v>
      </c>
    </row>
    <row r="8803" spans="3:6" hidden="1" outlineLevel="1" x14ac:dyDescent="0.25">
      <c r="C8803">
        <v>8775</v>
      </c>
      <c r="D8803">
        <v>2.9321999999999999</v>
      </c>
      <c r="E8803">
        <v>2.8</v>
      </c>
      <c r="F8803">
        <v>4.0279999999999996</v>
      </c>
    </row>
    <row r="8804" spans="3:6" hidden="1" outlineLevel="1" x14ac:dyDescent="0.25">
      <c r="C8804">
        <v>8776</v>
      </c>
      <c r="D8804">
        <v>3.6061999999999999</v>
      </c>
      <c r="E8804">
        <v>3</v>
      </c>
      <c r="F8804">
        <v>3.1884999999999999</v>
      </c>
    </row>
    <row r="8805" spans="3:6" hidden="1" outlineLevel="1" x14ac:dyDescent="0.25">
      <c r="C8805">
        <v>8777</v>
      </c>
      <c r="D8805">
        <v>3.05</v>
      </c>
      <c r="E8805">
        <v>2.4</v>
      </c>
      <c r="F8805">
        <v>2.8864000000000001</v>
      </c>
    </row>
    <row r="8806" spans="3:6" hidden="1" outlineLevel="1" x14ac:dyDescent="0.25">
      <c r="C8806">
        <v>8778</v>
      </c>
      <c r="D8806">
        <v>3.0954999999999999</v>
      </c>
      <c r="E8806">
        <v>2.8</v>
      </c>
      <c r="F8806">
        <v>2.6151</v>
      </c>
    </row>
    <row r="8807" spans="3:6" hidden="1" outlineLevel="1" x14ac:dyDescent="0.25">
      <c r="C8807">
        <v>8779</v>
      </c>
      <c r="D8807">
        <v>2.7370999999999999</v>
      </c>
      <c r="E8807">
        <v>3</v>
      </c>
      <c r="F8807">
        <v>4.0663999999999998</v>
      </c>
    </row>
    <row r="8808" spans="3:6" hidden="1" outlineLevel="1" x14ac:dyDescent="0.25">
      <c r="C8808">
        <v>8780</v>
      </c>
      <c r="D8808">
        <v>3.9032</v>
      </c>
      <c r="E8808">
        <v>5.6</v>
      </c>
      <c r="F8808">
        <v>2.4459</v>
      </c>
    </row>
    <row r="8809" spans="3:6" hidden="1" outlineLevel="1" x14ac:dyDescent="0.25">
      <c r="C8809">
        <v>8781</v>
      </c>
      <c r="D8809">
        <v>2.7189999999999999</v>
      </c>
      <c r="E8809">
        <v>2.8</v>
      </c>
      <c r="F8809">
        <v>2.8058999999999998</v>
      </c>
    </row>
    <row r="8810" spans="3:6" hidden="1" outlineLevel="1" x14ac:dyDescent="0.25">
      <c r="C8810">
        <v>8782</v>
      </c>
      <c r="D8810">
        <v>4.0373000000000001</v>
      </c>
      <c r="E8810">
        <v>2.2000000000000002</v>
      </c>
      <c r="F8810">
        <v>3.7563</v>
      </c>
    </row>
    <row r="8811" spans="3:6" hidden="1" outlineLevel="1" x14ac:dyDescent="0.25">
      <c r="C8811">
        <v>8783</v>
      </c>
      <c r="D8811">
        <v>4.0095999999999998</v>
      </c>
      <c r="E8811">
        <v>2.8</v>
      </c>
      <c r="F8811">
        <v>2.9586999999999999</v>
      </c>
    </row>
    <row r="8812" spans="3:6" hidden="1" outlineLevel="1" x14ac:dyDescent="0.25">
      <c r="C8812">
        <v>8784</v>
      </c>
      <c r="D8812">
        <v>2.7921999999999998</v>
      </c>
      <c r="E8812">
        <v>3.2</v>
      </c>
      <c r="F8812">
        <v>2.6303000000000001</v>
      </c>
    </row>
    <row r="8813" spans="3:6" hidden="1" outlineLevel="1" x14ac:dyDescent="0.25">
      <c r="C8813">
        <v>8785</v>
      </c>
      <c r="D8813">
        <v>3.2326999999999999</v>
      </c>
      <c r="E8813">
        <v>5</v>
      </c>
      <c r="F8813">
        <v>3.3336999999999999</v>
      </c>
    </row>
    <row r="8814" spans="3:6" hidden="1" outlineLevel="1" x14ac:dyDescent="0.25">
      <c r="C8814">
        <v>8786</v>
      </c>
      <c r="D8814">
        <v>3.6949000000000001</v>
      </c>
      <c r="E8814">
        <v>3.2</v>
      </c>
      <c r="F8814">
        <v>2.3349000000000002</v>
      </c>
    </row>
    <row r="8815" spans="3:6" hidden="1" outlineLevel="1" x14ac:dyDescent="0.25">
      <c r="C8815">
        <v>8787</v>
      </c>
      <c r="D8815">
        <v>3.0188999999999999</v>
      </c>
      <c r="E8815">
        <v>2.8</v>
      </c>
      <c r="F8815">
        <v>3.2385999999999999</v>
      </c>
    </row>
    <row r="8816" spans="3:6" hidden="1" outlineLevel="1" x14ac:dyDescent="0.25">
      <c r="C8816">
        <v>8788</v>
      </c>
      <c r="D8816">
        <v>3.5217000000000001</v>
      </c>
      <c r="E8816">
        <v>3</v>
      </c>
      <c r="F8816">
        <v>2.6957</v>
      </c>
    </row>
    <row r="8817" spans="3:6" hidden="1" outlineLevel="1" x14ac:dyDescent="0.25">
      <c r="C8817">
        <v>8789</v>
      </c>
      <c r="D8817">
        <v>2.7801</v>
      </c>
      <c r="E8817">
        <v>1.8</v>
      </c>
      <c r="F8817">
        <v>3.3976999999999999</v>
      </c>
    </row>
    <row r="8818" spans="3:6" hidden="1" outlineLevel="1" x14ac:dyDescent="0.25">
      <c r="C8818">
        <v>8790</v>
      </c>
      <c r="D8818">
        <v>3.6067</v>
      </c>
      <c r="E8818">
        <v>1.8</v>
      </c>
      <c r="F8818">
        <v>2.3414999999999999</v>
      </c>
    </row>
    <row r="8819" spans="3:6" hidden="1" outlineLevel="1" x14ac:dyDescent="0.25">
      <c r="C8819">
        <v>8791</v>
      </c>
      <c r="D8819">
        <v>3.0451000000000001</v>
      </c>
      <c r="E8819">
        <v>4</v>
      </c>
      <c r="F8819">
        <v>3.7629000000000001</v>
      </c>
    </row>
    <row r="8820" spans="3:6" hidden="1" outlineLevel="1" x14ac:dyDescent="0.25">
      <c r="C8820">
        <v>8792</v>
      </c>
      <c r="D8820">
        <v>3.0931000000000002</v>
      </c>
      <c r="E8820">
        <v>6.8</v>
      </c>
      <c r="F8820">
        <v>3.9916</v>
      </c>
    </row>
    <row r="8821" spans="3:6" hidden="1" outlineLevel="1" x14ac:dyDescent="0.25">
      <c r="C8821">
        <v>8793</v>
      </c>
      <c r="D8821">
        <v>3.3109999999999999</v>
      </c>
      <c r="E8821">
        <v>4.8</v>
      </c>
      <c r="F8821">
        <v>3.3391000000000002</v>
      </c>
    </row>
    <row r="8822" spans="3:6" hidden="1" outlineLevel="1" x14ac:dyDescent="0.25">
      <c r="C8822">
        <v>8794</v>
      </c>
      <c r="D8822">
        <v>3.1084000000000001</v>
      </c>
      <c r="E8822">
        <v>4</v>
      </c>
      <c r="F8822">
        <v>3.9550999999999998</v>
      </c>
    </row>
    <row r="8823" spans="3:6" hidden="1" outlineLevel="1" x14ac:dyDescent="0.25">
      <c r="C8823">
        <v>8795</v>
      </c>
      <c r="D8823">
        <v>3.1429</v>
      </c>
      <c r="E8823">
        <v>3.8</v>
      </c>
      <c r="F8823">
        <v>4.1656000000000004</v>
      </c>
    </row>
    <row r="8824" spans="3:6" hidden="1" outlineLevel="1" x14ac:dyDescent="0.25">
      <c r="C8824">
        <v>8796</v>
      </c>
      <c r="D8824">
        <v>3.0847000000000002</v>
      </c>
      <c r="E8824">
        <v>1.6</v>
      </c>
      <c r="F8824">
        <v>3.3565999999999998</v>
      </c>
    </row>
    <row r="8825" spans="3:6" hidden="1" outlineLevel="1" x14ac:dyDescent="0.25">
      <c r="C8825">
        <v>8797</v>
      </c>
      <c r="D8825">
        <v>3.6598999999999999</v>
      </c>
      <c r="E8825">
        <v>4</v>
      </c>
      <c r="F8825">
        <v>3.0951</v>
      </c>
    </row>
    <row r="8826" spans="3:6" hidden="1" outlineLevel="1" x14ac:dyDescent="0.25">
      <c r="C8826">
        <v>8798</v>
      </c>
      <c r="D8826">
        <v>3.5034000000000001</v>
      </c>
      <c r="E8826">
        <v>2.6</v>
      </c>
      <c r="F8826">
        <v>2.8683000000000001</v>
      </c>
    </row>
    <row r="8827" spans="3:6" hidden="1" outlineLevel="1" x14ac:dyDescent="0.25">
      <c r="C8827">
        <v>8799</v>
      </c>
      <c r="D8827">
        <v>2.8626</v>
      </c>
      <c r="E8827">
        <v>4.4000000000000004</v>
      </c>
      <c r="F8827">
        <v>3.0709</v>
      </c>
    </row>
    <row r="8828" spans="3:6" hidden="1" outlineLevel="1" x14ac:dyDescent="0.25">
      <c r="C8828">
        <v>8800</v>
      </c>
      <c r="D8828">
        <v>2.8784000000000001</v>
      </c>
      <c r="E8828">
        <v>3</v>
      </c>
      <c r="F8828">
        <v>5.0269000000000004</v>
      </c>
    </row>
    <row r="8829" spans="3:6" hidden="1" outlineLevel="1" x14ac:dyDescent="0.25">
      <c r="C8829">
        <v>8801</v>
      </c>
      <c r="D8829">
        <v>3.1065999999999998</v>
      </c>
      <c r="E8829">
        <v>2.6</v>
      </c>
      <c r="F8829">
        <v>3.2673999999999999</v>
      </c>
    </row>
    <row r="8830" spans="3:6" hidden="1" outlineLevel="1" x14ac:dyDescent="0.25">
      <c r="C8830">
        <v>8802</v>
      </c>
      <c r="D8830">
        <v>3.5274999999999999</v>
      </c>
      <c r="E8830">
        <v>2.6</v>
      </c>
      <c r="F8830">
        <v>3.8283999999999998</v>
      </c>
    </row>
    <row r="8831" spans="3:6" hidden="1" outlineLevel="1" x14ac:dyDescent="0.25">
      <c r="C8831">
        <v>8803</v>
      </c>
      <c r="D8831">
        <v>3.2496</v>
      </c>
      <c r="E8831">
        <v>3</v>
      </c>
      <c r="F8831">
        <v>3.0108000000000001</v>
      </c>
    </row>
    <row r="8832" spans="3:6" hidden="1" outlineLevel="1" x14ac:dyDescent="0.25">
      <c r="C8832">
        <v>8804</v>
      </c>
      <c r="D8832">
        <v>2.6741999999999999</v>
      </c>
      <c r="E8832">
        <v>3.2</v>
      </c>
      <c r="F8832">
        <v>3.6840000000000002</v>
      </c>
    </row>
    <row r="8833" spans="3:6" hidden="1" outlineLevel="1" x14ac:dyDescent="0.25">
      <c r="C8833">
        <v>8805</v>
      </c>
      <c r="D8833">
        <v>3.867</v>
      </c>
      <c r="E8833">
        <v>4.4000000000000004</v>
      </c>
      <c r="F8833">
        <v>3.8269000000000002</v>
      </c>
    </row>
    <row r="8834" spans="3:6" hidden="1" outlineLevel="1" x14ac:dyDescent="0.25">
      <c r="C8834">
        <v>8806</v>
      </c>
      <c r="D8834">
        <v>2.8426</v>
      </c>
      <c r="E8834">
        <v>3</v>
      </c>
      <c r="F8834">
        <v>3.4529000000000001</v>
      </c>
    </row>
    <row r="8835" spans="3:6" hidden="1" outlineLevel="1" x14ac:dyDescent="0.25">
      <c r="C8835">
        <v>8807</v>
      </c>
      <c r="D8835">
        <v>3.7054999999999998</v>
      </c>
      <c r="E8835">
        <v>2.6</v>
      </c>
      <c r="F8835">
        <v>2.8934000000000002</v>
      </c>
    </row>
    <row r="8836" spans="3:6" hidden="1" outlineLevel="1" x14ac:dyDescent="0.25">
      <c r="C8836">
        <v>8808</v>
      </c>
      <c r="D8836">
        <v>2.6863999999999999</v>
      </c>
      <c r="E8836">
        <v>2.8</v>
      </c>
      <c r="F8836">
        <v>4.1106999999999996</v>
      </c>
    </row>
    <row r="8837" spans="3:6" hidden="1" outlineLevel="1" x14ac:dyDescent="0.25">
      <c r="C8837">
        <v>8809</v>
      </c>
      <c r="D8837">
        <v>3.1999</v>
      </c>
      <c r="E8837">
        <v>2.4</v>
      </c>
      <c r="F8837">
        <v>3.5358999999999998</v>
      </c>
    </row>
    <row r="8838" spans="3:6" hidden="1" outlineLevel="1" x14ac:dyDescent="0.25">
      <c r="C8838">
        <v>8810</v>
      </c>
      <c r="D8838">
        <v>3.1614</v>
      </c>
      <c r="E8838">
        <v>3</v>
      </c>
      <c r="F8838">
        <v>1.9531000000000001</v>
      </c>
    </row>
    <row r="8839" spans="3:6" hidden="1" outlineLevel="1" x14ac:dyDescent="0.25">
      <c r="C8839">
        <v>8811</v>
      </c>
      <c r="D8839">
        <v>3.0308000000000002</v>
      </c>
      <c r="E8839">
        <v>8</v>
      </c>
      <c r="F8839">
        <v>3.5667</v>
      </c>
    </row>
    <row r="8840" spans="3:6" hidden="1" outlineLevel="1" x14ac:dyDescent="0.25">
      <c r="C8840">
        <v>8812</v>
      </c>
      <c r="D8840">
        <v>3.7921</v>
      </c>
      <c r="E8840">
        <v>2</v>
      </c>
      <c r="F8840">
        <v>2.8488000000000002</v>
      </c>
    </row>
    <row r="8841" spans="3:6" hidden="1" outlineLevel="1" x14ac:dyDescent="0.25">
      <c r="C8841">
        <v>8813</v>
      </c>
      <c r="D8841">
        <v>3.2541000000000002</v>
      </c>
      <c r="E8841">
        <v>3.6</v>
      </c>
      <c r="F8841">
        <v>3.6758000000000002</v>
      </c>
    </row>
    <row r="8842" spans="3:6" hidden="1" outlineLevel="1" x14ac:dyDescent="0.25">
      <c r="C8842">
        <v>8814</v>
      </c>
      <c r="D8842">
        <v>2.6202000000000001</v>
      </c>
      <c r="E8842">
        <v>2</v>
      </c>
      <c r="F8842">
        <v>2.8675000000000002</v>
      </c>
    </row>
    <row r="8843" spans="3:6" hidden="1" outlineLevel="1" x14ac:dyDescent="0.25">
      <c r="C8843">
        <v>8815</v>
      </c>
      <c r="D8843">
        <v>3.5760000000000001</v>
      </c>
      <c r="E8843">
        <v>2.6</v>
      </c>
      <c r="F8843">
        <v>4.2346000000000004</v>
      </c>
    </row>
    <row r="8844" spans="3:6" hidden="1" outlineLevel="1" x14ac:dyDescent="0.25">
      <c r="C8844">
        <v>8816</v>
      </c>
      <c r="D8844">
        <v>2.9744999999999999</v>
      </c>
      <c r="E8844">
        <v>5</v>
      </c>
      <c r="F8844">
        <v>3.0209999999999999</v>
      </c>
    </row>
    <row r="8845" spans="3:6" hidden="1" outlineLevel="1" x14ac:dyDescent="0.25">
      <c r="C8845">
        <v>8817</v>
      </c>
      <c r="D8845">
        <v>2.8780999999999999</v>
      </c>
      <c r="E8845">
        <v>3.6</v>
      </c>
      <c r="F8845">
        <v>3.2610000000000001</v>
      </c>
    </row>
    <row r="8846" spans="3:6" hidden="1" outlineLevel="1" x14ac:dyDescent="0.25">
      <c r="C8846">
        <v>8818</v>
      </c>
      <c r="D8846">
        <v>2.8940999999999999</v>
      </c>
      <c r="E8846">
        <v>4.8</v>
      </c>
      <c r="F8846">
        <v>3.5110999999999999</v>
      </c>
    </row>
    <row r="8847" spans="3:6" hidden="1" outlineLevel="1" x14ac:dyDescent="0.25">
      <c r="C8847">
        <v>8819</v>
      </c>
      <c r="D8847">
        <v>3.2679999999999998</v>
      </c>
      <c r="E8847">
        <v>4.4000000000000004</v>
      </c>
      <c r="F8847">
        <v>3.7978999999999998</v>
      </c>
    </row>
    <row r="8848" spans="3:6" hidden="1" outlineLevel="1" x14ac:dyDescent="0.25">
      <c r="C8848">
        <v>8820</v>
      </c>
      <c r="D8848">
        <v>2.8043</v>
      </c>
      <c r="E8848">
        <v>3</v>
      </c>
      <c r="F8848">
        <v>3.4759000000000002</v>
      </c>
    </row>
    <row r="8849" spans="3:6" hidden="1" outlineLevel="1" x14ac:dyDescent="0.25">
      <c r="C8849">
        <v>8821</v>
      </c>
      <c r="D8849">
        <v>3.1088</v>
      </c>
      <c r="E8849">
        <v>4.8</v>
      </c>
      <c r="F8849">
        <v>3.4910000000000001</v>
      </c>
    </row>
    <row r="8850" spans="3:6" hidden="1" outlineLevel="1" x14ac:dyDescent="0.25">
      <c r="C8850">
        <v>8822</v>
      </c>
      <c r="D8850">
        <v>3.0076000000000001</v>
      </c>
      <c r="E8850">
        <v>2.8</v>
      </c>
      <c r="F8850">
        <v>3.9628000000000001</v>
      </c>
    </row>
    <row r="8851" spans="3:6" hidden="1" outlineLevel="1" x14ac:dyDescent="0.25">
      <c r="C8851">
        <v>8823</v>
      </c>
      <c r="D8851">
        <v>2.7631000000000001</v>
      </c>
      <c r="E8851">
        <v>3.2</v>
      </c>
      <c r="F8851">
        <v>3.7302</v>
      </c>
    </row>
    <row r="8852" spans="3:6" hidden="1" outlineLevel="1" x14ac:dyDescent="0.25">
      <c r="C8852">
        <v>8824</v>
      </c>
      <c r="D8852">
        <v>2.6295999999999999</v>
      </c>
      <c r="E8852">
        <v>2.8</v>
      </c>
      <c r="F8852">
        <v>4.8102</v>
      </c>
    </row>
    <row r="8853" spans="3:6" hidden="1" outlineLevel="1" x14ac:dyDescent="0.25">
      <c r="C8853">
        <v>8825</v>
      </c>
      <c r="D8853">
        <v>3.2231999999999998</v>
      </c>
      <c r="E8853">
        <v>3.4</v>
      </c>
      <c r="F8853">
        <v>2.8218999999999999</v>
      </c>
    </row>
    <row r="8854" spans="3:6" hidden="1" outlineLevel="1" x14ac:dyDescent="0.25">
      <c r="C8854">
        <v>8826</v>
      </c>
      <c r="D8854">
        <v>2.9098000000000002</v>
      </c>
      <c r="E8854">
        <v>1.8</v>
      </c>
      <c r="F8854">
        <v>3.8727999999999998</v>
      </c>
    </row>
    <row r="8855" spans="3:6" hidden="1" outlineLevel="1" x14ac:dyDescent="0.25">
      <c r="C8855">
        <v>8827</v>
      </c>
      <c r="D8855">
        <v>3.3807999999999998</v>
      </c>
      <c r="E8855">
        <v>3</v>
      </c>
      <c r="F8855">
        <v>3.7698999999999998</v>
      </c>
    </row>
    <row r="8856" spans="3:6" hidden="1" outlineLevel="1" x14ac:dyDescent="0.25">
      <c r="C8856">
        <v>8828</v>
      </c>
      <c r="D8856">
        <v>3.6454</v>
      </c>
      <c r="E8856">
        <v>2.4</v>
      </c>
      <c r="F8856">
        <v>3.7584</v>
      </c>
    </row>
    <row r="8857" spans="3:6" hidden="1" outlineLevel="1" x14ac:dyDescent="0.25">
      <c r="C8857">
        <v>8829</v>
      </c>
      <c r="D8857">
        <v>2.7081</v>
      </c>
      <c r="E8857">
        <v>4</v>
      </c>
      <c r="F8857">
        <v>3.0009000000000001</v>
      </c>
    </row>
    <row r="8858" spans="3:6" hidden="1" outlineLevel="1" x14ac:dyDescent="0.25">
      <c r="C8858">
        <v>8830</v>
      </c>
      <c r="D8858">
        <v>2.9352</v>
      </c>
      <c r="E8858">
        <v>2.8</v>
      </c>
      <c r="F8858">
        <v>4.3430999999999997</v>
      </c>
    </row>
    <row r="8859" spans="3:6" hidden="1" outlineLevel="1" x14ac:dyDescent="0.25">
      <c r="C8859">
        <v>8831</v>
      </c>
      <c r="D8859">
        <v>3.2040000000000002</v>
      </c>
      <c r="E8859">
        <v>3.2</v>
      </c>
      <c r="F8859">
        <v>3.5669</v>
      </c>
    </row>
    <row r="8860" spans="3:6" hidden="1" outlineLevel="1" x14ac:dyDescent="0.25">
      <c r="C8860">
        <v>8832</v>
      </c>
      <c r="D8860">
        <v>3.2191999999999998</v>
      </c>
      <c r="E8860">
        <v>3.4</v>
      </c>
      <c r="F8860">
        <v>3.9472</v>
      </c>
    </row>
    <row r="8861" spans="3:6" hidden="1" outlineLevel="1" x14ac:dyDescent="0.25">
      <c r="C8861">
        <v>8833</v>
      </c>
      <c r="D8861">
        <v>2.8588</v>
      </c>
      <c r="E8861">
        <v>4.5999999999999996</v>
      </c>
      <c r="F8861">
        <v>4.1482000000000001</v>
      </c>
    </row>
    <row r="8862" spans="3:6" hidden="1" outlineLevel="1" x14ac:dyDescent="0.25">
      <c r="C8862">
        <v>8834</v>
      </c>
      <c r="D8862">
        <v>3.0605000000000002</v>
      </c>
      <c r="E8862">
        <v>5.2</v>
      </c>
      <c r="F8862">
        <v>2.7618</v>
      </c>
    </row>
    <row r="8863" spans="3:6" hidden="1" outlineLevel="1" x14ac:dyDescent="0.25">
      <c r="C8863">
        <v>8835</v>
      </c>
      <c r="D8863">
        <v>4.8754999999999997</v>
      </c>
      <c r="E8863">
        <v>2.4</v>
      </c>
      <c r="F8863">
        <v>3.5939000000000001</v>
      </c>
    </row>
    <row r="8864" spans="3:6" hidden="1" outlineLevel="1" x14ac:dyDescent="0.25">
      <c r="C8864">
        <v>8836</v>
      </c>
      <c r="D8864">
        <v>3.4668999999999999</v>
      </c>
      <c r="E8864">
        <v>3</v>
      </c>
      <c r="F8864">
        <v>3.3788999999999998</v>
      </c>
    </row>
    <row r="8865" spans="3:6" hidden="1" outlineLevel="1" x14ac:dyDescent="0.25">
      <c r="C8865">
        <v>8837</v>
      </c>
      <c r="D8865">
        <v>2.6385000000000001</v>
      </c>
      <c r="E8865">
        <v>2.6</v>
      </c>
      <c r="F8865">
        <v>3.9060000000000001</v>
      </c>
    </row>
    <row r="8866" spans="3:6" hidden="1" outlineLevel="1" x14ac:dyDescent="0.25">
      <c r="C8866">
        <v>8838</v>
      </c>
      <c r="D8866">
        <v>3.6316000000000002</v>
      </c>
      <c r="E8866">
        <v>5</v>
      </c>
      <c r="F8866">
        <v>3.8292999999999999</v>
      </c>
    </row>
    <row r="8867" spans="3:6" hidden="1" outlineLevel="1" x14ac:dyDescent="0.25">
      <c r="C8867">
        <v>8839</v>
      </c>
      <c r="D8867">
        <v>3.0811000000000002</v>
      </c>
      <c r="E8867">
        <v>3.2</v>
      </c>
      <c r="F8867">
        <v>3.1113</v>
      </c>
    </row>
    <row r="8868" spans="3:6" hidden="1" outlineLevel="1" x14ac:dyDescent="0.25">
      <c r="C8868">
        <v>8840</v>
      </c>
      <c r="D8868">
        <v>2.9988999999999999</v>
      </c>
      <c r="E8868">
        <v>3.2</v>
      </c>
      <c r="F8868">
        <v>3.2362000000000002</v>
      </c>
    </row>
    <row r="8869" spans="3:6" hidden="1" outlineLevel="1" x14ac:dyDescent="0.25">
      <c r="C8869">
        <v>8841</v>
      </c>
      <c r="D8869">
        <v>3.3950999999999998</v>
      </c>
      <c r="E8869">
        <v>2.8</v>
      </c>
      <c r="F8869">
        <v>2.3325</v>
      </c>
    </row>
    <row r="8870" spans="3:6" hidden="1" outlineLevel="1" x14ac:dyDescent="0.25">
      <c r="C8870">
        <v>8842</v>
      </c>
      <c r="D8870">
        <v>3.1139000000000001</v>
      </c>
      <c r="E8870">
        <v>2.6</v>
      </c>
      <c r="F8870">
        <v>3.2886000000000002</v>
      </c>
    </row>
    <row r="8871" spans="3:6" hidden="1" outlineLevel="1" x14ac:dyDescent="0.25">
      <c r="C8871">
        <v>8843</v>
      </c>
      <c r="D8871">
        <v>2.8180000000000001</v>
      </c>
      <c r="E8871">
        <v>3</v>
      </c>
      <c r="F8871">
        <v>4.3418000000000001</v>
      </c>
    </row>
    <row r="8872" spans="3:6" hidden="1" outlineLevel="1" x14ac:dyDescent="0.25">
      <c r="C8872">
        <v>8844</v>
      </c>
      <c r="D8872">
        <v>3.9781</v>
      </c>
      <c r="E8872">
        <v>3.2</v>
      </c>
      <c r="F8872">
        <v>3.7458</v>
      </c>
    </row>
    <row r="8873" spans="3:6" hidden="1" outlineLevel="1" x14ac:dyDescent="0.25">
      <c r="C8873">
        <v>8845</v>
      </c>
      <c r="D8873">
        <v>3.1242999999999999</v>
      </c>
      <c r="E8873">
        <v>2.4</v>
      </c>
      <c r="F8873">
        <v>2.6831</v>
      </c>
    </row>
    <row r="8874" spans="3:6" hidden="1" outlineLevel="1" x14ac:dyDescent="0.25">
      <c r="C8874">
        <v>8846</v>
      </c>
      <c r="D8874">
        <v>2.6871999999999998</v>
      </c>
      <c r="E8874">
        <v>3</v>
      </c>
      <c r="F8874">
        <v>3.1059999999999999</v>
      </c>
    </row>
    <row r="8875" spans="3:6" hidden="1" outlineLevel="1" x14ac:dyDescent="0.25">
      <c r="C8875">
        <v>8847</v>
      </c>
      <c r="D8875">
        <v>2.9868999999999999</v>
      </c>
      <c r="E8875">
        <v>5.6</v>
      </c>
      <c r="F8875">
        <v>2.6282000000000001</v>
      </c>
    </row>
    <row r="8876" spans="3:6" hidden="1" outlineLevel="1" x14ac:dyDescent="0.25">
      <c r="C8876">
        <v>8848</v>
      </c>
      <c r="D8876">
        <v>2.5135999999999998</v>
      </c>
      <c r="E8876">
        <v>1.6</v>
      </c>
      <c r="F8876">
        <v>3.2296</v>
      </c>
    </row>
    <row r="8877" spans="3:6" hidden="1" outlineLevel="1" x14ac:dyDescent="0.25">
      <c r="C8877">
        <v>8849</v>
      </c>
      <c r="D8877">
        <v>3.0646</v>
      </c>
      <c r="E8877">
        <v>3.6</v>
      </c>
      <c r="F8877">
        <v>3.1095000000000002</v>
      </c>
    </row>
    <row r="8878" spans="3:6" hidden="1" outlineLevel="1" x14ac:dyDescent="0.25">
      <c r="C8878">
        <v>8850</v>
      </c>
      <c r="D8878">
        <v>3.7837000000000001</v>
      </c>
      <c r="E8878">
        <v>4</v>
      </c>
      <c r="F8878">
        <v>3.8334999999999999</v>
      </c>
    </row>
    <row r="8879" spans="3:6" hidden="1" outlineLevel="1" x14ac:dyDescent="0.25">
      <c r="C8879">
        <v>8851</v>
      </c>
      <c r="D8879">
        <v>3.7326999999999999</v>
      </c>
      <c r="E8879">
        <v>1.6</v>
      </c>
      <c r="F8879">
        <v>2.6055999999999999</v>
      </c>
    </row>
    <row r="8880" spans="3:6" hidden="1" outlineLevel="1" x14ac:dyDescent="0.25">
      <c r="C8880">
        <v>8852</v>
      </c>
      <c r="D8880">
        <v>3.2482000000000002</v>
      </c>
      <c r="E8880">
        <v>2.8</v>
      </c>
      <c r="F8880">
        <v>3.3119000000000001</v>
      </c>
    </row>
    <row r="8881" spans="3:6" hidden="1" outlineLevel="1" x14ac:dyDescent="0.25">
      <c r="C8881">
        <v>8853</v>
      </c>
      <c r="D8881">
        <v>2.6080999999999999</v>
      </c>
      <c r="E8881">
        <v>3.8</v>
      </c>
      <c r="F8881">
        <v>3.1213000000000002</v>
      </c>
    </row>
    <row r="8882" spans="3:6" hidden="1" outlineLevel="1" x14ac:dyDescent="0.25">
      <c r="C8882">
        <v>8854</v>
      </c>
      <c r="D8882">
        <v>3.9424999999999999</v>
      </c>
      <c r="E8882">
        <v>4.4000000000000004</v>
      </c>
      <c r="F8882">
        <v>3.2490000000000001</v>
      </c>
    </row>
    <row r="8883" spans="3:6" hidden="1" outlineLevel="1" x14ac:dyDescent="0.25">
      <c r="C8883">
        <v>8855</v>
      </c>
      <c r="D8883">
        <v>3.0693999999999999</v>
      </c>
      <c r="E8883">
        <v>2</v>
      </c>
      <c r="F8883">
        <v>2.9268999999999998</v>
      </c>
    </row>
    <row r="8884" spans="3:6" hidden="1" outlineLevel="1" x14ac:dyDescent="0.25">
      <c r="C8884">
        <v>8856</v>
      </c>
      <c r="D8884">
        <v>2.7768999999999999</v>
      </c>
      <c r="E8884">
        <v>3</v>
      </c>
      <c r="F8884">
        <v>2.6915</v>
      </c>
    </row>
    <row r="8885" spans="3:6" hidden="1" outlineLevel="1" x14ac:dyDescent="0.25">
      <c r="C8885">
        <v>8857</v>
      </c>
      <c r="D8885">
        <v>3.0668000000000002</v>
      </c>
      <c r="E8885">
        <v>3</v>
      </c>
      <c r="F8885">
        <v>3.2410000000000001</v>
      </c>
    </row>
    <row r="8886" spans="3:6" hidden="1" outlineLevel="1" x14ac:dyDescent="0.25">
      <c r="C8886">
        <v>8858</v>
      </c>
      <c r="D8886">
        <v>2.9266999999999999</v>
      </c>
      <c r="E8886">
        <v>3.6</v>
      </c>
      <c r="F8886">
        <v>2.9237000000000002</v>
      </c>
    </row>
    <row r="8887" spans="3:6" hidden="1" outlineLevel="1" x14ac:dyDescent="0.25">
      <c r="C8887">
        <v>8859</v>
      </c>
      <c r="D8887">
        <v>3.0754999999999999</v>
      </c>
      <c r="E8887">
        <v>3.8</v>
      </c>
      <c r="F8887">
        <v>3.5632000000000001</v>
      </c>
    </row>
    <row r="8888" spans="3:6" hidden="1" outlineLevel="1" x14ac:dyDescent="0.25">
      <c r="C8888">
        <v>8860</v>
      </c>
      <c r="D8888">
        <v>3.2625000000000002</v>
      </c>
      <c r="E8888">
        <v>3</v>
      </c>
      <c r="F8888">
        <v>3.7719999999999998</v>
      </c>
    </row>
    <row r="8889" spans="3:6" hidden="1" outlineLevel="1" x14ac:dyDescent="0.25">
      <c r="C8889">
        <v>8861</v>
      </c>
      <c r="D8889">
        <v>3.2925</v>
      </c>
      <c r="E8889">
        <v>3.6</v>
      </c>
      <c r="F8889">
        <v>3.8062999999999998</v>
      </c>
    </row>
    <row r="8890" spans="3:6" hidden="1" outlineLevel="1" x14ac:dyDescent="0.25">
      <c r="C8890">
        <v>8862</v>
      </c>
      <c r="D8890">
        <v>3.5920000000000001</v>
      </c>
      <c r="E8890">
        <v>2.8</v>
      </c>
      <c r="F8890">
        <v>2.7469000000000001</v>
      </c>
    </row>
    <row r="8891" spans="3:6" hidden="1" outlineLevel="1" x14ac:dyDescent="0.25">
      <c r="C8891">
        <v>8863</v>
      </c>
      <c r="D8891">
        <v>3.2012</v>
      </c>
      <c r="E8891">
        <v>2.4</v>
      </c>
      <c r="F8891">
        <v>3.6644999999999999</v>
      </c>
    </row>
    <row r="8892" spans="3:6" hidden="1" outlineLevel="1" x14ac:dyDescent="0.25">
      <c r="C8892">
        <v>8864</v>
      </c>
      <c r="D8892">
        <v>2.9081000000000001</v>
      </c>
      <c r="E8892">
        <v>2.2000000000000002</v>
      </c>
      <c r="F8892">
        <v>3.6939000000000002</v>
      </c>
    </row>
    <row r="8893" spans="3:6" hidden="1" outlineLevel="1" x14ac:dyDescent="0.25">
      <c r="C8893">
        <v>8865</v>
      </c>
      <c r="D8893">
        <v>3.7372000000000001</v>
      </c>
      <c r="E8893">
        <v>2.8</v>
      </c>
      <c r="F8893">
        <v>4.4585999999999997</v>
      </c>
    </row>
    <row r="8894" spans="3:6" hidden="1" outlineLevel="1" x14ac:dyDescent="0.25">
      <c r="C8894">
        <v>8866</v>
      </c>
      <c r="D8894">
        <v>3.1924999999999999</v>
      </c>
      <c r="E8894">
        <v>4</v>
      </c>
      <c r="F8894">
        <v>4.5072000000000001</v>
      </c>
    </row>
    <row r="8895" spans="3:6" hidden="1" outlineLevel="1" x14ac:dyDescent="0.25">
      <c r="C8895">
        <v>8867</v>
      </c>
      <c r="D8895">
        <v>3.3151000000000002</v>
      </c>
      <c r="E8895">
        <v>3</v>
      </c>
      <c r="F8895">
        <v>3.0106999999999999</v>
      </c>
    </row>
    <row r="8896" spans="3:6" hidden="1" outlineLevel="1" x14ac:dyDescent="0.25">
      <c r="C8896">
        <v>8868</v>
      </c>
      <c r="D8896">
        <v>3.3338000000000001</v>
      </c>
      <c r="E8896">
        <v>4.4000000000000004</v>
      </c>
      <c r="F8896">
        <v>3.2486000000000002</v>
      </c>
    </row>
    <row r="8897" spans="3:6" hidden="1" outlineLevel="1" x14ac:dyDescent="0.25">
      <c r="C8897">
        <v>8869</v>
      </c>
      <c r="D8897">
        <v>3.4005000000000001</v>
      </c>
      <c r="E8897">
        <v>1.6</v>
      </c>
      <c r="F8897">
        <v>3.4214000000000002</v>
      </c>
    </row>
    <row r="8898" spans="3:6" hidden="1" outlineLevel="1" x14ac:dyDescent="0.25">
      <c r="C8898">
        <v>8870</v>
      </c>
      <c r="D8898">
        <v>3.1261000000000001</v>
      </c>
      <c r="E8898">
        <v>4</v>
      </c>
      <c r="F8898">
        <v>3.0571999999999999</v>
      </c>
    </row>
    <row r="8899" spans="3:6" hidden="1" outlineLevel="1" x14ac:dyDescent="0.25">
      <c r="C8899">
        <v>8871</v>
      </c>
      <c r="D8899">
        <v>3.6888000000000001</v>
      </c>
      <c r="E8899">
        <v>2.4</v>
      </c>
      <c r="F8899">
        <v>3.2944</v>
      </c>
    </row>
    <row r="8900" spans="3:6" hidden="1" outlineLevel="1" x14ac:dyDescent="0.25">
      <c r="C8900">
        <v>8872</v>
      </c>
      <c r="D8900">
        <v>2.629</v>
      </c>
      <c r="E8900">
        <v>2</v>
      </c>
      <c r="F8900">
        <v>3.6558000000000002</v>
      </c>
    </row>
    <row r="8901" spans="3:6" hidden="1" outlineLevel="1" x14ac:dyDescent="0.25">
      <c r="C8901">
        <v>8873</v>
      </c>
      <c r="D8901">
        <v>3.2749000000000001</v>
      </c>
      <c r="E8901">
        <v>3.2</v>
      </c>
      <c r="F8901">
        <v>2.4121000000000001</v>
      </c>
    </row>
    <row r="8902" spans="3:6" hidden="1" outlineLevel="1" x14ac:dyDescent="0.25">
      <c r="C8902">
        <v>8874</v>
      </c>
      <c r="D8902">
        <v>3.1472000000000002</v>
      </c>
      <c r="E8902">
        <v>3.4</v>
      </c>
      <c r="F8902">
        <v>2.8344999999999998</v>
      </c>
    </row>
    <row r="8903" spans="3:6" hidden="1" outlineLevel="1" x14ac:dyDescent="0.25">
      <c r="C8903">
        <v>8875</v>
      </c>
      <c r="D8903">
        <v>2.6162000000000001</v>
      </c>
      <c r="E8903">
        <v>2.8</v>
      </c>
      <c r="F8903">
        <v>3.5773000000000001</v>
      </c>
    </row>
    <row r="8904" spans="3:6" hidden="1" outlineLevel="1" x14ac:dyDescent="0.25">
      <c r="C8904">
        <v>8876</v>
      </c>
      <c r="D8904">
        <v>3.9998999999999998</v>
      </c>
      <c r="E8904">
        <v>2.4</v>
      </c>
      <c r="F8904">
        <v>3.3216000000000001</v>
      </c>
    </row>
    <row r="8905" spans="3:6" hidden="1" outlineLevel="1" x14ac:dyDescent="0.25">
      <c r="C8905">
        <v>8877</v>
      </c>
      <c r="D8905">
        <v>4.3033000000000001</v>
      </c>
      <c r="E8905">
        <v>4.4000000000000004</v>
      </c>
      <c r="F8905">
        <v>3.657</v>
      </c>
    </row>
    <row r="8906" spans="3:6" hidden="1" outlineLevel="1" x14ac:dyDescent="0.25">
      <c r="C8906">
        <v>8878</v>
      </c>
      <c r="D8906">
        <v>2.6423999999999999</v>
      </c>
      <c r="E8906">
        <v>3</v>
      </c>
      <c r="F8906">
        <v>3.4215</v>
      </c>
    </row>
    <row r="8907" spans="3:6" hidden="1" outlineLevel="1" x14ac:dyDescent="0.25">
      <c r="C8907">
        <v>8879</v>
      </c>
      <c r="D8907">
        <v>2.7309999999999999</v>
      </c>
      <c r="E8907">
        <v>4</v>
      </c>
      <c r="F8907">
        <v>3.0108000000000001</v>
      </c>
    </row>
    <row r="8908" spans="3:6" hidden="1" outlineLevel="1" x14ac:dyDescent="0.25">
      <c r="C8908">
        <v>8880</v>
      </c>
      <c r="D8908">
        <v>3.3895</v>
      </c>
      <c r="E8908">
        <v>3.4</v>
      </c>
      <c r="F8908">
        <v>2.9982000000000002</v>
      </c>
    </row>
    <row r="8909" spans="3:6" hidden="1" outlineLevel="1" x14ac:dyDescent="0.25">
      <c r="C8909">
        <v>8881</v>
      </c>
      <c r="D8909">
        <v>3.7292999999999998</v>
      </c>
      <c r="E8909">
        <v>2.8</v>
      </c>
      <c r="F8909">
        <v>3.3658999999999999</v>
      </c>
    </row>
    <row r="8910" spans="3:6" hidden="1" outlineLevel="1" x14ac:dyDescent="0.25">
      <c r="C8910">
        <v>8882</v>
      </c>
      <c r="D8910">
        <v>3.1004999999999998</v>
      </c>
      <c r="E8910">
        <v>1.8</v>
      </c>
      <c r="F8910">
        <v>2.9739</v>
      </c>
    </row>
    <row r="8911" spans="3:6" hidden="1" outlineLevel="1" x14ac:dyDescent="0.25">
      <c r="C8911">
        <v>8883</v>
      </c>
      <c r="D8911">
        <v>3.6545000000000001</v>
      </c>
      <c r="E8911">
        <v>3.2</v>
      </c>
      <c r="F8911">
        <v>3.5493999999999999</v>
      </c>
    </row>
    <row r="8912" spans="3:6" hidden="1" outlineLevel="1" x14ac:dyDescent="0.25">
      <c r="C8912">
        <v>8884</v>
      </c>
      <c r="D8912">
        <v>3.11</v>
      </c>
      <c r="E8912">
        <v>2.2000000000000002</v>
      </c>
      <c r="F8912">
        <v>2.9916999999999998</v>
      </c>
    </row>
    <row r="8913" spans="3:6" hidden="1" outlineLevel="1" x14ac:dyDescent="0.25">
      <c r="C8913">
        <v>8885</v>
      </c>
      <c r="D8913">
        <v>3.0065</v>
      </c>
      <c r="E8913">
        <v>4</v>
      </c>
      <c r="F8913">
        <v>2.4933000000000001</v>
      </c>
    </row>
    <row r="8914" spans="3:6" hidden="1" outlineLevel="1" x14ac:dyDescent="0.25">
      <c r="C8914">
        <v>8886</v>
      </c>
      <c r="D8914">
        <v>3.0895999999999999</v>
      </c>
      <c r="E8914">
        <v>4.4000000000000004</v>
      </c>
      <c r="F8914">
        <v>3.0621999999999998</v>
      </c>
    </row>
    <row r="8915" spans="3:6" hidden="1" outlineLevel="1" x14ac:dyDescent="0.25">
      <c r="C8915">
        <v>8887</v>
      </c>
      <c r="D8915">
        <v>2.9781</v>
      </c>
      <c r="E8915">
        <v>5.6</v>
      </c>
      <c r="F8915">
        <v>3.4784000000000002</v>
      </c>
    </row>
    <row r="8916" spans="3:6" hidden="1" outlineLevel="1" x14ac:dyDescent="0.25">
      <c r="C8916">
        <v>8888</v>
      </c>
      <c r="D8916">
        <v>3.2423000000000002</v>
      </c>
      <c r="E8916">
        <v>2.6</v>
      </c>
      <c r="F8916">
        <v>2.5914999999999999</v>
      </c>
    </row>
    <row r="8917" spans="3:6" hidden="1" outlineLevel="1" x14ac:dyDescent="0.25">
      <c r="C8917">
        <v>8889</v>
      </c>
      <c r="D8917">
        <v>3.8241000000000001</v>
      </c>
      <c r="E8917">
        <v>2.6</v>
      </c>
      <c r="F8917">
        <v>3.4106000000000001</v>
      </c>
    </row>
    <row r="8918" spans="3:6" hidden="1" outlineLevel="1" x14ac:dyDescent="0.25">
      <c r="C8918">
        <v>8890</v>
      </c>
      <c r="D8918">
        <v>3.3654000000000002</v>
      </c>
      <c r="E8918">
        <v>4.8</v>
      </c>
      <c r="F8918">
        <v>3.1337000000000002</v>
      </c>
    </row>
    <row r="8919" spans="3:6" hidden="1" outlineLevel="1" x14ac:dyDescent="0.25">
      <c r="C8919">
        <v>8891</v>
      </c>
      <c r="D8919">
        <v>2.8180999999999998</v>
      </c>
      <c r="E8919">
        <v>3.2</v>
      </c>
      <c r="F8919">
        <v>3.2685</v>
      </c>
    </row>
    <row r="8920" spans="3:6" hidden="1" outlineLevel="1" x14ac:dyDescent="0.25">
      <c r="C8920">
        <v>8892</v>
      </c>
      <c r="D8920">
        <v>3.5367999999999999</v>
      </c>
      <c r="E8920">
        <v>3.2</v>
      </c>
      <c r="F8920">
        <v>2.4222999999999999</v>
      </c>
    </row>
    <row r="8921" spans="3:6" hidden="1" outlineLevel="1" x14ac:dyDescent="0.25">
      <c r="C8921">
        <v>8893</v>
      </c>
      <c r="D8921">
        <v>2.9961000000000002</v>
      </c>
      <c r="E8921">
        <v>5.8</v>
      </c>
      <c r="F8921">
        <v>2.8227000000000002</v>
      </c>
    </row>
    <row r="8922" spans="3:6" hidden="1" outlineLevel="1" x14ac:dyDescent="0.25">
      <c r="C8922">
        <v>8894</v>
      </c>
      <c r="D8922">
        <v>3.5495000000000001</v>
      </c>
      <c r="E8922">
        <v>4.4000000000000004</v>
      </c>
      <c r="F8922">
        <v>4.3994999999999997</v>
      </c>
    </row>
    <row r="8923" spans="3:6" hidden="1" outlineLevel="1" x14ac:dyDescent="0.25">
      <c r="C8923">
        <v>8895</v>
      </c>
      <c r="D8923">
        <v>2.9857999999999998</v>
      </c>
      <c r="E8923">
        <v>3</v>
      </c>
      <c r="F8923">
        <v>3.4058000000000002</v>
      </c>
    </row>
    <row r="8924" spans="3:6" hidden="1" outlineLevel="1" x14ac:dyDescent="0.25">
      <c r="C8924">
        <v>8896</v>
      </c>
      <c r="D8924">
        <v>3.706</v>
      </c>
      <c r="E8924">
        <v>3</v>
      </c>
      <c r="F8924">
        <v>2.8102</v>
      </c>
    </row>
    <row r="8925" spans="3:6" hidden="1" outlineLevel="1" x14ac:dyDescent="0.25">
      <c r="C8925">
        <v>8897</v>
      </c>
      <c r="D8925">
        <v>3.0908000000000002</v>
      </c>
      <c r="E8925">
        <v>5</v>
      </c>
      <c r="F8925">
        <v>3.7119</v>
      </c>
    </row>
    <row r="8926" spans="3:6" hidden="1" outlineLevel="1" x14ac:dyDescent="0.25">
      <c r="C8926">
        <v>8898</v>
      </c>
      <c r="D8926">
        <v>3.0798999999999999</v>
      </c>
      <c r="E8926">
        <v>5</v>
      </c>
      <c r="F8926">
        <v>3.0106999999999999</v>
      </c>
    </row>
    <row r="8927" spans="3:6" hidden="1" outlineLevel="1" x14ac:dyDescent="0.25">
      <c r="C8927">
        <v>8899</v>
      </c>
      <c r="D8927">
        <v>3.5085999999999999</v>
      </c>
      <c r="E8927">
        <v>2.6</v>
      </c>
      <c r="F8927">
        <v>3.1981000000000002</v>
      </c>
    </row>
    <row r="8928" spans="3:6" hidden="1" outlineLevel="1" x14ac:dyDescent="0.25">
      <c r="C8928">
        <v>8900</v>
      </c>
      <c r="D8928">
        <v>2.7456999999999998</v>
      </c>
      <c r="E8928">
        <v>5.6</v>
      </c>
      <c r="F8928">
        <v>2.9436</v>
      </c>
    </row>
    <row r="8929" spans="3:6" hidden="1" outlineLevel="1" x14ac:dyDescent="0.25">
      <c r="C8929">
        <v>8901</v>
      </c>
      <c r="D8929">
        <v>3.5659999999999998</v>
      </c>
      <c r="E8929">
        <v>2.8</v>
      </c>
      <c r="F8929">
        <v>3.7259000000000002</v>
      </c>
    </row>
    <row r="8930" spans="3:6" hidden="1" outlineLevel="1" x14ac:dyDescent="0.25">
      <c r="C8930">
        <v>8902</v>
      </c>
      <c r="D8930">
        <v>2.8073000000000001</v>
      </c>
      <c r="E8930">
        <v>3</v>
      </c>
      <c r="F8930">
        <v>2.5206</v>
      </c>
    </row>
    <row r="8931" spans="3:6" hidden="1" outlineLevel="1" x14ac:dyDescent="0.25">
      <c r="C8931">
        <v>8903</v>
      </c>
      <c r="D8931">
        <v>3.3567</v>
      </c>
      <c r="E8931">
        <v>3.6</v>
      </c>
      <c r="F8931">
        <v>3.6526999999999998</v>
      </c>
    </row>
    <row r="8932" spans="3:6" hidden="1" outlineLevel="1" x14ac:dyDescent="0.25">
      <c r="C8932">
        <v>8904</v>
      </c>
      <c r="D8932">
        <v>3.5257999999999998</v>
      </c>
      <c r="E8932">
        <v>4</v>
      </c>
      <c r="F8932">
        <v>2.7059000000000002</v>
      </c>
    </row>
    <row r="8933" spans="3:6" hidden="1" outlineLevel="1" x14ac:dyDescent="0.25">
      <c r="C8933">
        <v>8905</v>
      </c>
      <c r="D8933">
        <v>3.9007999999999998</v>
      </c>
      <c r="E8933">
        <v>3</v>
      </c>
      <c r="F8933">
        <v>3.0888</v>
      </c>
    </row>
    <row r="8934" spans="3:6" hidden="1" outlineLevel="1" x14ac:dyDescent="0.25">
      <c r="C8934">
        <v>8906</v>
      </c>
      <c r="D8934">
        <v>3.0314000000000001</v>
      </c>
      <c r="E8934">
        <v>2.8</v>
      </c>
      <c r="F8934">
        <v>4.3609999999999998</v>
      </c>
    </row>
    <row r="8935" spans="3:6" hidden="1" outlineLevel="1" x14ac:dyDescent="0.25">
      <c r="C8935">
        <v>8907</v>
      </c>
      <c r="D8935">
        <v>2.6932</v>
      </c>
      <c r="E8935">
        <v>2.8</v>
      </c>
      <c r="F8935">
        <v>4.5281000000000002</v>
      </c>
    </row>
    <row r="8936" spans="3:6" hidden="1" outlineLevel="1" x14ac:dyDescent="0.25">
      <c r="C8936">
        <v>8908</v>
      </c>
      <c r="D8936">
        <v>3.0629</v>
      </c>
      <c r="E8936">
        <v>5</v>
      </c>
      <c r="F8936">
        <v>3.4727000000000001</v>
      </c>
    </row>
    <row r="8937" spans="3:6" hidden="1" outlineLevel="1" x14ac:dyDescent="0.25">
      <c r="C8937">
        <v>8909</v>
      </c>
      <c r="D8937">
        <v>2.7244999999999999</v>
      </c>
      <c r="E8937">
        <v>3</v>
      </c>
      <c r="F8937">
        <v>3.7526000000000002</v>
      </c>
    </row>
    <row r="8938" spans="3:6" hidden="1" outlineLevel="1" x14ac:dyDescent="0.25">
      <c r="C8938">
        <v>8910</v>
      </c>
      <c r="D8938">
        <v>2.9784999999999999</v>
      </c>
      <c r="E8938">
        <v>2.8</v>
      </c>
      <c r="F8938">
        <v>3.5912000000000002</v>
      </c>
    </row>
    <row r="8939" spans="3:6" hidden="1" outlineLevel="1" x14ac:dyDescent="0.25">
      <c r="C8939">
        <v>8911</v>
      </c>
      <c r="D8939">
        <v>3.2869999999999999</v>
      </c>
      <c r="E8939">
        <v>7</v>
      </c>
      <c r="F8939">
        <v>4.2766000000000002</v>
      </c>
    </row>
    <row r="8940" spans="3:6" hidden="1" outlineLevel="1" x14ac:dyDescent="0.25">
      <c r="C8940">
        <v>8912</v>
      </c>
      <c r="D8940">
        <v>4.1641000000000004</v>
      </c>
      <c r="E8940">
        <v>3.8</v>
      </c>
      <c r="F8940">
        <v>3.6309999999999998</v>
      </c>
    </row>
    <row r="8941" spans="3:6" hidden="1" outlineLevel="1" x14ac:dyDescent="0.25">
      <c r="C8941">
        <v>8913</v>
      </c>
      <c r="D8941">
        <v>3.9470000000000001</v>
      </c>
      <c r="E8941">
        <v>3.2</v>
      </c>
      <c r="F8941">
        <v>4.0018000000000002</v>
      </c>
    </row>
    <row r="8942" spans="3:6" hidden="1" outlineLevel="1" x14ac:dyDescent="0.25">
      <c r="C8942">
        <v>8914</v>
      </c>
      <c r="D8942">
        <v>2.8109000000000002</v>
      </c>
      <c r="E8942">
        <v>2.6</v>
      </c>
      <c r="F8942">
        <v>4.3632</v>
      </c>
    </row>
    <row r="8943" spans="3:6" hidden="1" outlineLevel="1" x14ac:dyDescent="0.25">
      <c r="C8943">
        <v>8915</v>
      </c>
      <c r="D8943">
        <v>4.2694999999999999</v>
      </c>
      <c r="E8943">
        <v>5</v>
      </c>
      <c r="F8943">
        <v>3.6901000000000002</v>
      </c>
    </row>
    <row r="8944" spans="3:6" hidden="1" outlineLevel="1" x14ac:dyDescent="0.25">
      <c r="C8944">
        <v>8916</v>
      </c>
      <c r="D8944">
        <v>3.0667</v>
      </c>
      <c r="E8944">
        <v>4</v>
      </c>
      <c r="F8944">
        <v>3.0750000000000002</v>
      </c>
    </row>
    <row r="8945" spans="3:6" hidden="1" outlineLevel="1" x14ac:dyDescent="0.25">
      <c r="C8945">
        <v>8917</v>
      </c>
      <c r="D8945">
        <v>2.7425000000000002</v>
      </c>
      <c r="E8945">
        <v>3.6</v>
      </c>
      <c r="F8945">
        <v>4.2018000000000004</v>
      </c>
    </row>
    <row r="8946" spans="3:6" hidden="1" outlineLevel="1" x14ac:dyDescent="0.25">
      <c r="C8946">
        <v>8918</v>
      </c>
      <c r="D8946">
        <v>2.669</v>
      </c>
      <c r="E8946">
        <v>3.8</v>
      </c>
      <c r="F8946">
        <v>3.3205</v>
      </c>
    </row>
    <row r="8947" spans="3:6" hidden="1" outlineLevel="1" x14ac:dyDescent="0.25">
      <c r="C8947">
        <v>8919</v>
      </c>
      <c r="D8947">
        <v>3.7582</v>
      </c>
      <c r="E8947">
        <v>3</v>
      </c>
      <c r="F8947">
        <v>3.0781000000000001</v>
      </c>
    </row>
    <row r="8948" spans="3:6" hidden="1" outlineLevel="1" x14ac:dyDescent="0.25">
      <c r="C8948">
        <v>8920</v>
      </c>
      <c r="D8948">
        <v>3.0592000000000001</v>
      </c>
      <c r="E8948">
        <v>2.6</v>
      </c>
      <c r="F8948">
        <v>3.5459999999999998</v>
      </c>
    </row>
    <row r="8949" spans="3:6" hidden="1" outlineLevel="1" x14ac:dyDescent="0.25">
      <c r="C8949">
        <v>8921</v>
      </c>
      <c r="D8949">
        <v>3.1932999999999998</v>
      </c>
      <c r="E8949">
        <v>3.6</v>
      </c>
      <c r="F8949">
        <v>4.1756000000000002</v>
      </c>
    </row>
    <row r="8950" spans="3:6" hidden="1" outlineLevel="1" x14ac:dyDescent="0.25">
      <c r="C8950">
        <v>8922</v>
      </c>
      <c r="D8950">
        <v>3.0015999999999998</v>
      </c>
      <c r="E8950">
        <v>7.6</v>
      </c>
      <c r="F8950">
        <v>3.1503000000000001</v>
      </c>
    </row>
    <row r="8951" spans="3:6" hidden="1" outlineLevel="1" x14ac:dyDescent="0.25">
      <c r="C8951">
        <v>8923</v>
      </c>
      <c r="D8951">
        <v>4.1825000000000001</v>
      </c>
      <c r="E8951">
        <v>3.6</v>
      </c>
      <c r="F8951">
        <v>3.1118000000000001</v>
      </c>
    </row>
    <row r="8952" spans="3:6" hidden="1" outlineLevel="1" x14ac:dyDescent="0.25">
      <c r="C8952">
        <v>8924</v>
      </c>
      <c r="D8952">
        <v>3.0417999999999998</v>
      </c>
      <c r="E8952">
        <v>3.6</v>
      </c>
      <c r="F8952">
        <v>3.2473999999999998</v>
      </c>
    </row>
    <row r="8953" spans="3:6" hidden="1" outlineLevel="1" x14ac:dyDescent="0.25">
      <c r="C8953">
        <v>8925</v>
      </c>
      <c r="D8953">
        <v>3.36</v>
      </c>
      <c r="E8953">
        <v>2.6</v>
      </c>
      <c r="F8953">
        <v>3.0186999999999999</v>
      </c>
    </row>
    <row r="8954" spans="3:6" hidden="1" outlineLevel="1" x14ac:dyDescent="0.25">
      <c r="C8954">
        <v>8926</v>
      </c>
      <c r="D8954">
        <v>2.9476</v>
      </c>
      <c r="E8954">
        <v>3.2</v>
      </c>
      <c r="F8954">
        <v>3.8576999999999999</v>
      </c>
    </row>
    <row r="8955" spans="3:6" hidden="1" outlineLevel="1" x14ac:dyDescent="0.25">
      <c r="C8955">
        <v>8927</v>
      </c>
      <c r="D8955">
        <v>3.4156</v>
      </c>
      <c r="E8955">
        <v>4.2</v>
      </c>
      <c r="F8955">
        <v>3.0295000000000001</v>
      </c>
    </row>
    <row r="8956" spans="3:6" hidden="1" outlineLevel="1" x14ac:dyDescent="0.25">
      <c r="C8956">
        <v>8928</v>
      </c>
      <c r="D8956">
        <v>3.5788000000000002</v>
      </c>
      <c r="E8956">
        <v>2.8</v>
      </c>
      <c r="F8956">
        <v>3.2059000000000002</v>
      </c>
    </row>
    <row r="8957" spans="3:6" hidden="1" outlineLevel="1" x14ac:dyDescent="0.25">
      <c r="C8957">
        <v>8929</v>
      </c>
      <c r="D8957">
        <v>2.5871</v>
      </c>
      <c r="E8957">
        <v>3</v>
      </c>
      <c r="F8957">
        <v>4.0688000000000004</v>
      </c>
    </row>
    <row r="8958" spans="3:6" hidden="1" outlineLevel="1" x14ac:dyDescent="0.25">
      <c r="C8958">
        <v>8930</v>
      </c>
      <c r="D8958">
        <v>2.4291</v>
      </c>
      <c r="E8958">
        <v>3</v>
      </c>
      <c r="F8958">
        <v>4.2068000000000003</v>
      </c>
    </row>
    <row r="8959" spans="3:6" hidden="1" outlineLevel="1" x14ac:dyDescent="0.25">
      <c r="C8959">
        <v>8931</v>
      </c>
      <c r="D8959">
        <v>2.6897000000000002</v>
      </c>
      <c r="E8959">
        <v>3.2</v>
      </c>
      <c r="F8959">
        <v>3.2706</v>
      </c>
    </row>
    <row r="8960" spans="3:6" hidden="1" outlineLevel="1" x14ac:dyDescent="0.25">
      <c r="C8960">
        <v>8932</v>
      </c>
      <c r="D8960">
        <v>2.8382999999999998</v>
      </c>
      <c r="E8960">
        <v>3.2</v>
      </c>
      <c r="F8960">
        <v>2.9965000000000002</v>
      </c>
    </row>
    <row r="8961" spans="3:6" hidden="1" outlineLevel="1" x14ac:dyDescent="0.25">
      <c r="C8961">
        <v>8933</v>
      </c>
      <c r="D8961">
        <v>3.3763999999999998</v>
      </c>
      <c r="E8961">
        <v>4.4000000000000004</v>
      </c>
      <c r="F8961">
        <v>3.9116</v>
      </c>
    </row>
    <row r="8962" spans="3:6" hidden="1" outlineLevel="1" x14ac:dyDescent="0.25">
      <c r="C8962">
        <v>8934</v>
      </c>
      <c r="D8962">
        <v>2.9996</v>
      </c>
      <c r="E8962">
        <v>5.4</v>
      </c>
      <c r="F8962">
        <v>2.5457999999999998</v>
      </c>
    </row>
    <row r="8963" spans="3:6" hidden="1" outlineLevel="1" x14ac:dyDescent="0.25">
      <c r="C8963">
        <v>8935</v>
      </c>
      <c r="D8963">
        <v>4.1417999999999999</v>
      </c>
      <c r="E8963">
        <v>2.4</v>
      </c>
      <c r="F8963">
        <v>3.4129999999999998</v>
      </c>
    </row>
    <row r="8964" spans="3:6" hidden="1" outlineLevel="1" x14ac:dyDescent="0.25">
      <c r="C8964">
        <v>8936</v>
      </c>
      <c r="D8964">
        <v>4.0385999999999997</v>
      </c>
      <c r="E8964">
        <v>2.6</v>
      </c>
      <c r="F8964">
        <v>3.1461000000000001</v>
      </c>
    </row>
    <row r="8965" spans="3:6" hidden="1" outlineLevel="1" x14ac:dyDescent="0.25">
      <c r="C8965">
        <v>8937</v>
      </c>
      <c r="D8965">
        <v>2.9422999999999999</v>
      </c>
      <c r="E8965">
        <v>2.6</v>
      </c>
      <c r="F8965">
        <v>3.3264</v>
      </c>
    </row>
    <row r="8966" spans="3:6" hidden="1" outlineLevel="1" x14ac:dyDescent="0.25">
      <c r="C8966">
        <v>8938</v>
      </c>
      <c r="D8966">
        <v>3.8075999999999999</v>
      </c>
      <c r="E8966">
        <v>3.2</v>
      </c>
      <c r="F8966">
        <v>4.7953999999999999</v>
      </c>
    </row>
    <row r="8967" spans="3:6" hidden="1" outlineLevel="1" x14ac:dyDescent="0.25">
      <c r="C8967">
        <v>8939</v>
      </c>
      <c r="D8967">
        <v>3.3273000000000001</v>
      </c>
      <c r="E8967">
        <v>3</v>
      </c>
      <c r="F8967">
        <v>3.2980999999999998</v>
      </c>
    </row>
    <row r="8968" spans="3:6" hidden="1" outlineLevel="1" x14ac:dyDescent="0.25">
      <c r="C8968">
        <v>8940</v>
      </c>
      <c r="D8968">
        <v>3.6194999999999999</v>
      </c>
      <c r="E8968">
        <v>5</v>
      </c>
      <c r="F8968">
        <v>2.5445000000000002</v>
      </c>
    </row>
    <row r="8969" spans="3:6" hidden="1" outlineLevel="1" x14ac:dyDescent="0.25">
      <c r="C8969">
        <v>8941</v>
      </c>
      <c r="D8969">
        <v>3.1242999999999999</v>
      </c>
      <c r="E8969">
        <v>3</v>
      </c>
      <c r="F8969">
        <v>2.9727999999999999</v>
      </c>
    </row>
    <row r="8970" spans="3:6" hidden="1" outlineLevel="1" x14ac:dyDescent="0.25">
      <c r="C8970">
        <v>8942</v>
      </c>
      <c r="D8970">
        <v>3.6757</v>
      </c>
      <c r="E8970">
        <v>3.4</v>
      </c>
      <c r="F8970">
        <v>4.0251999999999999</v>
      </c>
    </row>
    <row r="8971" spans="3:6" hidden="1" outlineLevel="1" x14ac:dyDescent="0.25">
      <c r="C8971">
        <v>8943</v>
      </c>
      <c r="D8971">
        <v>3.5606</v>
      </c>
      <c r="E8971">
        <v>4</v>
      </c>
      <c r="F8971">
        <v>2.74</v>
      </c>
    </row>
    <row r="8972" spans="3:6" hidden="1" outlineLevel="1" x14ac:dyDescent="0.25">
      <c r="C8972">
        <v>8944</v>
      </c>
      <c r="D8972">
        <v>3.1244999999999998</v>
      </c>
      <c r="E8972">
        <v>4</v>
      </c>
      <c r="F8972">
        <v>2.6088</v>
      </c>
    </row>
    <row r="8973" spans="3:6" hidden="1" outlineLevel="1" x14ac:dyDescent="0.25">
      <c r="C8973">
        <v>8945</v>
      </c>
      <c r="D8973">
        <v>3.3944000000000001</v>
      </c>
      <c r="E8973">
        <v>2.6</v>
      </c>
      <c r="F8973">
        <v>3.589</v>
      </c>
    </row>
    <row r="8974" spans="3:6" hidden="1" outlineLevel="1" x14ac:dyDescent="0.25">
      <c r="C8974">
        <v>8946</v>
      </c>
      <c r="D8974">
        <v>3.1364999999999998</v>
      </c>
      <c r="E8974">
        <v>3.4</v>
      </c>
      <c r="F8974">
        <v>4.1246999999999998</v>
      </c>
    </row>
    <row r="8975" spans="3:6" hidden="1" outlineLevel="1" x14ac:dyDescent="0.25">
      <c r="C8975">
        <v>8947</v>
      </c>
      <c r="D8975">
        <v>3.3452999999999999</v>
      </c>
      <c r="E8975">
        <v>3.4</v>
      </c>
      <c r="F8975">
        <v>4.6649000000000003</v>
      </c>
    </row>
    <row r="8976" spans="3:6" hidden="1" outlineLevel="1" x14ac:dyDescent="0.25">
      <c r="C8976">
        <v>8948</v>
      </c>
      <c r="D8976">
        <v>3.2119</v>
      </c>
      <c r="E8976">
        <v>2.6</v>
      </c>
      <c r="F8976">
        <v>3.4539</v>
      </c>
    </row>
    <row r="8977" spans="3:6" hidden="1" outlineLevel="1" x14ac:dyDescent="0.25">
      <c r="C8977">
        <v>8949</v>
      </c>
      <c r="D8977">
        <v>2.9072</v>
      </c>
      <c r="E8977">
        <v>2</v>
      </c>
      <c r="F8977">
        <v>4.4427000000000003</v>
      </c>
    </row>
    <row r="8978" spans="3:6" hidden="1" outlineLevel="1" x14ac:dyDescent="0.25">
      <c r="C8978">
        <v>8950</v>
      </c>
      <c r="D8978">
        <v>3.1938</v>
      </c>
      <c r="E8978">
        <v>2.6</v>
      </c>
      <c r="F8978">
        <v>5.1870000000000003</v>
      </c>
    </row>
    <row r="8979" spans="3:6" hidden="1" outlineLevel="1" x14ac:dyDescent="0.25">
      <c r="C8979">
        <v>8951</v>
      </c>
      <c r="D8979">
        <v>3.3138000000000001</v>
      </c>
      <c r="E8979">
        <v>3.2</v>
      </c>
      <c r="F8979">
        <v>2.5505</v>
      </c>
    </row>
    <row r="8980" spans="3:6" hidden="1" outlineLevel="1" x14ac:dyDescent="0.25">
      <c r="C8980">
        <v>8952</v>
      </c>
      <c r="D8980">
        <v>3.1574</v>
      </c>
      <c r="E8980">
        <v>2.6</v>
      </c>
      <c r="F8980">
        <v>3.1720999999999999</v>
      </c>
    </row>
    <row r="8981" spans="3:6" hidden="1" outlineLevel="1" x14ac:dyDescent="0.25">
      <c r="C8981">
        <v>8953</v>
      </c>
      <c r="D8981">
        <v>3.0937000000000001</v>
      </c>
      <c r="E8981">
        <v>3</v>
      </c>
      <c r="F8981">
        <v>3.9015</v>
      </c>
    </row>
    <row r="8982" spans="3:6" hidden="1" outlineLevel="1" x14ac:dyDescent="0.25">
      <c r="C8982">
        <v>8954</v>
      </c>
      <c r="D8982">
        <v>3.7671000000000001</v>
      </c>
      <c r="E8982">
        <v>3.8</v>
      </c>
      <c r="F8982">
        <v>3.7002999999999999</v>
      </c>
    </row>
    <row r="8983" spans="3:6" hidden="1" outlineLevel="1" x14ac:dyDescent="0.25">
      <c r="C8983">
        <v>8955</v>
      </c>
      <c r="D8983">
        <v>2.3346</v>
      </c>
      <c r="E8983">
        <v>2.8</v>
      </c>
      <c r="F8983">
        <v>2.4483000000000001</v>
      </c>
    </row>
    <row r="8984" spans="3:6" hidden="1" outlineLevel="1" x14ac:dyDescent="0.25">
      <c r="C8984">
        <v>8956</v>
      </c>
      <c r="D8984">
        <v>3.5863</v>
      </c>
      <c r="E8984">
        <v>3</v>
      </c>
      <c r="F8984">
        <v>2.9216000000000002</v>
      </c>
    </row>
    <row r="8985" spans="3:6" hidden="1" outlineLevel="1" x14ac:dyDescent="0.25">
      <c r="C8985">
        <v>8957</v>
      </c>
      <c r="D8985">
        <v>2.9653999999999998</v>
      </c>
      <c r="E8985">
        <v>4</v>
      </c>
      <c r="F8985">
        <v>3.2414999999999998</v>
      </c>
    </row>
    <row r="8986" spans="3:6" hidden="1" outlineLevel="1" x14ac:dyDescent="0.25">
      <c r="C8986">
        <v>8958</v>
      </c>
      <c r="D8986">
        <v>3.4706000000000001</v>
      </c>
      <c r="E8986">
        <v>4.8</v>
      </c>
      <c r="F8986">
        <v>3.1261999999999999</v>
      </c>
    </row>
    <row r="8987" spans="3:6" hidden="1" outlineLevel="1" x14ac:dyDescent="0.25">
      <c r="C8987">
        <v>8959</v>
      </c>
      <c r="D8987">
        <v>3.2191999999999998</v>
      </c>
      <c r="E8987">
        <v>2.2000000000000002</v>
      </c>
      <c r="F8987">
        <v>2.8887999999999998</v>
      </c>
    </row>
    <row r="8988" spans="3:6" hidden="1" outlineLevel="1" x14ac:dyDescent="0.25">
      <c r="C8988">
        <v>8960</v>
      </c>
      <c r="D8988">
        <v>3.0223</v>
      </c>
      <c r="E8988">
        <v>2.8</v>
      </c>
      <c r="F8988">
        <v>2.2473000000000001</v>
      </c>
    </row>
    <row r="8989" spans="3:6" hidden="1" outlineLevel="1" x14ac:dyDescent="0.25">
      <c r="C8989">
        <v>8961</v>
      </c>
      <c r="D8989">
        <v>2.9965999999999999</v>
      </c>
      <c r="E8989">
        <v>3.2</v>
      </c>
      <c r="F8989">
        <v>2.6816</v>
      </c>
    </row>
    <row r="8990" spans="3:6" hidden="1" outlineLevel="1" x14ac:dyDescent="0.25">
      <c r="C8990">
        <v>8962</v>
      </c>
      <c r="D8990">
        <v>2.9592999999999998</v>
      </c>
      <c r="E8990">
        <v>3.8</v>
      </c>
      <c r="F8990">
        <v>3.4315000000000002</v>
      </c>
    </row>
    <row r="8991" spans="3:6" hidden="1" outlineLevel="1" x14ac:dyDescent="0.25">
      <c r="C8991">
        <v>8963</v>
      </c>
      <c r="D8991">
        <v>3.1924000000000001</v>
      </c>
      <c r="E8991">
        <v>3.2</v>
      </c>
      <c r="F8991">
        <v>3.7347000000000001</v>
      </c>
    </row>
    <row r="8992" spans="3:6" hidden="1" outlineLevel="1" x14ac:dyDescent="0.25">
      <c r="C8992">
        <v>8964</v>
      </c>
      <c r="D8992">
        <v>2.6355</v>
      </c>
      <c r="E8992">
        <v>2.8</v>
      </c>
      <c r="F8992">
        <v>2.7690999999999999</v>
      </c>
    </row>
    <row r="8993" spans="3:6" hidden="1" outlineLevel="1" x14ac:dyDescent="0.25">
      <c r="C8993">
        <v>8965</v>
      </c>
      <c r="D8993">
        <v>3.3336000000000001</v>
      </c>
      <c r="E8993">
        <v>4</v>
      </c>
      <c r="F8993">
        <v>3.4186000000000001</v>
      </c>
    </row>
    <row r="8994" spans="3:6" hidden="1" outlineLevel="1" x14ac:dyDescent="0.25">
      <c r="C8994">
        <v>8966</v>
      </c>
      <c r="D8994">
        <v>2.9460999999999999</v>
      </c>
      <c r="E8994">
        <v>3.6</v>
      </c>
      <c r="F8994">
        <v>3.9432999999999998</v>
      </c>
    </row>
    <row r="8995" spans="3:6" hidden="1" outlineLevel="1" x14ac:dyDescent="0.25">
      <c r="C8995">
        <v>8967</v>
      </c>
      <c r="D8995">
        <v>3.2966000000000002</v>
      </c>
      <c r="E8995">
        <v>4</v>
      </c>
      <c r="F8995">
        <v>2.6061999999999999</v>
      </c>
    </row>
    <row r="8996" spans="3:6" hidden="1" outlineLevel="1" x14ac:dyDescent="0.25">
      <c r="C8996">
        <v>8968</v>
      </c>
      <c r="D8996">
        <v>3.2172000000000001</v>
      </c>
      <c r="E8996">
        <v>4</v>
      </c>
      <c r="F8996">
        <v>2.6355</v>
      </c>
    </row>
    <row r="8997" spans="3:6" hidden="1" outlineLevel="1" x14ac:dyDescent="0.25">
      <c r="C8997">
        <v>8969</v>
      </c>
      <c r="D8997">
        <v>3.1919</v>
      </c>
      <c r="E8997">
        <v>2.4</v>
      </c>
      <c r="F8997">
        <v>3.07</v>
      </c>
    </row>
    <row r="8998" spans="3:6" hidden="1" outlineLevel="1" x14ac:dyDescent="0.25">
      <c r="C8998">
        <v>8970</v>
      </c>
      <c r="D8998">
        <v>2.7155999999999998</v>
      </c>
      <c r="E8998">
        <v>3.2</v>
      </c>
      <c r="F8998">
        <v>2.7406000000000001</v>
      </c>
    </row>
    <row r="8999" spans="3:6" hidden="1" outlineLevel="1" x14ac:dyDescent="0.25">
      <c r="C8999">
        <v>8971</v>
      </c>
      <c r="D8999">
        <v>3.1920999999999999</v>
      </c>
      <c r="E8999">
        <v>3</v>
      </c>
      <c r="F8999">
        <v>2.6471</v>
      </c>
    </row>
    <row r="9000" spans="3:6" hidden="1" outlineLevel="1" x14ac:dyDescent="0.25">
      <c r="C9000">
        <v>8972</v>
      </c>
      <c r="D9000">
        <v>2.3965999999999998</v>
      </c>
      <c r="E9000">
        <v>4.4000000000000004</v>
      </c>
      <c r="F9000">
        <v>2.8628</v>
      </c>
    </row>
    <row r="9001" spans="3:6" hidden="1" outlineLevel="1" x14ac:dyDescent="0.25">
      <c r="C9001">
        <v>8973</v>
      </c>
      <c r="D9001">
        <v>3.3492000000000002</v>
      </c>
      <c r="E9001">
        <v>4.2</v>
      </c>
      <c r="F9001">
        <v>2.5240999999999998</v>
      </c>
    </row>
    <row r="9002" spans="3:6" hidden="1" outlineLevel="1" x14ac:dyDescent="0.25">
      <c r="C9002">
        <v>8974</v>
      </c>
      <c r="D9002">
        <v>3.2957000000000001</v>
      </c>
      <c r="E9002">
        <v>4.8</v>
      </c>
      <c r="F9002">
        <v>3.355</v>
      </c>
    </row>
    <row r="9003" spans="3:6" hidden="1" outlineLevel="1" x14ac:dyDescent="0.25">
      <c r="C9003">
        <v>8975</v>
      </c>
      <c r="D9003">
        <v>2.5983999999999998</v>
      </c>
      <c r="E9003">
        <v>2.8</v>
      </c>
      <c r="F9003">
        <v>3.6116999999999999</v>
      </c>
    </row>
    <row r="9004" spans="3:6" hidden="1" outlineLevel="1" x14ac:dyDescent="0.25">
      <c r="C9004">
        <v>8976</v>
      </c>
      <c r="D9004">
        <v>2.8580000000000001</v>
      </c>
      <c r="E9004">
        <v>5</v>
      </c>
      <c r="F9004">
        <v>3.6164999999999998</v>
      </c>
    </row>
    <row r="9005" spans="3:6" hidden="1" outlineLevel="1" x14ac:dyDescent="0.25">
      <c r="C9005">
        <v>8977</v>
      </c>
      <c r="D9005">
        <v>3.1413000000000002</v>
      </c>
      <c r="E9005">
        <v>3</v>
      </c>
      <c r="F9005">
        <v>3.8740999999999999</v>
      </c>
    </row>
    <row r="9006" spans="3:6" hidden="1" outlineLevel="1" x14ac:dyDescent="0.25">
      <c r="C9006">
        <v>8978</v>
      </c>
      <c r="D9006">
        <v>3.1783000000000001</v>
      </c>
      <c r="E9006">
        <v>3.2</v>
      </c>
      <c r="F9006">
        <v>3.3698999999999999</v>
      </c>
    </row>
    <row r="9007" spans="3:6" hidden="1" outlineLevel="1" x14ac:dyDescent="0.25">
      <c r="C9007">
        <v>8979</v>
      </c>
      <c r="D9007">
        <v>3.8410000000000002</v>
      </c>
      <c r="E9007">
        <v>3.6</v>
      </c>
      <c r="F9007">
        <v>3.9584999999999999</v>
      </c>
    </row>
    <row r="9008" spans="3:6" hidden="1" outlineLevel="1" x14ac:dyDescent="0.25">
      <c r="C9008">
        <v>8980</v>
      </c>
      <c r="D9008">
        <v>3.5367999999999999</v>
      </c>
      <c r="E9008">
        <v>3</v>
      </c>
      <c r="F9008">
        <v>3.3109000000000002</v>
      </c>
    </row>
    <row r="9009" spans="3:6" hidden="1" outlineLevel="1" x14ac:dyDescent="0.25">
      <c r="C9009">
        <v>8981</v>
      </c>
      <c r="D9009">
        <v>2.4771999999999998</v>
      </c>
      <c r="E9009">
        <v>4.2</v>
      </c>
      <c r="F9009">
        <v>3.3925000000000001</v>
      </c>
    </row>
    <row r="9010" spans="3:6" hidden="1" outlineLevel="1" x14ac:dyDescent="0.25">
      <c r="C9010">
        <v>8982</v>
      </c>
      <c r="D9010">
        <v>2.5973000000000002</v>
      </c>
      <c r="E9010">
        <v>2.8</v>
      </c>
      <c r="F9010">
        <v>1.9683999999999999</v>
      </c>
    </row>
    <row r="9011" spans="3:6" hidden="1" outlineLevel="1" x14ac:dyDescent="0.25">
      <c r="C9011">
        <v>8983</v>
      </c>
      <c r="D9011">
        <v>2.8978999999999999</v>
      </c>
      <c r="E9011">
        <v>4</v>
      </c>
      <c r="F9011">
        <v>3.4819</v>
      </c>
    </row>
    <row r="9012" spans="3:6" hidden="1" outlineLevel="1" x14ac:dyDescent="0.25">
      <c r="C9012">
        <v>8984</v>
      </c>
      <c r="D9012">
        <v>2.8382999999999998</v>
      </c>
      <c r="E9012">
        <v>2.2000000000000002</v>
      </c>
      <c r="F9012">
        <v>4.1673999999999998</v>
      </c>
    </row>
    <row r="9013" spans="3:6" hidden="1" outlineLevel="1" x14ac:dyDescent="0.25">
      <c r="C9013">
        <v>8985</v>
      </c>
      <c r="D9013">
        <v>2.96</v>
      </c>
      <c r="E9013">
        <v>4</v>
      </c>
      <c r="F9013">
        <v>3.2917999999999998</v>
      </c>
    </row>
    <row r="9014" spans="3:6" hidden="1" outlineLevel="1" x14ac:dyDescent="0.25">
      <c r="C9014">
        <v>8986</v>
      </c>
      <c r="D9014">
        <v>3.3954</v>
      </c>
      <c r="E9014">
        <v>2.2000000000000002</v>
      </c>
      <c r="F9014">
        <v>2.7793999999999999</v>
      </c>
    </row>
    <row r="9015" spans="3:6" hidden="1" outlineLevel="1" x14ac:dyDescent="0.25">
      <c r="C9015">
        <v>8987</v>
      </c>
      <c r="D9015">
        <v>2.5838000000000001</v>
      </c>
      <c r="E9015">
        <v>3.2</v>
      </c>
      <c r="F9015">
        <v>2.9689999999999999</v>
      </c>
    </row>
    <row r="9016" spans="3:6" hidden="1" outlineLevel="1" x14ac:dyDescent="0.25">
      <c r="C9016">
        <v>8988</v>
      </c>
      <c r="D9016">
        <v>3.0179</v>
      </c>
      <c r="E9016">
        <v>3.4</v>
      </c>
      <c r="F9016">
        <v>3.2229999999999999</v>
      </c>
    </row>
    <row r="9017" spans="3:6" hidden="1" outlineLevel="1" x14ac:dyDescent="0.25">
      <c r="C9017">
        <v>8989</v>
      </c>
      <c r="D9017">
        <v>3.3841999999999999</v>
      </c>
      <c r="E9017">
        <v>2.6</v>
      </c>
      <c r="F9017">
        <v>3.4329000000000001</v>
      </c>
    </row>
    <row r="9018" spans="3:6" hidden="1" outlineLevel="1" x14ac:dyDescent="0.25">
      <c r="C9018">
        <v>8990</v>
      </c>
      <c r="D9018">
        <v>2.8258999999999999</v>
      </c>
      <c r="E9018">
        <v>3</v>
      </c>
      <c r="F9018">
        <v>4.0454999999999997</v>
      </c>
    </row>
    <row r="9019" spans="3:6" hidden="1" outlineLevel="1" x14ac:dyDescent="0.25">
      <c r="C9019">
        <v>8991</v>
      </c>
      <c r="D9019">
        <v>2.7648999999999999</v>
      </c>
      <c r="E9019">
        <v>2</v>
      </c>
      <c r="F9019">
        <v>3.0964</v>
      </c>
    </row>
    <row r="9020" spans="3:6" hidden="1" outlineLevel="1" x14ac:dyDescent="0.25">
      <c r="C9020">
        <v>8992</v>
      </c>
      <c r="D9020">
        <v>2.5912999999999999</v>
      </c>
      <c r="E9020">
        <v>3</v>
      </c>
      <c r="F9020">
        <v>3.2713999999999999</v>
      </c>
    </row>
    <row r="9021" spans="3:6" hidden="1" outlineLevel="1" x14ac:dyDescent="0.25">
      <c r="C9021">
        <v>8993</v>
      </c>
      <c r="D9021">
        <v>3.0910000000000002</v>
      </c>
      <c r="E9021">
        <v>2.4</v>
      </c>
      <c r="F9021">
        <v>3.6928999999999998</v>
      </c>
    </row>
    <row r="9022" spans="3:6" hidden="1" outlineLevel="1" x14ac:dyDescent="0.25">
      <c r="C9022">
        <v>8994</v>
      </c>
      <c r="D9022">
        <v>3.2894999999999999</v>
      </c>
      <c r="E9022">
        <v>5</v>
      </c>
      <c r="F9022">
        <v>3.3481999999999998</v>
      </c>
    </row>
    <row r="9023" spans="3:6" hidden="1" outlineLevel="1" x14ac:dyDescent="0.25">
      <c r="C9023">
        <v>8995</v>
      </c>
      <c r="D9023">
        <v>3.6916000000000002</v>
      </c>
      <c r="E9023">
        <v>1.2</v>
      </c>
      <c r="F9023">
        <v>2.9422000000000001</v>
      </c>
    </row>
    <row r="9024" spans="3:6" hidden="1" outlineLevel="1" x14ac:dyDescent="0.25">
      <c r="C9024">
        <v>8996</v>
      </c>
      <c r="D9024">
        <v>3.5907</v>
      </c>
      <c r="E9024">
        <v>2.6</v>
      </c>
      <c r="F9024">
        <v>3.3824000000000001</v>
      </c>
    </row>
    <row r="9025" spans="3:6" hidden="1" outlineLevel="1" x14ac:dyDescent="0.25">
      <c r="C9025">
        <v>8997</v>
      </c>
      <c r="D9025">
        <v>2.4575</v>
      </c>
      <c r="E9025">
        <v>2.6</v>
      </c>
      <c r="F9025">
        <v>3.5282</v>
      </c>
    </row>
    <row r="9026" spans="3:6" hidden="1" outlineLevel="1" x14ac:dyDescent="0.25">
      <c r="C9026">
        <v>8998</v>
      </c>
      <c r="D9026">
        <v>3.4737</v>
      </c>
      <c r="E9026">
        <v>4</v>
      </c>
      <c r="F9026">
        <v>4.2180999999999997</v>
      </c>
    </row>
    <row r="9027" spans="3:6" hidden="1" outlineLevel="1" x14ac:dyDescent="0.25">
      <c r="C9027">
        <v>8999</v>
      </c>
      <c r="D9027">
        <v>2.7328000000000001</v>
      </c>
      <c r="E9027">
        <v>3.2</v>
      </c>
      <c r="F9027">
        <v>3.4439000000000002</v>
      </c>
    </row>
    <row r="9028" spans="3:6" hidden="1" outlineLevel="1" x14ac:dyDescent="0.25">
      <c r="C9028">
        <v>9000</v>
      </c>
      <c r="D9028">
        <v>2.7621000000000002</v>
      </c>
      <c r="E9028">
        <v>3.2</v>
      </c>
      <c r="F9028">
        <v>3.9718</v>
      </c>
    </row>
    <row r="9029" spans="3:6" hidden="1" outlineLevel="1" x14ac:dyDescent="0.25">
      <c r="C9029">
        <v>9001</v>
      </c>
      <c r="D9029">
        <v>3.4843000000000002</v>
      </c>
      <c r="E9029">
        <v>2</v>
      </c>
      <c r="F9029">
        <v>3.1989999999999998</v>
      </c>
    </row>
    <row r="9030" spans="3:6" hidden="1" outlineLevel="1" x14ac:dyDescent="0.25">
      <c r="C9030">
        <v>9002</v>
      </c>
      <c r="D9030">
        <v>2.9862000000000002</v>
      </c>
      <c r="E9030">
        <v>3</v>
      </c>
      <c r="F9030">
        <v>3.1267999999999998</v>
      </c>
    </row>
    <row r="9031" spans="3:6" hidden="1" outlineLevel="1" x14ac:dyDescent="0.25">
      <c r="C9031">
        <v>9003</v>
      </c>
      <c r="D9031">
        <v>2.9620000000000002</v>
      </c>
      <c r="E9031">
        <v>3.2</v>
      </c>
      <c r="F9031">
        <v>3.5369000000000002</v>
      </c>
    </row>
    <row r="9032" spans="3:6" hidden="1" outlineLevel="1" x14ac:dyDescent="0.25">
      <c r="C9032">
        <v>9004</v>
      </c>
      <c r="D9032">
        <v>2.7109999999999999</v>
      </c>
      <c r="E9032">
        <v>5</v>
      </c>
      <c r="F9032">
        <v>3.1711</v>
      </c>
    </row>
    <row r="9033" spans="3:6" hidden="1" outlineLevel="1" x14ac:dyDescent="0.25">
      <c r="C9033">
        <v>9005</v>
      </c>
      <c r="D9033">
        <v>3.4453999999999998</v>
      </c>
      <c r="E9033">
        <v>7.6</v>
      </c>
      <c r="F9033">
        <v>2.6322999999999999</v>
      </c>
    </row>
    <row r="9034" spans="3:6" hidden="1" outlineLevel="1" x14ac:dyDescent="0.25">
      <c r="C9034">
        <v>9006</v>
      </c>
      <c r="D9034">
        <v>3.4575</v>
      </c>
      <c r="E9034">
        <v>2.4</v>
      </c>
      <c r="F9034">
        <v>2.8031000000000001</v>
      </c>
    </row>
    <row r="9035" spans="3:6" hidden="1" outlineLevel="1" x14ac:dyDescent="0.25">
      <c r="C9035">
        <v>9007</v>
      </c>
      <c r="D9035">
        <v>3.6798000000000002</v>
      </c>
      <c r="E9035">
        <v>2.8</v>
      </c>
      <c r="F9035">
        <v>3.1286</v>
      </c>
    </row>
    <row r="9036" spans="3:6" hidden="1" outlineLevel="1" x14ac:dyDescent="0.25">
      <c r="C9036">
        <v>9008</v>
      </c>
      <c r="D9036">
        <v>2.6019999999999999</v>
      </c>
      <c r="E9036">
        <v>2.8</v>
      </c>
      <c r="F9036">
        <v>2.8992</v>
      </c>
    </row>
    <row r="9037" spans="3:6" hidden="1" outlineLevel="1" x14ac:dyDescent="0.25">
      <c r="C9037">
        <v>9009</v>
      </c>
      <c r="D9037">
        <v>2.5276999999999998</v>
      </c>
      <c r="E9037">
        <v>2.6</v>
      </c>
      <c r="F9037">
        <v>3.6869000000000001</v>
      </c>
    </row>
    <row r="9038" spans="3:6" hidden="1" outlineLevel="1" x14ac:dyDescent="0.25">
      <c r="C9038">
        <v>9010</v>
      </c>
      <c r="D9038">
        <v>3.4855</v>
      </c>
      <c r="E9038">
        <v>2.4</v>
      </c>
      <c r="F9038">
        <v>3.9026999999999998</v>
      </c>
    </row>
    <row r="9039" spans="3:6" hidden="1" outlineLevel="1" x14ac:dyDescent="0.25">
      <c r="C9039">
        <v>9011</v>
      </c>
      <c r="D9039">
        <v>3.5196000000000001</v>
      </c>
      <c r="E9039">
        <v>3</v>
      </c>
      <c r="F9039">
        <v>3.383</v>
      </c>
    </row>
    <row r="9040" spans="3:6" hidden="1" outlineLevel="1" x14ac:dyDescent="0.25">
      <c r="C9040">
        <v>9012</v>
      </c>
      <c r="D9040">
        <v>3.0602999999999998</v>
      </c>
      <c r="E9040">
        <v>4</v>
      </c>
      <c r="F9040">
        <v>3.3794</v>
      </c>
    </row>
    <row r="9041" spans="3:6" hidden="1" outlineLevel="1" x14ac:dyDescent="0.25">
      <c r="C9041">
        <v>9013</v>
      </c>
      <c r="D9041">
        <v>2.8845999999999998</v>
      </c>
      <c r="E9041">
        <v>5.4</v>
      </c>
      <c r="F9041">
        <v>3.7509000000000001</v>
      </c>
    </row>
    <row r="9042" spans="3:6" hidden="1" outlineLevel="1" x14ac:dyDescent="0.25">
      <c r="C9042">
        <v>9014</v>
      </c>
      <c r="D9042">
        <v>2.5097999999999998</v>
      </c>
      <c r="E9042">
        <v>2.4</v>
      </c>
      <c r="F9042">
        <v>3.7355999999999998</v>
      </c>
    </row>
    <row r="9043" spans="3:6" hidden="1" outlineLevel="1" x14ac:dyDescent="0.25">
      <c r="C9043">
        <v>9015</v>
      </c>
      <c r="D9043">
        <v>3.0491999999999999</v>
      </c>
      <c r="E9043">
        <v>4.4000000000000004</v>
      </c>
      <c r="F9043">
        <v>3.2454999999999998</v>
      </c>
    </row>
    <row r="9044" spans="3:6" hidden="1" outlineLevel="1" x14ac:dyDescent="0.25">
      <c r="C9044">
        <v>9016</v>
      </c>
      <c r="D9044">
        <v>3.4834000000000001</v>
      </c>
      <c r="E9044">
        <v>5</v>
      </c>
      <c r="F9044">
        <v>2.6755</v>
      </c>
    </row>
    <row r="9045" spans="3:6" hidden="1" outlineLevel="1" x14ac:dyDescent="0.25">
      <c r="C9045">
        <v>9017</v>
      </c>
      <c r="D9045">
        <v>3.3233000000000001</v>
      </c>
      <c r="E9045">
        <v>3.4</v>
      </c>
      <c r="F9045">
        <v>2.5480999999999998</v>
      </c>
    </row>
    <row r="9046" spans="3:6" hidden="1" outlineLevel="1" x14ac:dyDescent="0.25">
      <c r="C9046">
        <v>9018</v>
      </c>
      <c r="D9046">
        <v>3.3431000000000002</v>
      </c>
      <c r="E9046">
        <v>3.2</v>
      </c>
      <c r="F9046">
        <v>3.7269000000000001</v>
      </c>
    </row>
    <row r="9047" spans="3:6" hidden="1" outlineLevel="1" x14ac:dyDescent="0.25">
      <c r="C9047">
        <v>9019</v>
      </c>
      <c r="D9047">
        <v>3.0773000000000001</v>
      </c>
      <c r="E9047">
        <v>5.2</v>
      </c>
      <c r="F9047">
        <v>4.0613000000000001</v>
      </c>
    </row>
    <row r="9048" spans="3:6" hidden="1" outlineLevel="1" x14ac:dyDescent="0.25">
      <c r="C9048">
        <v>9020</v>
      </c>
      <c r="D9048">
        <v>3.3973</v>
      </c>
      <c r="E9048">
        <v>4.4000000000000004</v>
      </c>
      <c r="F9048">
        <v>2.6606999999999998</v>
      </c>
    </row>
    <row r="9049" spans="3:6" hidden="1" outlineLevel="1" x14ac:dyDescent="0.25">
      <c r="C9049">
        <v>9021</v>
      </c>
      <c r="D9049">
        <v>3.274</v>
      </c>
      <c r="E9049">
        <v>2</v>
      </c>
      <c r="F9049">
        <v>5.1664000000000003</v>
      </c>
    </row>
    <row r="9050" spans="3:6" hidden="1" outlineLevel="1" x14ac:dyDescent="0.25">
      <c r="C9050">
        <v>9022</v>
      </c>
      <c r="D9050">
        <v>2.7403</v>
      </c>
      <c r="E9050">
        <v>1.8</v>
      </c>
      <c r="F9050">
        <v>3.0720999999999998</v>
      </c>
    </row>
    <row r="9051" spans="3:6" hidden="1" outlineLevel="1" x14ac:dyDescent="0.25">
      <c r="C9051">
        <v>9023</v>
      </c>
      <c r="D9051">
        <v>3.4199000000000002</v>
      </c>
      <c r="E9051">
        <v>4</v>
      </c>
      <c r="F9051">
        <v>2.8010000000000002</v>
      </c>
    </row>
    <row r="9052" spans="3:6" hidden="1" outlineLevel="1" x14ac:dyDescent="0.25">
      <c r="C9052">
        <v>9024</v>
      </c>
      <c r="D9052">
        <v>3.4015</v>
      </c>
      <c r="E9052">
        <v>4</v>
      </c>
      <c r="F9052">
        <v>3.1499000000000001</v>
      </c>
    </row>
    <row r="9053" spans="3:6" hidden="1" outlineLevel="1" x14ac:dyDescent="0.25">
      <c r="C9053">
        <v>9025</v>
      </c>
      <c r="D9053">
        <v>3.0503999999999998</v>
      </c>
      <c r="E9053">
        <v>5</v>
      </c>
      <c r="F9053">
        <v>2.7858000000000001</v>
      </c>
    </row>
    <row r="9054" spans="3:6" hidden="1" outlineLevel="1" x14ac:dyDescent="0.25">
      <c r="C9054">
        <v>9026</v>
      </c>
      <c r="D9054">
        <v>3.3481999999999998</v>
      </c>
      <c r="E9054">
        <v>3.6</v>
      </c>
      <c r="F9054">
        <v>3.4971000000000001</v>
      </c>
    </row>
    <row r="9055" spans="3:6" hidden="1" outlineLevel="1" x14ac:dyDescent="0.25">
      <c r="C9055">
        <v>9027</v>
      </c>
      <c r="D9055">
        <v>3.8797999999999999</v>
      </c>
      <c r="E9055">
        <v>2.4</v>
      </c>
      <c r="F9055">
        <v>3.6840999999999999</v>
      </c>
    </row>
    <row r="9056" spans="3:6" hidden="1" outlineLevel="1" x14ac:dyDescent="0.25">
      <c r="C9056">
        <v>9028</v>
      </c>
      <c r="D9056">
        <v>3.3268</v>
      </c>
      <c r="E9056">
        <v>2.8</v>
      </c>
      <c r="F9056">
        <v>3.6621999999999999</v>
      </c>
    </row>
    <row r="9057" spans="3:6" hidden="1" outlineLevel="1" x14ac:dyDescent="0.25">
      <c r="C9057">
        <v>9029</v>
      </c>
      <c r="D9057">
        <v>3.6331000000000002</v>
      </c>
      <c r="E9057">
        <v>2.6</v>
      </c>
      <c r="F9057">
        <v>3.4910999999999999</v>
      </c>
    </row>
    <row r="9058" spans="3:6" hidden="1" outlineLevel="1" x14ac:dyDescent="0.25">
      <c r="C9058">
        <v>9030</v>
      </c>
      <c r="D9058">
        <v>3.6320000000000001</v>
      </c>
      <c r="E9058">
        <v>2.8</v>
      </c>
      <c r="F9058">
        <v>3.6913</v>
      </c>
    </row>
    <row r="9059" spans="3:6" hidden="1" outlineLevel="1" x14ac:dyDescent="0.25">
      <c r="C9059">
        <v>9031</v>
      </c>
      <c r="D9059">
        <v>2.9327999999999999</v>
      </c>
      <c r="E9059">
        <v>3.8</v>
      </c>
      <c r="F9059">
        <v>2.9807999999999999</v>
      </c>
    </row>
    <row r="9060" spans="3:6" hidden="1" outlineLevel="1" x14ac:dyDescent="0.25">
      <c r="C9060">
        <v>9032</v>
      </c>
      <c r="D9060">
        <v>2.6717</v>
      </c>
      <c r="E9060">
        <v>3.2</v>
      </c>
      <c r="F9060">
        <v>2.9539</v>
      </c>
    </row>
    <row r="9061" spans="3:6" hidden="1" outlineLevel="1" x14ac:dyDescent="0.25">
      <c r="C9061">
        <v>9033</v>
      </c>
      <c r="D9061">
        <v>3.3129</v>
      </c>
      <c r="E9061">
        <v>3.2</v>
      </c>
      <c r="F9061">
        <v>2.7883</v>
      </c>
    </row>
    <row r="9062" spans="3:6" hidden="1" outlineLevel="1" x14ac:dyDescent="0.25">
      <c r="C9062">
        <v>9034</v>
      </c>
      <c r="D9062">
        <v>3.0823</v>
      </c>
      <c r="E9062">
        <v>3.4</v>
      </c>
      <c r="F9062">
        <v>3.7572000000000001</v>
      </c>
    </row>
    <row r="9063" spans="3:6" hidden="1" outlineLevel="1" x14ac:dyDescent="0.25">
      <c r="C9063">
        <v>9035</v>
      </c>
      <c r="D9063">
        <v>3.0931999999999999</v>
      </c>
      <c r="E9063">
        <v>4.2</v>
      </c>
      <c r="F9063">
        <v>2.5019999999999998</v>
      </c>
    </row>
    <row r="9064" spans="3:6" hidden="1" outlineLevel="1" x14ac:dyDescent="0.25">
      <c r="C9064">
        <v>9036</v>
      </c>
      <c r="D9064">
        <v>3.3130999999999999</v>
      </c>
      <c r="E9064">
        <v>4</v>
      </c>
      <c r="F9064">
        <v>4.6847000000000003</v>
      </c>
    </row>
    <row r="9065" spans="3:6" hidden="1" outlineLevel="1" x14ac:dyDescent="0.25">
      <c r="C9065">
        <v>9037</v>
      </c>
      <c r="D9065">
        <v>2.9517000000000002</v>
      </c>
      <c r="E9065">
        <v>4</v>
      </c>
      <c r="F9065">
        <v>3.1233</v>
      </c>
    </row>
    <row r="9066" spans="3:6" hidden="1" outlineLevel="1" x14ac:dyDescent="0.25">
      <c r="C9066">
        <v>9038</v>
      </c>
      <c r="D9066">
        <v>2.7978000000000001</v>
      </c>
      <c r="E9066">
        <v>3</v>
      </c>
      <c r="F9066">
        <v>4.3274999999999997</v>
      </c>
    </row>
    <row r="9067" spans="3:6" hidden="1" outlineLevel="1" x14ac:dyDescent="0.25">
      <c r="C9067">
        <v>9039</v>
      </c>
      <c r="D9067">
        <v>2.9906999999999999</v>
      </c>
      <c r="E9067">
        <v>2.6</v>
      </c>
      <c r="F9067">
        <v>3.6450999999999998</v>
      </c>
    </row>
    <row r="9068" spans="3:6" hidden="1" outlineLevel="1" x14ac:dyDescent="0.25">
      <c r="C9068">
        <v>9040</v>
      </c>
      <c r="D9068">
        <v>3.0365000000000002</v>
      </c>
      <c r="E9068">
        <v>3.2</v>
      </c>
      <c r="F9068">
        <v>2.3721999999999999</v>
      </c>
    </row>
    <row r="9069" spans="3:6" hidden="1" outlineLevel="1" x14ac:dyDescent="0.25">
      <c r="C9069">
        <v>9041</v>
      </c>
      <c r="D9069">
        <v>3.2242999999999999</v>
      </c>
      <c r="E9069">
        <v>4</v>
      </c>
      <c r="F9069">
        <v>3.1579999999999999</v>
      </c>
    </row>
    <row r="9070" spans="3:6" hidden="1" outlineLevel="1" x14ac:dyDescent="0.25">
      <c r="C9070">
        <v>9042</v>
      </c>
      <c r="D9070">
        <v>3.2149000000000001</v>
      </c>
      <c r="E9070">
        <v>2.4</v>
      </c>
      <c r="F9070">
        <v>3.2551999999999999</v>
      </c>
    </row>
    <row r="9071" spans="3:6" hidden="1" outlineLevel="1" x14ac:dyDescent="0.25">
      <c r="C9071">
        <v>9043</v>
      </c>
      <c r="D9071">
        <v>3.7584</v>
      </c>
      <c r="E9071">
        <v>4</v>
      </c>
      <c r="F9071">
        <v>3.5602</v>
      </c>
    </row>
    <row r="9072" spans="3:6" hidden="1" outlineLevel="1" x14ac:dyDescent="0.25">
      <c r="C9072">
        <v>9044</v>
      </c>
      <c r="D9072">
        <v>3.9298000000000002</v>
      </c>
      <c r="E9072">
        <v>3.4</v>
      </c>
      <c r="F9072">
        <v>3.3170000000000002</v>
      </c>
    </row>
    <row r="9073" spans="3:6" hidden="1" outlineLevel="1" x14ac:dyDescent="0.25">
      <c r="C9073">
        <v>9045</v>
      </c>
      <c r="D9073">
        <v>2.8961000000000001</v>
      </c>
      <c r="E9073">
        <v>3</v>
      </c>
      <c r="F9073">
        <v>4.0486000000000004</v>
      </c>
    </row>
    <row r="9074" spans="3:6" hidden="1" outlineLevel="1" x14ac:dyDescent="0.25">
      <c r="C9074">
        <v>9046</v>
      </c>
      <c r="D9074">
        <v>3.0636000000000001</v>
      </c>
      <c r="E9074">
        <v>5.2</v>
      </c>
      <c r="F9074">
        <v>3.4832000000000001</v>
      </c>
    </row>
    <row r="9075" spans="3:6" hidden="1" outlineLevel="1" x14ac:dyDescent="0.25">
      <c r="C9075">
        <v>9047</v>
      </c>
      <c r="D9075">
        <v>3.3900999999999999</v>
      </c>
      <c r="E9075">
        <v>5.6</v>
      </c>
      <c r="F9075">
        <v>2.9918999999999998</v>
      </c>
    </row>
    <row r="9076" spans="3:6" hidden="1" outlineLevel="1" x14ac:dyDescent="0.25">
      <c r="C9076">
        <v>9048</v>
      </c>
      <c r="D9076">
        <v>3.2463000000000002</v>
      </c>
      <c r="E9076">
        <v>4</v>
      </c>
      <c r="F9076">
        <v>3.5880000000000001</v>
      </c>
    </row>
    <row r="9077" spans="3:6" hidden="1" outlineLevel="1" x14ac:dyDescent="0.25">
      <c r="C9077">
        <v>9049</v>
      </c>
      <c r="D9077">
        <v>2.5821000000000001</v>
      </c>
      <c r="E9077">
        <v>3.6</v>
      </c>
      <c r="F9077">
        <v>3.3946999999999998</v>
      </c>
    </row>
    <row r="9078" spans="3:6" hidden="1" outlineLevel="1" x14ac:dyDescent="0.25">
      <c r="C9078">
        <v>9050</v>
      </c>
      <c r="D9078">
        <v>2.7296</v>
      </c>
      <c r="E9078">
        <v>3</v>
      </c>
      <c r="F9078">
        <v>4.1839000000000004</v>
      </c>
    </row>
    <row r="9079" spans="3:6" hidden="1" outlineLevel="1" x14ac:dyDescent="0.25">
      <c r="C9079">
        <v>9051</v>
      </c>
      <c r="D9079">
        <v>3.3264</v>
      </c>
      <c r="E9079">
        <v>4</v>
      </c>
      <c r="F9079">
        <v>2.6488</v>
      </c>
    </row>
    <row r="9080" spans="3:6" hidden="1" outlineLevel="1" x14ac:dyDescent="0.25">
      <c r="C9080">
        <v>9052</v>
      </c>
      <c r="D9080">
        <v>3.3772000000000002</v>
      </c>
      <c r="E9080">
        <v>3.4</v>
      </c>
      <c r="F9080">
        <v>2.8193000000000001</v>
      </c>
    </row>
    <row r="9081" spans="3:6" hidden="1" outlineLevel="1" x14ac:dyDescent="0.25">
      <c r="C9081">
        <v>9053</v>
      </c>
      <c r="D9081">
        <v>2.6193</v>
      </c>
      <c r="E9081">
        <v>2.8</v>
      </c>
      <c r="F9081">
        <v>3.1514000000000002</v>
      </c>
    </row>
    <row r="9082" spans="3:6" hidden="1" outlineLevel="1" x14ac:dyDescent="0.25">
      <c r="C9082">
        <v>9054</v>
      </c>
      <c r="D9082">
        <v>3.4005999999999998</v>
      </c>
      <c r="E9082">
        <v>3.2</v>
      </c>
      <c r="F9082">
        <v>3.1181999999999999</v>
      </c>
    </row>
    <row r="9083" spans="3:6" hidden="1" outlineLevel="1" x14ac:dyDescent="0.25">
      <c r="C9083">
        <v>9055</v>
      </c>
      <c r="D9083">
        <v>3.4131</v>
      </c>
      <c r="E9083">
        <v>3</v>
      </c>
      <c r="F9083">
        <v>3.0026000000000002</v>
      </c>
    </row>
    <row r="9084" spans="3:6" hidden="1" outlineLevel="1" x14ac:dyDescent="0.25">
      <c r="C9084">
        <v>9056</v>
      </c>
      <c r="D9084">
        <v>3.7113</v>
      </c>
      <c r="E9084">
        <v>4.4000000000000004</v>
      </c>
      <c r="F9084">
        <v>3.0726</v>
      </c>
    </row>
    <row r="9085" spans="3:6" hidden="1" outlineLevel="1" x14ac:dyDescent="0.25">
      <c r="C9085">
        <v>9057</v>
      </c>
      <c r="D9085">
        <v>2.9232</v>
      </c>
      <c r="E9085">
        <v>4.5999999999999996</v>
      </c>
      <c r="F9085">
        <v>3.9767999999999999</v>
      </c>
    </row>
    <row r="9086" spans="3:6" hidden="1" outlineLevel="1" x14ac:dyDescent="0.25">
      <c r="C9086">
        <v>9058</v>
      </c>
      <c r="D9086">
        <v>3.0956999999999999</v>
      </c>
      <c r="E9086">
        <v>3</v>
      </c>
      <c r="F9086">
        <v>2.4251</v>
      </c>
    </row>
    <row r="9087" spans="3:6" hidden="1" outlineLevel="1" x14ac:dyDescent="0.25">
      <c r="C9087">
        <v>9059</v>
      </c>
      <c r="D9087">
        <v>3.5445000000000002</v>
      </c>
      <c r="E9087">
        <v>3.6</v>
      </c>
      <c r="F9087">
        <v>3.0571000000000002</v>
      </c>
    </row>
    <row r="9088" spans="3:6" hidden="1" outlineLevel="1" x14ac:dyDescent="0.25">
      <c r="C9088">
        <v>9060</v>
      </c>
      <c r="D9088">
        <v>2.8035999999999999</v>
      </c>
      <c r="E9088">
        <v>2.6</v>
      </c>
      <c r="F9088">
        <v>2.9586000000000001</v>
      </c>
    </row>
    <row r="9089" spans="3:6" hidden="1" outlineLevel="1" x14ac:dyDescent="0.25">
      <c r="C9089">
        <v>9061</v>
      </c>
      <c r="D9089">
        <v>3.371</v>
      </c>
      <c r="E9089">
        <v>2</v>
      </c>
      <c r="F9089">
        <v>2.2715999999999998</v>
      </c>
    </row>
    <row r="9090" spans="3:6" hidden="1" outlineLevel="1" x14ac:dyDescent="0.25">
      <c r="C9090">
        <v>9062</v>
      </c>
      <c r="D9090">
        <v>3.3807999999999998</v>
      </c>
      <c r="E9090">
        <v>4</v>
      </c>
      <c r="F9090">
        <v>4.6321000000000003</v>
      </c>
    </row>
    <row r="9091" spans="3:6" hidden="1" outlineLevel="1" x14ac:dyDescent="0.25">
      <c r="C9091">
        <v>9063</v>
      </c>
      <c r="D9091">
        <v>2.9491000000000001</v>
      </c>
      <c r="E9091">
        <v>2.8</v>
      </c>
      <c r="F9091">
        <v>3.7492999999999999</v>
      </c>
    </row>
    <row r="9092" spans="3:6" hidden="1" outlineLevel="1" x14ac:dyDescent="0.25">
      <c r="C9092">
        <v>9064</v>
      </c>
      <c r="D9092">
        <v>3.4283999999999999</v>
      </c>
      <c r="E9092">
        <v>4.4000000000000004</v>
      </c>
      <c r="F9092">
        <v>3.5324</v>
      </c>
    </row>
    <row r="9093" spans="3:6" hidden="1" outlineLevel="1" x14ac:dyDescent="0.25">
      <c r="C9093">
        <v>9065</v>
      </c>
      <c r="D9093">
        <v>3.0207999999999999</v>
      </c>
      <c r="E9093">
        <v>3</v>
      </c>
      <c r="F9093">
        <v>3.2892999999999999</v>
      </c>
    </row>
    <row r="9094" spans="3:6" hidden="1" outlineLevel="1" x14ac:dyDescent="0.25">
      <c r="C9094">
        <v>9066</v>
      </c>
      <c r="D9094">
        <v>3.8062999999999998</v>
      </c>
      <c r="E9094">
        <v>3.4</v>
      </c>
      <c r="F9094">
        <v>3.1819999999999999</v>
      </c>
    </row>
    <row r="9095" spans="3:6" hidden="1" outlineLevel="1" x14ac:dyDescent="0.25">
      <c r="C9095">
        <v>9067</v>
      </c>
      <c r="D9095">
        <v>3.3593999999999999</v>
      </c>
      <c r="E9095">
        <v>5</v>
      </c>
      <c r="F9095">
        <v>3.5299</v>
      </c>
    </row>
    <row r="9096" spans="3:6" hidden="1" outlineLevel="1" x14ac:dyDescent="0.25">
      <c r="C9096">
        <v>9068</v>
      </c>
      <c r="D9096">
        <v>2.7740999999999998</v>
      </c>
      <c r="E9096">
        <v>3.2</v>
      </c>
      <c r="F9096">
        <v>3.3393999999999999</v>
      </c>
    </row>
    <row r="9097" spans="3:6" hidden="1" outlineLevel="1" x14ac:dyDescent="0.25">
      <c r="C9097">
        <v>9069</v>
      </c>
      <c r="D9097">
        <v>3.9605000000000001</v>
      </c>
      <c r="E9097">
        <v>3.8</v>
      </c>
      <c r="F9097">
        <v>3.1391</v>
      </c>
    </row>
    <row r="9098" spans="3:6" hidden="1" outlineLevel="1" x14ac:dyDescent="0.25">
      <c r="C9098">
        <v>9070</v>
      </c>
      <c r="D9098">
        <v>3.1042000000000001</v>
      </c>
      <c r="E9098">
        <v>3</v>
      </c>
      <c r="F9098">
        <v>2.7824</v>
      </c>
    </row>
    <row r="9099" spans="3:6" hidden="1" outlineLevel="1" x14ac:dyDescent="0.25">
      <c r="C9099">
        <v>9071</v>
      </c>
      <c r="D9099">
        <v>3.0289000000000001</v>
      </c>
      <c r="E9099">
        <v>2.8</v>
      </c>
      <c r="F9099">
        <v>3.2330000000000001</v>
      </c>
    </row>
    <row r="9100" spans="3:6" hidden="1" outlineLevel="1" x14ac:dyDescent="0.25">
      <c r="C9100">
        <v>9072</v>
      </c>
      <c r="D9100">
        <v>2.8285999999999998</v>
      </c>
      <c r="E9100">
        <v>3.2</v>
      </c>
      <c r="F9100">
        <v>4.1737000000000002</v>
      </c>
    </row>
    <row r="9101" spans="3:6" hidden="1" outlineLevel="1" x14ac:dyDescent="0.25">
      <c r="C9101">
        <v>9073</v>
      </c>
      <c r="D9101">
        <v>3.2035999999999998</v>
      </c>
      <c r="E9101">
        <v>5.6</v>
      </c>
      <c r="F9101">
        <v>3.2585000000000002</v>
      </c>
    </row>
    <row r="9102" spans="3:6" hidden="1" outlineLevel="1" x14ac:dyDescent="0.25">
      <c r="C9102">
        <v>9074</v>
      </c>
      <c r="D9102">
        <v>2.8513000000000002</v>
      </c>
      <c r="E9102">
        <v>2.4</v>
      </c>
      <c r="F9102">
        <v>3.395</v>
      </c>
    </row>
    <row r="9103" spans="3:6" hidden="1" outlineLevel="1" x14ac:dyDescent="0.25">
      <c r="C9103">
        <v>9075</v>
      </c>
      <c r="D9103">
        <v>3.3134000000000001</v>
      </c>
      <c r="E9103">
        <v>3</v>
      </c>
      <c r="F9103">
        <v>2.3965999999999998</v>
      </c>
    </row>
    <row r="9104" spans="3:6" hidden="1" outlineLevel="1" x14ac:dyDescent="0.25">
      <c r="C9104">
        <v>9076</v>
      </c>
      <c r="D9104">
        <v>2.8773</v>
      </c>
      <c r="E9104">
        <v>2.8</v>
      </c>
      <c r="F9104">
        <v>3.0865999999999998</v>
      </c>
    </row>
    <row r="9105" spans="3:6" hidden="1" outlineLevel="1" x14ac:dyDescent="0.25">
      <c r="C9105">
        <v>9077</v>
      </c>
      <c r="D9105">
        <v>2.9552999999999998</v>
      </c>
      <c r="E9105">
        <v>1.6</v>
      </c>
      <c r="F9105">
        <v>3.5430999999999999</v>
      </c>
    </row>
    <row r="9106" spans="3:6" hidden="1" outlineLevel="1" x14ac:dyDescent="0.25">
      <c r="C9106">
        <v>9078</v>
      </c>
      <c r="D9106">
        <v>3.0607000000000002</v>
      </c>
      <c r="E9106">
        <v>3.8</v>
      </c>
      <c r="F9106">
        <v>2.7473999999999998</v>
      </c>
    </row>
    <row r="9107" spans="3:6" hidden="1" outlineLevel="1" x14ac:dyDescent="0.25">
      <c r="C9107">
        <v>9079</v>
      </c>
      <c r="D9107">
        <v>3.5939000000000001</v>
      </c>
      <c r="E9107">
        <v>2</v>
      </c>
      <c r="F9107">
        <v>3.5470000000000002</v>
      </c>
    </row>
    <row r="9108" spans="3:6" hidden="1" outlineLevel="1" x14ac:dyDescent="0.25">
      <c r="C9108">
        <v>9080</v>
      </c>
      <c r="D9108">
        <v>3.1223000000000001</v>
      </c>
      <c r="E9108">
        <v>3.6</v>
      </c>
      <c r="F9108">
        <v>3.7511000000000001</v>
      </c>
    </row>
    <row r="9109" spans="3:6" hidden="1" outlineLevel="1" x14ac:dyDescent="0.25">
      <c r="C9109">
        <v>9081</v>
      </c>
      <c r="D9109">
        <v>3.4146000000000001</v>
      </c>
      <c r="E9109">
        <v>2</v>
      </c>
      <c r="F9109">
        <v>4.0427999999999997</v>
      </c>
    </row>
    <row r="9110" spans="3:6" hidden="1" outlineLevel="1" x14ac:dyDescent="0.25">
      <c r="C9110">
        <v>9082</v>
      </c>
      <c r="D9110">
        <v>3.6307999999999998</v>
      </c>
      <c r="E9110">
        <v>5.6</v>
      </c>
      <c r="F9110">
        <v>3.597</v>
      </c>
    </row>
    <row r="9111" spans="3:6" hidden="1" outlineLevel="1" x14ac:dyDescent="0.25">
      <c r="C9111">
        <v>9083</v>
      </c>
      <c r="D9111">
        <v>3.5880999999999998</v>
      </c>
      <c r="E9111">
        <v>2.2000000000000002</v>
      </c>
      <c r="F9111">
        <v>2.5453999999999999</v>
      </c>
    </row>
    <row r="9112" spans="3:6" hidden="1" outlineLevel="1" x14ac:dyDescent="0.25">
      <c r="C9112">
        <v>9084</v>
      </c>
      <c r="D9112">
        <v>2.7784</v>
      </c>
      <c r="E9112">
        <v>3</v>
      </c>
      <c r="F9112">
        <v>2.3843999999999999</v>
      </c>
    </row>
    <row r="9113" spans="3:6" hidden="1" outlineLevel="1" x14ac:dyDescent="0.25">
      <c r="C9113">
        <v>9085</v>
      </c>
      <c r="D9113">
        <v>3.5192999999999999</v>
      </c>
      <c r="E9113">
        <v>3.6</v>
      </c>
      <c r="F9113">
        <v>3.3098999999999998</v>
      </c>
    </row>
    <row r="9114" spans="3:6" hidden="1" outlineLevel="1" x14ac:dyDescent="0.25">
      <c r="C9114">
        <v>9086</v>
      </c>
      <c r="D9114">
        <v>3.7280000000000002</v>
      </c>
      <c r="E9114">
        <v>1.8</v>
      </c>
      <c r="F9114">
        <v>3.4639000000000002</v>
      </c>
    </row>
    <row r="9115" spans="3:6" hidden="1" outlineLevel="1" x14ac:dyDescent="0.25">
      <c r="C9115">
        <v>9087</v>
      </c>
      <c r="D9115">
        <v>3.8069000000000002</v>
      </c>
      <c r="E9115">
        <v>3.6</v>
      </c>
      <c r="F9115">
        <v>2.9293999999999998</v>
      </c>
    </row>
    <row r="9116" spans="3:6" hidden="1" outlineLevel="1" x14ac:dyDescent="0.25">
      <c r="C9116">
        <v>9088</v>
      </c>
      <c r="D9116">
        <v>3.4474999999999998</v>
      </c>
      <c r="E9116">
        <v>4.4000000000000004</v>
      </c>
      <c r="F9116">
        <v>3.5971000000000002</v>
      </c>
    </row>
    <row r="9117" spans="3:6" hidden="1" outlineLevel="1" x14ac:dyDescent="0.25">
      <c r="C9117">
        <v>9089</v>
      </c>
      <c r="D9117">
        <v>3.5545</v>
      </c>
      <c r="E9117">
        <v>3.2</v>
      </c>
      <c r="F9117">
        <v>3.5655000000000001</v>
      </c>
    </row>
    <row r="9118" spans="3:6" hidden="1" outlineLevel="1" x14ac:dyDescent="0.25">
      <c r="C9118">
        <v>9090</v>
      </c>
      <c r="D9118">
        <v>3.657</v>
      </c>
      <c r="E9118">
        <v>2.8</v>
      </c>
      <c r="F9118">
        <v>2.6734</v>
      </c>
    </row>
    <row r="9119" spans="3:6" hidden="1" outlineLevel="1" x14ac:dyDescent="0.25">
      <c r="C9119">
        <v>9091</v>
      </c>
      <c r="D9119">
        <v>3.8824000000000001</v>
      </c>
      <c r="E9119">
        <v>3</v>
      </c>
      <c r="F9119">
        <v>2.5609000000000002</v>
      </c>
    </row>
    <row r="9120" spans="3:6" hidden="1" outlineLevel="1" x14ac:dyDescent="0.25">
      <c r="C9120">
        <v>9092</v>
      </c>
      <c r="D9120">
        <v>3.0912000000000002</v>
      </c>
      <c r="E9120">
        <v>5</v>
      </c>
      <c r="F9120">
        <v>3.5488</v>
      </c>
    </row>
    <row r="9121" spans="3:6" hidden="1" outlineLevel="1" x14ac:dyDescent="0.25">
      <c r="C9121">
        <v>9093</v>
      </c>
      <c r="D9121">
        <v>3.0394999999999999</v>
      </c>
      <c r="E9121">
        <v>2.8</v>
      </c>
      <c r="F9121">
        <v>3.4399000000000002</v>
      </c>
    </row>
    <row r="9122" spans="3:6" hidden="1" outlineLevel="1" x14ac:dyDescent="0.25">
      <c r="C9122">
        <v>9094</v>
      </c>
      <c r="D9122">
        <v>3.5007999999999999</v>
      </c>
      <c r="E9122">
        <v>6</v>
      </c>
      <c r="F9122">
        <v>3.0889000000000002</v>
      </c>
    </row>
    <row r="9123" spans="3:6" hidden="1" outlineLevel="1" x14ac:dyDescent="0.25">
      <c r="C9123">
        <v>9095</v>
      </c>
      <c r="D9123">
        <v>3.1764999999999999</v>
      </c>
      <c r="E9123">
        <v>4.4000000000000004</v>
      </c>
      <c r="F9123">
        <v>2.7443</v>
      </c>
    </row>
    <row r="9124" spans="3:6" hidden="1" outlineLevel="1" x14ac:dyDescent="0.25">
      <c r="C9124">
        <v>9096</v>
      </c>
      <c r="D9124">
        <v>3.3978000000000002</v>
      </c>
      <c r="E9124">
        <v>4</v>
      </c>
      <c r="F9124">
        <v>3.056</v>
      </c>
    </row>
    <row r="9125" spans="3:6" hidden="1" outlineLevel="1" x14ac:dyDescent="0.25">
      <c r="C9125">
        <v>9097</v>
      </c>
      <c r="D9125">
        <v>2.9321999999999999</v>
      </c>
      <c r="E9125">
        <v>3.2</v>
      </c>
      <c r="F9125">
        <v>3.8184999999999998</v>
      </c>
    </row>
    <row r="9126" spans="3:6" hidden="1" outlineLevel="1" x14ac:dyDescent="0.25">
      <c r="C9126">
        <v>9098</v>
      </c>
      <c r="D9126">
        <v>3.4508999999999999</v>
      </c>
      <c r="E9126">
        <v>2.6</v>
      </c>
      <c r="F9126">
        <v>3.6225999999999998</v>
      </c>
    </row>
    <row r="9127" spans="3:6" hidden="1" outlineLevel="1" x14ac:dyDescent="0.25">
      <c r="C9127">
        <v>9099</v>
      </c>
      <c r="D9127">
        <v>3.6179999999999999</v>
      </c>
      <c r="E9127">
        <v>5</v>
      </c>
      <c r="F9127">
        <v>4.8765999999999998</v>
      </c>
    </row>
    <row r="9128" spans="3:6" hidden="1" outlineLevel="1" x14ac:dyDescent="0.25">
      <c r="C9128">
        <v>9100</v>
      </c>
      <c r="D9128">
        <v>2.3328000000000002</v>
      </c>
      <c r="E9128">
        <v>8</v>
      </c>
      <c r="F9128">
        <v>2.4203999999999999</v>
      </c>
    </row>
    <row r="9129" spans="3:6" hidden="1" outlineLevel="1" x14ac:dyDescent="0.25">
      <c r="C9129">
        <v>9101</v>
      </c>
      <c r="D9129">
        <v>3.5402999999999998</v>
      </c>
      <c r="E9129">
        <v>3</v>
      </c>
      <c r="F9129">
        <v>3.9687000000000001</v>
      </c>
    </row>
    <row r="9130" spans="3:6" hidden="1" outlineLevel="1" x14ac:dyDescent="0.25">
      <c r="C9130">
        <v>9102</v>
      </c>
      <c r="D9130">
        <v>3.0074999999999998</v>
      </c>
      <c r="E9130">
        <v>2</v>
      </c>
      <c r="F9130">
        <v>3.3028</v>
      </c>
    </row>
    <row r="9131" spans="3:6" hidden="1" outlineLevel="1" x14ac:dyDescent="0.25">
      <c r="C9131">
        <v>9103</v>
      </c>
      <c r="D9131">
        <v>3.339</v>
      </c>
      <c r="E9131">
        <v>2</v>
      </c>
      <c r="F9131">
        <v>3.2988</v>
      </c>
    </row>
    <row r="9132" spans="3:6" hidden="1" outlineLevel="1" x14ac:dyDescent="0.25">
      <c r="C9132">
        <v>9104</v>
      </c>
      <c r="D9132">
        <v>2.9763999999999999</v>
      </c>
      <c r="E9132">
        <v>3.6</v>
      </c>
      <c r="F9132">
        <v>3.0626000000000002</v>
      </c>
    </row>
    <row r="9133" spans="3:6" hidden="1" outlineLevel="1" x14ac:dyDescent="0.25">
      <c r="C9133">
        <v>9105</v>
      </c>
      <c r="D9133">
        <v>2.8188</v>
      </c>
      <c r="E9133">
        <v>6</v>
      </c>
      <c r="F9133">
        <v>3.3231000000000002</v>
      </c>
    </row>
    <row r="9134" spans="3:6" hidden="1" outlineLevel="1" x14ac:dyDescent="0.25">
      <c r="C9134">
        <v>9106</v>
      </c>
      <c r="D9134">
        <v>2.9325999999999999</v>
      </c>
      <c r="E9134">
        <v>5</v>
      </c>
      <c r="F9134">
        <v>3.3748999999999998</v>
      </c>
    </row>
    <row r="9135" spans="3:6" hidden="1" outlineLevel="1" x14ac:dyDescent="0.25">
      <c r="C9135">
        <v>9107</v>
      </c>
      <c r="D9135">
        <v>3.4022999999999999</v>
      </c>
      <c r="E9135">
        <v>3.6</v>
      </c>
      <c r="F9135">
        <v>3.1682000000000001</v>
      </c>
    </row>
    <row r="9136" spans="3:6" hidden="1" outlineLevel="1" x14ac:dyDescent="0.25">
      <c r="C9136">
        <v>9108</v>
      </c>
      <c r="D9136">
        <v>2.9207999999999998</v>
      </c>
      <c r="E9136">
        <v>3</v>
      </c>
      <c r="F9136">
        <v>3.1873</v>
      </c>
    </row>
    <row r="9137" spans="3:6" hidden="1" outlineLevel="1" x14ac:dyDescent="0.25">
      <c r="C9137">
        <v>9109</v>
      </c>
      <c r="D9137">
        <v>2.9592000000000001</v>
      </c>
      <c r="E9137">
        <v>3.8</v>
      </c>
      <c r="F9137">
        <v>3.5750999999999999</v>
      </c>
    </row>
    <row r="9138" spans="3:6" hidden="1" outlineLevel="1" x14ac:dyDescent="0.25">
      <c r="C9138">
        <v>9110</v>
      </c>
      <c r="D9138">
        <v>2.4927000000000001</v>
      </c>
      <c r="E9138">
        <v>4</v>
      </c>
      <c r="F9138">
        <v>2.4630999999999998</v>
      </c>
    </row>
    <row r="9139" spans="3:6" hidden="1" outlineLevel="1" x14ac:dyDescent="0.25">
      <c r="C9139">
        <v>9111</v>
      </c>
      <c r="D9139">
        <v>2.4771000000000001</v>
      </c>
      <c r="E9139">
        <v>4.8</v>
      </c>
      <c r="F9139">
        <v>3.0992999999999999</v>
      </c>
    </row>
    <row r="9140" spans="3:6" hidden="1" outlineLevel="1" x14ac:dyDescent="0.25">
      <c r="C9140">
        <v>9112</v>
      </c>
      <c r="D9140">
        <v>2.6484000000000001</v>
      </c>
      <c r="E9140">
        <v>3.2</v>
      </c>
      <c r="F9140">
        <v>3.4906000000000001</v>
      </c>
    </row>
    <row r="9141" spans="3:6" hidden="1" outlineLevel="1" x14ac:dyDescent="0.25">
      <c r="C9141">
        <v>9113</v>
      </c>
      <c r="D9141">
        <v>3.0106000000000002</v>
      </c>
      <c r="E9141">
        <v>5.6</v>
      </c>
      <c r="F9141">
        <v>2.8769</v>
      </c>
    </row>
    <row r="9142" spans="3:6" hidden="1" outlineLevel="1" x14ac:dyDescent="0.25">
      <c r="C9142">
        <v>9114</v>
      </c>
      <c r="D9142">
        <v>3.3546</v>
      </c>
      <c r="E9142">
        <v>3.6</v>
      </c>
      <c r="F9142">
        <v>3.0341999999999998</v>
      </c>
    </row>
    <row r="9143" spans="3:6" hidden="1" outlineLevel="1" x14ac:dyDescent="0.25">
      <c r="C9143">
        <v>9115</v>
      </c>
      <c r="D9143">
        <v>3.605</v>
      </c>
      <c r="E9143">
        <v>5</v>
      </c>
      <c r="F9143">
        <v>3.3237000000000001</v>
      </c>
    </row>
    <row r="9144" spans="3:6" hidden="1" outlineLevel="1" x14ac:dyDescent="0.25">
      <c r="C9144">
        <v>9116</v>
      </c>
      <c r="D9144">
        <v>3.7757000000000001</v>
      </c>
      <c r="E9144">
        <v>3.8</v>
      </c>
      <c r="F9144">
        <v>2.3391999999999999</v>
      </c>
    </row>
    <row r="9145" spans="3:6" hidden="1" outlineLevel="1" x14ac:dyDescent="0.25">
      <c r="C9145">
        <v>9117</v>
      </c>
      <c r="D9145">
        <v>3.4500999999999999</v>
      </c>
      <c r="E9145">
        <v>2</v>
      </c>
      <c r="F9145">
        <v>2.403</v>
      </c>
    </row>
    <row r="9146" spans="3:6" hidden="1" outlineLevel="1" x14ac:dyDescent="0.25">
      <c r="C9146">
        <v>9118</v>
      </c>
      <c r="D9146">
        <v>3.8130999999999999</v>
      </c>
      <c r="E9146">
        <v>3</v>
      </c>
      <c r="F9146">
        <v>3.4803000000000002</v>
      </c>
    </row>
    <row r="9147" spans="3:6" hidden="1" outlineLevel="1" x14ac:dyDescent="0.25">
      <c r="C9147">
        <v>9119</v>
      </c>
      <c r="D9147">
        <v>2.5206</v>
      </c>
      <c r="E9147">
        <v>2.6</v>
      </c>
      <c r="F9147">
        <v>3.7496999999999998</v>
      </c>
    </row>
    <row r="9148" spans="3:6" hidden="1" outlineLevel="1" x14ac:dyDescent="0.25">
      <c r="C9148">
        <v>9120</v>
      </c>
      <c r="D9148">
        <v>2.9270999999999998</v>
      </c>
      <c r="E9148">
        <v>4.4000000000000004</v>
      </c>
      <c r="F9148">
        <v>3.1659000000000002</v>
      </c>
    </row>
    <row r="9149" spans="3:6" hidden="1" outlineLevel="1" x14ac:dyDescent="0.25">
      <c r="C9149">
        <v>9121</v>
      </c>
      <c r="D9149">
        <v>3.2886000000000002</v>
      </c>
      <c r="E9149">
        <v>3</v>
      </c>
      <c r="F9149">
        <v>3.1065</v>
      </c>
    </row>
    <row r="9150" spans="3:6" hidden="1" outlineLevel="1" x14ac:dyDescent="0.25">
      <c r="C9150">
        <v>9122</v>
      </c>
      <c r="D9150">
        <v>3.0674999999999999</v>
      </c>
      <c r="E9150">
        <v>3</v>
      </c>
      <c r="F9150">
        <v>3.6995</v>
      </c>
    </row>
    <row r="9151" spans="3:6" hidden="1" outlineLevel="1" x14ac:dyDescent="0.25">
      <c r="C9151">
        <v>9123</v>
      </c>
      <c r="D9151">
        <v>2.9394999999999998</v>
      </c>
      <c r="E9151">
        <v>5</v>
      </c>
      <c r="F9151">
        <v>2.9790999999999999</v>
      </c>
    </row>
    <row r="9152" spans="3:6" hidden="1" outlineLevel="1" x14ac:dyDescent="0.25">
      <c r="C9152">
        <v>9124</v>
      </c>
      <c r="D9152">
        <v>2.5790999999999999</v>
      </c>
      <c r="E9152">
        <v>5</v>
      </c>
      <c r="F9152">
        <v>3.0634999999999999</v>
      </c>
    </row>
    <row r="9153" spans="3:6" hidden="1" outlineLevel="1" x14ac:dyDescent="0.25">
      <c r="C9153">
        <v>9125</v>
      </c>
      <c r="D9153">
        <v>3.5002</v>
      </c>
      <c r="E9153">
        <v>3</v>
      </c>
      <c r="F9153">
        <v>3.2073999999999998</v>
      </c>
    </row>
    <row r="9154" spans="3:6" hidden="1" outlineLevel="1" x14ac:dyDescent="0.25">
      <c r="C9154">
        <v>9126</v>
      </c>
      <c r="D9154">
        <v>3.6497000000000002</v>
      </c>
      <c r="E9154">
        <v>2.8</v>
      </c>
      <c r="F9154">
        <v>4.2358000000000002</v>
      </c>
    </row>
    <row r="9155" spans="3:6" hidden="1" outlineLevel="1" x14ac:dyDescent="0.25">
      <c r="C9155">
        <v>9127</v>
      </c>
      <c r="D9155">
        <v>3.1076999999999999</v>
      </c>
      <c r="E9155">
        <v>5</v>
      </c>
      <c r="F9155">
        <v>2.6686000000000001</v>
      </c>
    </row>
    <row r="9156" spans="3:6" hidden="1" outlineLevel="1" x14ac:dyDescent="0.25">
      <c r="C9156">
        <v>9128</v>
      </c>
      <c r="D9156">
        <v>2.7370999999999999</v>
      </c>
      <c r="E9156">
        <v>2.6</v>
      </c>
      <c r="F9156">
        <v>4.7103000000000002</v>
      </c>
    </row>
    <row r="9157" spans="3:6" hidden="1" outlineLevel="1" x14ac:dyDescent="0.25">
      <c r="C9157">
        <v>9129</v>
      </c>
      <c r="D9157">
        <v>3.3298000000000001</v>
      </c>
      <c r="E9157">
        <v>4</v>
      </c>
      <c r="F9157">
        <v>3.6676000000000002</v>
      </c>
    </row>
    <row r="9158" spans="3:6" hidden="1" outlineLevel="1" x14ac:dyDescent="0.25">
      <c r="C9158">
        <v>9130</v>
      </c>
      <c r="D9158">
        <v>4.3005000000000004</v>
      </c>
      <c r="E9158">
        <v>2.4</v>
      </c>
      <c r="F9158">
        <v>4.2632000000000003</v>
      </c>
    </row>
    <row r="9159" spans="3:6" hidden="1" outlineLevel="1" x14ac:dyDescent="0.25">
      <c r="C9159">
        <v>9131</v>
      </c>
      <c r="D9159">
        <v>3.5779000000000001</v>
      </c>
      <c r="E9159">
        <v>4.5999999999999996</v>
      </c>
      <c r="F9159">
        <v>4.7111000000000001</v>
      </c>
    </row>
    <row r="9160" spans="3:6" hidden="1" outlineLevel="1" x14ac:dyDescent="0.25">
      <c r="C9160">
        <v>9132</v>
      </c>
      <c r="D9160">
        <v>3.7425999999999999</v>
      </c>
      <c r="E9160">
        <v>3.2</v>
      </c>
      <c r="F9160">
        <v>4.4568000000000003</v>
      </c>
    </row>
    <row r="9161" spans="3:6" hidden="1" outlineLevel="1" x14ac:dyDescent="0.25">
      <c r="C9161">
        <v>9133</v>
      </c>
      <c r="D9161">
        <v>2.3199999999999998</v>
      </c>
      <c r="E9161">
        <v>3</v>
      </c>
      <c r="F9161">
        <v>3.2709000000000001</v>
      </c>
    </row>
    <row r="9162" spans="3:6" hidden="1" outlineLevel="1" x14ac:dyDescent="0.25">
      <c r="C9162">
        <v>9134</v>
      </c>
      <c r="D9162">
        <v>2.5078</v>
      </c>
      <c r="E9162">
        <v>5</v>
      </c>
      <c r="F9162">
        <v>4.1181000000000001</v>
      </c>
    </row>
    <row r="9163" spans="3:6" hidden="1" outlineLevel="1" x14ac:dyDescent="0.25">
      <c r="C9163">
        <v>9135</v>
      </c>
      <c r="D9163">
        <v>3.6949000000000001</v>
      </c>
      <c r="E9163">
        <v>4.4000000000000004</v>
      </c>
      <c r="F9163">
        <v>3.016</v>
      </c>
    </row>
    <row r="9164" spans="3:6" hidden="1" outlineLevel="1" x14ac:dyDescent="0.25">
      <c r="C9164">
        <v>9136</v>
      </c>
      <c r="D9164">
        <v>2.9194</v>
      </c>
      <c r="E9164">
        <v>4</v>
      </c>
      <c r="F9164">
        <v>3.4327999999999999</v>
      </c>
    </row>
    <row r="9165" spans="3:6" hidden="1" outlineLevel="1" x14ac:dyDescent="0.25">
      <c r="C9165">
        <v>9137</v>
      </c>
      <c r="D9165">
        <v>3.3700999999999999</v>
      </c>
      <c r="E9165">
        <v>3</v>
      </c>
      <c r="F9165">
        <v>2.8833000000000002</v>
      </c>
    </row>
    <row r="9166" spans="3:6" hidden="1" outlineLevel="1" x14ac:dyDescent="0.25">
      <c r="C9166">
        <v>9138</v>
      </c>
      <c r="D9166">
        <v>2.7172999999999998</v>
      </c>
      <c r="E9166">
        <v>4.5999999999999996</v>
      </c>
      <c r="F9166">
        <v>3.2919999999999998</v>
      </c>
    </row>
    <row r="9167" spans="3:6" hidden="1" outlineLevel="1" x14ac:dyDescent="0.25">
      <c r="C9167">
        <v>9139</v>
      </c>
      <c r="D9167">
        <v>3.3340000000000001</v>
      </c>
      <c r="E9167">
        <v>3.8</v>
      </c>
      <c r="F9167">
        <v>4.3083</v>
      </c>
    </row>
    <row r="9168" spans="3:6" hidden="1" outlineLevel="1" x14ac:dyDescent="0.25">
      <c r="C9168">
        <v>9140</v>
      </c>
      <c r="D9168">
        <v>3.4725999999999999</v>
      </c>
      <c r="E9168">
        <v>2</v>
      </c>
      <c r="F9168">
        <v>3.7875000000000001</v>
      </c>
    </row>
    <row r="9169" spans="3:6" hidden="1" outlineLevel="1" x14ac:dyDescent="0.25">
      <c r="C9169">
        <v>9141</v>
      </c>
      <c r="D9169">
        <v>3.7403</v>
      </c>
      <c r="E9169">
        <v>3.4</v>
      </c>
      <c r="F9169">
        <v>2.8976000000000002</v>
      </c>
    </row>
    <row r="9170" spans="3:6" hidden="1" outlineLevel="1" x14ac:dyDescent="0.25">
      <c r="C9170">
        <v>9142</v>
      </c>
      <c r="D9170">
        <v>3.5815999999999999</v>
      </c>
      <c r="E9170">
        <v>3</v>
      </c>
      <c r="F9170">
        <v>3.3593999999999999</v>
      </c>
    </row>
    <row r="9171" spans="3:6" hidden="1" outlineLevel="1" x14ac:dyDescent="0.25">
      <c r="C9171">
        <v>9143</v>
      </c>
      <c r="D9171">
        <v>2.7621000000000002</v>
      </c>
      <c r="E9171">
        <v>5</v>
      </c>
      <c r="F9171">
        <v>3.9137</v>
      </c>
    </row>
    <row r="9172" spans="3:6" hidden="1" outlineLevel="1" x14ac:dyDescent="0.25">
      <c r="C9172">
        <v>9144</v>
      </c>
      <c r="D9172">
        <v>4.306</v>
      </c>
      <c r="E9172">
        <v>3.2</v>
      </c>
      <c r="F9172">
        <v>3.8744999999999998</v>
      </c>
    </row>
    <row r="9173" spans="3:6" hidden="1" outlineLevel="1" x14ac:dyDescent="0.25">
      <c r="C9173">
        <v>9145</v>
      </c>
      <c r="D9173">
        <v>3.3879999999999999</v>
      </c>
      <c r="E9173">
        <v>3.6</v>
      </c>
      <c r="F9173">
        <v>3.1646000000000001</v>
      </c>
    </row>
    <row r="9174" spans="3:6" hidden="1" outlineLevel="1" x14ac:dyDescent="0.25">
      <c r="C9174">
        <v>9146</v>
      </c>
      <c r="D9174">
        <v>2.8609</v>
      </c>
      <c r="E9174">
        <v>5</v>
      </c>
      <c r="F9174">
        <v>3.9264000000000001</v>
      </c>
    </row>
    <row r="9175" spans="3:6" hidden="1" outlineLevel="1" x14ac:dyDescent="0.25">
      <c r="C9175">
        <v>9147</v>
      </c>
      <c r="D9175">
        <v>2.8359000000000001</v>
      </c>
      <c r="E9175">
        <v>2.6</v>
      </c>
      <c r="F9175">
        <v>3.0804</v>
      </c>
    </row>
    <row r="9176" spans="3:6" hidden="1" outlineLevel="1" x14ac:dyDescent="0.25">
      <c r="C9176">
        <v>9148</v>
      </c>
      <c r="D9176">
        <v>3.0693999999999999</v>
      </c>
      <c r="E9176">
        <v>2.8</v>
      </c>
      <c r="F9176">
        <v>3.5867</v>
      </c>
    </row>
    <row r="9177" spans="3:6" hidden="1" outlineLevel="1" x14ac:dyDescent="0.25">
      <c r="C9177">
        <v>9149</v>
      </c>
      <c r="D9177">
        <v>2.5407999999999999</v>
      </c>
      <c r="E9177">
        <v>2.8</v>
      </c>
      <c r="F9177">
        <v>3.5838999999999999</v>
      </c>
    </row>
    <row r="9178" spans="3:6" hidden="1" outlineLevel="1" x14ac:dyDescent="0.25">
      <c r="C9178">
        <v>9150</v>
      </c>
      <c r="D9178">
        <v>3.0748000000000002</v>
      </c>
      <c r="E9178">
        <v>2.6</v>
      </c>
      <c r="F9178">
        <v>3.4902000000000002</v>
      </c>
    </row>
    <row r="9179" spans="3:6" hidden="1" outlineLevel="1" x14ac:dyDescent="0.25">
      <c r="C9179">
        <v>9151</v>
      </c>
      <c r="D9179">
        <v>2.7635000000000001</v>
      </c>
      <c r="E9179">
        <v>4.4000000000000004</v>
      </c>
      <c r="F9179">
        <v>3.3353999999999999</v>
      </c>
    </row>
    <row r="9180" spans="3:6" hidden="1" outlineLevel="1" x14ac:dyDescent="0.25">
      <c r="C9180">
        <v>9152</v>
      </c>
      <c r="D9180">
        <v>3.0760999999999998</v>
      </c>
      <c r="E9180">
        <v>2.8</v>
      </c>
      <c r="F9180">
        <v>3.3521999999999998</v>
      </c>
    </row>
    <row r="9181" spans="3:6" hidden="1" outlineLevel="1" x14ac:dyDescent="0.25">
      <c r="C9181">
        <v>9153</v>
      </c>
      <c r="D9181">
        <v>3.3418999999999999</v>
      </c>
      <c r="E9181">
        <v>4</v>
      </c>
      <c r="F9181">
        <v>3.4744000000000002</v>
      </c>
    </row>
    <row r="9182" spans="3:6" hidden="1" outlineLevel="1" x14ac:dyDescent="0.25">
      <c r="C9182">
        <v>9154</v>
      </c>
      <c r="D9182">
        <v>3.6772999999999998</v>
      </c>
      <c r="E9182">
        <v>3.2</v>
      </c>
      <c r="F9182">
        <v>3.59</v>
      </c>
    </row>
    <row r="9183" spans="3:6" hidden="1" outlineLevel="1" x14ac:dyDescent="0.25">
      <c r="C9183">
        <v>9155</v>
      </c>
      <c r="D9183">
        <v>3.0585</v>
      </c>
      <c r="E9183">
        <v>3.2</v>
      </c>
      <c r="F9183">
        <v>2.3614000000000002</v>
      </c>
    </row>
    <row r="9184" spans="3:6" hidden="1" outlineLevel="1" x14ac:dyDescent="0.25">
      <c r="C9184">
        <v>9156</v>
      </c>
      <c r="D9184">
        <v>3.1406000000000001</v>
      </c>
      <c r="E9184">
        <v>2.8</v>
      </c>
      <c r="F9184">
        <v>2.7431000000000001</v>
      </c>
    </row>
    <row r="9185" spans="3:6" hidden="1" outlineLevel="1" x14ac:dyDescent="0.25">
      <c r="C9185">
        <v>9157</v>
      </c>
      <c r="D9185">
        <v>3.9112</v>
      </c>
      <c r="E9185">
        <v>2.2000000000000002</v>
      </c>
      <c r="F9185">
        <v>2.3791000000000002</v>
      </c>
    </row>
    <row r="9186" spans="3:6" hidden="1" outlineLevel="1" x14ac:dyDescent="0.25">
      <c r="C9186">
        <v>9158</v>
      </c>
      <c r="D9186">
        <v>3.1528999999999998</v>
      </c>
      <c r="E9186">
        <v>3.2</v>
      </c>
      <c r="F9186">
        <v>3.6187999999999998</v>
      </c>
    </row>
    <row r="9187" spans="3:6" hidden="1" outlineLevel="1" x14ac:dyDescent="0.25">
      <c r="C9187">
        <v>9159</v>
      </c>
      <c r="D9187">
        <v>3.0750999999999999</v>
      </c>
      <c r="E9187">
        <v>1.6</v>
      </c>
      <c r="F9187">
        <v>2.8201000000000001</v>
      </c>
    </row>
    <row r="9188" spans="3:6" hidden="1" outlineLevel="1" x14ac:dyDescent="0.25">
      <c r="C9188">
        <v>9160</v>
      </c>
      <c r="D9188">
        <v>2.7688000000000001</v>
      </c>
      <c r="E9188">
        <v>3</v>
      </c>
      <c r="F9188">
        <v>2.4308999999999998</v>
      </c>
    </row>
    <row r="9189" spans="3:6" hidden="1" outlineLevel="1" x14ac:dyDescent="0.25">
      <c r="C9189">
        <v>9161</v>
      </c>
      <c r="D9189">
        <v>3.5739999999999998</v>
      </c>
      <c r="E9189">
        <v>4.4000000000000004</v>
      </c>
      <c r="F9189">
        <v>3.9287999999999998</v>
      </c>
    </row>
    <row r="9190" spans="3:6" hidden="1" outlineLevel="1" x14ac:dyDescent="0.25">
      <c r="C9190">
        <v>9162</v>
      </c>
      <c r="D9190">
        <v>3.1661999999999999</v>
      </c>
      <c r="E9190">
        <v>6.4</v>
      </c>
      <c r="F9190">
        <v>2.8043</v>
      </c>
    </row>
    <row r="9191" spans="3:6" hidden="1" outlineLevel="1" x14ac:dyDescent="0.25">
      <c r="C9191">
        <v>9163</v>
      </c>
      <c r="D9191">
        <v>3.7730999999999999</v>
      </c>
      <c r="E9191">
        <v>3</v>
      </c>
      <c r="F9191">
        <v>2.8975</v>
      </c>
    </row>
    <row r="9192" spans="3:6" hidden="1" outlineLevel="1" x14ac:dyDescent="0.25">
      <c r="C9192">
        <v>9164</v>
      </c>
      <c r="D9192">
        <v>3.8317000000000001</v>
      </c>
      <c r="E9192">
        <v>3.6</v>
      </c>
      <c r="F9192">
        <v>2.9317000000000002</v>
      </c>
    </row>
    <row r="9193" spans="3:6" hidden="1" outlineLevel="1" x14ac:dyDescent="0.25">
      <c r="C9193">
        <v>9165</v>
      </c>
      <c r="D9193">
        <v>3.5647000000000002</v>
      </c>
      <c r="E9193">
        <v>3.6</v>
      </c>
      <c r="F9193">
        <v>3.7012</v>
      </c>
    </row>
    <row r="9194" spans="3:6" hidden="1" outlineLevel="1" x14ac:dyDescent="0.25">
      <c r="C9194">
        <v>9166</v>
      </c>
      <c r="D9194">
        <v>3.9552</v>
      </c>
      <c r="E9194">
        <v>2</v>
      </c>
      <c r="F9194">
        <v>2.9180999999999999</v>
      </c>
    </row>
    <row r="9195" spans="3:6" hidden="1" outlineLevel="1" x14ac:dyDescent="0.25">
      <c r="C9195">
        <v>9167</v>
      </c>
      <c r="D9195">
        <v>2.9876999999999998</v>
      </c>
      <c r="E9195">
        <v>4.4000000000000004</v>
      </c>
      <c r="F9195">
        <v>3.6597</v>
      </c>
    </row>
    <row r="9196" spans="3:6" hidden="1" outlineLevel="1" x14ac:dyDescent="0.25">
      <c r="C9196">
        <v>9168</v>
      </c>
      <c r="D9196">
        <v>2.9828999999999999</v>
      </c>
      <c r="E9196">
        <v>2.8</v>
      </c>
      <c r="F9196">
        <v>3.5188999999999999</v>
      </c>
    </row>
    <row r="9197" spans="3:6" hidden="1" outlineLevel="1" x14ac:dyDescent="0.25">
      <c r="C9197">
        <v>9169</v>
      </c>
      <c r="D9197">
        <v>3.2412000000000001</v>
      </c>
      <c r="E9197">
        <v>3.2</v>
      </c>
      <c r="F9197">
        <v>3.3643999999999998</v>
      </c>
    </row>
    <row r="9198" spans="3:6" hidden="1" outlineLevel="1" x14ac:dyDescent="0.25">
      <c r="C9198">
        <v>9170</v>
      </c>
      <c r="D9198">
        <v>3.1996000000000002</v>
      </c>
      <c r="E9198">
        <v>6.8</v>
      </c>
      <c r="F9198">
        <v>2.7050999999999998</v>
      </c>
    </row>
    <row r="9199" spans="3:6" hidden="1" outlineLevel="1" x14ac:dyDescent="0.25">
      <c r="C9199">
        <v>9171</v>
      </c>
      <c r="D9199">
        <v>3.7483</v>
      </c>
      <c r="E9199">
        <v>2.8</v>
      </c>
      <c r="F9199">
        <v>4.1139000000000001</v>
      </c>
    </row>
    <row r="9200" spans="3:6" hidden="1" outlineLevel="1" x14ac:dyDescent="0.25">
      <c r="C9200">
        <v>9172</v>
      </c>
      <c r="D9200">
        <v>3.3334999999999999</v>
      </c>
      <c r="E9200">
        <v>3.6</v>
      </c>
      <c r="F9200">
        <v>2.9668999999999999</v>
      </c>
    </row>
    <row r="9201" spans="3:6" hidden="1" outlineLevel="1" x14ac:dyDescent="0.25">
      <c r="C9201">
        <v>9173</v>
      </c>
      <c r="D9201">
        <v>3.2650000000000001</v>
      </c>
      <c r="E9201">
        <v>2.4</v>
      </c>
      <c r="F9201">
        <v>3.2416</v>
      </c>
    </row>
    <row r="9202" spans="3:6" hidden="1" outlineLevel="1" x14ac:dyDescent="0.25">
      <c r="C9202">
        <v>9174</v>
      </c>
      <c r="D9202">
        <v>2.7728999999999999</v>
      </c>
      <c r="E9202">
        <v>4</v>
      </c>
      <c r="F9202">
        <v>2.2664</v>
      </c>
    </row>
    <row r="9203" spans="3:6" hidden="1" outlineLevel="1" x14ac:dyDescent="0.25">
      <c r="C9203">
        <v>9175</v>
      </c>
      <c r="D9203">
        <v>3.3552</v>
      </c>
      <c r="E9203">
        <v>2.8</v>
      </c>
      <c r="F9203">
        <v>4.3776999999999999</v>
      </c>
    </row>
    <row r="9204" spans="3:6" hidden="1" outlineLevel="1" x14ac:dyDescent="0.25">
      <c r="C9204">
        <v>9176</v>
      </c>
      <c r="D9204">
        <v>3.1810999999999998</v>
      </c>
      <c r="E9204">
        <v>4</v>
      </c>
      <c r="F9204">
        <v>3.3721000000000001</v>
      </c>
    </row>
    <row r="9205" spans="3:6" hidden="1" outlineLevel="1" x14ac:dyDescent="0.25">
      <c r="C9205">
        <v>9177</v>
      </c>
      <c r="D9205">
        <v>3.4350999999999998</v>
      </c>
      <c r="E9205">
        <v>4.4000000000000004</v>
      </c>
      <c r="F9205">
        <v>4.5503999999999998</v>
      </c>
    </row>
    <row r="9206" spans="3:6" hidden="1" outlineLevel="1" x14ac:dyDescent="0.25">
      <c r="C9206">
        <v>9178</v>
      </c>
      <c r="D9206">
        <v>2.8961999999999999</v>
      </c>
      <c r="E9206">
        <v>3</v>
      </c>
      <c r="F9206">
        <v>4.0140000000000002</v>
      </c>
    </row>
    <row r="9207" spans="3:6" hidden="1" outlineLevel="1" x14ac:dyDescent="0.25">
      <c r="C9207">
        <v>9179</v>
      </c>
      <c r="D9207">
        <v>3.7063000000000001</v>
      </c>
      <c r="E9207">
        <v>2.6</v>
      </c>
      <c r="F9207">
        <v>2.6511</v>
      </c>
    </row>
    <row r="9208" spans="3:6" hidden="1" outlineLevel="1" x14ac:dyDescent="0.25">
      <c r="C9208">
        <v>9180</v>
      </c>
      <c r="D9208">
        <v>3.3984000000000001</v>
      </c>
      <c r="E9208">
        <v>2.8</v>
      </c>
      <c r="F9208">
        <v>3.8315999999999999</v>
      </c>
    </row>
    <row r="9209" spans="3:6" hidden="1" outlineLevel="1" x14ac:dyDescent="0.25">
      <c r="C9209">
        <v>9181</v>
      </c>
      <c r="D9209">
        <v>3.3048000000000002</v>
      </c>
      <c r="E9209">
        <v>3</v>
      </c>
      <c r="F9209">
        <v>3.4319000000000002</v>
      </c>
    </row>
    <row r="9210" spans="3:6" hidden="1" outlineLevel="1" x14ac:dyDescent="0.25">
      <c r="C9210">
        <v>9182</v>
      </c>
      <c r="D9210">
        <v>3.4771999999999998</v>
      </c>
      <c r="E9210">
        <v>2.2000000000000002</v>
      </c>
      <c r="F9210">
        <v>4.0541999999999998</v>
      </c>
    </row>
    <row r="9211" spans="3:6" hidden="1" outlineLevel="1" x14ac:dyDescent="0.25">
      <c r="C9211">
        <v>9183</v>
      </c>
      <c r="D9211">
        <v>3.3250999999999999</v>
      </c>
      <c r="E9211">
        <v>2</v>
      </c>
      <c r="F9211">
        <v>3.6957</v>
      </c>
    </row>
    <row r="9212" spans="3:6" hidden="1" outlineLevel="1" x14ac:dyDescent="0.25">
      <c r="C9212">
        <v>9184</v>
      </c>
      <c r="D9212">
        <v>2.5299999999999998</v>
      </c>
      <c r="E9212">
        <v>3</v>
      </c>
      <c r="F9212">
        <v>3.1006999999999998</v>
      </c>
    </row>
    <row r="9213" spans="3:6" hidden="1" outlineLevel="1" x14ac:dyDescent="0.25">
      <c r="C9213">
        <v>9185</v>
      </c>
      <c r="D9213">
        <v>2.8571</v>
      </c>
      <c r="E9213">
        <v>7</v>
      </c>
      <c r="F9213">
        <v>3.2797000000000001</v>
      </c>
    </row>
    <row r="9214" spans="3:6" hidden="1" outlineLevel="1" x14ac:dyDescent="0.25">
      <c r="C9214">
        <v>9186</v>
      </c>
      <c r="D9214">
        <v>3.1806000000000001</v>
      </c>
      <c r="E9214">
        <v>4.4000000000000004</v>
      </c>
      <c r="F9214">
        <v>4.3860999999999999</v>
      </c>
    </row>
    <row r="9215" spans="3:6" hidden="1" outlineLevel="1" x14ac:dyDescent="0.25">
      <c r="C9215">
        <v>9187</v>
      </c>
      <c r="D9215">
        <v>2.9407999999999999</v>
      </c>
      <c r="E9215">
        <v>3.4</v>
      </c>
      <c r="F9215">
        <v>2.8729</v>
      </c>
    </row>
    <row r="9216" spans="3:6" hidden="1" outlineLevel="1" x14ac:dyDescent="0.25">
      <c r="C9216">
        <v>9188</v>
      </c>
      <c r="D9216">
        <v>3.5754999999999999</v>
      </c>
      <c r="E9216">
        <v>3.2</v>
      </c>
      <c r="F9216">
        <v>5.4886999999999997</v>
      </c>
    </row>
    <row r="9217" spans="3:6" hidden="1" outlineLevel="1" x14ac:dyDescent="0.25">
      <c r="C9217">
        <v>9189</v>
      </c>
      <c r="D9217">
        <v>3.1312000000000002</v>
      </c>
      <c r="E9217">
        <v>3.4</v>
      </c>
      <c r="F9217">
        <v>2.9519000000000002</v>
      </c>
    </row>
    <row r="9218" spans="3:6" hidden="1" outlineLevel="1" x14ac:dyDescent="0.25">
      <c r="C9218">
        <v>9190</v>
      </c>
      <c r="D9218">
        <v>3.3422999999999998</v>
      </c>
      <c r="E9218">
        <v>9</v>
      </c>
      <c r="F9218">
        <v>3.8126000000000002</v>
      </c>
    </row>
    <row r="9219" spans="3:6" hidden="1" outlineLevel="1" x14ac:dyDescent="0.25">
      <c r="C9219">
        <v>9191</v>
      </c>
      <c r="D9219">
        <v>3.7277</v>
      </c>
      <c r="E9219">
        <v>5.4</v>
      </c>
      <c r="F9219">
        <v>3.1526000000000001</v>
      </c>
    </row>
    <row r="9220" spans="3:6" hidden="1" outlineLevel="1" x14ac:dyDescent="0.25">
      <c r="C9220">
        <v>9192</v>
      </c>
      <c r="D9220">
        <v>3.9668000000000001</v>
      </c>
      <c r="E9220">
        <v>3.2</v>
      </c>
      <c r="F9220">
        <v>3.8064</v>
      </c>
    </row>
    <row r="9221" spans="3:6" hidden="1" outlineLevel="1" x14ac:dyDescent="0.25">
      <c r="C9221">
        <v>9193</v>
      </c>
      <c r="D9221">
        <v>4.0174000000000003</v>
      </c>
      <c r="E9221">
        <v>2.6</v>
      </c>
      <c r="F9221">
        <v>3.4986000000000002</v>
      </c>
    </row>
    <row r="9222" spans="3:6" hidden="1" outlineLevel="1" x14ac:dyDescent="0.25">
      <c r="C9222">
        <v>9194</v>
      </c>
      <c r="D9222">
        <v>3.9390000000000001</v>
      </c>
      <c r="E9222">
        <v>3.2</v>
      </c>
      <c r="F9222">
        <v>3.0243000000000002</v>
      </c>
    </row>
    <row r="9223" spans="3:6" hidden="1" outlineLevel="1" x14ac:dyDescent="0.25">
      <c r="C9223">
        <v>9195</v>
      </c>
      <c r="D9223">
        <v>3.0998999999999999</v>
      </c>
      <c r="E9223">
        <v>3</v>
      </c>
      <c r="F9223">
        <v>3.5004</v>
      </c>
    </row>
    <row r="9224" spans="3:6" hidden="1" outlineLevel="1" x14ac:dyDescent="0.25">
      <c r="C9224">
        <v>9196</v>
      </c>
      <c r="D9224">
        <v>2.8654000000000002</v>
      </c>
      <c r="E9224">
        <v>3</v>
      </c>
      <c r="F9224">
        <v>4.3033999999999999</v>
      </c>
    </row>
    <row r="9225" spans="3:6" hidden="1" outlineLevel="1" x14ac:dyDescent="0.25">
      <c r="C9225">
        <v>9197</v>
      </c>
      <c r="D9225">
        <v>2.9359999999999999</v>
      </c>
      <c r="E9225">
        <v>5.4</v>
      </c>
      <c r="F9225">
        <v>3.4586999999999999</v>
      </c>
    </row>
    <row r="9226" spans="3:6" hidden="1" outlineLevel="1" x14ac:dyDescent="0.25">
      <c r="C9226">
        <v>9198</v>
      </c>
      <c r="D9226">
        <v>3.5274999999999999</v>
      </c>
      <c r="E9226">
        <v>3.4</v>
      </c>
      <c r="F9226">
        <v>2.9887000000000001</v>
      </c>
    </row>
    <row r="9227" spans="3:6" hidden="1" outlineLevel="1" x14ac:dyDescent="0.25">
      <c r="C9227">
        <v>9199</v>
      </c>
      <c r="D9227">
        <v>3.0716000000000001</v>
      </c>
      <c r="E9227">
        <v>4.4000000000000004</v>
      </c>
      <c r="F9227">
        <v>3.0089999999999999</v>
      </c>
    </row>
    <row r="9228" spans="3:6" hidden="1" outlineLevel="1" x14ac:dyDescent="0.25">
      <c r="C9228">
        <v>9200</v>
      </c>
      <c r="D9228">
        <v>3.3319999999999999</v>
      </c>
      <c r="E9228">
        <v>3.4</v>
      </c>
      <c r="F9228">
        <v>3.4992999999999999</v>
      </c>
    </row>
    <row r="9229" spans="3:6" hidden="1" outlineLevel="1" x14ac:dyDescent="0.25">
      <c r="C9229">
        <v>9201</v>
      </c>
      <c r="D9229">
        <v>3.1297000000000001</v>
      </c>
      <c r="E9229">
        <v>4</v>
      </c>
      <c r="F9229">
        <v>2.6219000000000001</v>
      </c>
    </row>
    <row r="9230" spans="3:6" hidden="1" outlineLevel="1" x14ac:dyDescent="0.25">
      <c r="C9230">
        <v>9202</v>
      </c>
      <c r="D9230">
        <v>3.2698</v>
      </c>
      <c r="E9230">
        <v>2.8</v>
      </c>
      <c r="F9230">
        <v>3.3186</v>
      </c>
    </row>
    <row r="9231" spans="3:6" hidden="1" outlineLevel="1" x14ac:dyDescent="0.25">
      <c r="C9231">
        <v>9203</v>
      </c>
      <c r="D9231">
        <v>2.9418000000000002</v>
      </c>
      <c r="E9231">
        <v>7.8</v>
      </c>
      <c r="F9231">
        <v>2.7724000000000002</v>
      </c>
    </row>
    <row r="9232" spans="3:6" hidden="1" outlineLevel="1" x14ac:dyDescent="0.25">
      <c r="C9232">
        <v>9204</v>
      </c>
      <c r="D9232">
        <v>2.6640000000000001</v>
      </c>
      <c r="E9232">
        <v>1.8</v>
      </c>
      <c r="F9232">
        <v>3.5339</v>
      </c>
    </row>
    <row r="9233" spans="3:6" hidden="1" outlineLevel="1" x14ac:dyDescent="0.25">
      <c r="C9233">
        <v>9205</v>
      </c>
      <c r="D9233">
        <v>3.8067000000000002</v>
      </c>
      <c r="E9233">
        <v>2.8</v>
      </c>
      <c r="F9233">
        <v>3.3207</v>
      </c>
    </row>
    <row r="9234" spans="3:6" hidden="1" outlineLevel="1" x14ac:dyDescent="0.25">
      <c r="C9234">
        <v>9206</v>
      </c>
      <c r="D9234">
        <v>3.2951000000000001</v>
      </c>
      <c r="E9234">
        <v>2.6</v>
      </c>
      <c r="F9234">
        <v>3.1524999999999999</v>
      </c>
    </row>
    <row r="9235" spans="3:6" hidden="1" outlineLevel="1" x14ac:dyDescent="0.25">
      <c r="C9235">
        <v>9207</v>
      </c>
      <c r="D9235">
        <v>3.9394999999999998</v>
      </c>
      <c r="E9235">
        <v>7.8</v>
      </c>
      <c r="F9235">
        <v>2.6166999999999998</v>
      </c>
    </row>
    <row r="9236" spans="3:6" hidden="1" outlineLevel="1" x14ac:dyDescent="0.25">
      <c r="C9236">
        <v>9208</v>
      </c>
      <c r="D9236">
        <v>3.2879</v>
      </c>
      <c r="E9236">
        <v>2.8</v>
      </c>
      <c r="F9236">
        <v>3.2153</v>
      </c>
    </row>
    <row r="9237" spans="3:6" hidden="1" outlineLevel="1" x14ac:dyDescent="0.25">
      <c r="C9237">
        <v>9209</v>
      </c>
      <c r="D9237">
        <v>3.0545</v>
      </c>
      <c r="E9237">
        <v>3</v>
      </c>
      <c r="F9237">
        <v>3.0804</v>
      </c>
    </row>
    <row r="9238" spans="3:6" hidden="1" outlineLevel="1" x14ac:dyDescent="0.25">
      <c r="C9238">
        <v>9210</v>
      </c>
      <c r="D9238">
        <v>3.2313000000000001</v>
      </c>
      <c r="E9238">
        <v>4</v>
      </c>
      <c r="F9238">
        <v>3.1674000000000002</v>
      </c>
    </row>
    <row r="9239" spans="3:6" hidden="1" outlineLevel="1" x14ac:dyDescent="0.25">
      <c r="C9239">
        <v>9211</v>
      </c>
      <c r="D9239">
        <v>2.5259</v>
      </c>
      <c r="E9239">
        <v>1.6</v>
      </c>
      <c r="F9239">
        <v>4.5372000000000003</v>
      </c>
    </row>
    <row r="9240" spans="3:6" hidden="1" outlineLevel="1" x14ac:dyDescent="0.25">
      <c r="C9240">
        <v>9212</v>
      </c>
      <c r="D9240">
        <v>4.3765999999999998</v>
      </c>
      <c r="E9240">
        <v>3.6</v>
      </c>
      <c r="F9240">
        <v>3.0293000000000001</v>
      </c>
    </row>
    <row r="9241" spans="3:6" hidden="1" outlineLevel="1" x14ac:dyDescent="0.25">
      <c r="C9241">
        <v>9213</v>
      </c>
      <c r="D9241">
        <v>2.3828999999999998</v>
      </c>
      <c r="E9241">
        <v>2.4</v>
      </c>
      <c r="F9241">
        <v>2.8144</v>
      </c>
    </row>
    <row r="9242" spans="3:6" hidden="1" outlineLevel="1" x14ac:dyDescent="0.25">
      <c r="C9242">
        <v>9214</v>
      </c>
      <c r="D9242">
        <v>3.3197999999999999</v>
      </c>
      <c r="E9242">
        <v>2.4</v>
      </c>
      <c r="F9242">
        <v>2.6368999999999998</v>
      </c>
    </row>
    <row r="9243" spans="3:6" hidden="1" outlineLevel="1" x14ac:dyDescent="0.25">
      <c r="C9243">
        <v>9215</v>
      </c>
      <c r="D9243">
        <v>3.3704000000000001</v>
      </c>
      <c r="E9243">
        <v>3</v>
      </c>
      <c r="F9243">
        <v>4.0358000000000001</v>
      </c>
    </row>
    <row r="9244" spans="3:6" hidden="1" outlineLevel="1" x14ac:dyDescent="0.25">
      <c r="C9244">
        <v>9216</v>
      </c>
      <c r="D9244">
        <v>2.6918000000000002</v>
      </c>
      <c r="E9244">
        <v>3.2</v>
      </c>
      <c r="F9244">
        <v>4.0808</v>
      </c>
    </row>
    <row r="9245" spans="3:6" hidden="1" outlineLevel="1" x14ac:dyDescent="0.25">
      <c r="C9245">
        <v>9217</v>
      </c>
      <c r="D9245">
        <v>3.1587999999999998</v>
      </c>
      <c r="E9245">
        <v>3.2</v>
      </c>
      <c r="F9245">
        <v>3.5859000000000001</v>
      </c>
    </row>
    <row r="9246" spans="3:6" hidden="1" outlineLevel="1" x14ac:dyDescent="0.25">
      <c r="C9246">
        <v>9218</v>
      </c>
      <c r="D9246">
        <v>3.0148000000000001</v>
      </c>
      <c r="E9246">
        <v>3</v>
      </c>
      <c r="F9246">
        <v>4.5971000000000002</v>
      </c>
    </row>
    <row r="9247" spans="3:6" hidden="1" outlineLevel="1" x14ac:dyDescent="0.25">
      <c r="C9247">
        <v>9219</v>
      </c>
      <c r="D9247">
        <v>3.6937000000000002</v>
      </c>
      <c r="E9247">
        <v>3</v>
      </c>
      <c r="F9247">
        <v>2.7928000000000002</v>
      </c>
    </row>
    <row r="9248" spans="3:6" hidden="1" outlineLevel="1" x14ac:dyDescent="0.25">
      <c r="C9248">
        <v>9220</v>
      </c>
      <c r="D9248">
        <v>3.3725999999999998</v>
      </c>
      <c r="E9248">
        <v>2.8</v>
      </c>
      <c r="F9248">
        <v>3.0994999999999999</v>
      </c>
    </row>
    <row r="9249" spans="3:6" hidden="1" outlineLevel="1" x14ac:dyDescent="0.25">
      <c r="C9249">
        <v>9221</v>
      </c>
      <c r="D9249">
        <v>3.4169999999999998</v>
      </c>
      <c r="E9249">
        <v>2.4</v>
      </c>
      <c r="F9249">
        <v>3.3519000000000001</v>
      </c>
    </row>
    <row r="9250" spans="3:6" hidden="1" outlineLevel="1" x14ac:dyDescent="0.25">
      <c r="C9250">
        <v>9222</v>
      </c>
      <c r="D9250">
        <v>4.0590999999999999</v>
      </c>
      <c r="E9250">
        <v>4.8</v>
      </c>
      <c r="F9250">
        <v>3.8069000000000002</v>
      </c>
    </row>
    <row r="9251" spans="3:6" hidden="1" outlineLevel="1" x14ac:dyDescent="0.25">
      <c r="C9251">
        <v>9223</v>
      </c>
      <c r="D9251">
        <v>2.2057000000000002</v>
      </c>
      <c r="E9251">
        <v>5</v>
      </c>
      <c r="F9251">
        <v>2.9681999999999999</v>
      </c>
    </row>
    <row r="9252" spans="3:6" hidden="1" outlineLevel="1" x14ac:dyDescent="0.25">
      <c r="C9252">
        <v>9224</v>
      </c>
      <c r="D9252">
        <v>3.3071000000000002</v>
      </c>
      <c r="E9252">
        <v>2.8</v>
      </c>
      <c r="F9252">
        <v>4.6856999999999998</v>
      </c>
    </row>
    <row r="9253" spans="3:6" hidden="1" outlineLevel="1" x14ac:dyDescent="0.25">
      <c r="C9253">
        <v>9225</v>
      </c>
      <c r="D9253">
        <v>3.5270000000000001</v>
      </c>
      <c r="E9253">
        <v>2.8</v>
      </c>
      <c r="F9253">
        <v>2.8672</v>
      </c>
    </row>
    <row r="9254" spans="3:6" hidden="1" outlineLevel="1" x14ac:dyDescent="0.25">
      <c r="C9254">
        <v>9226</v>
      </c>
      <c r="D9254">
        <v>3.4965000000000002</v>
      </c>
      <c r="E9254">
        <v>2.4</v>
      </c>
      <c r="F9254">
        <v>2.6246999999999998</v>
      </c>
    </row>
    <row r="9255" spans="3:6" hidden="1" outlineLevel="1" x14ac:dyDescent="0.25">
      <c r="C9255">
        <v>9227</v>
      </c>
      <c r="D9255">
        <v>2.6463999999999999</v>
      </c>
      <c r="E9255">
        <v>3</v>
      </c>
      <c r="F9255">
        <v>3.6185999999999998</v>
      </c>
    </row>
    <row r="9256" spans="3:6" hidden="1" outlineLevel="1" x14ac:dyDescent="0.25">
      <c r="C9256">
        <v>9228</v>
      </c>
      <c r="D9256">
        <v>3.1545000000000001</v>
      </c>
      <c r="E9256">
        <v>3</v>
      </c>
      <c r="F9256">
        <v>2.8086000000000002</v>
      </c>
    </row>
    <row r="9257" spans="3:6" hidden="1" outlineLevel="1" x14ac:dyDescent="0.25">
      <c r="C9257">
        <v>9229</v>
      </c>
      <c r="D9257">
        <v>3.9981</v>
      </c>
      <c r="E9257">
        <v>2.8</v>
      </c>
      <c r="F9257">
        <v>3.286</v>
      </c>
    </row>
    <row r="9258" spans="3:6" hidden="1" outlineLevel="1" x14ac:dyDescent="0.25">
      <c r="C9258">
        <v>9230</v>
      </c>
      <c r="D9258">
        <v>4.0256999999999996</v>
      </c>
      <c r="E9258">
        <v>2</v>
      </c>
      <c r="F9258">
        <v>3.5975000000000001</v>
      </c>
    </row>
    <row r="9259" spans="3:6" hidden="1" outlineLevel="1" x14ac:dyDescent="0.25">
      <c r="C9259">
        <v>9231</v>
      </c>
      <c r="D9259">
        <v>3.7343000000000002</v>
      </c>
      <c r="E9259">
        <v>3</v>
      </c>
      <c r="F9259">
        <v>4.2873999999999999</v>
      </c>
    </row>
    <row r="9260" spans="3:6" hidden="1" outlineLevel="1" x14ac:dyDescent="0.25">
      <c r="C9260">
        <v>9232</v>
      </c>
      <c r="D9260">
        <v>3.2902999999999998</v>
      </c>
      <c r="E9260">
        <v>3.2</v>
      </c>
      <c r="F9260">
        <v>4.4477000000000002</v>
      </c>
    </row>
    <row r="9261" spans="3:6" hidden="1" outlineLevel="1" x14ac:dyDescent="0.25">
      <c r="C9261">
        <v>9233</v>
      </c>
      <c r="D9261">
        <v>3.7469000000000001</v>
      </c>
      <c r="E9261">
        <v>3.6</v>
      </c>
      <c r="F9261">
        <v>3.3313000000000001</v>
      </c>
    </row>
    <row r="9262" spans="3:6" hidden="1" outlineLevel="1" x14ac:dyDescent="0.25">
      <c r="C9262">
        <v>9234</v>
      </c>
      <c r="D9262">
        <v>3.4683000000000002</v>
      </c>
      <c r="E9262">
        <v>4.8</v>
      </c>
      <c r="F9262">
        <v>3.1404000000000001</v>
      </c>
    </row>
    <row r="9263" spans="3:6" hidden="1" outlineLevel="1" x14ac:dyDescent="0.25">
      <c r="C9263">
        <v>9235</v>
      </c>
      <c r="D9263">
        <v>3.0314999999999999</v>
      </c>
      <c r="E9263">
        <v>5</v>
      </c>
      <c r="F9263">
        <v>2.5261</v>
      </c>
    </row>
    <row r="9264" spans="3:6" hidden="1" outlineLevel="1" x14ac:dyDescent="0.25">
      <c r="C9264">
        <v>9236</v>
      </c>
      <c r="D9264">
        <v>2.4975000000000001</v>
      </c>
      <c r="E9264">
        <v>2.2000000000000002</v>
      </c>
      <c r="F9264">
        <v>3.2789000000000001</v>
      </c>
    </row>
    <row r="9265" spans="3:6" hidden="1" outlineLevel="1" x14ac:dyDescent="0.25">
      <c r="C9265">
        <v>9237</v>
      </c>
      <c r="D9265">
        <v>2.8691</v>
      </c>
      <c r="E9265">
        <v>2.6</v>
      </c>
      <c r="F9265">
        <v>3.4883999999999999</v>
      </c>
    </row>
    <row r="9266" spans="3:6" hidden="1" outlineLevel="1" x14ac:dyDescent="0.25">
      <c r="C9266">
        <v>9238</v>
      </c>
      <c r="D9266">
        <v>3.3094000000000001</v>
      </c>
      <c r="E9266">
        <v>2.6</v>
      </c>
      <c r="F9266">
        <v>4.2850000000000001</v>
      </c>
    </row>
    <row r="9267" spans="3:6" hidden="1" outlineLevel="1" x14ac:dyDescent="0.25">
      <c r="C9267">
        <v>9239</v>
      </c>
      <c r="D9267">
        <v>3.2793000000000001</v>
      </c>
      <c r="E9267">
        <v>2.8</v>
      </c>
      <c r="F9267">
        <v>4.1795</v>
      </c>
    </row>
    <row r="9268" spans="3:6" hidden="1" outlineLevel="1" x14ac:dyDescent="0.25">
      <c r="C9268">
        <v>9240</v>
      </c>
      <c r="D9268">
        <v>3.1198000000000001</v>
      </c>
      <c r="E9268">
        <v>1.8</v>
      </c>
      <c r="F9268">
        <v>2.8252999999999999</v>
      </c>
    </row>
    <row r="9269" spans="3:6" hidden="1" outlineLevel="1" x14ac:dyDescent="0.25">
      <c r="C9269">
        <v>9241</v>
      </c>
      <c r="D9269">
        <v>3.863</v>
      </c>
      <c r="E9269">
        <v>3</v>
      </c>
      <c r="F9269">
        <v>4.1258999999999997</v>
      </c>
    </row>
    <row r="9270" spans="3:6" hidden="1" outlineLevel="1" x14ac:dyDescent="0.25">
      <c r="C9270">
        <v>9242</v>
      </c>
      <c r="D9270">
        <v>3.0857000000000001</v>
      </c>
      <c r="E9270">
        <v>3.2</v>
      </c>
      <c r="F9270">
        <v>3.2843</v>
      </c>
    </row>
    <row r="9271" spans="3:6" hidden="1" outlineLevel="1" x14ac:dyDescent="0.25">
      <c r="C9271">
        <v>9243</v>
      </c>
      <c r="D9271">
        <v>2.9636</v>
      </c>
      <c r="E9271">
        <v>3.2</v>
      </c>
      <c r="F9271">
        <v>2.9416000000000002</v>
      </c>
    </row>
    <row r="9272" spans="3:6" hidden="1" outlineLevel="1" x14ac:dyDescent="0.25">
      <c r="C9272">
        <v>9244</v>
      </c>
      <c r="D9272">
        <v>3.8313999999999999</v>
      </c>
      <c r="E9272">
        <v>3.2</v>
      </c>
      <c r="F9272">
        <v>4.7012</v>
      </c>
    </row>
    <row r="9273" spans="3:6" hidden="1" outlineLevel="1" x14ac:dyDescent="0.25">
      <c r="C9273">
        <v>9245</v>
      </c>
      <c r="D9273">
        <v>3.8001</v>
      </c>
      <c r="E9273">
        <v>2.6</v>
      </c>
      <c r="F9273">
        <v>3.2393000000000001</v>
      </c>
    </row>
    <row r="9274" spans="3:6" hidden="1" outlineLevel="1" x14ac:dyDescent="0.25">
      <c r="C9274">
        <v>9246</v>
      </c>
      <c r="D9274">
        <v>2.9051999999999998</v>
      </c>
      <c r="E9274">
        <v>3.4</v>
      </c>
      <c r="F9274">
        <v>2.9594999999999998</v>
      </c>
    </row>
    <row r="9275" spans="3:6" hidden="1" outlineLevel="1" x14ac:dyDescent="0.25">
      <c r="C9275">
        <v>9247</v>
      </c>
      <c r="D9275">
        <v>2.7014</v>
      </c>
      <c r="E9275">
        <v>3.6</v>
      </c>
      <c r="F9275">
        <v>3.2557999999999998</v>
      </c>
    </row>
    <row r="9276" spans="3:6" hidden="1" outlineLevel="1" x14ac:dyDescent="0.25">
      <c r="C9276">
        <v>9248</v>
      </c>
      <c r="D9276">
        <v>3.762</v>
      </c>
      <c r="E9276">
        <v>4</v>
      </c>
      <c r="F9276">
        <v>3.5028999999999999</v>
      </c>
    </row>
    <row r="9277" spans="3:6" hidden="1" outlineLevel="1" x14ac:dyDescent="0.25">
      <c r="C9277">
        <v>9249</v>
      </c>
      <c r="D9277">
        <v>3.6738</v>
      </c>
      <c r="E9277">
        <v>1.8</v>
      </c>
      <c r="F9277">
        <v>3.7370000000000001</v>
      </c>
    </row>
    <row r="9278" spans="3:6" hidden="1" outlineLevel="1" x14ac:dyDescent="0.25">
      <c r="C9278">
        <v>9250</v>
      </c>
      <c r="D9278">
        <v>3.2746</v>
      </c>
      <c r="E9278">
        <v>2.8</v>
      </c>
      <c r="F9278">
        <v>2.9954000000000001</v>
      </c>
    </row>
    <row r="9279" spans="3:6" hidden="1" outlineLevel="1" x14ac:dyDescent="0.25">
      <c r="C9279">
        <v>9251</v>
      </c>
      <c r="D9279">
        <v>3.0611000000000002</v>
      </c>
      <c r="E9279">
        <v>3</v>
      </c>
      <c r="F9279">
        <v>3.0840999999999998</v>
      </c>
    </row>
    <row r="9280" spans="3:6" hidden="1" outlineLevel="1" x14ac:dyDescent="0.25">
      <c r="C9280">
        <v>9252</v>
      </c>
      <c r="D9280">
        <v>3.5047999999999999</v>
      </c>
      <c r="E9280">
        <v>2.8</v>
      </c>
      <c r="F9280">
        <v>3.6456</v>
      </c>
    </row>
    <row r="9281" spans="3:6" hidden="1" outlineLevel="1" x14ac:dyDescent="0.25">
      <c r="C9281">
        <v>9253</v>
      </c>
      <c r="D9281">
        <v>3.2237</v>
      </c>
      <c r="E9281">
        <v>3.8</v>
      </c>
      <c r="F9281">
        <v>3.5337000000000001</v>
      </c>
    </row>
    <row r="9282" spans="3:6" hidden="1" outlineLevel="1" x14ac:dyDescent="0.25">
      <c r="C9282">
        <v>9254</v>
      </c>
      <c r="D9282">
        <v>2.6593</v>
      </c>
      <c r="E9282">
        <v>6.4</v>
      </c>
      <c r="F9282">
        <v>2.5464000000000002</v>
      </c>
    </row>
    <row r="9283" spans="3:6" hidden="1" outlineLevel="1" x14ac:dyDescent="0.25">
      <c r="C9283">
        <v>9255</v>
      </c>
      <c r="D9283">
        <v>3.5407000000000002</v>
      </c>
      <c r="E9283">
        <v>3.2</v>
      </c>
      <c r="F9283">
        <v>3.6634000000000002</v>
      </c>
    </row>
    <row r="9284" spans="3:6" hidden="1" outlineLevel="1" x14ac:dyDescent="0.25">
      <c r="C9284">
        <v>9256</v>
      </c>
      <c r="D9284">
        <v>3.423</v>
      </c>
      <c r="E9284">
        <v>3.6</v>
      </c>
      <c r="F9284">
        <v>3.1122000000000001</v>
      </c>
    </row>
    <row r="9285" spans="3:6" hidden="1" outlineLevel="1" x14ac:dyDescent="0.25">
      <c r="C9285">
        <v>9257</v>
      </c>
      <c r="D9285">
        <v>3.5825999999999998</v>
      </c>
      <c r="E9285">
        <v>3.6</v>
      </c>
      <c r="F9285">
        <v>4.0739000000000001</v>
      </c>
    </row>
    <row r="9286" spans="3:6" hidden="1" outlineLevel="1" x14ac:dyDescent="0.25">
      <c r="C9286">
        <v>9258</v>
      </c>
      <c r="D9286">
        <v>2.6995</v>
      </c>
      <c r="E9286">
        <v>2.4</v>
      </c>
      <c r="F9286">
        <v>3.1150000000000002</v>
      </c>
    </row>
    <row r="9287" spans="3:6" hidden="1" outlineLevel="1" x14ac:dyDescent="0.25">
      <c r="C9287">
        <v>9259</v>
      </c>
      <c r="D9287">
        <v>3.2820999999999998</v>
      </c>
      <c r="E9287">
        <v>3</v>
      </c>
      <c r="F9287">
        <v>3.0827</v>
      </c>
    </row>
    <row r="9288" spans="3:6" hidden="1" outlineLevel="1" x14ac:dyDescent="0.25">
      <c r="C9288">
        <v>9260</v>
      </c>
      <c r="D9288">
        <v>2.5293999999999999</v>
      </c>
      <c r="E9288">
        <v>5</v>
      </c>
      <c r="F9288">
        <v>3.5628000000000002</v>
      </c>
    </row>
    <row r="9289" spans="3:6" hidden="1" outlineLevel="1" x14ac:dyDescent="0.25">
      <c r="C9289">
        <v>9261</v>
      </c>
      <c r="D9289">
        <v>3.6509999999999998</v>
      </c>
      <c r="E9289">
        <v>2.8</v>
      </c>
      <c r="F9289">
        <v>3.097</v>
      </c>
    </row>
    <row r="9290" spans="3:6" hidden="1" outlineLevel="1" x14ac:dyDescent="0.25">
      <c r="C9290">
        <v>9262</v>
      </c>
      <c r="D9290">
        <v>3.504</v>
      </c>
      <c r="E9290">
        <v>4.4000000000000004</v>
      </c>
      <c r="F9290">
        <v>4.0292000000000003</v>
      </c>
    </row>
    <row r="9291" spans="3:6" hidden="1" outlineLevel="1" x14ac:dyDescent="0.25">
      <c r="C9291">
        <v>9263</v>
      </c>
      <c r="D9291">
        <v>2.7105999999999999</v>
      </c>
      <c r="E9291">
        <v>5.4</v>
      </c>
      <c r="F9291">
        <v>3.6233</v>
      </c>
    </row>
    <row r="9292" spans="3:6" hidden="1" outlineLevel="1" x14ac:dyDescent="0.25">
      <c r="C9292">
        <v>9264</v>
      </c>
      <c r="D9292">
        <v>3.4188999999999998</v>
      </c>
      <c r="E9292">
        <v>4</v>
      </c>
      <c r="F9292">
        <v>2.9521999999999999</v>
      </c>
    </row>
    <row r="9293" spans="3:6" hidden="1" outlineLevel="1" x14ac:dyDescent="0.25">
      <c r="C9293">
        <v>9265</v>
      </c>
      <c r="D9293">
        <v>3.8668</v>
      </c>
      <c r="E9293">
        <v>4.4000000000000004</v>
      </c>
      <c r="F9293">
        <v>4.0388999999999999</v>
      </c>
    </row>
    <row r="9294" spans="3:6" hidden="1" outlineLevel="1" x14ac:dyDescent="0.25">
      <c r="C9294">
        <v>9266</v>
      </c>
      <c r="D9294">
        <v>3.7524000000000002</v>
      </c>
      <c r="E9294">
        <v>4</v>
      </c>
      <c r="F9294">
        <v>2.6669</v>
      </c>
    </row>
    <row r="9295" spans="3:6" hidden="1" outlineLevel="1" x14ac:dyDescent="0.25">
      <c r="C9295">
        <v>9267</v>
      </c>
      <c r="D9295">
        <v>3.0655999999999999</v>
      </c>
      <c r="E9295">
        <v>3</v>
      </c>
      <c r="F9295">
        <v>2.4687999999999999</v>
      </c>
    </row>
    <row r="9296" spans="3:6" hidden="1" outlineLevel="1" x14ac:dyDescent="0.25">
      <c r="C9296">
        <v>9268</v>
      </c>
      <c r="D9296">
        <v>2.9855999999999998</v>
      </c>
      <c r="E9296">
        <v>3.6</v>
      </c>
      <c r="F9296">
        <v>4.2282999999999999</v>
      </c>
    </row>
    <row r="9297" spans="3:6" hidden="1" outlineLevel="1" x14ac:dyDescent="0.25">
      <c r="C9297">
        <v>9269</v>
      </c>
      <c r="D9297">
        <v>2.9670999999999998</v>
      </c>
      <c r="E9297">
        <v>6</v>
      </c>
      <c r="F9297">
        <v>3.1505000000000001</v>
      </c>
    </row>
    <row r="9298" spans="3:6" hidden="1" outlineLevel="1" x14ac:dyDescent="0.25">
      <c r="C9298">
        <v>9270</v>
      </c>
      <c r="D9298">
        <v>3.2665999999999999</v>
      </c>
      <c r="E9298">
        <v>2.4</v>
      </c>
      <c r="F9298">
        <v>4.165</v>
      </c>
    </row>
    <row r="9299" spans="3:6" hidden="1" outlineLevel="1" x14ac:dyDescent="0.25">
      <c r="C9299">
        <v>9271</v>
      </c>
      <c r="D9299">
        <v>2.6753</v>
      </c>
      <c r="E9299">
        <v>4.4000000000000004</v>
      </c>
      <c r="F9299">
        <v>2.8662000000000001</v>
      </c>
    </row>
    <row r="9300" spans="3:6" hidden="1" outlineLevel="1" x14ac:dyDescent="0.25">
      <c r="C9300">
        <v>9272</v>
      </c>
      <c r="D9300">
        <v>2.8542000000000001</v>
      </c>
      <c r="E9300">
        <v>1.8</v>
      </c>
      <c r="F9300">
        <v>3.4228000000000001</v>
      </c>
    </row>
    <row r="9301" spans="3:6" hidden="1" outlineLevel="1" x14ac:dyDescent="0.25">
      <c r="C9301">
        <v>9273</v>
      </c>
      <c r="D9301">
        <v>3.2635999999999998</v>
      </c>
      <c r="E9301">
        <v>2.8</v>
      </c>
      <c r="F9301">
        <v>2.8258999999999999</v>
      </c>
    </row>
    <row r="9302" spans="3:6" hidden="1" outlineLevel="1" x14ac:dyDescent="0.25">
      <c r="C9302">
        <v>9274</v>
      </c>
      <c r="D9302">
        <v>3.2543000000000002</v>
      </c>
      <c r="E9302">
        <v>2.8</v>
      </c>
      <c r="F9302">
        <v>3.8288000000000002</v>
      </c>
    </row>
    <row r="9303" spans="3:6" hidden="1" outlineLevel="1" x14ac:dyDescent="0.25">
      <c r="C9303">
        <v>9275</v>
      </c>
      <c r="D9303">
        <v>2.9296000000000002</v>
      </c>
      <c r="E9303">
        <v>2.2000000000000002</v>
      </c>
      <c r="F9303">
        <v>3.3052999999999999</v>
      </c>
    </row>
    <row r="9304" spans="3:6" hidden="1" outlineLevel="1" x14ac:dyDescent="0.25">
      <c r="C9304">
        <v>9276</v>
      </c>
      <c r="D9304">
        <v>3.1223999999999998</v>
      </c>
      <c r="E9304">
        <v>2.8</v>
      </c>
      <c r="F9304">
        <v>4.1391</v>
      </c>
    </row>
    <row r="9305" spans="3:6" hidden="1" outlineLevel="1" x14ac:dyDescent="0.25">
      <c r="C9305">
        <v>9277</v>
      </c>
      <c r="D9305">
        <v>3.3290999999999999</v>
      </c>
      <c r="E9305">
        <v>4.4000000000000004</v>
      </c>
      <c r="F9305">
        <v>3.3283</v>
      </c>
    </row>
    <row r="9306" spans="3:6" hidden="1" outlineLevel="1" x14ac:dyDescent="0.25">
      <c r="C9306">
        <v>9278</v>
      </c>
      <c r="D9306">
        <v>3.7970000000000002</v>
      </c>
      <c r="E9306">
        <v>3</v>
      </c>
      <c r="F9306">
        <v>3.2050999999999998</v>
      </c>
    </row>
    <row r="9307" spans="3:6" hidden="1" outlineLevel="1" x14ac:dyDescent="0.25">
      <c r="C9307">
        <v>9279</v>
      </c>
      <c r="D9307">
        <v>3.2624</v>
      </c>
      <c r="E9307">
        <v>4.4000000000000004</v>
      </c>
      <c r="F9307">
        <v>2.851</v>
      </c>
    </row>
    <row r="9308" spans="3:6" hidden="1" outlineLevel="1" x14ac:dyDescent="0.25">
      <c r="C9308">
        <v>9280</v>
      </c>
      <c r="D9308">
        <v>2.5337000000000001</v>
      </c>
      <c r="E9308">
        <v>5</v>
      </c>
      <c r="F9308">
        <v>3.3411</v>
      </c>
    </row>
    <row r="9309" spans="3:6" hidden="1" outlineLevel="1" x14ac:dyDescent="0.25">
      <c r="C9309">
        <v>9281</v>
      </c>
      <c r="D9309">
        <v>3.7248000000000001</v>
      </c>
      <c r="E9309">
        <v>2.4</v>
      </c>
      <c r="F9309">
        <v>3.7711000000000001</v>
      </c>
    </row>
    <row r="9310" spans="3:6" hidden="1" outlineLevel="1" x14ac:dyDescent="0.25">
      <c r="C9310">
        <v>9282</v>
      </c>
      <c r="D9310">
        <v>4.4006999999999996</v>
      </c>
      <c r="E9310">
        <v>3.6</v>
      </c>
      <c r="F9310">
        <v>3.5409999999999999</v>
      </c>
    </row>
    <row r="9311" spans="3:6" hidden="1" outlineLevel="1" x14ac:dyDescent="0.25">
      <c r="C9311">
        <v>9283</v>
      </c>
      <c r="D9311">
        <v>2.9754999999999998</v>
      </c>
      <c r="E9311">
        <v>5</v>
      </c>
      <c r="F9311">
        <v>2.4668000000000001</v>
      </c>
    </row>
    <row r="9312" spans="3:6" hidden="1" outlineLevel="1" x14ac:dyDescent="0.25">
      <c r="C9312">
        <v>9284</v>
      </c>
      <c r="D9312">
        <v>2.7363</v>
      </c>
      <c r="E9312">
        <v>4.2</v>
      </c>
      <c r="F9312">
        <v>3.9077999999999999</v>
      </c>
    </row>
    <row r="9313" spans="3:6" hidden="1" outlineLevel="1" x14ac:dyDescent="0.25">
      <c r="C9313">
        <v>9285</v>
      </c>
      <c r="D9313">
        <v>3.6038000000000001</v>
      </c>
      <c r="E9313">
        <v>2</v>
      </c>
      <c r="F9313">
        <v>3.0956999999999999</v>
      </c>
    </row>
    <row r="9314" spans="3:6" hidden="1" outlineLevel="1" x14ac:dyDescent="0.25">
      <c r="C9314">
        <v>9286</v>
      </c>
      <c r="D9314">
        <v>3.0853999999999999</v>
      </c>
      <c r="E9314">
        <v>4.8</v>
      </c>
      <c r="F9314">
        <v>3.4237000000000002</v>
      </c>
    </row>
    <row r="9315" spans="3:6" hidden="1" outlineLevel="1" x14ac:dyDescent="0.25">
      <c r="C9315">
        <v>9287</v>
      </c>
      <c r="D9315">
        <v>3.6166999999999998</v>
      </c>
      <c r="E9315">
        <v>3.6</v>
      </c>
      <c r="F9315">
        <v>3.8700999999999999</v>
      </c>
    </row>
    <row r="9316" spans="3:6" hidden="1" outlineLevel="1" x14ac:dyDescent="0.25">
      <c r="C9316">
        <v>9288</v>
      </c>
      <c r="D9316">
        <v>4.2302999999999997</v>
      </c>
      <c r="E9316">
        <v>3.2</v>
      </c>
      <c r="F9316">
        <v>3.6879</v>
      </c>
    </row>
    <row r="9317" spans="3:6" hidden="1" outlineLevel="1" x14ac:dyDescent="0.25">
      <c r="C9317">
        <v>9289</v>
      </c>
      <c r="D9317">
        <v>3.4127000000000001</v>
      </c>
      <c r="E9317">
        <v>1.6</v>
      </c>
      <c r="F9317">
        <v>2.8820000000000001</v>
      </c>
    </row>
    <row r="9318" spans="3:6" hidden="1" outlineLevel="1" x14ac:dyDescent="0.25">
      <c r="C9318">
        <v>9290</v>
      </c>
      <c r="D9318">
        <v>3.2703000000000002</v>
      </c>
      <c r="E9318">
        <v>5</v>
      </c>
      <c r="F9318">
        <v>4.4997999999999996</v>
      </c>
    </row>
    <row r="9319" spans="3:6" hidden="1" outlineLevel="1" x14ac:dyDescent="0.25">
      <c r="C9319">
        <v>9291</v>
      </c>
      <c r="D9319">
        <v>2.5954000000000002</v>
      </c>
      <c r="E9319">
        <v>4.8</v>
      </c>
      <c r="F9319">
        <v>3.1819000000000002</v>
      </c>
    </row>
    <row r="9320" spans="3:6" hidden="1" outlineLevel="1" x14ac:dyDescent="0.25">
      <c r="C9320">
        <v>9292</v>
      </c>
      <c r="D9320">
        <v>3.3734000000000002</v>
      </c>
      <c r="E9320">
        <v>5</v>
      </c>
      <c r="F9320">
        <v>4.3792</v>
      </c>
    </row>
    <row r="9321" spans="3:6" hidden="1" outlineLevel="1" x14ac:dyDescent="0.25">
      <c r="C9321">
        <v>9293</v>
      </c>
      <c r="D9321">
        <v>3.3271999999999999</v>
      </c>
      <c r="E9321">
        <v>2.6</v>
      </c>
      <c r="F9321">
        <v>3.2898999999999998</v>
      </c>
    </row>
    <row r="9322" spans="3:6" hidden="1" outlineLevel="1" x14ac:dyDescent="0.25">
      <c r="C9322">
        <v>9294</v>
      </c>
      <c r="D9322">
        <v>3.4176000000000002</v>
      </c>
      <c r="E9322">
        <v>3</v>
      </c>
      <c r="F9322">
        <v>3.8957999999999999</v>
      </c>
    </row>
    <row r="9323" spans="3:6" hidden="1" outlineLevel="1" x14ac:dyDescent="0.25">
      <c r="C9323">
        <v>9295</v>
      </c>
      <c r="D9323">
        <v>3.1907999999999999</v>
      </c>
      <c r="E9323">
        <v>4.4000000000000004</v>
      </c>
      <c r="F9323">
        <v>3.7997999999999998</v>
      </c>
    </row>
    <row r="9324" spans="3:6" hidden="1" outlineLevel="1" x14ac:dyDescent="0.25">
      <c r="C9324">
        <v>9296</v>
      </c>
      <c r="D9324">
        <v>3.1623000000000001</v>
      </c>
      <c r="E9324">
        <v>3</v>
      </c>
      <c r="F9324">
        <v>2.5779999999999998</v>
      </c>
    </row>
    <row r="9325" spans="3:6" hidden="1" outlineLevel="1" x14ac:dyDescent="0.25">
      <c r="C9325">
        <v>9297</v>
      </c>
      <c r="D9325">
        <v>2.7109999999999999</v>
      </c>
      <c r="E9325">
        <v>4</v>
      </c>
      <c r="F9325">
        <v>3.7534999999999998</v>
      </c>
    </row>
    <row r="9326" spans="3:6" hidden="1" outlineLevel="1" x14ac:dyDescent="0.25">
      <c r="C9326">
        <v>9298</v>
      </c>
      <c r="D9326">
        <v>3.1671999999999998</v>
      </c>
      <c r="E9326">
        <v>3</v>
      </c>
      <c r="F9326">
        <v>3.5489999999999999</v>
      </c>
    </row>
    <row r="9327" spans="3:6" hidden="1" outlineLevel="1" x14ac:dyDescent="0.25">
      <c r="C9327">
        <v>9299</v>
      </c>
      <c r="D9327">
        <v>2.5285000000000002</v>
      </c>
      <c r="E9327">
        <v>2</v>
      </c>
      <c r="F9327">
        <v>3.9236</v>
      </c>
    </row>
    <row r="9328" spans="3:6" hidden="1" outlineLevel="1" x14ac:dyDescent="0.25">
      <c r="C9328">
        <v>9300</v>
      </c>
      <c r="D9328">
        <v>3.1617000000000002</v>
      </c>
      <c r="E9328">
        <v>6.4</v>
      </c>
      <c r="F9328">
        <v>2.9477000000000002</v>
      </c>
    </row>
    <row r="9329" spans="3:6" hidden="1" outlineLevel="1" x14ac:dyDescent="0.25">
      <c r="C9329">
        <v>9301</v>
      </c>
      <c r="D9329">
        <v>2.6385999999999998</v>
      </c>
      <c r="E9329">
        <v>3</v>
      </c>
      <c r="F9329">
        <v>4.1081000000000003</v>
      </c>
    </row>
    <row r="9330" spans="3:6" hidden="1" outlineLevel="1" x14ac:dyDescent="0.25">
      <c r="C9330">
        <v>9302</v>
      </c>
      <c r="D9330">
        <v>3.3443999999999998</v>
      </c>
      <c r="E9330">
        <v>4.4000000000000004</v>
      </c>
      <c r="F9330">
        <v>3.593</v>
      </c>
    </row>
    <row r="9331" spans="3:6" hidden="1" outlineLevel="1" x14ac:dyDescent="0.25">
      <c r="C9331">
        <v>9303</v>
      </c>
      <c r="D9331">
        <v>2.6438999999999999</v>
      </c>
      <c r="E9331">
        <v>3</v>
      </c>
      <c r="F9331">
        <v>3.5988000000000002</v>
      </c>
    </row>
    <row r="9332" spans="3:6" hidden="1" outlineLevel="1" x14ac:dyDescent="0.25">
      <c r="C9332">
        <v>9304</v>
      </c>
      <c r="D9332">
        <v>2.8386</v>
      </c>
      <c r="E9332">
        <v>7.8</v>
      </c>
      <c r="F9332">
        <v>3.1423000000000001</v>
      </c>
    </row>
    <row r="9333" spans="3:6" hidden="1" outlineLevel="1" x14ac:dyDescent="0.25">
      <c r="C9333">
        <v>9305</v>
      </c>
      <c r="D9333">
        <v>2.5009000000000001</v>
      </c>
      <c r="E9333">
        <v>3.6</v>
      </c>
      <c r="F9333">
        <v>3.2949000000000002</v>
      </c>
    </row>
    <row r="9334" spans="3:6" hidden="1" outlineLevel="1" x14ac:dyDescent="0.25">
      <c r="C9334">
        <v>9306</v>
      </c>
      <c r="D9334">
        <v>2.6911999999999998</v>
      </c>
      <c r="E9334">
        <v>5</v>
      </c>
      <c r="F9334">
        <v>4.1044</v>
      </c>
    </row>
    <row r="9335" spans="3:6" hidden="1" outlineLevel="1" x14ac:dyDescent="0.25">
      <c r="C9335">
        <v>9307</v>
      </c>
      <c r="D9335">
        <v>2.6897000000000002</v>
      </c>
      <c r="E9335">
        <v>3.4</v>
      </c>
      <c r="F9335">
        <v>3.0741000000000001</v>
      </c>
    </row>
    <row r="9336" spans="3:6" hidden="1" outlineLevel="1" x14ac:dyDescent="0.25">
      <c r="C9336">
        <v>9308</v>
      </c>
      <c r="D9336">
        <v>3.6023999999999998</v>
      </c>
      <c r="E9336">
        <v>2.8</v>
      </c>
      <c r="F9336">
        <v>3.0415000000000001</v>
      </c>
    </row>
    <row r="9337" spans="3:6" hidden="1" outlineLevel="1" x14ac:dyDescent="0.25">
      <c r="C9337">
        <v>9309</v>
      </c>
      <c r="D9337">
        <v>3.2216</v>
      </c>
      <c r="E9337">
        <v>5.6</v>
      </c>
      <c r="F9337">
        <v>2.4701</v>
      </c>
    </row>
    <row r="9338" spans="3:6" hidden="1" outlineLevel="1" x14ac:dyDescent="0.25">
      <c r="C9338">
        <v>9310</v>
      </c>
      <c r="D9338">
        <v>3.0405000000000002</v>
      </c>
      <c r="E9338">
        <v>6</v>
      </c>
      <c r="F9338">
        <v>4.0919999999999996</v>
      </c>
    </row>
    <row r="9339" spans="3:6" hidden="1" outlineLevel="1" x14ac:dyDescent="0.25">
      <c r="C9339">
        <v>9311</v>
      </c>
      <c r="D9339">
        <v>2.9904000000000002</v>
      </c>
      <c r="E9339">
        <v>3.6</v>
      </c>
      <c r="F9339">
        <v>3.2526999999999999</v>
      </c>
    </row>
    <row r="9340" spans="3:6" hidden="1" outlineLevel="1" x14ac:dyDescent="0.25">
      <c r="C9340">
        <v>9312</v>
      </c>
      <c r="D9340">
        <v>2.7684000000000002</v>
      </c>
      <c r="E9340">
        <v>2.8</v>
      </c>
      <c r="F9340">
        <v>3.6850999999999998</v>
      </c>
    </row>
    <row r="9341" spans="3:6" hidden="1" outlineLevel="1" x14ac:dyDescent="0.25">
      <c r="C9341">
        <v>9313</v>
      </c>
      <c r="D9341">
        <v>2.8233999999999999</v>
      </c>
      <c r="E9341">
        <v>2</v>
      </c>
      <c r="F9341">
        <v>3.5059999999999998</v>
      </c>
    </row>
    <row r="9342" spans="3:6" hidden="1" outlineLevel="1" x14ac:dyDescent="0.25">
      <c r="C9342">
        <v>9314</v>
      </c>
      <c r="D9342">
        <v>3.2909999999999999</v>
      </c>
      <c r="E9342">
        <v>4.4000000000000004</v>
      </c>
      <c r="F9342">
        <v>2.7326000000000001</v>
      </c>
    </row>
    <row r="9343" spans="3:6" hidden="1" outlineLevel="1" x14ac:dyDescent="0.25">
      <c r="C9343">
        <v>9315</v>
      </c>
      <c r="D9343">
        <v>3.4666000000000001</v>
      </c>
      <c r="E9343">
        <v>3</v>
      </c>
      <c r="F9343">
        <v>3.2942</v>
      </c>
    </row>
    <row r="9344" spans="3:6" hidden="1" outlineLevel="1" x14ac:dyDescent="0.25">
      <c r="C9344">
        <v>9316</v>
      </c>
      <c r="D9344">
        <v>2.5308999999999999</v>
      </c>
      <c r="E9344">
        <v>2</v>
      </c>
      <c r="F9344">
        <v>3.1284999999999998</v>
      </c>
    </row>
    <row r="9345" spans="3:6" hidden="1" outlineLevel="1" x14ac:dyDescent="0.25">
      <c r="C9345">
        <v>9317</v>
      </c>
      <c r="D9345">
        <v>3.3546999999999998</v>
      </c>
      <c r="E9345">
        <v>6</v>
      </c>
      <c r="F9345">
        <v>3.4157999999999999</v>
      </c>
    </row>
    <row r="9346" spans="3:6" hidden="1" outlineLevel="1" x14ac:dyDescent="0.25">
      <c r="C9346">
        <v>9318</v>
      </c>
      <c r="D9346">
        <v>4.1173000000000002</v>
      </c>
      <c r="E9346">
        <v>3.4</v>
      </c>
      <c r="F9346">
        <v>3.1617000000000002</v>
      </c>
    </row>
    <row r="9347" spans="3:6" hidden="1" outlineLevel="1" x14ac:dyDescent="0.25">
      <c r="C9347">
        <v>9319</v>
      </c>
      <c r="D9347">
        <v>3.2294999999999998</v>
      </c>
      <c r="E9347">
        <v>3</v>
      </c>
      <c r="F9347">
        <v>3.6166</v>
      </c>
    </row>
    <row r="9348" spans="3:6" hidden="1" outlineLevel="1" x14ac:dyDescent="0.25">
      <c r="C9348">
        <v>9320</v>
      </c>
      <c r="D9348">
        <v>3.0874999999999999</v>
      </c>
      <c r="E9348">
        <v>2.4</v>
      </c>
      <c r="F9348">
        <v>5.1477000000000004</v>
      </c>
    </row>
    <row r="9349" spans="3:6" hidden="1" outlineLevel="1" x14ac:dyDescent="0.25">
      <c r="C9349">
        <v>9321</v>
      </c>
      <c r="D9349">
        <v>2.5739000000000001</v>
      </c>
      <c r="E9349">
        <v>3.8</v>
      </c>
      <c r="F9349">
        <v>2.6625999999999999</v>
      </c>
    </row>
    <row r="9350" spans="3:6" hidden="1" outlineLevel="1" x14ac:dyDescent="0.25">
      <c r="C9350">
        <v>9322</v>
      </c>
      <c r="D9350">
        <v>3.4845000000000002</v>
      </c>
      <c r="E9350">
        <v>3.2</v>
      </c>
      <c r="F9350">
        <v>4.3244999999999996</v>
      </c>
    </row>
    <row r="9351" spans="3:6" hidden="1" outlineLevel="1" x14ac:dyDescent="0.25">
      <c r="C9351">
        <v>9323</v>
      </c>
      <c r="D9351">
        <v>2.9030999999999998</v>
      </c>
      <c r="E9351">
        <v>2</v>
      </c>
      <c r="F9351">
        <v>3.4352999999999998</v>
      </c>
    </row>
    <row r="9352" spans="3:6" hidden="1" outlineLevel="1" x14ac:dyDescent="0.25">
      <c r="C9352">
        <v>9324</v>
      </c>
      <c r="D9352">
        <v>3.2677</v>
      </c>
      <c r="E9352">
        <v>2.8</v>
      </c>
      <c r="F9352">
        <v>3.4367999999999999</v>
      </c>
    </row>
    <row r="9353" spans="3:6" hidden="1" outlineLevel="1" x14ac:dyDescent="0.25">
      <c r="C9353">
        <v>9325</v>
      </c>
      <c r="D9353">
        <v>3.5127999999999999</v>
      </c>
      <c r="E9353">
        <v>3</v>
      </c>
      <c r="F9353">
        <v>3.9891999999999999</v>
      </c>
    </row>
    <row r="9354" spans="3:6" hidden="1" outlineLevel="1" x14ac:dyDescent="0.25">
      <c r="C9354">
        <v>9326</v>
      </c>
      <c r="D9354">
        <v>2.3681999999999999</v>
      </c>
      <c r="E9354">
        <v>4</v>
      </c>
      <c r="F9354">
        <v>3.4476</v>
      </c>
    </row>
    <row r="9355" spans="3:6" hidden="1" outlineLevel="1" x14ac:dyDescent="0.25">
      <c r="C9355">
        <v>9327</v>
      </c>
      <c r="D9355">
        <v>2.7528999999999999</v>
      </c>
      <c r="E9355">
        <v>5</v>
      </c>
      <c r="F9355">
        <v>3.8567999999999998</v>
      </c>
    </row>
    <row r="9356" spans="3:6" hidden="1" outlineLevel="1" x14ac:dyDescent="0.25">
      <c r="C9356">
        <v>9328</v>
      </c>
      <c r="D9356">
        <v>2.7406000000000001</v>
      </c>
      <c r="E9356">
        <v>3</v>
      </c>
      <c r="F9356">
        <v>3.2403</v>
      </c>
    </row>
    <row r="9357" spans="3:6" hidden="1" outlineLevel="1" x14ac:dyDescent="0.25">
      <c r="C9357">
        <v>9329</v>
      </c>
      <c r="D9357">
        <v>3.9590000000000001</v>
      </c>
      <c r="E9357">
        <v>2</v>
      </c>
      <c r="F9357">
        <v>3.4165999999999999</v>
      </c>
    </row>
    <row r="9358" spans="3:6" hidden="1" outlineLevel="1" x14ac:dyDescent="0.25">
      <c r="C9358">
        <v>9330</v>
      </c>
      <c r="D9358">
        <v>2.6181000000000001</v>
      </c>
      <c r="E9358">
        <v>6.8</v>
      </c>
      <c r="F9358">
        <v>3.7178</v>
      </c>
    </row>
    <row r="9359" spans="3:6" hidden="1" outlineLevel="1" x14ac:dyDescent="0.25">
      <c r="C9359">
        <v>9331</v>
      </c>
      <c r="D9359">
        <v>2.7311000000000001</v>
      </c>
      <c r="E9359">
        <v>4.4000000000000004</v>
      </c>
      <c r="F9359">
        <v>3.3542000000000001</v>
      </c>
    </row>
    <row r="9360" spans="3:6" hidden="1" outlineLevel="1" x14ac:dyDescent="0.25">
      <c r="C9360">
        <v>9332</v>
      </c>
      <c r="D9360">
        <v>3.5663</v>
      </c>
      <c r="E9360">
        <v>4</v>
      </c>
      <c r="F9360">
        <v>3.0133000000000001</v>
      </c>
    </row>
    <row r="9361" spans="3:6" hidden="1" outlineLevel="1" x14ac:dyDescent="0.25">
      <c r="C9361">
        <v>9333</v>
      </c>
      <c r="D9361">
        <v>2.5445000000000002</v>
      </c>
      <c r="E9361">
        <v>3.8</v>
      </c>
      <c r="F9361">
        <v>3.8304</v>
      </c>
    </row>
    <row r="9362" spans="3:6" hidden="1" outlineLevel="1" x14ac:dyDescent="0.25">
      <c r="C9362">
        <v>9334</v>
      </c>
      <c r="D9362">
        <v>3.085</v>
      </c>
      <c r="E9362">
        <v>4</v>
      </c>
      <c r="F9362">
        <v>2.8473000000000002</v>
      </c>
    </row>
    <row r="9363" spans="3:6" hidden="1" outlineLevel="1" x14ac:dyDescent="0.25">
      <c r="C9363">
        <v>9335</v>
      </c>
      <c r="D9363">
        <v>2.7688000000000001</v>
      </c>
      <c r="E9363">
        <v>4</v>
      </c>
      <c r="F9363">
        <v>3.6781000000000001</v>
      </c>
    </row>
    <row r="9364" spans="3:6" hidden="1" outlineLevel="1" x14ac:dyDescent="0.25">
      <c r="C9364">
        <v>9336</v>
      </c>
      <c r="D9364">
        <v>3.5528</v>
      </c>
      <c r="E9364">
        <v>3</v>
      </c>
      <c r="F9364">
        <v>4.2804000000000002</v>
      </c>
    </row>
    <row r="9365" spans="3:6" hidden="1" outlineLevel="1" x14ac:dyDescent="0.25">
      <c r="C9365">
        <v>9337</v>
      </c>
      <c r="D9365">
        <v>3.3763000000000001</v>
      </c>
      <c r="E9365">
        <v>2.6</v>
      </c>
      <c r="F9365">
        <v>4.1557000000000004</v>
      </c>
    </row>
    <row r="9366" spans="3:6" hidden="1" outlineLevel="1" x14ac:dyDescent="0.25">
      <c r="C9366">
        <v>9338</v>
      </c>
      <c r="D9366">
        <v>4.0025000000000004</v>
      </c>
      <c r="E9366">
        <v>3.2</v>
      </c>
      <c r="F9366">
        <v>3.4344000000000001</v>
      </c>
    </row>
    <row r="9367" spans="3:6" hidden="1" outlineLevel="1" x14ac:dyDescent="0.25">
      <c r="C9367">
        <v>9339</v>
      </c>
      <c r="D9367">
        <v>2.8681999999999999</v>
      </c>
      <c r="E9367">
        <v>2.4</v>
      </c>
      <c r="F9367">
        <v>3.9146999999999998</v>
      </c>
    </row>
    <row r="9368" spans="3:6" hidden="1" outlineLevel="1" x14ac:dyDescent="0.25">
      <c r="C9368">
        <v>9340</v>
      </c>
      <c r="D9368">
        <v>2.8426999999999998</v>
      </c>
      <c r="E9368">
        <v>2.6</v>
      </c>
      <c r="F9368">
        <v>3.4129</v>
      </c>
    </row>
    <row r="9369" spans="3:6" hidden="1" outlineLevel="1" x14ac:dyDescent="0.25">
      <c r="C9369">
        <v>9341</v>
      </c>
      <c r="D9369">
        <v>3.0891000000000002</v>
      </c>
      <c r="E9369">
        <v>2.8</v>
      </c>
      <c r="F9369">
        <v>3.5756999999999999</v>
      </c>
    </row>
    <row r="9370" spans="3:6" hidden="1" outlineLevel="1" x14ac:dyDescent="0.25">
      <c r="C9370">
        <v>9342</v>
      </c>
      <c r="D9370">
        <v>3.5642999999999998</v>
      </c>
      <c r="E9370">
        <v>3.2</v>
      </c>
      <c r="F9370">
        <v>4.944</v>
      </c>
    </row>
    <row r="9371" spans="3:6" hidden="1" outlineLevel="1" x14ac:dyDescent="0.25">
      <c r="C9371">
        <v>9343</v>
      </c>
      <c r="D9371">
        <v>2.5535000000000001</v>
      </c>
      <c r="E9371">
        <v>2.8</v>
      </c>
      <c r="F9371">
        <v>2.6088</v>
      </c>
    </row>
    <row r="9372" spans="3:6" hidden="1" outlineLevel="1" x14ac:dyDescent="0.25">
      <c r="C9372">
        <v>9344</v>
      </c>
      <c r="D9372">
        <v>3.0508000000000002</v>
      </c>
      <c r="E9372">
        <v>4</v>
      </c>
      <c r="F9372">
        <v>3.9407999999999999</v>
      </c>
    </row>
    <row r="9373" spans="3:6" hidden="1" outlineLevel="1" x14ac:dyDescent="0.25">
      <c r="C9373">
        <v>9345</v>
      </c>
      <c r="D9373">
        <v>3.1960999999999999</v>
      </c>
      <c r="E9373">
        <v>3.6</v>
      </c>
      <c r="F9373">
        <v>2.8475000000000001</v>
      </c>
    </row>
    <row r="9374" spans="3:6" hidden="1" outlineLevel="1" x14ac:dyDescent="0.25">
      <c r="C9374">
        <v>9346</v>
      </c>
      <c r="D9374">
        <v>3.2627999999999999</v>
      </c>
      <c r="E9374">
        <v>3.6</v>
      </c>
      <c r="F9374">
        <v>3.5747</v>
      </c>
    </row>
    <row r="9375" spans="3:6" hidden="1" outlineLevel="1" x14ac:dyDescent="0.25">
      <c r="C9375">
        <v>9347</v>
      </c>
      <c r="D9375">
        <v>3.194</v>
      </c>
      <c r="E9375">
        <v>3.2</v>
      </c>
      <c r="F9375">
        <v>4.0209999999999999</v>
      </c>
    </row>
    <row r="9376" spans="3:6" hidden="1" outlineLevel="1" x14ac:dyDescent="0.25">
      <c r="C9376">
        <v>9348</v>
      </c>
      <c r="D9376">
        <v>2.6467000000000001</v>
      </c>
      <c r="E9376">
        <v>4</v>
      </c>
      <c r="F9376">
        <v>3.3332000000000002</v>
      </c>
    </row>
    <row r="9377" spans="3:6" hidden="1" outlineLevel="1" x14ac:dyDescent="0.25">
      <c r="C9377">
        <v>9349</v>
      </c>
      <c r="D9377">
        <v>3.2894000000000001</v>
      </c>
      <c r="E9377">
        <v>1.8</v>
      </c>
      <c r="F9377">
        <v>4.1482999999999999</v>
      </c>
    </row>
    <row r="9378" spans="3:6" hidden="1" outlineLevel="1" x14ac:dyDescent="0.25">
      <c r="C9378">
        <v>9350</v>
      </c>
      <c r="D9378">
        <v>3.8197999999999999</v>
      </c>
      <c r="E9378">
        <v>4.8</v>
      </c>
      <c r="F9378">
        <v>3.4754999999999998</v>
      </c>
    </row>
    <row r="9379" spans="3:6" hidden="1" outlineLevel="1" x14ac:dyDescent="0.25">
      <c r="C9379">
        <v>9351</v>
      </c>
      <c r="D9379">
        <v>2.4222000000000001</v>
      </c>
      <c r="E9379">
        <v>5</v>
      </c>
      <c r="F9379">
        <v>2.7871000000000001</v>
      </c>
    </row>
    <row r="9380" spans="3:6" hidden="1" outlineLevel="1" x14ac:dyDescent="0.25">
      <c r="C9380">
        <v>9352</v>
      </c>
      <c r="D9380">
        <v>3.4339</v>
      </c>
      <c r="E9380">
        <v>2</v>
      </c>
      <c r="F9380">
        <v>3.6844000000000001</v>
      </c>
    </row>
    <row r="9381" spans="3:6" hidden="1" outlineLevel="1" x14ac:dyDescent="0.25">
      <c r="C9381">
        <v>9353</v>
      </c>
      <c r="D9381">
        <v>3.5792999999999999</v>
      </c>
      <c r="E9381">
        <v>4</v>
      </c>
      <c r="F9381">
        <v>3.9586000000000001</v>
      </c>
    </row>
    <row r="9382" spans="3:6" hidden="1" outlineLevel="1" x14ac:dyDescent="0.25">
      <c r="C9382">
        <v>9354</v>
      </c>
      <c r="D9382">
        <v>3.3304</v>
      </c>
      <c r="E9382">
        <v>3</v>
      </c>
      <c r="F9382">
        <v>3.6038999999999999</v>
      </c>
    </row>
    <row r="9383" spans="3:6" hidden="1" outlineLevel="1" x14ac:dyDescent="0.25">
      <c r="C9383">
        <v>9355</v>
      </c>
      <c r="D9383">
        <v>3.0909</v>
      </c>
      <c r="E9383">
        <v>3</v>
      </c>
      <c r="F9383">
        <v>3.0985</v>
      </c>
    </row>
    <row r="9384" spans="3:6" hidden="1" outlineLevel="1" x14ac:dyDescent="0.25">
      <c r="C9384">
        <v>9356</v>
      </c>
      <c r="D9384">
        <v>3.9030999999999998</v>
      </c>
      <c r="E9384">
        <v>2.6</v>
      </c>
      <c r="F9384">
        <v>3.2227000000000001</v>
      </c>
    </row>
    <row r="9385" spans="3:6" hidden="1" outlineLevel="1" x14ac:dyDescent="0.25">
      <c r="C9385">
        <v>9357</v>
      </c>
      <c r="D9385">
        <v>3.1242999999999999</v>
      </c>
      <c r="E9385">
        <v>2.8</v>
      </c>
      <c r="F9385">
        <v>3.6202000000000001</v>
      </c>
    </row>
    <row r="9386" spans="3:6" hidden="1" outlineLevel="1" x14ac:dyDescent="0.25">
      <c r="C9386">
        <v>9358</v>
      </c>
      <c r="D9386">
        <v>2.5131000000000001</v>
      </c>
      <c r="E9386">
        <v>2.6</v>
      </c>
      <c r="F9386">
        <v>3.6118000000000001</v>
      </c>
    </row>
    <row r="9387" spans="3:6" hidden="1" outlineLevel="1" x14ac:dyDescent="0.25">
      <c r="C9387">
        <v>9359</v>
      </c>
      <c r="D9387">
        <v>3.8005</v>
      </c>
      <c r="E9387">
        <v>3</v>
      </c>
      <c r="F9387">
        <v>3.6579000000000002</v>
      </c>
    </row>
    <row r="9388" spans="3:6" hidden="1" outlineLevel="1" x14ac:dyDescent="0.25">
      <c r="C9388">
        <v>9360</v>
      </c>
      <c r="D9388">
        <v>3.1109</v>
      </c>
      <c r="E9388">
        <v>4.4000000000000004</v>
      </c>
      <c r="F9388">
        <v>2.2414000000000001</v>
      </c>
    </row>
    <row r="9389" spans="3:6" hidden="1" outlineLevel="1" x14ac:dyDescent="0.25">
      <c r="C9389">
        <v>9361</v>
      </c>
      <c r="D9389">
        <v>2.8969</v>
      </c>
      <c r="E9389">
        <v>2.4</v>
      </c>
      <c r="F9389">
        <v>2.9765000000000001</v>
      </c>
    </row>
    <row r="9390" spans="3:6" hidden="1" outlineLevel="1" x14ac:dyDescent="0.25">
      <c r="C9390">
        <v>9362</v>
      </c>
      <c r="D9390">
        <v>3.5297999999999998</v>
      </c>
      <c r="E9390">
        <v>8</v>
      </c>
      <c r="F9390">
        <v>2.9171</v>
      </c>
    </row>
    <row r="9391" spans="3:6" hidden="1" outlineLevel="1" x14ac:dyDescent="0.25">
      <c r="C9391">
        <v>9363</v>
      </c>
      <c r="D9391">
        <v>2.6414</v>
      </c>
      <c r="E9391">
        <v>1.6</v>
      </c>
      <c r="F9391">
        <v>4.7518000000000002</v>
      </c>
    </row>
    <row r="9392" spans="3:6" hidden="1" outlineLevel="1" x14ac:dyDescent="0.25">
      <c r="C9392">
        <v>9364</v>
      </c>
      <c r="D9392">
        <v>3.4184999999999999</v>
      </c>
      <c r="E9392">
        <v>2.4</v>
      </c>
      <c r="F9392">
        <v>4.2350000000000003</v>
      </c>
    </row>
    <row r="9393" spans="3:6" hidden="1" outlineLevel="1" x14ac:dyDescent="0.25">
      <c r="C9393">
        <v>9365</v>
      </c>
      <c r="D9393">
        <v>2.7965</v>
      </c>
      <c r="E9393">
        <v>5</v>
      </c>
      <c r="F9393">
        <v>3.0958000000000001</v>
      </c>
    </row>
    <row r="9394" spans="3:6" hidden="1" outlineLevel="1" x14ac:dyDescent="0.25">
      <c r="C9394">
        <v>9366</v>
      </c>
      <c r="D9394">
        <v>2.7040999999999999</v>
      </c>
      <c r="E9394">
        <v>3.2</v>
      </c>
      <c r="F9394">
        <v>3.2351000000000001</v>
      </c>
    </row>
    <row r="9395" spans="3:6" hidden="1" outlineLevel="1" x14ac:dyDescent="0.25">
      <c r="C9395">
        <v>9367</v>
      </c>
      <c r="D9395">
        <v>3.0371999999999999</v>
      </c>
      <c r="E9395">
        <v>5.6</v>
      </c>
      <c r="F9395">
        <v>2.8054999999999999</v>
      </c>
    </row>
    <row r="9396" spans="3:6" hidden="1" outlineLevel="1" x14ac:dyDescent="0.25">
      <c r="C9396">
        <v>9368</v>
      </c>
      <c r="D9396">
        <v>3.8622999999999998</v>
      </c>
      <c r="E9396">
        <v>5.2</v>
      </c>
      <c r="F9396">
        <v>4.0517000000000003</v>
      </c>
    </row>
    <row r="9397" spans="3:6" hidden="1" outlineLevel="1" x14ac:dyDescent="0.25">
      <c r="C9397">
        <v>9369</v>
      </c>
      <c r="D9397">
        <v>3.4049</v>
      </c>
      <c r="E9397">
        <v>4</v>
      </c>
      <c r="F9397">
        <v>3.3492999999999999</v>
      </c>
    </row>
    <row r="9398" spans="3:6" hidden="1" outlineLevel="1" x14ac:dyDescent="0.25">
      <c r="C9398">
        <v>9370</v>
      </c>
      <c r="D9398">
        <v>3.3658999999999999</v>
      </c>
      <c r="E9398">
        <v>2.8</v>
      </c>
      <c r="F9398">
        <v>2.0144000000000002</v>
      </c>
    </row>
    <row r="9399" spans="3:6" hidden="1" outlineLevel="1" x14ac:dyDescent="0.25">
      <c r="C9399">
        <v>9371</v>
      </c>
      <c r="D9399">
        <v>3.4632999999999998</v>
      </c>
      <c r="E9399">
        <v>9</v>
      </c>
      <c r="F9399">
        <v>3.8178999999999998</v>
      </c>
    </row>
    <row r="9400" spans="3:6" hidden="1" outlineLevel="1" x14ac:dyDescent="0.25">
      <c r="C9400">
        <v>9372</v>
      </c>
      <c r="D9400">
        <v>2.774</v>
      </c>
      <c r="E9400">
        <v>3</v>
      </c>
      <c r="F9400">
        <v>4.5061999999999998</v>
      </c>
    </row>
    <row r="9401" spans="3:6" hidden="1" outlineLevel="1" x14ac:dyDescent="0.25">
      <c r="C9401">
        <v>9373</v>
      </c>
      <c r="D9401">
        <v>3.1406999999999998</v>
      </c>
      <c r="E9401">
        <v>1.8</v>
      </c>
      <c r="F9401">
        <v>3.1511</v>
      </c>
    </row>
    <row r="9402" spans="3:6" hidden="1" outlineLevel="1" x14ac:dyDescent="0.25">
      <c r="C9402">
        <v>9374</v>
      </c>
      <c r="D9402">
        <v>3.9199000000000002</v>
      </c>
      <c r="E9402">
        <v>5.2</v>
      </c>
      <c r="F9402">
        <v>3.7839999999999998</v>
      </c>
    </row>
    <row r="9403" spans="3:6" hidden="1" outlineLevel="1" x14ac:dyDescent="0.25">
      <c r="C9403">
        <v>9375</v>
      </c>
      <c r="D9403">
        <v>2.9279000000000002</v>
      </c>
      <c r="E9403">
        <v>3.6</v>
      </c>
      <c r="F9403">
        <v>3.298</v>
      </c>
    </row>
    <row r="9404" spans="3:6" hidden="1" outlineLevel="1" x14ac:dyDescent="0.25">
      <c r="C9404">
        <v>9376</v>
      </c>
      <c r="D9404">
        <v>3.5074000000000001</v>
      </c>
      <c r="E9404">
        <v>2.6</v>
      </c>
      <c r="F9404">
        <v>2.7355999999999998</v>
      </c>
    </row>
    <row r="9405" spans="3:6" hidden="1" outlineLevel="1" x14ac:dyDescent="0.25">
      <c r="C9405">
        <v>9377</v>
      </c>
      <c r="D9405">
        <v>2.5808</v>
      </c>
      <c r="E9405">
        <v>5</v>
      </c>
      <c r="F9405">
        <v>4.3339999999999996</v>
      </c>
    </row>
    <row r="9406" spans="3:6" hidden="1" outlineLevel="1" x14ac:dyDescent="0.25">
      <c r="C9406">
        <v>9378</v>
      </c>
      <c r="D9406">
        <v>3.5991</v>
      </c>
      <c r="E9406">
        <v>2.6</v>
      </c>
      <c r="F9406">
        <v>3.2311999999999999</v>
      </c>
    </row>
    <row r="9407" spans="3:6" hidden="1" outlineLevel="1" x14ac:dyDescent="0.25">
      <c r="C9407">
        <v>9379</v>
      </c>
      <c r="D9407">
        <v>3.6366000000000001</v>
      </c>
      <c r="E9407">
        <v>2.4</v>
      </c>
      <c r="F9407">
        <v>4.0080999999999998</v>
      </c>
    </row>
    <row r="9408" spans="3:6" hidden="1" outlineLevel="1" x14ac:dyDescent="0.25">
      <c r="C9408">
        <v>9380</v>
      </c>
      <c r="D9408">
        <v>3.2385000000000002</v>
      </c>
      <c r="E9408">
        <v>5</v>
      </c>
      <c r="F9408">
        <v>3.8849999999999998</v>
      </c>
    </row>
    <row r="9409" spans="3:6" hidden="1" outlineLevel="1" x14ac:dyDescent="0.25">
      <c r="C9409">
        <v>9381</v>
      </c>
      <c r="D9409">
        <v>2.9908999999999999</v>
      </c>
      <c r="E9409">
        <v>2.8</v>
      </c>
      <c r="F9409">
        <v>2.5087999999999999</v>
      </c>
    </row>
    <row r="9410" spans="3:6" hidden="1" outlineLevel="1" x14ac:dyDescent="0.25">
      <c r="C9410">
        <v>9382</v>
      </c>
      <c r="D9410">
        <v>3.1850999999999998</v>
      </c>
      <c r="E9410">
        <v>5</v>
      </c>
      <c r="F9410">
        <v>3.4281000000000001</v>
      </c>
    </row>
    <row r="9411" spans="3:6" hidden="1" outlineLevel="1" x14ac:dyDescent="0.25">
      <c r="C9411">
        <v>9383</v>
      </c>
      <c r="D9411">
        <v>3.1566999999999998</v>
      </c>
      <c r="E9411">
        <v>5.4</v>
      </c>
      <c r="F9411">
        <v>3.0497000000000001</v>
      </c>
    </row>
    <row r="9412" spans="3:6" hidden="1" outlineLevel="1" x14ac:dyDescent="0.25">
      <c r="C9412">
        <v>9384</v>
      </c>
      <c r="D9412">
        <v>2.8469000000000002</v>
      </c>
      <c r="E9412">
        <v>3</v>
      </c>
      <c r="F9412">
        <v>4.2008000000000001</v>
      </c>
    </row>
    <row r="9413" spans="3:6" hidden="1" outlineLevel="1" x14ac:dyDescent="0.25">
      <c r="C9413">
        <v>9385</v>
      </c>
      <c r="D9413">
        <v>3.6606000000000001</v>
      </c>
      <c r="E9413">
        <v>3</v>
      </c>
      <c r="F9413">
        <v>3.1560999999999999</v>
      </c>
    </row>
    <row r="9414" spans="3:6" hidden="1" outlineLevel="1" x14ac:dyDescent="0.25">
      <c r="C9414">
        <v>9386</v>
      </c>
      <c r="D9414">
        <v>3.4563000000000001</v>
      </c>
      <c r="E9414">
        <v>2.4</v>
      </c>
      <c r="F9414">
        <v>4.0521000000000003</v>
      </c>
    </row>
    <row r="9415" spans="3:6" hidden="1" outlineLevel="1" x14ac:dyDescent="0.25">
      <c r="C9415">
        <v>9387</v>
      </c>
      <c r="D9415">
        <v>3.6886999999999999</v>
      </c>
      <c r="E9415">
        <v>3.4</v>
      </c>
      <c r="F9415">
        <v>3.0731999999999999</v>
      </c>
    </row>
    <row r="9416" spans="3:6" hidden="1" outlineLevel="1" x14ac:dyDescent="0.25">
      <c r="C9416">
        <v>9388</v>
      </c>
      <c r="D9416">
        <v>4.1398999999999999</v>
      </c>
      <c r="E9416">
        <v>3</v>
      </c>
      <c r="F9416">
        <v>2.6972999999999998</v>
      </c>
    </row>
    <row r="9417" spans="3:6" hidden="1" outlineLevel="1" x14ac:dyDescent="0.25">
      <c r="C9417">
        <v>9389</v>
      </c>
      <c r="D9417">
        <v>3.5283000000000002</v>
      </c>
      <c r="E9417">
        <v>3</v>
      </c>
      <c r="F9417">
        <v>2.4032</v>
      </c>
    </row>
    <row r="9418" spans="3:6" hidden="1" outlineLevel="1" x14ac:dyDescent="0.25">
      <c r="C9418">
        <v>9390</v>
      </c>
      <c r="D9418">
        <v>3.3018999999999998</v>
      </c>
      <c r="E9418">
        <v>2.8</v>
      </c>
      <c r="F9418">
        <v>2.4599000000000002</v>
      </c>
    </row>
    <row r="9419" spans="3:6" hidden="1" outlineLevel="1" x14ac:dyDescent="0.25">
      <c r="C9419">
        <v>9391</v>
      </c>
      <c r="D9419">
        <v>3.4380000000000002</v>
      </c>
      <c r="E9419">
        <v>3</v>
      </c>
      <c r="F9419">
        <v>3.2648000000000001</v>
      </c>
    </row>
    <row r="9420" spans="3:6" hidden="1" outlineLevel="1" x14ac:dyDescent="0.25">
      <c r="C9420">
        <v>9392</v>
      </c>
      <c r="D9420">
        <v>2.8972000000000002</v>
      </c>
      <c r="E9420">
        <v>2.4</v>
      </c>
      <c r="F9420">
        <v>2.6560999999999999</v>
      </c>
    </row>
    <row r="9421" spans="3:6" hidden="1" outlineLevel="1" x14ac:dyDescent="0.25">
      <c r="C9421">
        <v>9393</v>
      </c>
      <c r="D9421">
        <v>3.8111000000000002</v>
      </c>
      <c r="E9421">
        <v>3.2</v>
      </c>
      <c r="F9421">
        <v>3.1785999999999999</v>
      </c>
    </row>
    <row r="9422" spans="3:6" hidden="1" outlineLevel="1" x14ac:dyDescent="0.25">
      <c r="C9422">
        <v>9394</v>
      </c>
      <c r="D9422">
        <v>4.0354999999999999</v>
      </c>
      <c r="E9422">
        <v>7.8</v>
      </c>
      <c r="F9422">
        <v>4.7053000000000003</v>
      </c>
    </row>
    <row r="9423" spans="3:6" hidden="1" outlineLevel="1" x14ac:dyDescent="0.25">
      <c r="C9423">
        <v>9395</v>
      </c>
      <c r="D9423">
        <v>2.9942000000000002</v>
      </c>
      <c r="E9423">
        <v>3</v>
      </c>
      <c r="F9423">
        <v>4.4996</v>
      </c>
    </row>
    <row r="9424" spans="3:6" hidden="1" outlineLevel="1" x14ac:dyDescent="0.25">
      <c r="C9424">
        <v>9396</v>
      </c>
      <c r="D9424">
        <v>3.0139999999999998</v>
      </c>
      <c r="E9424">
        <v>3</v>
      </c>
      <c r="F9424">
        <v>3.8197000000000001</v>
      </c>
    </row>
    <row r="9425" spans="3:6" hidden="1" outlineLevel="1" x14ac:dyDescent="0.25">
      <c r="C9425">
        <v>9397</v>
      </c>
      <c r="D9425">
        <v>3.8014000000000001</v>
      </c>
      <c r="E9425">
        <v>2.8</v>
      </c>
      <c r="F9425">
        <v>2.4567000000000001</v>
      </c>
    </row>
    <row r="9426" spans="3:6" hidden="1" outlineLevel="1" x14ac:dyDescent="0.25">
      <c r="C9426">
        <v>9398</v>
      </c>
      <c r="D9426">
        <v>3.6688999999999998</v>
      </c>
      <c r="E9426">
        <v>3.2</v>
      </c>
      <c r="F9426">
        <v>2.9567999999999999</v>
      </c>
    </row>
    <row r="9427" spans="3:6" hidden="1" outlineLevel="1" x14ac:dyDescent="0.25">
      <c r="C9427">
        <v>9399</v>
      </c>
      <c r="D9427">
        <v>3.9820000000000002</v>
      </c>
      <c r="E9427">
        <v>1.2</v>
      </c>
      <c r="F9427">
        <v>2.5377000000000001</v>
      </c>
    </row>
    <row r="9428" spans="3:6" hidden="1" outlineLevel="1" x14ac:dyDescent="0.25">
      <c r="C9428">
        <v>9400</v>
      </c>
      <c r="D9428">
        <v>4.2469999999999999</v>
      </c>
      <c r="E9428">
        <v>1.8</v>
      </c>
      <c r="F9428">
        <v>3.2185000000000001</v>
      </c>
    </row>
    <row r="9429" spans="3:6" hidden="1" outlineLevel="1" x14ac:dyDescent="0.25">
      <c r="C9429">
        <v>9401</v>
      </c>
      <c r="D9429">
        <v>2.8822000000000001</v>
      </c>
      <c r="E9429">
        <v>2.6</v>
      </c>
      <c r="F9429">
        <v>3.2069999999999999</v>
      </c>
    </row>
    <row r="9430" spans="3:6" hidden="1" outlineLevel="1" x14ac:dyDescent="0.25">
      <c r="C9430">
        <v>9402</v>
      </c>
      <c r="D9430">
        <v>3.6888999999999998</v>
      </c>
      <c r="E9430">
        <v>3.6</v>
      </c>
      <c r="F9430">
        <v>3.9537</v>
      </c>
    </row>
    <row r="9431" spans="3:6" hidden="1" outlineLevel="1" x14ac:dyDescent="0.25">
      <c r="C9431">
        <v>9403</v>
      </c>
      <c r="D9431">
        <v>3.3934000000000002</v>
      </c>
      <c r="E9431">
        <v>4.5999999999999996</v>
      </c>
      <c r="F9431">
        <v>2.2423999999999999</v>
      </c>
    </row>
    <row r="9432" spans="3:6" hidden="1" outlineLevel="1" x14ac:dyDescent="0.25">
      <c r="C9432">
        <v>9404</v>
      </c>
      <c r="D9432">
        <v>2.774</v>
      </c>
      <c r="E9432">
        <v>2.8</v>
      </c>
      <c r="F9432">
        <v>3.3494999999999999</v>
      </c>
    </row>
    <row r="9433" spans="3:6" hidden="1" outlineLevel="1" x14ac:dyDescent="0.25">
      <c r="C9433">
        <v>9405</v>
      </c>
      <c r="D9433">
        <v>3.2471999999999999</v>
      </c>
      <c r="E9433">
        <v>4.4000000000000004</v>
      </c>
      <c r="F9433">
        <v>3.2073</v>
      </c>
    </row>
    <row r="9434" spans="3:6" hidden="1" outlineLevel="1" x14ac:dyDescent="0.25">
      <c r="C9434">
        <v>9406</v>
      </c>
      <c r="D9434">
        <v>3.6006</v>
      </c>
      <c r="E9434">
        <v>4</v>
      </c>
      <c r="F9434">
        <v>4.1413000000000002</v>
      </c>
    </row>
    <row r="9435" spans="3:6" hidden="1" outlineLevel="1" x14ac:dyDescent="0.25">
      <c r="C9435">
        <v>9407</v>
      </c>
      <c r="D9435">
        <v>2.8704000000000001</v>
      </c>
      <c r="E9435">
        <v>3.6</v>
      </c>
      <c r="F9435">
        <v>2.5022000000000002</v>
      </c>
    </row>
    <row r="9436" spans="3:6" hidden="1" outlineLevel="1" x14ac:dyDescent="0.25">
      <c r="C9436">
        <v>9408</v>
      </c>
      <c r="D9436">
        <v>2.7879</v>
      </c>
      <c r="E9436">
        <v>2.8</v>
      </c>
      <c r="F9436">
        <v>3.9626999999999999</v>
      </c>
    </row>
    <row r="9437" spans="3:6" hidden="1" outlineLevel="1" x14ac:dyDescent="0.25">
      <c r="C9437">
        <v>9409</v>
      </c>
      <c r="D9437">
        <v>4.6196000000000002</v>
      </c>
      <c r="E9437">
        <v>5</v>
      </c>
      <c r="F9437">
        <v>3.5497000000000001</v>
      </c>
    </row>
    <row r="9438" spans="3:6" hidden="1" outlineLevel="1" x14ac:dyDescent="0.25">
      <c r="C9438">
        <v>9410</v>
      </c>
      <c r="D9438">
        <v>2.9036</v>
      </c>
      <c r="E9438">
        <v>4.2</v>
      </c>
      <c r="F9438">
        <v>3.4073000000000002</v>
      </c>
    </row>
    <row r="9439" spans="3:6" hidden="1" outlineLevel="1" x14ac:dyDescent="0.25">
      <c r="C9439">
        <v>9411</v>
      </c>
      <c r="D9439">
        <v>3.5206</v>
      </c>
      <c r="E9439">
        <v>2</v>
      </c>
      <c r="F9439">
        <v>4.0545999999999998</v>
      </c>
    </row>
    <row r="9440" spans="3:6" hidden="1" outlineLevel="1" x14ac:dyDescent="0.25">
      <c r="C9440">
        <v>9412</v>
      </c>
      <c r="D9440">
        <v>3.7833999999999999</v>
      </c>
      <c r="E9440">
        <v>2.6</v>
      </c>
      <c r="F9440">
        <v>3.6193</v>
      </c>
    </row>
    <row r="9441" spans="3:6" hidden="1" outlineLevel="1" x14ac:dyDescent="0.25">
      <c r="C9441">
        <v>9413</v>
      </c>
      <c r="D9441">
        <v>2.7656000000000001</v>
      </c>
      <c r="E9441">
        <v>3.6</v>
      </c>
      <c r="F9441">
        <v>2.8277000000000001</v>
      </c>
    </row>
    <row r="9442" spans="3:6" hidden="1" outlineLevel="1" x14ac:dyDescent="0.25">
      <c r="C9442">
        <v>9414</v>
      </c>
      <c r="D9442">
        <v>2.4205000000000001</v>
      </c>
      <c r="E9442">
        <v>3</v>
      </c>
      <c r="F9442">
        <v>4.1363000000000003</v>
      </c>
    </row>
    <row r="9443" spans="3:6" hidden="1" outlineLevel="1" x14ac:dyDescent="0.25">
      <c r="C9443">
        <v>9415</v>
      </c>
      <c r="D9443">
        <v>2.8460999999999999</v>
      </c>
      <c r="E9443">
        <v>4</v>
      </c>
      <c r="F9443">
        <v>3.6223999999999998</v>
      </c>
    </row>
    <row r="9444" spans="3:6" hidden="1" outlineLevel="1" x14ac:dyDescent="0.25">
      <c r="C9444">
        <v>9416</v>
      </c>
      <c r="D9444">
        <v>2.6248999999999998</v>
      </c>
      <c r="E9444">
        <v>2.8</v>
      </c>
      <c r="F9444">
        <v>2.6775000000000002</v>
      </c>
    </row>
    <row r="9445" spans="3:6" hidden="1" outlineLevel="1" x14ac:dyDescent="0.25">
      <c r="C9445">
        <v>9417</v>
      </c>
      <c r="D9445">
        <v>3.2025000000000001</v>
      </c>
      <c r="E9445">
        <v>3.2</v>
      </c>
      <c r="F9445">
        <v>5.0909000000000004</v>
      </c>
    </row>
    <row r="9446" spans="3:6" hidden="1" outlineLevel="1" x14ac:dyDescent="0.25">
      <c r="C9446">
        <v>9418</v>
      </c>
      <c r="D9446">
        <v>3.7757000000000001</v>
      </c>
      <c r="E9446">
        <v>3.4</v>
      </c>
      <c r="F9446">
        <v>4.0651000000000002</v>
      </c>
    </row>
    <row r="9447" spans="3:6" hidden="1" outlineLevel="1" x14ac:dyDescent="0.25">
      <c r="C9447">
        <v>9419</v>
      </c>
      <c r="D9447">
        <v>3.3347000000000002</v>
      </c>
      <c r="E9447">
        <v>5.4</v>
      </c>
      <c r="F9447">
        <v>4.7240000000000002</v>
      </c>
    </row>
    <row r="9448" spans="3:6" hidden="1" outlineLevel="1" x14ac:dyDescent="0.25">
      <c r="C9448">
        <v>9420</v>
      </c>
      <c r="D9448">
        <v>3.6427</v>
      </c>
      <c r="E9448">
        <v>3.2</v>
      </c>
      <c r="F9448">
        <v>3.5541</v>
      </c>
    </row>
    <row r="9449" spans="3:6" hidden="1" outlineLevel="1" x14ac:dyDescent="0.25">
      <c r="C9449">
        <v>9421</v>
      </c>
      <c r="D9449">
        <v>3.1861000000000002</v>
      </c>
      <c r="E9449">
        <v>1.8</v>
      </c>
      <c r="F9449">
        <v>2.7452000000000001</v>
      </c>
    </row>
    <row r="9450" spans="3:6" hidden="1" outlineLevel="1" x14ac:dyDescent="0.25">
      <c r="C9450">
        <v>9422</v>
      </c>
      <c r="D9450">
        <v>3.0272999999999999</v>
      </c>
      <c r="E9450">
        <v>4.5999999999999996</v>
      </c>
      <c r="F9450">
        <v>2.4815</v>
      </c>
    </row>
    <row r="9451" spans="3:6" hidden="1" outlineLevel="1" x14ac:dyDescent="0.25">
      <c r="C9451">
        <v>9423</v>
      </c>
      <c r="D9451">
        <v>3.0829</v>
      </c>
      <c r="E9451">
        <v>3</v>
      </c>
      <c r="F9451">
        <v>3.9767999999999999</v>
      </c>
    </row>
    <row r="9452" spans="3:6" hidden="1" outlineLevel="1" x14ac:dyDescent="0.25">
      <c r="C9452">
        <v>9424</v>
      </c>
      <c r="D9452">
        <v>3.2473999999999998</v>
      </c>
      <c r="E9452">
        <v>7.8</v>
      </c>
      <c r="F9452">
        <v>2.7627000000000002</v>
      </c>
    </row>
    <row r="9453" spans="3:6" hidden="1" outlineLevel="1" x14ac:dyDescent="0.25">
      <c r="C9453">
        <v>9425</v>
      </c>
      <c r="D9453">
        <v>3.1926000000000001</v>
      </c>
      <c r="E9453">
        <v>2.4</v>
      </c>
      <c r="F9453">
        <v>4.2546999999999997</v>
      </c>
    </row>
    <row r="9454" spans="3:6" hidden="1" outlineLevel="1" x14ac:dyDescent="0.25">
      <c r="C9454">
        <v>9426</v>
      </c>
      <c r="D9454">
        <v>3.1553</v>
      </c>
      <c r="E9454">
        <v>4.5999999999999996</v>
      </c>
      <c r="F9454">
        <v>3.0863999999999998</v>
      </c>
    </row>
    <row r="9455" spans="3:6" hidden="1" outlineLevel="1" x14ac:dyDescent="0.25">
      <c r="C9455">
        <v>9427</v>
      </c>
      <c r="D9455">
        <v>3.7336999999999998</v>
      </c>
      <c r="E9455">
        <v>3.2</v>
      </c>
      <c r="F9455">
        <v>4.0227000000000004</v>
      </c>
    </row>
    <row r="9456" spans="3:6" hidden="1" outlineLevel="1" x14ac:dyDescent="0.25">
      <c r="C9456">
        <v>9428</v>
      </c>
      <c r="D9456">
        <v>3.1421000000000001</v>
      </c>
      <c r="E9456">
        <v>3.6</v>
      </c>
      <c r="F9456">
        <v>3.3591000000000002</v>
      </c>
    </row>
    <row r="9457" spans="3:6" hidden="1" outlineLevel="1" x14ac:dyDescent="0.25">
      <c r="C9457">
        <v>9429</v>
      </c>
      <c r="D9457">
        <v>4.2771999999999997</v>
      </c>
      <c r="E9457">
        <v>3.2</v>
      </c>
      <c r="F9457">
        <v>3.6326000000000001</v>
      </c>
    </row>
    <row r="9458" spans="3:6" hidden="1" outlineLevel="1" x14ac:dyDescent="0.25">
      <c r="C9458">
        <v>9430</v>
      </c>
      <c r="D9458">
        <v>3.5547</v>
      </c>
      <c r="E9458">
        <v>4</v>
      </c>
      <c r="F9458">
        <v>2.2319</v>
      </c>
    </row>
    <row r="9459" spans="3:6" hidden="1" outlineLevel="1" x14ac:dyDescent="0.25">
      <c r="C9459">
        <v>9431</v>
      </c>
      <c r="D9459">
        <v>3.3950999999999998</v>
      </c>
      <c r="E9459">
        <v>4</v>
      </c>
      <c r="F9459">
        <v>2.6758000000000002</v>
      </c>
    </row>
    <row r="9460" spans="3:6" hidden="1" outlineLevel="1" x14ac:dyDescent="0.25">
      <c r="C9460">
        <v>9432</v>
      </c>
      <c r="D9460">
        <v>2.6903999999999999</v>
      </c>
      <c r="E9460">
        <v>4.4000000000000004</v>
      </c>
      <c r="F9460">
        <v>2.3839000000000001</v>
      </c>
    </row>
    <row r="9461" spans="3:6" hidden="1" outlineLevel="1" x14ac:dyDescent="0.25">
      <c r="C9461">
        <v>9433</v>
      </c>
      <c r="D9461">
        <v>2.5985</v>
      </c>
      <c r="E9461">
        <v>2.4</v>
      </c>
      <c r="F9461">
        <v>4.2206999999999999</v>
      </c>
    </row>
    <row r="9462" spans="3:6" hidden="1" outlineLevel="1" x14ac:dyDescent="0.25">
      <c r="C9462">
        <v>9434</v>
      </c>
      <c r="D9462">
        <v>3.8834</v>
      </c>
      <c r="E9462">
        <v>6</v>
      </c>
      <c r="F9462">
        <v>3.2195999999999998</v>
      </c>
    </row>
    <row r="9463" spans="3:6" hidden="1" outlineLevel="1" x14ac:dyDescent="0.25">
      <c r="C9463">
        <v>9435</v>
      </c>
      <c r="D9463">
        <v>3.948</v>
      </c>
      <c r="E9463">
        <v>4.4000000000000004</v>
      </c>
      <c r="F9463">
        <v>2.6804999999999999</v>
      </c>
    </row>
    <row r="9464" spans="3:6" hidden="1" outlineLevel="1" x14ac:dyDescent="0.25">
      <c r="C9464">
        <v>9436</v>
      </c>
      <c r="D9464">
        <v>2.6377999999999999</v>
      </c>
      <c r="E9464">
        <v>6</v>
      </c>
      <c r="F9464">
        <v>3.3302999999999998</v>
      </c>
    </row>
    <row r="9465" spans="3:6" hidden="1" outlineLevel="1" x14ac:dyDescent="0.25">
      <c r="C9465">
        <v>9437</v>
      </c>
      <c r="D9465">
        <v>2.9762</v>
      </c>
      <c r="E9465">
        <v>2.8</v>
      </c>
      <c r="F9465">
        <v>3.9106000000000001</v>
      </c>
    </row>
    <row r="9466" spans="3:6" hidden="1" outlineLevel="1" x14ac:dyDescent="0.25">
      <c r="C9466">
        <v>9438</v>
      </c>
      <c r="D9466">
        <v>3.4066999999999998</v>
      </c>
      <c r="E9466">
        <v>4</v>
      </c>
      <c r="F9466">
        <v>3.9984999999999999</v>
      </c>
    </row>
    <row r="9467" spans="3:6" hidden="1" outlineLevel="1" x14ac:dyDescent="0.25">
      <c r="C9467">
        <v>9439</v>
      </c>
      <c r="D9467">
        <v>4.0933000000000002</v>
      </c>
      <c r="E9467">
        <v>3</v>
      </c>
      <c r="F9467">
        <v>2.5991</v>
      </c>
    </row>
    <row r="9468" spans="3:6" hidden="1" outlineLevel="1" x14ac:dyDescent="0.25">
      <c r="C9468">
        <v>9440</v>
      </c>
      <c r="D9468">
        <v>2.8847</v>
      </c>
      <c r="E9468">
        <v>4</v>
      </c>
      <c r="F9468">
        <v>3.3193000000000001</v>
      </c>
    </row>
    <row r="9469" spans="3:6" hidden="1" outlineLevel="1" x14ac:dyDescent="0.25">
      <c r="C9469">
        <v>9441</v>
      </c>
      <c r="D9469">
        <v>2.7073999999999998</v>
      </c>
      <c r="E9469">
        <v>4.4000000000000004</v>
      </c>
      <c r="F9469">
        <v>3.7440000000000002</v>
      </c>
    </row>
    <row r="9470" spans="3:6" hidden="1" outlineLevel="1" x14ac:dyDescent="0.25">
      <c r="C9470">
        <v>9442</v>
      </c>
      <c r="D9470">
        <v>4.3445999999999998</v>
      </c>
      <c r="E9470">
        <v>4.2</v>
      </c>
      <c r="F9470">
        <v>2.7185999999999999</v>
      </c>
    </row>
    <row r="9471" spans="3:6" hidden="1" outlineLevel="1" x14ac:dyDescent="0.25">
      <c r="C9471">
        <v>9443</v>
      </c>
      <c r="D9471">
        <v>3.6212</v>
      </c>
      <c r="E9471">
        <v>7.8</v>
      </c>
      <c r="F9471">
        <v>2.8489</v>
      </c>
    </row>
    <row r="9472" spans="3:6" hidden="1" outlineLevel="1" x14ac:dyDescent="0.25">
      <c r="C9472">
        <v>9444</v>
      </c>
      <c r="D9472">
        <v>2.9508999999999999</v>
      </c>
      <c r="E9472">
        <v>3.4</v>
      </c>
      <c r="F9472">
        <v>4.1508000000000003</v>
      </c>
    </row>
    <row r="9473" spans="3:6" hidden="1" outlineLevel="1" x14ac:dyDescent="0.25">
      <c r="C9473">
        <v>9445</v>
      </c>
      <c r="D9473">
        <v>2.7831999999999999</v>
      </c>
      <c r="E9473">
        <v>3</v>
      </c>
      <c r="F9473">
        <v>3.3713000000000002</v>
      </c>
    </row>
    <row r="9474" spans="3:6" hidden="1" outlineLevel="1" x14ac:dyDescent="0.25">
      <c r="C9474">
        <v>9446</v>
      </c>
      <c r="D9474">
        <v>3.1305000000000001</v>
      </c>
      <c r="E9474">
        <v>6</v>
      </c>
      <c r="F9474">
        <v>3.2826</v>
      </c>
    </row>
    <row r="9475" spans="3:6" hidden="1" outlineLevel="1" x14ac:dyDescent="0.25">
      <c r="C9475">
        <v>9447</v>
      </c>
      <c r="D9475">
        <v>3.4929000000000001</v>
      </c>
      <c r="E9475">
        <v>6</v>
      </c>
      <c r="F9475">
        <v>3.3632</v>
      </c>
    </row>
    <row r="9476" spans="3:6" hidden="1" outlineLevel="1" x14ac:dyDescent="0.25">
      <c r="C9476">
        <v>9448</v>
      </c>
      <c r="D9476">
        <v>3.3348</v>
      </c>
      <c r="E9476">
        <v>2.8</v>
      </c>
      <c r="F9476">
        <v>3.3570000000000002</v>
      </c>
    </row>
    <row r="9477" spans="3:6" hidden="1" outlineLevel="1" x14ac:dyDescent="0.25">
      <c r="C9477">
        <v>9449</v>
      </c>
      <c r="D9477">
        <v>3.1454</v>
      </c>
      <c r="E9477">
        <v>2</v>
      </c>
      <c r="F9477">
        <v>3.4331</v>
      </c>
    </row>
    <row r="9478" spans="3:6" hidden="1" outlineLevel="1" x14ac:dyDescent="0.25">
      <c r="C9478">
        <v>9450</v>
      </c>
      <c r="D9478">
        <v>3.5030000000000001</v>
      </c>
      <c r="E9478">
        <v>2.8</v>
      </c>
      <c r="F9478">
        <v>4.6927000000000003</v>
      </c>
    </row>
    <row r="9479" spans="3:6" hidden="1" outlineLevel="1" x14ac:dyDescent="0.25">
      <c r="C9479">
        <v>9451</v>
      </c>
      <c r="D9479">
        <v>3.161</v>
      </c>
      <c r="E9479">
        <v>4.4000000000000004</v>
      </c>
      <c r="F9479">
        <v>3.0619999999999998</v>
      </c>
    </row>
    <row r="9480" spans="3:6" hidden="1" outlineLevel="1" x14ac:dyDescent="0.25">
      <c r="C9480">
        <v>9452</v>
      </c>
      <c r="D9480">
        <v>3.4708000000000001</v>
      </c>
      <c r="E9480">
        <v>1.6</v>
      </c>
      <c r="F9480">
        <v>2.7955999999999999</v>
      </c>
    </row>
    <row r="9481" spans="3:6" hidden="1" outlineLevel="1" x14ac:dyDescent="0.25">
      <c r="C9481">
        <v>9453</v>
      </c>
      <c r="D9481">
        <v>3.3822000000000001</v>
      </c>
      <c r="E9481">
        <v>3.6</v>
      </c>
      <c r="F9481">
        <v>2.7686000000000002</v>
      </c>
    </row>
    <row r="9482" spans="3:6" hidden="1" outlineLevel="1" x14ac:dyDescent="0.25">
      <c r="C9482">
        <v>9454</v>
      </c>
      <c r="D9482">
        <v>4.0597000000000003</v>
      </c>
      <c r="E9482">
        <v>2</v>
      </c>
      <c r="F9482">
        <v>3.6981000000000002</v>
      </c>
    </row>
    <row r="9483" spans="3:6" hidden="1" outlineLevel="1" x14ac:dyDescent="0.25">
      <c r="C9483">
        <v>9455</v>
      </c>
      <c r="D9483">
        <v>2.5849000000000002</v>
      </c>
      <c r="E9483">
        <v>4.4000000000000004</v>
      </c>
      <c r="F9483">
        <v>2.7581000000000002</v>
      </c>
    </row>
    <row r="9484" spans="3:6" hidden="1" outlineLevel="1" x14ac:dyDescent="0.25">
      <c r="C9484">
        <v>9456</v>
      </c>
      <c r="D9484">
        <v>3.4792999999999998</v>
      </c>
      <c r="E9484">
        <v>4</v>
      </c>
      <c r="F9484">
        <v>3.2408000000000001</v>
      </c>
    </row>
    <row r="9485" spans="3:6" hidden="1" outlineLevel="1" x14ac:dyDescent="0.25">
      <c r="C9485">
        <v>9457</v>
      </c>
      <c r="D9485">
        <v>3.6758000000000002</v>
      </c>
      <c r="E9485">
        <v>2.6</v>
      </c>
      <c r="F9485">
        <v>3.4177</v>
      </c>
    </row>
    <row r="9486" spans="3:6" hidden="1" outlineLevel="1" x14ac:dyDescent="0.25">
      <c r="C9486">
        <v>9458</v>
      </c>
      <c r="D9486">
        <v>3.4626999999999999</v>
      </c>
      <c r="E9486">
        <v>2</v>
      </c>
      <c r="F9486">
        <v>3.5716000000000001</v>
      </c>
    </row>
    <row r="9487" spans="3:6" hidden="1" outlineLevel="1" x14ac:dyDescent="0.25">
      <c r="C9487">
        <v>9459</v>
      </c>
      <c r="D9487">
        <v>3.4824000000000002</v>
      </c>
      <c r="E9487">
        <v>1.8</v>
      </c>
      <c r="F9487">
        <v>4.6315</v>
      </c>
    </row>
    <row r="9488" spans="3:6" hidden="1" outlineLevel="1" x14ac:dyDescent="0.25">
      <c r="C9488">
        <v>9460</v>
      </c>
      <c r="D9488">
        <v>3.5203000000000002</v>
      </c>
      <c r="E9488">
        <v>2</v>
      </c>
      <c r="F9488">
        <v>3.3068</v>
      </c>
    </row>
    <row r="9489" spans="3:6" hidden="1" outlineLevel="1" x14ac:dyDescent="0.25">
      <c r="C9489">
        <v>9461</v>
      </c>
      <c r="D9489">
        <v>3.359</v>
      </c>
      <c r="E9489">
        <v>2.8</v>
      </c>
      <c r="F9489">
        <v>2.9773000000000001</v>
      </c>
    </row>
    <row r="9490" spans="3:6" hidden="1" outlineLevel="1" x14ac:dyDescent="0.25">
      <c r="C9490">
        <v>9462</v>
      </c>
      <c r="D9490">
        <v>4.6428000000000003</v>
      </c>
      <c r="E9490">
        <v>2.6</v>
      </c>
      <c r="F9490">
        <v>2.92</v>
      </c>
    </row>
    <row r="9491" spans="3:6" hidden="1" outlineLevel="1" x14ac:dyDescent="0.25">
      <c r="C9491">
        <v>9463</v>
      </c>
      <c r="D9491">
        <v>4.3685</v>
      </c>
      <c r="E9491">
        <v>5.2</v>
      </c>
      <c r="F9491">
        <v>4.7721</v>
      </c>
    </row>
    <row r="9492" spans="3:6" hidden="1" outlineLevel="1" x14ac:dyDescent="0.25">
      <c r="C9492">
        <v>9464</v>
      </c>
      <c r="D9492">
        <v>2.2273000000000001</v>
      </c>
      <c r="E9492">
        <v>2</v>
      </c>
      <c r="F9492">
        <v>4.3794000000000004</v>
      </c>
    </row>
    <row r="9493" spans="3:6" hidden="1" outlineLevel="1" x14ac:dyDescent="0.25">
      <c r="C9493">
        <v>9465</v>
      </c>
      <c r="D9493">
        <v>3.7357999999999998</v>
      </c>
      <c r="E9493">
        <v>2.6</v>
      </c>
      <c r="F9493">
        <v>3.4674</v>
      </c>
    </row>
    <row r="9494" spans="3:6" hidden="1" outlineLevel="1" x14ac:dyDescent="0.25">
      <c r="C9494">
        <v>9466</v>
      </c>
      <c r="D9494">
        <v>3.3239000000000001</v>
      </c>
      <c r="E9494">
        <v>4</v>
      </c>
      <c r="F9494">
        <v>2.9377</v>
      </c>
    </row>
    <row r="9495" spans="3:6" hidden="1" outlineLevel="1" x14ac:dyDescent="0.25">
      <c r="C9495">
        <v>9467</v>
      </c>
      <c r="D9495">
        <v>2.6534</v>
      </c>
      <c r="E9495">
        <v>3.6</v>
      </c>
      <c r="F9495">
        <v>3.6086</v>
      </c>
    </row>
    <row r="9496" spans="3:6" hidden="1" outlineLevel="1" x14ac:dyDescent="0.25">
      <c r="C9496">
        <v>9468</v>
      </c>
      <c r="D9496">
        <v>3.1827000000000001</v>
      </c>
      <c r="E9496">
        <v>3.2</v>
      </c>
      <c r="F9496">
        <v>2.5653999999999999</v>
      </c>
    </row>
    <row r="9497" spans="3:6" hidden="1" outlineLevel="1" x14ac:dyDescent="0.25">
      <c r="C9497">
        <v>9469</v>
      </c>
      <c r="D9497">
        <v>3.8578999999999999</v>
      </c>
      <c r="E9497">
        <v>4</v>
      </c>
      <c r="F9497">
        <v>3.8224</v>
      </c>
    </row>
    <row r="9498" spans="3:6" hidden="1" outlineLevel="1" x14ac:dyDescent="0.25">
      <c r="C9498">
        <v>9470</v>
      </c>
      <c r="D9498">
        <v>2.8418000000000001</v>
      </c>
      <c r="E9498">
        <v>3.8</v>
      </c>
      <c r="F9498">
        <v>3.6160000000000001</v>
      </c>
    </row>
    <row r="9499" spans="3:6" hidden="1" outlineLevel="1" x14ac:dyDescent="0.25">
      <c r="C9499">
        <v>9471</v>
      </c>
      <c r="D9499">
        <v>3.4796999999999998</v>
      </c>
      <c r="E9499">
        <v>3.4</v>
      </c>
      <c r="F9499">
        <v>2.4531999999999998</v>
      </c>
    </row>
    <row r="9500" spans="3:6" hidden="1" outlineLevel="1" x14ac:dyDescent="0.25">
      <c r="C9500">
        <v>9472</v>
      </c>
      <c r="D9500">
        <v>2.9519000000000002</v>
      </c>
      <c r="E9500">
        <v>2.6</v>
      </c>
      <c r="F9500">
        <v>2.4588999999999999</v>
      </c>
    </row>
    <row r="9501" spans="3:6" hidden="1" outlineLevel="1" x14ac:dyDescent="0.25">
      <c r="C9501">
        <v>9473</v>
      </c>
      <c r="D9501">
        <v>3.0533000000000001</v>
      </c>
      <c r="E9501">
        <v>2</v>
      </c>
      <c r="F9501">
        <v>2.2252999999999998</v>
      </c>
    </row>
    <row r="9502" spans="3:6" hidden="1" outlineLevel="1" x14ac:dyDescent="0.25">
      <c r="C9502">
        <v>9474</v>
      </c>
      <c r="D9502">
        <v>3.1796000000000002</v>
      </c>
      <c r="E9502">
        <v>2</v>
      </c>
      <c r="F9502">
        <v>2.2462</v>
      </c>
    </row>
    <row r="9503" spans="3:6" hidden="1" outlineLevel="1" x14ac:dyDescent="0.25">
      <c r="C9503">
        <v>9475</v>
      </c>
      <c r="D9503">
        <v>2.5680000000000001</v>
      </c>
      <c r="E9503">
        <v>2.4</v>
      </c>
      <c r="F9503">
        <v>3.2048000000000001</v>
      </c>
    </row>
    <row r="9504" spans="3:6" hidden="1" outlineLevel="1" x14ac:dyDescent="0.25">
      <c r="C9504">
        <v>9476</v>
      </c>
      <c r="D9504">
        <v>3.1962999999999999</v>
      </c>
      <c r="E9504">
        <v>3.2</v>
      </c>
      <c r="F9504">
        <v>2.7702</v>
      </c>
    </row>
    <row r="9505" spans="3:6" hidden="1" outlineLevel="1" x14ac:dyDescent="0.25">
      <c r="C9505">
        <v>9477</v>
      </c>
      <c r="D9505">
        <v>2.6775000000000002</v>
      </c>
      <c r="E9505">
        <v>2</v>
      </c>
      <c r="F9505">
        <v>4.5480999999999998</v>
      </c>
    </row>
    <row r="9506" spans="3:6" hidden="1" outlineLevel="1" x14ac:dyDescent="0.25">
      <c r="C9506">
        <v>9478</v>
      </c>
      <c r="D9506">
        <v>2.8696000000000002</v>
      </c>
      <c r="E9506">
        <v>2.6</v>
      </c>
      <c r="F9506">
        <v>3.4963000000000002</v>
      </c>
    </row>
    <row r="9507" spans="3:6" hidden="1" outlineLevel="1" x14ac:dyDescent="0.25">
      <c r="C9507">
        <v>9479</v>
      </c>
      <c r="D9507">
        <v>3.8258999999999999</v>
      </c>
      <c r="E9507">
        <v>4</v>
      </c>
      <c r="F9507">
        <v>3.3460000000000001</v>
      </c>
    </row>
    <row r="9508" spans="3:6" hidden="1" outlineLevel="1" x14ac:dyDescent="0.25">
      <c r="C9508">
        <v>9480</v>
      </c>
      <c r="D9508">
        <v>3.6574</v>
      </c>
      <c r="E9508">
        <v>4.4000000000000004</v>
      </c>
      <c r="F9508">
        <v>3.2105000000000001</v>
      </c>
    </row>
    <row r="9509" spans="3:6" hidden="1" outlineLevel="1" x14ac:dyDescent="0.25">
      <c r="C9509">
        <v>9481</v>
      </c>
      <c r="D9509">
        <v>2.6747999999999998</v>
      </c>
      <c r="E9509">
        <v>5</v>
      </c>
      <c r="F9509">
        <v>3.1585999999999999</v>
      </c>
    </row>
    <row r="9510" spans="3:6" hidden="1" outlineLevel="1" x14ac:dyDescent="0.25">
      <c r="C9510">
        <v>9482</v>
      </c>
      <c r="D9510">
        <v>3.1583000000000001</v>
      </c>
      <c r="E9510">
        <v>4.4000000000000004</v>
      </c>
      <c r="F9510">
        <v>2.8561000000000001</v>
      </c>
    </row>
    <row r="9511" spans="3:6" hidden="1" outlineLevel="1" x14ac:dyDescent="0.25">
      <c r="C9511">
        <v>9483</v>
      </c>
      <c r="D9511">
        <v>3.3767</v>
      </c>
      <c r="E9511">
        <v>3.2</v>
      </c>
      <c r="F9511">
        <v>2.9756999999999998</v>
      </c>
    </row>
    <row r="9512" spans="3:6" hidden="1" outlineLevel="1" x14ac:dyDescent="0.25">
      <c r="C9512">
        <v>9484</v>
      </c>
      <c r="D9512">
        <v>2.9918</v>
      </c>
      <c r="E9512">
        <v>5</v>
      </c>
      <c r="F9512">
        <v>3.4910999999999999</v>
      </c>
    </row>
    <row r="9513" spans="3:6" hidden="1" outlineLevel="1" x14ac:dyDescent="0.25">
      <c r="C9513">
        <v>9485</v>
      </c>
      <c r="D9513">
        <v>3.1421000000000001</v>
      </c>
      <c r="E9513">
        <v>3.2</v>
      </c>
      <c r="F9513">
        <v>2.6433</v>
      </c>
    </row>
    <row r="9514" spans="3:6" hidden="1" outlineLevel="1" x14ac:dyDescent="0.25">
      <c r="C9514">
        <v>9486</v>
      </c>
      <c r="D9514">
        <v>2.8746</v>
      </c>
      <c r="E9514">
        <v>3</v>
      </c>
      <c r="F9514">
        <v>4.3662000000000001</v>
      </c>
    </row>
    <row r="9515" spans="3:6" hidden="1" outlineLevel="1" x14ac:dyDescent="0.25">
      <c r="C9515">
        <v>9487</v>
      </c>
      <c r="D9515">
        <v>2.8854000000000002</v>
      </c>
      <c r="E9515">
        <v>2</v>
      </c>
      <c r="F9515">
        <v>3.9317000000000002</v>
      </c>
    </row>
    <row r="9516" spans="3:6" hidden="1" outlineLevel="1" x14ac:dyDescent="0.25">
      <c r="C9516">
        <v>9488</v>
      </c>
      <c r="D9516">
        <v>3.6124000000000001</v>
      </c>
      <c r="E9516">
        <v>3.6</v>
      </c>
      <c r="F9516">
        <v>4.6215000000000002</v>
      </c>
    </row>
    <row r="9517" spans="3:6" hidden="1" outlineLevel="1" x14ac:dyDescent="0.25">
      <c r="C9517">
        <v>9489</v>
      </c>
      <c r="D9517">
        <v>3.2717000000000001</v>
      </c>
      <c r="E9517">
        <v>4.4000000000000004</v>
      </c>
      <c r="F9517">
        <v>3.3879000000000001</v>
      </c>
    </row>
    <row r="9518" spans="3:6" hidden="1" outlineLevel="1" x14ac:dyDescent="0.25">
      <c r="C9518">
        <v>9490</v>
      </c>
      <c r="D9518">
        <v>2.9563000000000001</v>
      </c>
      <c r="E9518">
        <v>5</v>
      </c>
      <c r="F9518">
        <v>2.8210999999999999</v>
      </c>
    </row>
    <row r="9519" spans="3:6" hidden="1" outlineLevel="1" x14ac:dyDescent="0.25">
      <c r="C9519">
        <v>9491</v>
      </c>
      <c r="D9519">
        <v>3.9554</v>
      </c>
      <c r="E9519">
        <v>4</v>
      </c>
      <c r="F9519">
        <v>3.5781999999999998</v>
      </c>
    </row>
    <row r="9520" spans="3:6" hidden="1" outlineLevel="1" x14ac:dyDescent="0.25">
      <c r="C9520">
        <v>9492</v>
      </c>
      <c r="D9520">
        <v>3.1696</v>
      </c>
      <c r="E9520">
        <v>2.8</v>
      </c>
      <c r="F9520">
        <v>3.5087999999999999</v>
      </c>
    </row>
    <row r="9521" spans="3:6" hidden="1" outlineLevel="1" x14ac:dyDescent="0.25">
      <c r="C9521">
        <v>9493</v>
      </c>
      <c r="D9521">
        <v>3.0750000000000002</v>
      </c>
      <c r="E9521">
        <v>3.8</v>
      </c>
      <c r="F9521">
        <v>3.2048000000000001</v>
      </c>
    </row>
    <row r="9522" spans="3:6" hidden="1" outlineLevel="1" x14ac:dyDescent="0.25">
      <c r="C9522">
        <v>9494</v>
      </c>
      <c r="D9522">
        <v>2.9971000000000001</v>
      </c>
      <c r="E9522">
        <v>8</v>
      </c>
      <c r="F9522">
        <v>2.2050000000000001</v>
      </c>
    </row>
    <row r="9523" spans="3:6" hidden="1" outlineLevel="1" x14ac:dyDescent="0.25">
      <c r="C9523">
        <v>9495</v>
      </c>
      <c r="D9523">
        <v>3.3917000000000002</v>
      </c>
      <c r="E9523">
        <v>3</v>
      </c>
      <c r="F9523">
        <v>3.5619999999999998</v>
      </c>
    </row>
    <row r="9524" spans="3:6" hidden="1" outlineLevel="1" x14ac:dyDescent="0.25">
      <c r="C9524">
        <v>9496</v>
      </c>
      <c r="D9524">
        <v>3.1137999999999999</v>
      </c>
      <c r="E9524">
        <v>3</v>
      </c>
      <c r="F9524">
        <v>3.1619000000000002</v>
      </c>
    </row>
    <row r="9525" spans="3:6" hidden="1" outlineLevel="1" x14ac:dyDescent="0.25">
      <c r="C9525">
        <v>9497</v>
      </c>
      <c r="D9525">
        <v>3.8738000000000001</v>
      </c>
      <c r="E9525">
        <v>4</v>
      </c>
      <c r="F9525">
        <v>2.6879</v>
      </c>
    </row>
    <row r="9526" spans="3:6" hidden="1" outlineLevel="1" x14ac:dyDescent="0.25">
      <c r="C9526">
        <v>9498</v>
      </c>
      <c r="D9526">
        <v>2.5141</v>
      </c>
      <c r="E9526">
        <v>2</v>
      </c>
      <c r="F9526">
        <v>3.0228000000000002</v>
      </c>
    </row>
    <row r="9527" spans="3:6" hidden="1" outlineLevel="1" x14ac:dyDescent="0.25">
      <c r="C9527">
        <v>9499</v>
      </c>
      <c r="D9527">
        <v>3.7109000000000001</v>
      </c>
      <c r="E9527">
        <v>2</v>
      </c>
      <c r="F9527">
        <v>3.0278999999999998</v>
      </c>
    </row>
    <row r="9528" spans="3:6" hidden="1" outlineLevel="1" x14ac:dyDescent="0.25">
      <c r="C9528">
        <v>9500</v>
      </c>
      <c r="D9528">
        <v>2.9129999999999998</v>
      </c>
      <c r="E9528">
        <v>2.8</v>
      </c>
      <c r="F9528">
        <v>2.7906</v>
      </c>
    </row>
    <row r="9529" spans="3:6" hidden="1" outlineLevel="1" x14ac:dyDescent="0.25">
      <c r="C9529">
        <v>9501</v>
      </c>
      <c r="D9529">
        <v>2.8639999999999999</v>
      </c>
      <c r="E9529">
        <v>2.8</v>
      </c>
      <c r="F9529">
        <v>3.0141</v>
      </c>
    </row>
    <row r="9530" spans="3:6" hidden="1" outlineLevel="1" x14ac:dyDescent="0.25">
      <c r="C9530">
        <v>9502</v>
      </c>
      <c r="D9530">
        <v>3.1760999999999999</v>
      </c>
      <c r="E9530">
        <v>2.8</v>
      </c>
      <c r="F9530">
        <v>3.2374999999999998</v>
      </c>
    </row>
    <row r="9531" spans="3:6" hidden="1" outlineLevel="1" x14ac:dyDescent="0.25">
      <c r="C9531">
        <v>9503</v>
      </c>
      <c r="D9531">
        <v>2.6644999999999999</v>
      </c>
      <c r="E9531">
        <v>6</v>
      </c>
      <c r="F9531">
        <v>4.1131000000000002</v>
      </c>
    </row>
    <row r="9532" spans="3:6" hidden="1" outlineLevel="1" x14ac:dyDescent="0.25">
      <c r="C9532">
        <v>9504</v>
      </c>
      <c r="D9532">
        <v>3.1448999999999998</v>
      </c>
      <c r="E9532">
        <v>3</v>
      </c>
      <c r="F9532">
        <v>3.4744999999999999</v>
      </c>
    </row>
    <row r="9533" spans="3:6" hidden="1" outlineLevel="1" x14ac:dyDescent="0.25">
      <c r="C9533">
        <v>9505</v>
      </c>
      <c r="D9533">
        <v>3.1404000000000001</v>
      </c>
      <c r="E9533">
        <v>4.4000000000000004</v>
      </c>
      <c r="F9533">
        <v>3.8874</v>
      </c>
    </row>
    <row r="9534" spans="3:6" hidden="1" outlineLevel="1" x14ac:dyDescent="0.25">
      <c r="C9534">
        <v>9506</v>
      </c>
      <c r="D9534">
        <v>2.9100999999999999</v>
      </c>
      <c r="E9534">
        <v>3.2</v>
      </c>
      <c r="F9534">
        <v>4.0587999999999997</v>
      </c>
    </row>
    <row r="9535" spans="3:6" hidden="1" outlineLevel="1" x14ac:dyDescent="0.25">
      <c r="C9535">
        <v>9507</v>
      </c>
      <c r="D9535">
        <v>2.9948999999999999</v>
      </c>
      <c r="E9535">
        <v>5.4</v>
      </c>
      <c r="F9535">
        <v>2.4946999999999999</v>
      </c>
    </row>
    <row r="9536" spans="3:6" hidden="1" outlineLevel="1" x14ac:dyDescent="0.25">
      <c r="C9536">
        <v>9508</v>
      </c>
      <c r="D9536">
        <v>3.0792000000000002</v>
      </c>
      <c r="E9536">
        <v>2.2000000000000002</v>
      </c>
      <c r="F9536">
        <v>3.4190999999999998</v>
      </c>
    </row>
    <row r="9537" spans="3:6" hidden="1" outlineLevel="1" x14ac:dyDescent="0.25">
      <c r="C9537">
        <v>9509</v>
      </c>
      <c r="D9537">
        <v>2.8073999999999999</v>
      </c>
      <c r="E9537">
        <v>3.2</v>
      </c>
      <c r="F9537">
        <v>3.2042000000000002</v>
      </c>
    </row>
    <row r="9538" spans="3:6" hidden="1" outlineLevel="1" x14ac:dyDescent="0.25">
      <c r="C9538">
        <v>9510</v>
      </c>
      <c r="D9538">
        <v>3.2705000000000002</v>
      </c>
      <c r="E9538">
        <v>2.2000000000000002</v>
      </c>
      <c r="F9538">
        <v>2.8529</v>
      </c>
    </row>
    <row r="9539" spans="3:6" hidden="1" outlineLevel="1" x14ac:dyDescent="0.25">
      <c r="C9539">
        <v>9511</v>
      </c>
      <c r="D9539">
        <v>3.1389999999999998</v>
      </c>
      <c r="E9539">
        <v>3.6</v>
      </c>
      <c r="F9539">
        <v>3.9758</v>
      </c>
    </row>
    <row r="9540" spans="3:6" hidden="1" outlineLevel="1" x14ac:dyDescent="0.25">
      <c r="C9540">
        <v>9512</v>
      </c>
      <c r="D9540">
        <v>3.2732999999999999</v>
      </c>
      <c r="E9540">
        <v>2.8</v>
      </c>
      <c r="F9540">
        <v>3.6109</v>
      </c>
    </row>
    <row r="9541" spans="3:6" hidden="1" outlineLevel="1" x14ac:dyDescent="0.25">
      <c r="C9541">
        <v>9513</v>
      </c>
      <c r="D9541">
        <v>3.1703999999999999</v>
      </c>
      <c r="E9541">
        <v>4.4000000000000004</v>
      </c>
      <c r="F9541">
        <v>3.1695000000000002</v>
      </c>
    </row>
    <row r="9542" spans="3:6" hidden="1" outlineLevel="1" x14ac:dyDescent="0.25">
      <c r="C9542">
        <v>9514</v>
      </c>
      <c r="D9542">
        <v>3.1778</v>
      </c>
      <c r="E9542">
        <v>2</v>
      </c>
      <c r="F9542">
        <v>2.3235000000000001</v>
      </c>
    </row>
    <row r="9543" spans="3:6" hidden="1" outlineLevel="1" x14ac:dyDescent="0.25">
      <c r="C9543">
        <v>9515</v>
      </c>
      <c r="D9543">
        <v>3.1920000000000002</v>
      </c>
      <c r="E9543">
        <v>3.4</v>
      </c>
      <c r="F9543">
        <v>2.9277000000000002</v>
      </c>
    </row>
    <row r="9544" spans="3:6" hidden="1" outlineLevel="1" x14ac:dyDescent="0.25">
      <c r="C9544">
        <v>9516</v>
      </c>
      <c r="D9544">
        <v>3.2787000000000002</v>
      </c>
      <c r="E9544">
        <v>3</v>
      </c>
      <c r="F9544">
        <v>2.7812999999999999</v>
      </c>
    </row>
    <row r="9545" spans="3:6" hidden="1" outlineLevel="1" x14ac:dyDescent="0.25">
      <c r="C9545">
        <v>9517</v>
      </c>
      <c r="D9545">
        <v>2.4624999999999999</v>
      </c>
      <c r="E9545">
        <v>4</v>
      </c>
      <c r="F9545">
        <v>3.2389000000000001</v>
      </c>
    </row>
    <row r="9546" spans="3:6" hidden="1" outlineLevel="1" x14ac:dyDescent="0.25">
      <c r="C9546">
        <v>9518</v>
      </c>
      <c r="D9546">
        <v>3.1078000000000001</v>
      </c>
      <c r="E9546">
        <v>4.4000000000000004</v>
      </c>
      <c r="F9546">
        <v>4.2104999999999997</v>
      </c>
    </row>
    <row r="9547" spans="3:6" hidden="1" outlineLevel="1" x14ac:dyDescent="0.25">
      <c r="C9547">
        <v>9519</v>
      </c>
      <c r="D9547">
        <v>3.5807000000000002</v>
      </c>
      <c r="E9547">
        <v>3.6</v>
      </c>
      <c r="F9547">
        <v>3.6049000000000002</v>
      </c>
    </row>
    <row r="9548" spans="3:6" hidden="1" outlineLevel="1" x14ac:dyDescent="0.25">
      <c r="C9548">
        <v>9520</v>
      </c>
      <c r="D9548">
        <v>2.9127000000000001</v>
      </c>
      <c r="E9548">
        <v>4.4000000000000004</v>
      </c>
      <c r="F9548">
        <v>2.1358000000000001</v>
      </c>
    </row>
    <row r="9549" spans="3:6" hidden="1" outlineLevel="1" x14ac:dyDescent="0.25">
      <c r="C9549">
        <v>9521</v>
      </c>
      <c r="D9549">
        <v>3.4918</v>
      </c>
      <c r="E9549">
        <v>4</v>
      </c>
      <c r="F9549">
        <v>3.7479</v>
      </c>
    </row>
    <row r="9550" spans="3:6" hidden="1" outlineLevel="1" x14ac:dyDescent="0.25">
      <c r="C9550">
        <v>9522</v>
      </c>
      <c r="D9550">
        <v>4.0731999999999999</v>
      </c>
      <c r="E9550">
        <v>5</v>
      </c>
      <c r="F9550">
        <v>2.8588</v>
      </c>
    </row>
    <row r="9551" spans="3:6" hidden="1" outlineLevel="1" x14ac:dyDescent="0.25">
      <c r="C9551">
        <v>9523</v>
      </c>
      <c r="D9551">
        <v>3.1105999999999998</v>
      </c>
      <c r="E9551">
        <v>3.2</v>
      </c>
      <c r="F9551">
        <v>3.8027000000000002</v>
      </c>
    </row>
    <row r="9552" spans="3:6" hidden="1" outlineLevel="1" x14ac:dyDescent="0.25">
      <c r="C9552">
        <v>9524</v>
      </c>
      <c r="D9552">
        <v>3.1120000000000001</v>
      </c>
      <c r="E9552">
        <v>2</v>
      </c>
      <c r="F9552">
        <v>3.8056000000000001</v>
      </c>
    </row>
    <row r="9553" spans="3:6" hidden="1" outlineLevel="1" x14ac:dyDescent="0.25">
      <c r="C9553">
        <v>9525</v>
      </c>
      <c r="D9553">
        <v>2.8656999999999999</v>
      </c>
      <c r="E9553">
        <v>3.8</v>
      </c>
      <c r="F9553">
        <v>3.8512</v>
      </c>
    </row>
    <row r="9554" spans="3:6" hidden="1" outlineLevel="1" x14ac:dyDescent="0.25">
      <c r="C9554">
        <v>9526</v>
      </c>
      <c r="D9554">
        <v>3.4876</v>
      </c>
      <c r="E9554">
        <v>4.2</v>
      </c>
      <c r="F9554">
        <v>3.7970999999999999</v>
      </c>
    </row>
    <row r="9555" spans="3:6" hidden="1" outlineLevel="1" x14ac:dyDescent="0.25">
      <c r="C9555">
        <v>9527</v>
      </c>
      <c r="D9555">
        <v>4.3295000000000003</v>
      </c>
      <c r="E9555">
        <v>3</v>
      </c>
      <c r="F9555">
        <v>3.2317</v>
      </c>
    </row>
    <row r="9556" spans="3:6" hidden="1" outlineLevel="1" x14ac:dyDescent="0.25">
      <c r="C9556">
        <v>9528</v>
      </c>
      <c r="D9556">
        <v>3.3361999999999998</v>
      </c>
      <c r="E9556">
        <v>4</v>
      </c>
      <c r="F9556">
        <v>2.9445999999999999</v>
      </c>
    </row>
    <row r="9557" spans="3:6" hidden="1" outlineLevel="1" x14ac:dyDescent="0.25">
      <c r="C9557">
        <v>9529</v>
      </c>
      <c r="D9557">
        <v>3.5068999999999999</v>
      </c>
      <c r="E9557">
        <v>4</v>
      </c>
      <c r="F9557">
        <v>2.0253999999999999</v>
      </c>
    </row>
    <row r="9558" spans="3:6" hidden="1" outlineLevel="1" x14ac:dyDescent="0.25">
      <c r="C9558">
        <v>9530</v>
      </c>
      <c r="D9558">
        <v>3.3485999999999998</v>
      </c>
      <c r="E9558">
        <v>2.8</v>
      </c>
      <c r="F9558">
        <v>3.2444999999999999</v>
      </c>
    </row>
    <row r="9559" spans="3:6" hidden="1" outlineLevel="1" x14ac:dyDescent="0.25">
      <c r="C9559">
        <v>9531</v>
      </c>
      <c r="D9559">
        <v>3.5015999999999998</v>
      </c>
      <c r="E9559">
        <v>2</v>
      </c>
      <c r="F9559">
        <v>3.9403000000000001</v>
      </c>
    </row>
    <row r="9560" spans="3:6" hidden="1" outlineLevel="1" x14ac:dyDescent="0.25">
      <c r="C9560">
        <v>9532</v>
      </c>
      <c r="D9560">
        <v>3.3403999999999998</v>
      </c>
      <c r="E9560">
        <v>4</v>
      </c>
      <c r="F9560">
        <v>2.9477000000000002</v>
      </c>
    </row>
    <row r="9561" spans="3:6" hidden="1" outlineLevel="1" x14ac:dyDescent="0.25">
      <c r="C9561">
        <v>9533</v>
      </c>
      <c r="D9561">
        <v>3.0577000000000001</v>
      </c>
      <c r="E9561">
        <v>3.4</v>
      </c>
      <c r="F9561">
        <v>4.1092000000000004</v>
      </c>
    </row>
    <row r="9562" spans="3:6" hidden="1" outlineLevel="1" x14ac:dyDescent="0.25">
      <c r="C9562">
        <v>9534</v>
      </c>
      <c r="D9562">
        <v>3.0531000000000001</v>
      </c>
      <c r="E9562">
        <v>3.6</v>
      </c>
      <c r="F9562">
        <v>2.7812000000000001</v>
      </c>
    </row>
    <row r="9563" spans="3:6" hidden="1" outlineLevel="1" x14ac:dyDescent="0.25">
      <c r="C9563">
        <v>9535</v>
      </c>
      <c r="D9563">
        <v>3.2530999999999999</v>
      </c>
      <c r="E9563">
        <v>6</v>
      </c>
      <c r="F9563">
        <v>4.7675000000000001</v>
      </c>
    </row>
    <row r="9564" spans="3:6" hidden="1" outlineLevel="1" x14ac:dyDescent="0.25">
      <c r="C9564">
        <v>9536</v>
      </c>
      <c r="D9564">
        <v>4.0296000000000003</v>
      </c>
      <c r="E9564">
        <v>3</v>
      </c>
      <c r="F9564">
        <v>3.7189000000000001</v>
      </c>
    </row>
    <row r="9565" spans="3:6" hidden="1" outlineLevel="1" x14ac:dyDescent="0.25">
      <c r="C9565">
        <v>9537</v>
      </c>
      <c r="D9565">
        <v>3.1776</v>
      </c>
      <c r="E9565">
        <v>3</v>
      </c>
      <c r="F9565">
        <v>2.5632000000000001</v>
      </c>
    </row>
    <row r="9566" spans="3:6" hidden="1" outlineLevel="1" x14ac:dyDescent="0.25">
      <c r="C9566">
        <v>9538</v>
      </c>
      <c r="D9566">
        <v>3.2732000000000001</v>
      </c>
      <c r="E9566">
        <v>2.6</v>
      </c>
      <c r="F9566">
        <v>3.6766000000000001</v>
      </c>
    </row>
    <row r="9567" spans="3:6" hidden="1" outlineLevel="1" x14ac:dyDescent="0.25">
      <c r="C9567">
        <v>9539</v>
      </c>
      <c r="D9567">
        <v>3.2728000000000002</v>
      </c>
      <c r="E9567">
        <v>4.4000000000000004</v>
      </c>
      <c r="F9567">
        <v>3.1408</v>
      </c>
    </row>
    <row r="9568" spans="3:6" hidden="1" outlineLevel="1" x14ac:dyDescent="0.25">
      <c r="C9568">
        <v>9540</v>
      </c>
      <c r="D9568">
        <v>2.5779999999999998</v>
      </c>
      <c r="E9568">
        <v>1.8</v>
      </c>
      <c r="F9568">
        <v>2.9594</v>
      </c>
    </row>
    <row r="9569" spans="3:6" hidden="1" outlineLevel="1" x14ac:dyDescent="0.25">
      <c r="C9569">
        <v>9541</v>
      </c>
      <c r="D9569">
        <v>3.1248999999999998</v>
      </c>
      <c r="E9569">
        <v>4.8</v>
      </c>
      <c r="F9569">
        <v>3.0461</v>
      </c>
    </row>
    <row r="9570" spans="3:6" hidden="1" outlineLevel="1" x14ac:dyDescent="0.25">
      <c r="C9570">
        <v>9542</v>
      </c>
      <c r="D9570">
        <v>2.8917000000000002</v>
      </c>
      <c r="E9570">
        <v>4.8</v>
      </c>
      <c r="F9570">
        <v>2.6766999999999999</v>
      </c>
    </row>
    <row r="9571" spans="3:6" hidden="1" outlineLevel="1" x14ac:dyDescent="0.25">
      <c r="C9571">
        <v>9543</v>
      </c>
      <c r="D9571">
        <v>2.9498000000000002</v>
      </c>
      <c r="E9571">
        <v>2.6</v>
      </c>
      <c r="F9571">
        <v>3.1585000000000001</v>
      </c>
    </row>
    <row r="9572" spans="3:6" hidden="1" outlineLevel="1" x14ac:dyDescent="0.25">
      <c r="C9572">
        <v>9544</v>
      </c>
      <c r="D9572">
        <v>2.9016999999999999</v>
      </c>
      <c r="E9572">
        <v>6.8</v>
      </c>
      <c r="F9572">
        <v>3.1556000000000002</v>
      </c>
    </row>
    <row r="9573" spans="3:6" hidden="1" outlineLevel="1" x14ac:dyDescent="0.25">
      <c r="C9573">
        <v>9545</v>
      </c>
      <c r="D9573">
        <v>2.6219000000000001</v>
      </c>
      <c r="E9573">
        <v>5.2</v>
      </c>
      <c r="F9573">
        <v>2.9902000000000002</v>
      </c>
    </row>
    <row r="9574" spans="3:6" hidden="1" outlineLevel="1" x14ac:dyDescent="0.25">
      <c r="C9574">
        <v>9546</v>
      </c>
      <c r="D9574">
        <v>3.3856999999999999</v>
      </c>
      <c r="E9574">
        <v>5.2</v>
      </c>
      <c r="F9574">
        <v>5.0228000000000002</v>
      </c>
    </row>
    <row r="9575" spans="3:6" hidden="1" outlineLevel="1" x14ac:dyDescent="0.25">
      <c r="C9575">
        <v>9547</v>
      </c>
      <c r="D9575">
        <v>3.2307999999999999</v>
      </c>
      <c r="E9575">
        <v>3</v>
      </c>
      <c r="F9575">
        <v>2.9802</v>
      </c>
    </row>
    <row r="9576" spans="3:6" hidden="1" outlineLevel="1" x14ac:dyDescent="0.25">
      <c r="C9576">
        <v>9548</v>
      </c>
      <c r="D9576">
        <v>3.5891000000000002</v>
      </c>
      <c r="E9576">
        <v>2.8</v>
      </c>
      <c r="F9576">
        <v>3.1202999999999999</v>
      </c>
    </row>
    <row r="9577" spans="3:6" hidden="1" outlineLevel="1" x14ac:dyDescent="0.25">
      <c r="C9577">
        <v>9549</v>
      </c>
      <c r="D9577">
        <v>2.9236</v>
      </c>
      <c r="E9577">
        <v>5</v>
      </c>
      <c r="F9577">
        <v>3.4571999999999998</v>
      </c>
    </row>
    <row r="9578" spans="3:6" hidden="1" outlineLevel="1" x14ac:dyDescent="0.25">
      <c r="C9578">
        <v>9550</v>
      </c>
      <c r="D9578">
        <v>3.1962000000000002</v>
      </c>
      <c r="E9578">
        <v>4</v>
      </c>
      <c r="F9578">
        <v>3.9643999999999999</v>
      </c>
    </row>
    <row r="9579" spans="3:6" hidden="1" outlineLevel="1" x14ac:dyDescent="0.25">
      <c r="C9579">
        <v>9551</v>
      </c>
      <c r="D9579">
        <v>3.6103999999999998</v>
      </c>
      <c r="E9579">
        <v>2.6</v>
      </c>
      <c r="F9579">
        <v>3.1252</v>
      </c>
    </row>
    <row r="9580" spans="3:6" hidden="1" outlineLevel="1" x14ac:dyDescent="0.25">
      <c r="C9580">
        <v>9552</v>
      </c>
      <c r="D9580">
        <v>3.3008999999999999</v>
      </c>
      <c r="E9580">
        <v>3</v>
      </c>
      <c r="F9580">
        <v>2.8624999999999998</v>
      </c>
    </row>
    <row r="9581" spans="3:6" hidden="1" outlineLevel="1" x14ac:dyDescent="0.25">
      <c r="C9581">
        <v>9553</v>
      </c>
      <c r="D9581">
        <v>3.1023999999999998</v>
      </c>
      <c r="E9581">
        <v>4.8</v>
      </c>
      <c r="F9581">
        <v>3.2616000000000001</v>
      </c>
    </row>
    <row r="9582" spans="3:6" hidden="1" outlineLevel="1" x14ac:dyDescent="0.25">
      <c r="C9582">
        <v>9554</v>
      </c>
      <c r="D9582">
        <v>3.0059999999999998</v>
      </c>
      <c r="E9582">
        <v>2.4</v>
      </c>
      <c r="F9582">
        <v>3.0476000000000001</v>
      </c>
    </row>
    <row r="9583" spans="3:6" hidden="1" outlineLevel="1" x14ac:dyDescent="0.25">
      <c r="C9583">
        <v>9555</v>
      </c>
      <c r="D9583">
        <v>3.0912000000000002</v>
      </c>
      <c r="E9583">
        <v>4.4000000000000004</v>
      </c>
      <c r="F9583">
        <v>4.0441000000000003</v>
      </c>
    </row>
    <row r="9584" spans="3:6" hidden="1" outlineLevel="1" x14ac:dyDescent="0.25">
      <c r="C9584">
        <v>9556</v>
      </c>
      <c r="D9584">
        <v>3.3437000000000001</v>
      </c>
      <c r="E9584">
        <v>2.8</v>
      </c>
      <c r="F9584">
        <v>3.8773</v>
      </c>
    </row>
    <row r="9585" spans="3:6" hidden="1" outlineLevel="1" x14ac:dyDescent="0.25">
      <c r="C9585">
        <v>9557</v>
      </c>
      <c r="D9585">
        <v>3.4824999999999999</v>
      </c>
      <c r="E9585">
        <v>4.4000000000000004</v>
      </c>
      <c r="F9585">
        <v>3.4493999999999998</v>
      </c>
    </row>
    <row r="9586" spans="3:6" hidden="1" outlineLevel="1" x14ac:dyDescent="0.25">
      <c r="C9586">
        <v>9558</v>
      </c>
      <c r="D9586">
        <v>2.9670000000000001</v>
      </c>
      <c r="E9586">
        <v>5.2</v>
      </c>
      <c r="F9586">
        <v>3.7480000000000002</v>
      </c>
    </row>
    <row r="9587" spans="3:6" hidden="1" outlineLevel="1" x14ac:dyDescent="0.25">
      <c r="C9587">
        <v>9559</v>
      </c>
      <c r="D9587">
        <v>3.5064000000000002</v>
      </c>
      <c r="E9587">
        <v>2</v>
      </c>
      <c r="F9587">
        <v>3.6612</v>
      </c>
    </row>
    <row r="9588" spans="3:6" hidden="1" outlineLevel="1" x14ac:dyDescent="0.25">
      <c r="C9588">
        <v>9560</v>
      </c>
      <c r="D9588">
        <v>2.5526</v>
      </c>
      <c r="E9588">
        <v>3.2</v>
      </c>
      <c r="F9588">
        <v>2.6393</v>
      </c>
    </row>
    <row r="9589" spans="3:6" hidden="1" outlineLevel="1" x14ac:dyDescent="0.25">
      <c r="C9589">
        <v>9561</v>
      </c>
      <c r="D9589">
        <v>2.3090999999999999</v>
      </c>
      <c r="E9589">
        <v>4.4000000000000004</v>
      </c>
      <c r="F9589">
        <v>2.7229000000000001</v>
      </c>
    </row>
    <row r="9590" spans="3:6" hidden="1" outlineLevel="1" x14ac:dyDescent="0.25">
      <c r="C9590">
        <v>9562</v>
      </c>
      <c r="D9590">
        <v>4.2009999999999996</v>
      </c>
      <c r="E9590">
        <v>3</v>
      </c>
      <c r="F9590">
        <v>2.3161999999999998</v>
      </c>
    </row>
    <row r="9591" spans="3:6" hidden="1" outlineLevel="1" x14ac:dyDescent="0.25">
      <c r="C9591">
        <v>9563</v>
      </c>
      <c r="D9591">
        <v>3.0552000000000001</v>
      </c>
      <c r="E9591">
        <v>2.8</v>
      </c>
      <c r="F9591">
        <v>2.6497000000000002</v>
      </c>
    </row>
    <row r="9592" spans="3:6" hidden="1" outlineLevel="1" x14ac:dyDescent="0.25">
      <c r="C9592">
        <v>9564</v>
      </c>
      <c r="D9592">
        <v>2.7690999999999999</v>
      </c>
      <c r="E9592">
        <v>2</v>
      </c>
      <c r="F9592">
        <v>1.7627999999999999</v>
      </c>
    </row>
    <row r="9593" spans="3:6" hidden="1" outlineLevel="1" x14ac:dyDescent="0.25">
      <c r="C9593">
        <v>9565</v>
      </c>
      <c r="D9593">
        <v>2.8797000000000001</v>
      </c>
      <c r="E9593">
        <v>2.8</v>
      </c>
      <c r="F9593">
        <v>3.6303000000000001</v>
      </c>
    </row>
    <row r="9594" spans="3:6" hidden="1" outlineLevel="1" x14ac:dyDescent="0.25">
      <c r="C9594">
        <v>9566</v>
      </c>
      <c r="D9594">
        <v>3.0501</v>
      </c>
      <c r="E9594">
        <v>6.8</v>
      </c>
      <c r="F9594">
        <v>3.8355000000000001</v>
      </c>
    </row>
    <row r="9595" spans="3:6" hidden="1" outlineLevel="1" x14ac:dyDescent="0.25">
      <c r="C9595">
        <v>9567</v>
      </c>
      <c r="D9595">
        <v>3.1932999999999998</v>
      </c>
      <c r="E9595">
        <v>5.6</v>
      </c>
      <c r="F9595">
        <v>3.9058999999999999</v>
      </c>
    </row>
    <row r="9596" spans="3:6" hidden="1" outlineLevel="1" x14ac:dyDescent="0.25">
      <c r="C9596">
        <v>9568</v>
      </c>
      <c r="D9596">
        <v>3.0489999999999999</v>
      </c>
      <c r="E9596">
        <v>4</v>
      </c>
      <c r="F9596">
        <v>3.3227000000000002</v>
      </c>
    </row>
    <row r="9597" spans="3:6" hidden="1" outlineLevel="1" x14ac:dyDescent="0.25">
      <c r="C9597">
        <v>9569</v>
      </c>
      <c r="D9597">
        <v>2.8919000000000001</v>
      </c>
      <c r="E9597">
        <v>3.2</v>
      </c>
      <c r="F9597">
        <v>3.5198999999999998</v>
      </c>
    </row>
    <row r="9598" spans="3:6" hidden="1" outlineLevel="1" x14ac:dyDescent="0.25">
      <c r="C9598">
        <v>9570</v>
      </c>
      <c r="D9598">
        <v>3.2370000000000001</v>
      </c>
      <c r="E9598">
        <v>5</v>
      </c>
      <c r="F9598">
        <v>2.7151000000000001</v>
      </c>
    </row>
    <row r="9599" spans="3:6" hidden="1" outlineLevel="1" x14ac:dyDescent="0.25">
      <c r="C9599">
        <v>9571</v>
      </c>
      <c r="D9599">
        <v>3.6705000000000001</v>
      </c>
      <c r="E9599">
        <v>2.4</v>
      </c>
      <c r="F9599">
        <v>3.3477000000000001</v>
      </c>
    </row>
    <row r="9600" spans="3:6" hidden="1" outlineLevel="1" x14ac:dyDescent="0.25">
      <c r="C9600">
        <v>9572</v>
      </c>
      <c r="D9600">
        <v>3.6732999999999998</v>
      </c>
      <c r="E9600">
        <v>5</v>
      </c>
      <c r="F9600">
        <v>4.0890000000000004</v>
      </c>
    </row>
    <row r="9601" spans="3:6" hidden="1" outlineLevel="1" x14ac:dyDescent="0.25">
      <c r="C9601">
        <v>9573</v>
      </c>
      <c r="D9601">
        <v>3.0512000000000001</v>
      </c>
      <c r="E9601">
        <v>4.4000000000000004</v>
      </c>
      <c r="F9601">
        <v>3.0798999999999999</v>
      </c>
    </row>
    <row r="9602" spans="3:6" hidden="1" outlineLevel="1" x14ac:dyDescent="0.25">
      <c r="C9602">
        <v>9574</v>
      </c>
      <c r="D9602">
        <v>2.8096000000000001</v>
      </c>
      <c r="E9602">
        <v>3</v>
      </c>
      <c r="F9602">
        <v>4.0869</v>
      </c>
    </row>
    <row r="9603" spans="3:6" hidden="1" outlineLevel="1" x14ac:dyDescent="0.25">
      <c r="C9603">
        <v>9575</v>
      </c>
      <c r="D9603">
        <v>3.7191999999999998</v>
      </c>
      <c r="E9603">
        <v>3.4</v>
      </c>
      <c r="F9603">
        <v>3.1248999999999998</v>
      </c>
    </row>
    <row r="9604" spans="3:6" hidden="1" outlineLevel="1" x14ac:dyDescent="0.25">
      <c r="C9604">
        <v>9576</v>
      </c>
      <c r="D9604">
        <v>3.5051999999999999</v>
      </c>
      <c r="E9604">
        <v>6.4</v>
      </c>
      <c r="F9604">
        <v>3.5482</v>
      </c>
    </row>
    <row r="9605" spans="3:6" hidden="1" outlineLevel="1" x14ac:dyDescent="0.25">
      <c r="C9605">
        <v>9577</v>
      </c>
      <c r="D9605">
        <v>3.6377000000000002</v>
      </c>
      <c r="E9605">
        <v>5</v>
      </c>
      <c r="F9605">
        <v>3.6686999999999999</v>
      </c>
    </row>
    <row r="9606" spans="3:6" hidden="1" outlineLevel="1" x14ac:dyDescent="0.25">
      <c r="C9606">
        <v>9578</v>
      </c>
      <c r="D9606">
        <v>2.6726999999999999</v>
      </c>
      <c r="E9606">
        <v>4.4000000000000004</v>
      </c>
      <c r="F9606">
        <v>2.6450999999999998</v>
      </c>
    </row>
    <row r="9607" spans="3:6" hidden="1" outlineLevel="1" x14ac:dyDescent="0.25">
      <c r="C9607">
        <v>9579</v>
      </c>
      <c r="D9607">
        <v>2.8706</v>
      </c>
      <c r="E9607">
        <v>4.4000000000000004</v>
      </c>
      <c r="F9607">
        <v>3.5407000000000002</v>
      </c>
    </row>
    <row r="9608" spans="3:6" hidden="1" outlineLevel="1" x14ac:dyDescent="0.25">
      <c r="C9608">
        <v>9580</v>
      </c>
      <c r="D9608">
        <v>2.9371999999999998</v>
      </c>
      <c r="E9608">
        <v>3</v>
      </c>
      <c r="F9608">
        <v>2.2383999999999999</v>
      </c>
    </row>
    <row r="9609" spans="3:6" hidden="1" outlineLevel="1" x14ac:dyDescent="0.25">
      <c r="C9609">
        <v>9581</v>
      </c>
      <c r="D9609">
        <v>3.5567000000000002</v>
      </c>
      <c r="E9609">
        <v>3</v>
      </c>
      <c r="F9609">
        <v>2.5937000000000001</v>
      </c>
    </row>
    <row r="9610" spans="3:6" hidden="1" outlineLevel="1" x14ac:dyDescent="0.25">
      <c r="C9610">
        <v>9582</v>
      </c>
      <c r="D9610">
        <v>3.3267000000000002</v>
      </c>
      <c r="E9610">
        <v>4</v>
      </c>
      <c r="F9610">
        <v>3.6511999999999998</v>
      </c>
    </row>
    <row r="9611" spans="3:6" hidden="1" outlineLevel="1" x14ac:dyDescent="0.25">
      <c r="C9611">
        <v>9583</v>
      </c>
      <c r="D9611">
        <v>3.0470000000000002</v>
      </c>
      <c r="E9611">
        <v>2.4</v>
      </c>
      <c r="F9611">
        <v>3.3</v>
      </c>
    </row>
    <row r="9612" spans="3:6" hidden="1" outlineLevel="1" x14ac:dyDescent="0.25">
      <c r="C9612">
        <v>9584</v>
      </c>
      <c r="D9612">
        <v>2.5718000000000001</v>
      </c>
      <c r="E9612">
        <v>3</v>
      </c>
      <c r="F9612">
        <v>3.4096000000000002</v>
      </c>
    </row>
    <row r="9613" spans="3:6" hidden="1" outlineLevel="1" x14ac:dyDescent="0.25">
      <c r="C9613">
        <v>9585</v>
      </c>
      <c r="D9613">
        <v>3.3933</v>
      </c>
      <c r="E9613">
        <v>3</v>
      </c>
      <c r="F9613">
        <v>3.3195000000000001</v>
      </c>
    </row>
    <row r="9614" spans="3:6" hidden="1" outlineLevel="1" x14ac:dyDescent="0.25">
      <c r="C9614">
        <v>9586</v>
      </c>
      <c r="D9614">
        <v>2.9483000000000001</v>
      </c>
      <c r="E9614">
        <v>7.8</v>
      </c>
      <c r="F9614">
        <v>2.8843999999999999</v>
      </c>
    </row>
    <row r="9615" spans="3:6" hidden="1" outlineLevel="1" x14ac:dyDescent="0.25">
      <c r="C9615">
        <v>9587</v>
      </c>
      <c r="D9615">
        <v>3.4944999999999999</v>
      </c>
      <c r="E9615">
        <v>5.6</v>
      </c>
      <c r="F9615">
        <v>1.8247</v>
      </c>
    </row>
    <row r="9616" spans="3:6" hidden="1" outlineLevel="1" x14ac:dyDescent="0.25">
      <c r="C9616">
        <v>9588</v>
      </c>
      <c r="D9616">
        <v>3.6034000000000002</v>
      </c>
      <c r="E9616">
        <v>2.8</v>
      </c>
      <c r="F9616">
        <v>4.0517000000000003</v>
      </c>
    </row>
    <row r="9617" spans="3:6" hidden="1" outlineLevel="1" x14ac:dyDescent="0.25">
      <c r="C9617">
        <v>9589</v>
      </c>
      <c r="D9617">
        <v>3.8258999999999999</v>
      </c>
      <c r="E9617">
        <v>1.6</v>
      </c>
      <c r="F9617">
        <v>3.7294</v>
      </c>
    </row>
    <row r="9618" spans="3:6" hidden="1" outlineLevel="1" x14ac:dyDescent="0.25">
      <c r="C9618">
        <v>9590</v>
      </c>
      <c r="D9618">
        <v>3.3344</v>
      </c>
      <c r="E9618">
        <v>3.4</v>
      </c>
      <c r="F9618">
        <v>4.1771000000000003</v>
      </c>
    </row>
    <row r="9619" spans="3:6" hidden="1" outlineLevel="1" x14ac:dyDescent="0.25">
      <c r="C9619">
        <v>9591</v>
      </c>
      <c r="D9619">
        <v>3.7090000000000001</v>
      </c>
      <c r="E9619">
        <v>2.6</v>
      </c>
      <c r="F9619">
        <v>2.5827</v>
      </c>
    </row>
    <row r="9620" spans="3:6" hidden="1" outlineLevel="1" x14ac:dyDescent="0.25">
      <c r="C9620">
        <v>9592</v>
      </c>
      <c r="D9620">
        <v>3.2181000000000002</v>
      </c>
      <c r="E9620">
        <v>3.2</v>
      </c>
      <c r="F9620">
        <v>3.0589</v>
      </c>
    </row>
    <row r="9621" spans="3:6" hidden="1" outlineLevel="1" x14ac:dyDescent="0.25">
      <c r="C9621">
        <v>9593</v>
      </c>
      <c r="D9621">
        <v>2.5914000000000001</v>
      </c>
      <c r="E9621">
        <v>3.8</v>
      </c>
      <c r="F9621">
        <v>3.7890000000000001</v>
      </c>
    </row>
    <row r="9622" spans="3:6" hidden="1" outlineLevel="1" x14ac:dyDescent="0.25">
      <c r="C9622">
        <v>9594</v>
      </c>
      <c r="D9622">
        <v>2.7574999999999998</v>
      </c>
      <c r="E9622">
        <v>3.6</v>
      </c>
      <c r="F9622">
        <v>2.6735000000000002</v>
      </c>
    </row>
    <row r="9623" spans="3:6" hidden="1" outlineLevel="1" x14ac:dyDescent="0.25">
      <c r="C9623">
        <v>9595</v>
      </c>
      <c r="D9623">
        <v>3.3635000000000002</v>
      </c>
      <c r="E9623">
        <v>3.4</v>
      </c>
      <c r="F9623">
        <v>3.0947</v>
      </c>
    </row>
    <row r="9624" spans="3:6" hidden="1" outlineLevel="1" x14ac:dyDescent="0.25">
      <c r="C9624">
        <v>9596</v>
      </c>
      <c r="D9624">
        <v>3.6223000000000001</v>
      </c>
      <c r="E9624">
        <v>3.2</v>
      </c>
      <c r="F9624">
        <v>3.3445999999999998</v>
      </c>
    </row>
    <row r="9625" spans="3:6" hidden="1" outlineLevel="1" x14ac:dyDescent="0.25">
      <c r="C9625">
        <v>9597</v>
      </c>
      <c r="D9625">
        <v>3.3136999999999999</v>
      </c>
      <c r="E9625">
        <v>3.4</v>
      </c>
      <c r="F9625">
        <v>3.5775000000000001</v>
      </c>
    </row>
    <row r="9626" spans="3:6" hidden="1" outlineLevel="1" x14ac:dyDescent="0.25">
      <c r="C9626">
        <v>9598</v>
      </c>
      <c r="D9626">
        <v>2.9350000000000001</v>
      </c>
      <c r="E9626">
        <v>2</v>
      </c>
      <c r="F9626">
        <v>3.8157999999999999</v>
      </c>
    </row>
    <row r="9627" spans="3:6" hidden="1" outlineLevel="1" x14ac:dyDescent="0.25">
      <c r="C9627">
        <v>9599</v>
      </c>
      <c r="D9627">
        <v>3.4089999999999998</v>
      </c>
      <c r="E9627">
        <v>2.6</v>
      </c>
      <c r="F9627">
        <v>3.8113999999999999</v>
      </c>
    </row>
    <row r="9628" spans="3:6" hidden="1" outlineLevel="1" x14ac:dyDescent="0.25">
      <c r="C9628">
        <v>9600</v>
      </c>
      <c r="D9628">
        <v>2.8744999999999998</v>
      </c>
      <c r="E9628">
        <v>2.4</v>
      </c>
      <c r="F9628">
        <v>3.0145</v>
      </c>
    </row>
    <row r="9629" spans="3:6" hidden="1" outlineLevel="1" x14ac:dyDescent="0.25">
      <c r="C9629">
        <v>9601</v>
      </c>
      <c r="D9629">
        <v>2.9887999999999999</v>
      </c>
      <c r="E9629">
        <v>3.8</v>
      </c>
      <c r="F9629">
        <v>3.6375000000000002</v>
      </c>
    </row>
    <row r="9630" spans="3:6" hidden="1" outlineLevel="1" x14ac:dyDescent="0.25">
      <c r="C9630">
        <v>9602</v>
      </c>
      <c r="D9630">
        <v>3.0192000000000001</v>
      </c>
      <c r="E9630">
        <v>3</v>
      </c>
      <c r="F9630">
        <v>2.7574999999999998</v>
      </c>
    </row>
    <row r="9631" spans="3:6" hidden="1" outlineLevel="1" x14ac:dyDescent="0.25">
      <c r="C9631">
        <v>9603</v>
      </c>
      <c r="D9631">
        <v>2.5686</v>
      </c>
      <c r="E9631">
        <v>2.2000000000000002</v>
      </c>
      <c r="F9631">
        <v>4.0879000000000003</v>
      </c>
    </row>
    <row r="9632" spans="3:6" hidden="1" outlineLevel="1" x14ac:dyDescent="0.25">
      <c r="C9632">
        <v>9604</v>
      </c>
      <c r="D9632">
        <v>3.4487999999999999</v>
      </c>
      <c r="E9632">
        <v>3.2</v>
      </c>
      <c r="F9632">
        <v>3.9236</v>
      </c>
    </row>
    <row r="9633" spans="3:6" hidden="1" outlineLevel="1" x14ac:dyDescent="0.25">
      <c r="C9633">
        <v>9605</v>
      </c>
      <c r="D9633">
        <v>2.5125999999999999</v>
      </c>
      <c r="E9633">
        <v>6</v>
      </c>
      <c r="F9633">
        <v>4.3799000000000001</v>
      </c>
    </row>
    <row r="9634" spans="3:6" hidden="1" outlineLevel="1" x14ac:dyDescent="0.25">
      <c r="C9634">
        <v>9606</v>
      </c>
      <c r="D9634">
        <v>2.9089999999999998</v>
      </c>
      <c r="E9634">
        <v>3.2</v>
      </c>
      <c r="F9634">
        <v>3.2176999999999998</v>
      </c>
    </row>
    <row r="9635" spans="3:6" hidden="1" outlineLevel="1" x14ac:dyDescent="0.25">
      <c r="C9635">
        <v>9607</v>
      </c>
      <c r="D9635">
        <v>3.0651999999999999</v>
      </c>
      <c r="E9635">
        <v>5.2</v>
      </c>
      <c r="F9635">
        <v>1.9749000000000001</v>
      </c>
    </row>
    <row r="9636" spans="3:6" hidden="1" outlineLevel="1" x14ac:dyDescent="0.25">
      <c r="C9636">
        <v>9608</v>
      </c>
      <c r="D9636">
        <v>3.4186000000000001</v>
      </c>
      <c r="E9636">
        <v>3</v>
      </c>
      <c r="F9636">
        <v>4.0293999999999999</v>
      </c>
    </row>
    <row r="9637" spans="3:6" hidden="1" outlineLevel="1" x14ac:dyDescent="0.25">
      <c r="C9637">
        <v>9609</v>
      </c>
      <c r="D9637">
        <v>3.0701999999999998</v>
      </c>
      <c r="E9637">
        <v>3.2</v>
      </c>
      <c r="F9637">
        <v>4.6989000000000001</v>
      </c>
    </row>
    <row r="9638" spans="3:6" hidden="1" outlineLevel="1" x14ac:dyDescent="0.25">
      <c r="C9638">
        <v>9610</v>
      </c>
      <c r="D9638">
        <v>3.262</v>
      </c>
      <c r="E9638">
        <v>3.4</v>
      </c>
      <c r="F9638">
        <v>3.2376999999999998</v>
      </c>
    </row>
    <row r="9639" spans="3:6" hidden="1" outlineLevel="1" x14ac:dyDescent="0.25">
      <c r="C9639">
        <v>9611</v>
      </c>
      <c r="D9639">
        <v>3.8054999999999999</v>
      </c>
      <c r="E9639">
        <v>3.6</v>
      </c>
      <c r="F9639">
        <v>2.8763000000000001</v>
      </c>
    </row>
    <row r="9640" spans="3:6" hidden="1" outlineLevel="1" x14ac:dyDescent="0.25">
      <c r="C9640">
        <v>9612</v>
      </c>
      <c r="D9640">
        <v>3.6198000000000001</v>
      </c>
      <c r="E9640">
        <v>4.4000000000000004</v>
      </c>
      <c r="F9640">
        <v>2.7587999999999999</v>
      </c>
    </row>
    <row r="9641" spans="3:6" hidden="1" outlineLevel="1" x14ac:dyDescent="0.25">
      <c r="C9641">
        <v>9613</v>
      </c>
      <c r="D9641">
        <v>3.3456000000000001</v>
      </c>
      <c r="E9641">
        <v>3.2</v>
      </c>
      <c r="F9641">
        <v>3.0508000000000002</v>
      </c>
    </row>
    <row r="9642" spans="3:6" hidden="1" outlineLevel="1" x14ac:dyDescent="0.25">
      <c r="C9642">
        <v>9614</v>
      </c>
      <c r="D9642">
        <v>3.1335000000000002</v>
      </c>
      <c r="E9642">
        <v>3.6</v>
      </c>
      <c r="F9642">
        <v>3.4529999999999998</v>
      </c>
    </row>
    <row r="9643" spans="3:6" hidden="1" outlineLevel="1" x14ac:dyDescent="0.25">
      <c r="C9643">
        <v>9615</v>
      </c>
      <c r="D9643">
        <v>2.9453999999999998</v>
      </c>
      <c r="E9643">
        <v>6.4</v>
      </c>
      <c r="F9643">
        <v>4.0193000000000003</v>
      </c>
    </row>
    <row r="9644" spans="3:6" hidden="1" outlineLevel="1" x14ac:dyDescent="0.25">
      <c r="C9644">
        <v>9616</v>
      </c>
      <c r="D9644">
        <v>3.3454000000000002</v>
      </c>
      <c r="E9644">
        <v>4</v>
      </c>
      <c r="F9644">
        <v>2.7850000000000001</v>
      </c>
    </row>
    <row r="9645" spans="3:6" hidden="1" outlineLevel="1" x14ac:dyDescent="0.25">
      <c r="C9645">
        <v>9617</v>
      </c>
      <c r="D9645">
        <v>3.327</v>
      </c>
      <c r="E9645">
        <v>3</v>
      </c>
      <c r="F9645">
        <v>3.8839999999999999</v>
      </c>
    </row>
    <row r="9646" spans="3:6" hidden="1" outlineLevel="1" x14ac:dyDescent="0.25">
      <c r="C9646">
        <v>9618</v>
      </c>
      <c r="D9646">
        <v>3.2103000000000002</v>
      </c>
      <c r="E9646">
        <v>3.6</v>
      </c>
      <c r="F9646">
        <v>2.581</v>
      </c>
    </row>
    <row r="9647" spans="3:6" hidden="1" outlineLevel="1" x14ac:dyDescent="0.25">
      <c r="C9647">
        <v>9619</v>
      </c>
      <c r="D9647">
        <v>3.4691999999999998</v>
      </c>
      <c r="E9647">
        <v>2.8</v>
      </c>
      <c r="F9647">
        <v>3.5465</v>
      </c>
    </row>
    <row r="9648" spans="3:6" hidden="1" outlineLevel="1" x14ac:dyDescent="0.25">
      <c r="C9648">
        <v>9620</v>
      </c>
      <c r="D9648">
        <v>2.5234000000000001</v>
      </c>
      <c r="E9648">
        <v>6</v>
      </c>
      <c r="F9648">
        <v>3.4815</v>
      </c>
    </row>
    <row r="9649" spans="3:6" hidden="1" outlineLevel="1" x14ac:dyDescent="0.25">
      <c r="C9649">
        <v>9621</v>
      </c>
      <c r="D9649">
        <v>2.9590999999999998</v>
      </c>
      <c r="E9649">
        <v>2.8</v>
      </c>
      <c r="F9649">
        <v>3.7075999999999998</v>
      </c>
    </row>
    <row r="9650" spans="3:6" hidden="1" outlineLevel="1" x14ac:dyDescent="0.25">
      <c r="C9650">
        <v>9622</v>
      </c>
      <c r="D9650">
        <v>2.9992000000000001</v>
      </c>
      <c r="E9650">
        <v>4.4000000000000004</v>
      </c>
      <c r="F9650">
        <v>3.9658000000000002</v>
      </c>
    </row>
    <row r="9651" spans="3:6" hidden="1" outlineLevel="1" x14ac:dyDescent="0.25">
      <c r="C9651">
        <v>9623</v>
      </c>
      <c r="D9651">
        <v>2.9438</v>
      </c>
      <c r="E9651">
        <v>4.4000000000000004</v>
      </c>
      <c r="F9651">
        <v>2.8386</v>
      </c>
    </row>
    <row r="9652" spans="3:6" hidden="1" outlineLevel="1" x14ac:dyDescent="0.25">
      <c r="C9652">
        <v>9624</v>
      </c>
      <c r="D9652">
        <v>3.2052</v>
      </c>
      <c r="E9652">
        <v>3.6</v>
      </c>
      <c r="F9652">
        <v>3.0407000000000002</v>
      </c>
    </row>
    <row r="9653" spans="3:6" hidden="1" outlineLevel="1" x14ac:dyDescent="0.25">
      <c r="C9653">
        <v>9625</v>
      </c>
      <c r="D9653">
        <v>2.8620999999999999</v>
      </c>
      <c r="E9653">
        <v>2.8</v>
      </c>
      <c r="F9653">
        <v>3.2414999999999998</v>
      </c>
    </row>
    <row r="9654" spans="3:6" hidden="1" outlineLevel="1" x14ac:dyDescent="0.25">
      <c r="C9654">
        <v>9626</v>
      </c>
      <c r="D9654">
        <v>4.0430000000000001</v>
      </c>
      <c r="E9654">
        <v>3.8</v>
      </c>
      <c r="F9654">
        <v>2.7528000000000001</v>
      </c>
    </row>
    <row r="9655" spans="3:6" hidden="1" outlineLevel="1" x14ac:dyDescent="0.25">
      <c r="C9655">
        <v>9627</v>
      </c>
      <c r="D9655">
        <v>3.4241999999999999</v>
      </c>
      <c r="E9655">
        <v>2.4</v>
      </c>
      <c r="F9655">
        <v>4.0560999999999998</v>
      </c>
    </row>
    <row r="9656" spans="3:6" hidden="1" outlineLevel="1" x14ac:dyDescent="0.25">
      <c r="C9656">
        <v>9628</v>
      </c>
      <c r="D9656">
        <v>3.8896000000000002</v>
      </c>
      <c r="E9656">
        <v>4</v>
      </c>
      <c r="F9656">
        <v>3.3626999999999998</v>
      </c>
    </row>
    <row r="9657" spans="3:6" hidden="1" outlineLevel="1" x14ac:dyDescent="0.25">
      <c r="C9657">
        <v>9629</v>
      </c>
      <c r="D9657">
        <v>3.3831000000000002</v>
      </c>
      <c r="E9657">
        <v>2.6</v>
      </c>
      <c r="F9657">
        <v>2.9716</v>
      </c>
    </row>
    <row r="9658" spans="3:6" hidden="1" outlineLevel="1" x14ac:dyDescent="0.25">
      <c r="C9658">
        <v>9630</v>
      </c>
      <c r="D9658">
        <v>3.0432999999999999</v>
      </c>
      <c r="E9658">
        <v>2</v>
      </c>
      <c r="F9658">
        <v>3.1899000000000002</v>
      </c>
    </row>
    <row r="9659" spans="3:6" hidden="1" outlineLevel="1" x14ac:dyDescent="0.25">
      <c r="C9659">
        <v>9631</v>
      </c>
      <c r="D9659">
        <v>2.9803000000000002</v>
      </c>
      <c r="E9659">
        <v>3</v>
      </c>
      <c r="F9659">
        <v>2.7865000000000002</v>
      </c>
    </row>
    <row r="9660" spans="3:6" hidden="1" outlineLevel="1" x14ac:dyDescent="0.25">
      <c r="C9660">
        <v>9632</v>
      </c>
      <c r="D9660">
        <v>3.0539999999999998</v>
      </c>
      <c r="E9660">
        <v>2</v>
      </c>
      <c r="F9660">
        <v>2.9590000000000001</v>
      </c>
    </row>
    <row r="9661" spans="3:6" hidden="1" outlineLevel="1" x14ac:dyDescent="0.25">
      <c r="C9661">
        <v>9633</v>
      </c>
      <c r="D9661">
        <v>2.5726</v>
      </c>
      <c r="E9661">
        <v>4.4000000000000004</v>
      </c>
      <c r="F9661">
        <v>3.2593000000000001</v>
      </c>
    </row>
    <row r="9662" spans="3:6" hidden="1" outlineLevel="1" x14ac:dyDescent="0.25">
      <c r="C9662">
        <v>9634</v>
      </c>
      <c r="D9662">
        <v>3.1829000000000001</v>
      </c>
      <c r="E9662">
        <v>3.2</v>
      </c>
      <c r="F9662">
        <v>3.6006</v>
      </c>
    </row>
    <row r="9663" spans="3:6" hidden="1" outlineLevel="1" x14ac:dyDescent="0.25">
      <c r="C9663">
        <v>9635</v>
      </c>
      <c r="D9663">
        <v>3.4801000000000002</v>
      </c>
      <c r="E9663">
        <v>5</v>
      </c>
      <c r="F9663">
        <v>2.4129</v>
      </c>
    </row>
    <row r="9664" spans="3:6" hidden="1" outlineLevel="1" x14ac:dyDescent="0.25">
      <c r="C9664">
        <v>9636</v>
      </c>
      <c r="D9664">
        <v>3.8702000000000001</v>
      </c>
      <c r="E9664">
        <v>3.4</v>
      </c>
      <c r="F9664">
        <v>2.7425999999999999</v>
      </c>
    </row>
    <row r="9665" spans="3:6" hidden="1" outlineLevel="1" x14ac:dyDescent="0.25">
      <c r="C9665">
        <v>9637</v>
      </c>
      <c r="D9665">
        <v>3.0684999999999998</v>
      </c>
      <c r="E9665">
        <v>3</v>
      </c>
      <c r="F9665">
        <v>2.5788000000000002</v>
      </c>
    </row>
    <row r="9666" spans="3:6" hidden="1" outlineLevel="1" x14ac:dyDescent="0.25">
      <c r="C9666">
        <v>9638</v>
      </c>
      <c r="D9666">
        <v>3.4205999999999999</v>
      </c>
      <c r="E9666">
        <v>3</v>
      </c>
      <c r="F9666">
        <v>3.5905</v>
      </c>
    </row>
    <row r="9667" spans="3:6" hidden="1" outlineLevel="1" x14ac:dyDescent="0.25">
      <c r="C9667">
        <v>9639</v>
      </c>
      <c r="D9667">
        <v>4.1322999999999999</v>
      </c>
      <c r="E9667">
        <v>3</v>
      </c>
      <c r="F9667">
        <v>2.8757999999999999</v>
      </c>
    </row>
    <row r="9668" spans="3:6" hidden="1" outlineLevel="1" x14ac:dyDescent="0.25">
      <c r="C9668">
        <v>9640</v>
      </c>
      <c r="D9668">
        <v>3.1716000000000002</v>
      </c>
      <c r="E9668">
        <v>1.6</v>
      </c>
      <c r="F9668">
        <v>3.1333000000000002</v>
      </c>
    </row>
    <row r="9669" spans="3:6" hidden="1" outlineLevel="1" x14ac:dyDescent="0.25">
      <c r="C9669">
        <v>9641</v>
      </c>
      <c r="D9669">
        <v>2.7993999999999999</v>
      </c>
      <c r="E9669">
        <v>6</v>
      </c>
      <c r="F9669">
        <v>3.6722999999999999</v>
      </c>
    </row>
    <row r="9670" spans="3:6" hidden="1" outlineLevel="1" x14ac:dyDescent="0.25">
      <c r="C9670">
        <v>9642</v>
      </c>
      <c r="D9670">
        <v>3.4950999999999999</v>
      </c>
      <c r="E9670">
        <v>3.4</v>
      </c>
      <c r="F9670">
        <v>3.6772999999999998</v>
      </c>
    </row>
    <row r="9671" spans="3:6" hidden="1" outlineLevel="1" x14ac:dyDescent="0.25">
      <c r="C9671">
        <v>9643</v>
      </c>
      <c r="D9671">
        <v>3.2583000000000002</v>
      </c>
      <c r="E9671">
        <v>2.2000000000000002</v>
      </c>
      <c r="F9671">
        <v>4.2093999999999996</v>
      </c>
    </row>
    <row r="9672" spans="3:6" hidden="1" outlineLevel="1" x14ac:dyDescent="0.25">
      <c r="C9672">
        <v>9644</v>
      </c>
      <c r="D9672">
        <v>3.3889999999999998</v>
      </c>
      <c r="E9672">
        <v>2.6</v>
      </c>
      <c r="F9672">
        <v>3.48</v>
      </c>
    </row>
    <row r="9673" spans="3:6" hidden="1" outlineLevel="1" x14ac:dyDescent="0.25">
      <c r="C9673">
        <v>9645</v>
      </c>
      <c r="D9673">
        <v>3.5737999999999999</v>
      </c>
      <c r="E9673">
        <v>3</v>
      </c>
      <c r="F9673">
        <v>3.1532</v>
      </c>
    </row>
    <row r="9674" spans="3:6" hidden="1" outlineLevel="1" x14ac:dyDescent="0.25">
      <c r="C9674">
        <v>9646</v>
      </c>
      <c r="D9674">
        <v>3.5785999999999998</v>
      </c>
      <c r="E9674">
        <v>3.2</v>
      </c>
      <c r="F9674">
        <v>3.7726999999999999</v>
      </c>
    </row>
    <row r="9675" spans="3:6" hidden="1" outlineLevel="1" x14ac:dyDescent="0.25">
      <c r="C9675">
        <v>9647</v>
      </c>
      <c r="D9675">
        <v>3.1292</v>
      </c>
      <c r="E9675">
        <v>6</v>
      </c>
      <c r="F9675">
        <v>3.4196</v>
      </c>
    </row>
    <row r="9676" spans="3:6" hidden="1" outlineLevel="1" x14ac:dyDescent="0.25">
      <c r="C9676">
        <v>9648</v>
      </c>
      <c r="D9676">
        <v>4.3474000000000004</v>
      </c>
      <c r="E9676">
        <v>2</v>
      </c>
      <c r="F9676">
        <v>4.7774000000000001</v>
      </c>
    </row>
    <row r="9677" spans="3:6" hidden="1" outlineLevel="1" x14ac:dyDescent="0.25">
      <c r="C9677">
        <v>9649</v>
      </c>
      <c r="D9677">
        <v>3.3475999999999999</v>
      </c>
      <c r="E9677">
        <v>4.4000000000000004</v>
      </c>
      <c r="F9677">
        <v>3.9226000000000001</v>
      </c>
    </row>
    <row r="9678" spans="3:6" hidden="1" outlineLevel="1" x14ac:dyDescent="0.25">
      <c r="C9678">
        <v>9650</v>
      </c>
      <c r="D9678">
        <v>3.2101999999999999</v>
      </c>
      <c r="E9678">
        <v>4</v>
      </c>
      <c r="F9678">
        <v>2.7635000000000001</v>
      </c>
    </row>
    <row r="9679" spans="3:6" hidden="1" outlineLevel="1" x14ac:dyDescent="0.25">
      <c r="C9679">
        <v>9651</v>
      </c>
      <c r="D9679">
        <v>3.1995</v>
      </c>
      <c r="E9679">
        <v>2.6</v>
      </c>
      <c r="F9679">
        <v>2.9508999999999999</v>
      </c>
    </row>
    <row r="9680" spans="3:6" hidden="1" outlineLevel="1" x14ac:dyDescent="0.25">
      <c r="C9680">
        <v>9652</v>
      </c>
      <c r="D9680">
        <v>3.1293000000000002</v>
      </c>
      <c r="E9680">
        <v>3</v>
      </c>
      <c r="F9680">
        <v>2.8569</v>
      </c>
    </row>
    <row r="9681" spans="3:6" hidden="1" outlineLevel="1" x14ac:dyDescent="0.25">
      <c r="C9681">
        <v>9653</v>
      </c>
      <c r="D9681">
        <v>3.1345000000000001</v>
      </c>
      <c r="E9681">
        <v>2.8</v>
      </c>
      <c r="F9681">
        <v>3.4925999999999999</v>
      </c>
    </row>
    <row r="9682" spans="3:6" hidden="1" outlineLevel="1" x14ac:dyDescent="0.25">
      <c r="C9682">
        <v>9654</v>
      </c>
      <c r="D9682">
        <v>3.1354000000000002</v>
      </c>
      <c r="E9682">
        <v>3.6</v>
      </c>
      <c r="F9682">
        <v>2.9184999999999999</v>
      </c>
    </row>
    <row r="9683" spans="3:6" hidden="1" outlineLevel="1" x14ac:dyDescent="0.25">
      <c r="C9683">
        <v>9655</v>
      </c>
      <c r="D9683">
        <v>3.1909999999999998</v>
      </c>
      <c r="E9683">
        <v>4.4000000000000004</v>
      </c>
      <c r="F9683">
        <v>2.7387999999999999</v>
      </c>
    </row>
    <row r="9684" spans="3:6" hidden="1" outlineLevel="1" x14ac:dyDescent="0.25">
      <c r="C9684">
        <v>9656</v>
      </c>
      <c r="D9684">
        <v>3.15</v>
      </c>
      <c r="E9684">
        <v>2.4</v>
      </c>
      <c r="F9684">
        <v>2.9559000000000002</v>
      </c>
    </row>
    <row r="9685" spans="3:6" hidden="1" outlineLevel="1" x14ac:dyDescent="0.25">
      <c r="C9685">
        <v>9657</v>
      </c>
      <c r="D9685">
        <v>2.8054000000000001</v>
      </c>
      <c r="E9685">
        <v>3</v>
      </c>
      <c r="F9685">
        <v>3.5087000000000002</v>
      </c>
    </row>
    <row r="9686" spans="3:6" hidden="1" outlineLevel="1" x14ac:dyDescent="0.25">
      <c r="C9686">
        <v>9658</v>
      </c>
      <c r="D9686">
        <v>2.8961999999999999</v>
      </c>
      <c r="E9686">
        <v>3.4</v>
      </c>
      <c r="F9686">
        <v>4.1224999999999996</v>
      </c>
    </row>
    <row r="9687" spans="3:6" hidden="1" outlineLevel="1" x14ac:dyDescent="0.25">
      <c r="C9687">
        <v>9659</v>
      </c>
      <c r="D9687">
        <v>3.4525999999999999</v>
      </c>
      <c r="E9687">
        <v>3.2</v>
      </c>
      <c r="F9687">
        <v>2.6383999999999999</v>
      </c>
    </row>
    <row r="9688" spans="3:6" hidden="1" outlineLevel="1" x14ac:dyDescent="0.25">
      <c r="C9688">
        <v>9660</v>
      </c>
      <c r="D9688">
        <v>3.3079999999999998</v>
      </c>
      <c r="E9688">
        <v>2.2000000000000002</v>
      </c>
      <c r="F9688">
        <v>3.8218000000000001</v>
      </c>
    </row>
    <row r="9689" spans="3:6" hidden="1" outlineLevel="1" x14ac:dyDescent="0.25">
      <c r="C9689">
        <v>9661</v>
      </c>
      <c r="D9689">
        <v>3.1859999999999999</v>
      </c>
      <c r="E9689">
        <v>5</v>
      </c>
      <c r="F9689">
        <v>2.7387000000000001</v>
      </c>
    </row>
    <row r="9690" spans="3:6" hidden="1" outlineLevel="1" x14ac:dyDescent="0.25">
      <c r="C9690">
        <v>9662</v>
      </c>
      <c r="D9690">
        <v>3.2816999999999998</v>
      </c>
      <c r="E9690">
        <v>3.2</v>
      </c>
      <c r="F9690">
        <v>3.7290999999999999</v>
      </c>
    </row>
    <row r="9691" spans="3:6" hidden="1" outlineLevel="1" x14ac:dyDescent="0.25">
      <c r="C9691">
        <v>9663</v>
      </c>
      <c r="D9691">
        <v>3.2313000000000001</v>
      </c>
      <c r="E9691">
        <v>5.6</v>
      </c>
      <c r="F9691">
        <v>3.1261999999999999</v>
      </c>
    </row>
    <row r="9692" spans="3:6" hidden="1" outlineLevel="1" x14ac:dyDescent="0.25">
      <c r="C9692">
        <v>9664</v>
      </c>
      <c r="D9692">
        <v>3.6417999999999999</v>
      </c>
      <c r="E9692">
        <v>3.6</v>
      </c>
      <c r="F9692">
        <v>3.1006</v>
      </c>
    </row>
    <row r="9693" spans="3:6" hidden="1" outlineLevel="1" x14ac:dyDescent="0.25">
      <c r="C9693">
        <v>9665</v>
      </c>
      <c r="D9693">
        <v>3.1164000000000001</v>
      </c>
      <c r="E9693">
        <v>7.8</v>
      </c>
      <c r="F9693">
        <v>2.8649</v>
      </c>
    </row>
    <row r="9694" spans="3:6" hidden="1" outlineLevel="1" x14ac:dyDescent="0.25">
      <c r="C9694">
        <v>9666</v>
      </c>
      <c r="D9694">
        <v>2.1707999999999998</v>
      </c>
      <c r="E9694">
        <v>4</v>
      </c>
      <c r="F9694">
        <v>2.8163</v>
      </c>
    </row>
    <row r="9695" spans="3:6" hidden="1" outlineLevel="1" x14ac:dyDescent="0.25">
      <c r="C9695">
        <v>9667</v>
      </c>
      <c r="D9695">
        <v>2.8201999999999998</v>
      </c>
      <c r="E9695">
        <v>2.6</v>
      </c>
      <c r="F9695">
        <v>2.5438999999999998</v>
      </c>
    </row>
    <row r="9696" spans="3:6" hidden="1" outlineLevel="1" x14ac:dyDescent="0.25">
      <c r="C9696">
        <v>9668</v>
      </c>
      <c r="D9696">
        <v>4.8845999999999998</v>
      </c>
      <c r="E9696">
        <v>4.8</v>
      </c>
      <c r="F9696">
        <v>2.7281</v>
      </c>
    </row>
    <row r="9697" spans="3:6" hidden="1" outlineLevel="1" x14ac:dyDescent="0.25">
      <c r="C9697">
        <v>9669</v>
      </c>
      <c r="D9697">
        <v>3.1686000000000001</v>
      </c>
      <c r="E9697">
        <v>4.5999999999999996</v>
      </c>
      <c r="F9697">
        <v>3.1627999999999998</v>
      </c>
    </row>
    <row r="9698" spans="3:6" hidden="1" outlineLevel="1" x14ac:dyDescent="0.25">
      <c r="C9698">
        <v>9670</v>
      </c>
      <c r="D9698">
        <v>3.6252</v>
      </c>
      <c r="E9698">
        <v>3</v>
      </c>
      <c r="F9698">
        <v>2.4699</v>
      </c>
    </row>
    <row r="9699" spans="3:6" hidden="1" outlineLevel="1" x14ac:dyDescent="0.25">
      <c r="C9699">
        <v>9671</v>
      </c>
      <c r="D9699">
        <v>3.0078999999999998</v>
      </c>
      <c r="E9699">
        <v>2.6</v>
      </c>
      <c r="F9699">
        <v>2.9895</v>
      </c>
    </row>
    <row r="9700" spans="3:6" hidden="1" outlineLevel="1" x14ac:dyDescent="0.25">
      <c r="C9700">
        <v>9672</v>
      </c>
      <c r="D9700">
        <v>4.0736999999999997</v>
      </c>
      <c r="E9700">
        <v>4</v>
      </c>
      <c r="F9700">
        <v>2.8473000000000002</v>
      </c>
    </row>
    <row r="9701" spans="3:6" hidden="1" outlineLevel="1" x14ac:dyDescent="0.25">
      <c r="C9701">
        <v>9673</v>
      </c>
      <c r="D9701">
        <v>3.056</v>
      </c>
      <c r="E9701">
        <v>3</v>
      </c>
      <c r="F9701">
        <v>2.6307999999999998</v>
      </c>
    </row>
    <row r="9702" spans="3:6" hidden="1" outlineLevel="1" x14ac:dyDescent="0.25">
      <c r="C9702">
        <v>9674</v>
      </c>
      <c r="D9702">
        <v>2.6049000000000002</v>
      </c>
      <c r="E9702">
        <v>2.6</v>
      </c>
      <c r="F9702">
        <v>3.1042999999999998</v>
      </c>
    </row>
    <row r="9703" spans="3:6" hidden="1" outlineLevel="1" x14ac:dyDescent="0.25">
      <c r="C9703">
        <v>9675</v>
      </c>
      <c r="D9703">
        <v>3.2109000000000001</v>
      </c>
      <c r="E9703">
        <v>2.8</v>
      </c>
      <c r="F9703">
        <v>3.1255999999999999</v>
      </c>
    </row>
    <row r="9704" spans="3:6" hidden="1" outlineLevel="1" x14ac:dyDescent="0.25">
      <c r="C9704">
        <v>9676</v>
      </c>
      <c r="D9704">
        <v>3.1381999999999999</v>
      </c>
      <c r="E9704">
        <v>2.8</v>
      </c>
      <c r="F9704">
        <v>4.1467000000000001</v>
      </c>
    </row>
    <row r="9705" spans="3:6" hidden="1" outlineLevel="1" x14ac:dyDescent="0.25">
      <c r="C9705">
        <v>9677</v>
      </c>
      <c r="D9705">
        <v>3.5838999999999999</v>
      </c>
      <c r="E9705">
        <v>8</v>
      </c>
      <c r="F9705">
        <v>4.3163999999999998</v>
      </c>
    </row>
    <row r="9706" spans="3:6" hidden="1" outlineLevel="1" x14ac:dyDescent="0.25">
      <c r="C9706">
        <v>9678</v>
      </c>
      <c r="D9706">
        <v>3.4598</v>
      </c>
      <c r="E9706">
        <v>3</v>
      </c>
      <c r="F9706">
        <v>4.2069000000000001</v>
      </c>
    </row>
    <row r="9707" spans="3:6" hidden="1" outlineLevel="1" x14ac:dyDescent="0.25">
      <c r="C9707">
        <v>9679</v>
      </c>
      <c r="D9707">
        <v>3.0735000000000001</v>
      </c>
      <c r="E9707">
        <v>2.8</v>
      </c>
      <c r="F9707">
        <v>2.7711000000000001</v>
      </c>
    </row>
    <row r="9708" spans="3:6" hidden="1" outlineLevel="1" x14ac:dyDescent="0.25">
      <c r="C9708">
        <v>9680</v>
      </c>
      <c r="D9708">
        <v>3.2227999999999999</v>
      </c>
      <c r="E9708">
        <v>2.4</v>
      </c>
      <c r="F9708">
        <v>3.5133000000000001</v>
      </c>
    </row>
    <row r="9709" spans="3:6" hidden="1" outlineLevel="1" x14ac:dyDescent="0.25">
      <c r="C9709">
        <v>9681</v>
      </c>
      <c r="D9709">
        <v>3.4592000000000001</v>
      </c>
      <c r="E9709">
        <v>4</v>
      </c>
      <c r="F9709">
        <v>4.5900999999999996</v>
      </c>
    </row>
    <row r="9710" spans="3:6" hidden="1" outlineLevel="1" x14ac:dyDescent="0.25">
      <c r="C9710">
        <v>9682</v>
      </c>
      <c r="D9710">
        <v>3.6867999999999999</v>
      </c>
      <c r="E9710">
        <v>4.4000000000000004</v>
      </c>
      <c r="F9710">
        <v>3.5348999999999999</v>
      </c>
    </row>
    <row r="9711" spans="3:6" hidden="1" outlineLevel="1" x14ac:dyDescent="0.25">
      <c r="C9711">
        <v>9683</v>
      </c>
      <c r="D9711">
        <v>4.1597999999999997</v>
      </c>
      <c r="E9711">
        <v>2.4</v>
      </c>
      <c r="F9711">
        <v>3.2745000000000002</v>
      </c>
    </row>
    <row r="9712" spans="3:6" hidden="1" outlineLevel="1" x14ac:dyDescent="0.25">
      <c r="C9712">
        <v>9684</v>
      </c>
      <c r="D9712">
        <v>3.7231999999999998</v>
      </c>
      <c r="E9712">
        <v>3.6</v>
      </c>
      <c r="F9712">
        <v>2.8664999999999998</v>
      </c>
    </row>
    <row r="9713" spans="3:6" hidden="1" outlineLevel="1" x14ac:dyDescent="0.25">
      <c r="C9713">
        <v>9685</v>
      </c>
      <c r="D9713">
        <v>2.9337</v>
      </c>
      <c r="E9713">
        <v>3</v>
      </c>
      <c r="F9713">
        <v>2.7660999999999998</v>
      </c>
    </row>
    <row r="9714" spans="3:6" hidden="1" outlineLevel="1" x14ac:dyDescent="0.25">
      <c r="C9714">
        <v>9686</v>
      </c>
      <c r="D9714">
        <v>3.0954999999999999</v>
      </c>
      <c r="E9714">
        <v>6</v>
      </c>
      <c r="F9714">
        <v>2.6032999999999999</v>
      </c>
    </row>
    <row r="9715" spans="3:6" hidden="1" outlineLevel="1" x14ac:dyDescent="0.25">
      <c r="C9715">
        <v>9687</v>
      </c>
      <c r="D9715">
        <v>3.246</v>
      </c>
      <c r="E9715">
        <v>3</v>
      </c>
      <c r="F9715">
        <v>3.3144999999999998</v>
      </c>
    </row>
    <row r="9716" spans="3:6" hidden="1" outlineLevel="1" x14ac:dyDescent="0.25">
      <c r="C9716">
        <v>9688</v>
      </c>
      <c r="D9716">
        <v>3.5670999999999999</v>
      </c>
      <c r="E9716">
        <v>2.8</v>
      </c>
      <c r="F9716">
        <v>1.9957</v>
      </c>
    </row>
    <row r="9717" spans="3:6" hidden="1" outlineLevel="1" x14ac:dyDescent="0.25">
      <c r="C9717">
        <v>9689</v>
      </c>
      <c r="D9717">
        <v>2.4133</v>
      </c>
      <c r="E9717">
        <v>2.6</v>
      </c>
      <c r="F9717">
        <v>3.5461999999999998</v>
      </c>
    </row>
    <row r="9718" spans="3:6" hidden="1" outlineLevel="1" x14ac:dyDescent="0.25">
      <c r="C9718">
        <v>9690</v>
      </c>
      <c r="D9718">
        <v>3.3797000000000001</v>
      </c>
      <c r="E9718">
        <v>5</v>
      </c>
      <c r="F9718">
        <v>3.2467999999999999</v>
      </c>
    </row>
    <row r="9719" spans="3:6" hidden="1" outlineLevel="1" x14ac:dyDescent="0.25">
      <c r="C9719">
        <v>9691</v>
      </c>
      <c r="D9719">
        <v>2.7766000000000002</v>
      </c>
      <c r="E9719">
        <v>2.8</v>
      </c>
      <c r="F9719">
        <v>2.8359000000000001</v>
      </c>
    </row>
    <row r="9720" spans="3:6" hidden="1" outlineLevel="1" x14ac:dyDescent="0.25">
      <c r="C9720">
        <v>9692</v>
      </c>
      <c r="D9720">
        <v>3.3201999999999998</v>
      </c>
      <c r="E9720">
        <v>3</v>
      </c>
      <c r="F9720">
        <v>2.6293000000000002</v>
      </c>
    </row>
    <row r="9721" spans="3:6" hidden="1" outlineLevel="1" x14ac:dyDescent="0.25">
      <c r="C9721">
        <v>9693</v>
      </c>
      <c r="D9721">
        <v>3.8031999999999999</v>
      </c>
      <c r="E9721">
        <v>3.6</v>
      </c>
      <c r="F9721">
        <v>3.4944000000000002</v>
      </c>
    </row>
    <row r="9722" spans="3:6" hidden="1" outlineLevel="1" x14ac:dyDescent="0.25">
      <c r="C9722">
        <v>9694</v>
      </c>
      <c r="D9722">
        <v>3.6840999999999999</v>
      </c>
      <c r="E9722">
        <v>7.6</v>
      </c>
      <c r="F9722">
        <v>4.0829000000000004</v>
      </c>
    </row>
    <row r="9723" spans="3:6" hidden="1" outlineLevel="1" x14ac:dyDescent="0.25">
      <c r="C9723">
        <v>9695</v>
      </c>
      <c r="D9723">
        <v>3.3456000000000001</v>
      </c>
      <c r="E9723">
        <v>2</v>
      </c>
      <c r="F9723">
        <v>3.4497</v>
      </c>
    </row>
    <row r="9724" spans="3:6" hidden="1" outlineLevel="1" x14ac:dyDescent="0.25">
      <c r="C9724">
        <v>9696</v>
      </c>
      <c r="D9724">
        <v>3.0457000000000001</v>
      </c>
      <c r="E9724">
        <v>2</v>
      </c>
      <c r="F9724">
        <v>3.7132999999999998</v>
      </c>
    </row>
    <row r="9725" spans="3:6" hidden="1" outlineLevel="1" x14ac:dyDescent="0.25">
      <c r="C9725">
        <v>9697</v>
      </c>
      <c r="D9725">
        <v>3.1452</v>
      </c>
      <c r="E9725">
        <v>3.4</v>
      </c>
      <c r="F9725">
        <v>4.9093</v>
      </c>
    </row>
    <row r="9726" spans="3:6" hidden="1" outlineLevel="1" x14ac:dyDescent="0.25">
      <c r="C9726">
        <v>9698</v>
      </c>
      <c r="D9726">
        <v>3.4295</v>
      </c>
      <c r="E9726">
        <v>3.6</v>
      </c>
      <c r="F9726">
        <v>3.7364000000000002</v>
      </c>
    </row>
    <row r="9727" spans="3:6" hidden="1" outlineLevel="1" x14ac:dyDescent="0.25">
      <c r="C9727">
        <v>9699</v>
      </c>
      <c r="D9727">
        <v>2.9357000000000002</v>
      </c>
      <c r="E9727">
        <v>3</v>
      </c>
      <c r="F9727">
        <v>4.4375</v>
      </c>
    </row>
    <row r="9728" spans="3:6" hidden="1" outlineLevel="1" x14ac:dyDescent="0.25">
      <c r="C9728">
        <v>9700</v>
      </c>
      <c r="D9728">
        <v>3.3721999999999999</v>
      </c>
      <c r="E9728">
        <v>4.4000000000000004</v>
      </c>
      <c r="F9728">
        <v>2.2844000000000002</v>
      </c>
    </row>
    <row r="9729" spans="3:6" hidden="1" outlineLevel="1" x14ac:dyDescent="0.25">
      <c r="C9729">
        <v>9701</v>
      </c>
      <c r="D9729">
        <v>3.6292</v>
      </c>
      <c r="E9729">
        <v>2.8</v>
      </c>
      <c r="F9729">
        <v>2.9392</v>
      </c>
    </row>
    <row r="9730" spans="3:6" hidden="1" outlineLevel="1" x14ac:dyDescent="0.25">
      <c r="C9730">
        <v>9702</v>
      </c>
      <c r="D9730">
        <v>2.8982000000000001</v>
      </c>
      <c r="E9730">
        <v>6</v>
      </c>
      <c r="F9730">
        <v>3.1341000000000001</v>
      </c>
    </row>
    <row r="9731" spans="3:6" hidden="1" outlineLevel="1" x14ac:dyDescent="0.25">
      <c r="C9731">
        <v>9703</v>
      </c>
      <c r="D9731">
        <v>3.5560999999999998</v>
      </c>
      <c r="E9731">
        <v>1.6</v>
      </c>
      <c r="F9731">
        <v>3.8694999999999999</v>
      </c>
    </row>
    <row r="9732" spans="3:6" hidden="1" outlineLevel="1" x14ac:dyDescent="0.25">
      <c r="C9732">
        <v>9704</v>
      </c>
      <c r="D9732">
        <v>2.7486000000000002</v>
      </c>
      <c r="E9732">
        <v>2.8</v>
      </c>
      <c r="F9732">
        <v>3.6297000000000001</v>
      </c>
    </row>
    <row r="9733" spans="3:6" hidden="1" outlineLevel="1" x14ac:dyDescent="0.25">
      <c r="C9733">
        <v>9705</v>
      </c>
      <c r="D9733">
        <v>2.5535000000000001</v>
      </c>
      <c r="E9733">
        <v>2</v>
      </c>
      <c r="F9733">
        <v>3.4020000000000001</v>
      </c>
    </row>
    <row r="9734" spans="3:6" hidden="1" outlineLevel="1" x14ac:dyDescent="0.25">
      <c r="C9734">
        <v>9706</v>
      </c>
      <c r="D9734">
        <v>2.9676</v>
      </c>
      <c r="E9734">
        <v>5</v>
      </c>
      <c r="F9734">
        <v>3.2677999999999998</v>
      </c>
    </row>
    <row r="9735" spans="3:6" hidden="1" outlineLevel="1" x14ac:dyDescent="0.25">
      <c r="C9735">
        <v>9707</v>
      </c>
      <c r="D9735">
        <v>2.8201999999999998</v>
      </c>
      <c r="E9735">
        <v>3.6</v>
      </c>
      <c r="F9735">
        <v>2.2860999999999998</v>
      </c>
    </row>
    <row r="9736" spans="3:6" hidden="1" outlineLevel="1" x14ac:dyDescent="0.25">
      <c r="C9736">
        <v>9708</v>
      </c>
      <c r="D9736">
        <v>3.4811999999999999</v>
      </c>
      <c r="E9736">
        <v>2.4</v>
      </c>
      <c r="F9736">
        <v>3.5226999999999999</v>
      </c>
    </row>
    <row r="9737" spans="3:6" hidden="1" outlineLevel="1" x14ac:dyDescent="0.25">
      <c r="C9737">
        <v>9709</v>
      </c>
      <c r="D9737">
        <v>2.6555</v>
      </c>
      <c r="E9737">
        <v>3.2</v>
      </c>
      <c r="F9737">
        <v>4.0928000000000004</v>
      </c>
    </row>
    <row r="9738" spans="3:6" hidden="1" outlineLevel="1" x14ac:dyDescent="0.25">
      <c r="C9738">
        <v>9710</v>
      </c>
      <c r="D9738">
        <v>3.3614000000000002</v>
      </c>
      <c r="E9738">
        <v>2.6</v>
      </c>
      <c r="F9738">
        <v>3.4775</v>
      </c>
    </row>
    <row r="9739" spans="3:6" hidden="1" outlineLevel="1" x14ac:dyDescent="0.25">
      <c r="C9739">
        <v>9711</v>
      </c>
      <c r="D9739">
        <v>2.7829999999999999</v>
      </c>
      <c r="E9739">
        <v>2.6</v>
      </c>
      <c r="F9739">
        <v>3.0661</v>
      </c>
    </row>
    <row r="9740" spans="3:6" hidden="1" outlineLevel="1" x14ac:dyDescent="0.25">
      <c r="C9740">
        <v>9712</v>
      </c>
      <c r="D9740">
        <v>3.3519999999999999</v>
      </c>
      <c r="E9740">
        <v>3.6</v>
      </c>
      <c r="F9740">
        <v>2.2443</v>
      </c>
    </row>
    <row r="9741" spans="3:6" hidden="1" outlineLevel="1" x14ac:dyDescent="0.25">
      <c r="C9741">
        <v>9713</v>
      </c>
      <c r="D9741">
        <v>3.8948999999999998</v>
      </c>
      <c r="E9741">
        <v>3</v>
      </c>
      <c r="F9741">
        <v>2.3980000000000001</v>
      </c>
    </row>
    <row r="9742" spans="3:6" hidden="1" outlineLevel="1" x14ac:dyDescent="0.25">
      <c r="C9742">
        <v>9714</v>
      </c>
      <c r="D9742">
        <v>2.9352</v>
      </c>
      <c r="E9742">
        <v>3.6</v>
      </c>
      <c r="F9742">
        <v>3.3614000000000002</v>
      </c>
    </row>
    <row r="9743" spans="3:6" hidden="1" outlineLevel="1" x14ac:dyDescent="0.25">
      <c r="C9743">
        <v>9715</v>
      </c>
      <c r="D9743">
        <v>2.4323999999999999</v>
      </c>
      <c r="E9743">
        <v>2.8</v>
      </c>
      <c r="F9743">
        <v>3.5390999999999999</v>
      </c>
    </row>
    <row r="9744" spans="3:6" hidden="1" outlineLevel="1" x14ac:dyDescent="0.25">
      <c r="C9744">
        <v>9716</v>
      </c>
      <c r="D9744">
        <v>2.7399</v>
      </c>
      <c r="E9744">
        <v>3.6</v>
      </c>
      <c r="F9744">
        <v>2.8887999999999998</v>
      </c>
    </row>
    <row r="9745" spans="3:6" hidden="1" outlineLevel="1" x14ac:dyDescent="0.25">
      <c r="C9745">
        <v>9717</v>
      </c>
      <c r="D9745">
        <v>2.7448000000000001</v>
      </c>
      <c r="E9745">
        <v>2.4</v>
      </c>
      <c r="F9745">
        <v>3.4925000000000002</v>
      </c>
    </row>
    <row r="9746" spans="3:6" hidden="1" outlineLevel="1" x14ac:dyDescent="0.25">
      <c r="C9746">
        <v>9718</v>
      </c>
      <c r="D9746">
        <v>2.5565000000000002</v>
      </c>
      <c r="E9746">
        <v>3</v>
      </c>
      <c r="F9746">
        <v>3.1360999999999999</v>
      </c>
    </row>
    <row r="9747" spans="3:6" hidden="1" outlineLevel="1" x14ac:dyDescent="0.25">
      <c r="C9747">
        <v>9719</v>
      </c>
      <c r="D9747">
        <v>2.9832000000000001</v>
      </c>
      <c r="E9747">
        <v>3.6</v>
      </c>
      <c r="F9747">
        <v>3.3540999999999999</v>
      </c>
    </row>
    <row r="9748" spans="3:6" hidden="1" outlineLevel="1" x14ac:dyDescent="0.25">
      <c r="C9748">
        <v>9720</v>
      </c>
      <c r="D9748">
        <v>2.8210000000000002</v>
      </c>
      <c r="E9748">
        <v>2.8</v>
      </c>
      <c r="F9748">
        <v>2.6233</v>
      </c>
    </row>
    <row r="9749" spans="3:6" hidden="1" outlineLevel="1" x14ac:dyDescent="0.25">
      <c r="C9749">
        <v>9721</v>
      </c>
      <c r="D9749">
        <v>3.2103999999999999</v>
      </c>
      <c r="E9749">
        <v>5</v>
      </c>
      <c r="F9749">
        <v>3.1978</v>
      </c>
    </row>
    <row r="9750" spans="3:6" hidden="1" outlineLevel="1" x14ac:dyDescent="0.25">
      <c r="C9750">
        <v>9722</v>
      </c>
      <c r="D9750">
        <v>2.8778000000000001</v>
      </c>
      <c r="E9750">
        <v>5</v>
      </c>
      <c r="F9750">
        <v>3.0045000000000002</v>
      </c>
    </row>
    <row r="9751" spans="3:6" hidden="1" outlineLevel="1" x14ac:dyDescent="0.25">
      <c r="C9751">
        <v>9723</v>
      </c>
      <c r="D9751">
        <v>2.7719</v>
      </c>
      <c r="E9751">
        <v>2.4</v>
      </c>
      <c r="F9751">
        <v>3.1619000000000002</v>
      </c>
    </row>
    <row r="9752" spans="3:6" hidden="1" outlineLevel="1" x14ac:dyDescent="0.25">
      <c r="C9752">
        <v>9724</v>
      </c>
      <c r="D9752">
        <v>2.9108000000000001</v>
      </c>
      <c r="E9752">
        <v>7.8</v>
      </c>
      <c r="F9752">
        <v>3.3656000000000001</v>
      </c>
    </row>
    <row r="9753" spans="3:6" hidden="1" outlineLevel="1" x14ac:dyDescent="0.25">
      <c r="C9753">
        <v>9725</v>
      </c>
      <c r="D9753">
        <v>2.9512</v>
      </c>
      <c r="E9753">
        <v>4.8</v>
      </c>
      <c r="F9753">
        <v>2.6395</v>
      </c>
    </row>
    <row r="9754" spans="3:6" hidden="1" outlineLevel="1" x14ac:dyDescent="0.25">
      <c r="C9754">
        <v>9726</v>
      </c>
      <c r="D9754">
        <v>2.5232999999999999</v>
      </c>
      <c r="E9754">
        <v>2.6</v>
      </c>
      <c r="F9754">
        <v>3.8635000000000002</v>
      </c>
    </row>
    <row r="9755" spans="3:6" hidden="1" outlineLevel="1" x14ac:dyDescent="0.25">
      <c r="C9755">
        <v>9727</v>
      </c>
      <c r="D9755">
        <v>2.7183999999999999</v>
      </c>
      <c r="E9755">
        <v>5</v>
      </c>
      <c r="F9755">
        <v>2.8576000000000001</v>
      </c>
    </row>
    <row r="9756" spans="3:6" hidden="1" outlineLevel="1" x14ac:dyDescent="0.25">
      <c r="C9756">
        <v>9728</v>
      </c>
      <c r="D9756">
        <v>2.7044000000000001</v>
      </c>
      <c r="E9756">
        <v>2.4</v>
      </c>
      <c r="F9756">
        <v>3.8222</v>
      </c>
    </row>
    <row r="9757" spans="3:6" hidden="1" outlineLevel="1" x14ac:dyDescent="0.25">
      <c r="C9757">
        <v>9729</v>
      </c>
      <c r="D9757">
        <v>2.8451</v>
      </c>
      <c r="E9757">
        <v>4</v>
      </c>
      <c r="F9757">
        <v>3.7986</v>
      </c>
    </row>
    <row r="9758" spans="3:6" hidden="1" outlineLevel="1" x14ac:dyDescent="0.25">
      <c r="C9758">
        <v>9730</v>
      </c>
      <c r="D9758">
        <v>3.1516999999999999</v>
      </c>
      <c r="E9758">
        <v>3.2</v>
      </c>
      <c r="F9758">
        <v>3.0712000000000002</v>
      </c>
    </row>
    <row r="9759" spans="3:6" hidden="1" outlineLevel="1" x14ac:dyDescent="0.25">
      <c r="C9759">
        <v>9731</v>
      </c>
      <c r="D9759">
        <v>2.7101000000000002</v>
      </c>
      <c r="E9759">
        <v>5.4</v>
      </c>
      <c r="F9759">
        <v>2.8938000000000001</v>
      </c>
    </row>
    <row r="9760" spans="3:6" hidden="1" outlineLevel="1" x14ac:dyDescent="0.25">
      <c r="C9760">
        <v>9732</v>
      </c>
      <c r="D9760">
        <v>3.4018000000000002</v>
      </c>
      <c r="E9760">
        <v>4.8</v>
      </c>
      <c r="F9760">
        <v>4.2732999999999999</v>
      </c>
    </row>
    <row r="9761" spans="3:6" hidden="1" outlineLevel="1" x14ac:dyDescent="0.25">
      <c r="C9761">
        <v>9733</v>
      </c>
      <c r="D9761">
        <v>3.4043999999999999</v>
      </c>
      <c r="E9761">
        <v>4</v>
      </c>
      <c r="F9761">
        <v>3.0558000000000001</v>
      </c>
    </row>
    <row r="9762" spans="3:6" hidden="1" outlineLevel="1" x14ac:dyDescent="0.25">
      <c r="C9762">
        <v>9734</v>
      </c>
      <c r="D9762">
        <v>3.3622000000000001</v>
      </c>
      <c r="E9762">
        <v>2.2000000000000002</v>
      </c>
      <c r="F9762">
        <v>4.1222000000000003</v>
      </c>
    </row>
    <row r="9763" spans="3:6" hidden="1" outlineLevel="1" x14ac:dyDescent="0.25">
      <c r="C9763">
        <v>9735</v>
      </c>
      <c r="D9763">
        <v>3.6589999999999998</v>
      </c>
      <c r="E9763">
        <v>3.2</v>
      </c>
      <c r="F9763">
        <v>3.4971999999999999</v>
      </c>
    </row>
    <row r="9764" spans="3:6" hidden="1" outlineLevel="1" x14ac:dyDescent="0.25">
      <c r="C9764">
        <v>9736</v>
      </c>
      <c r="D9764">
        <v>2.9693000000000001</v>
      </c>
      <c r="E9764">
        <v>3.2</v>
      </c>
      <c r="F9764">
        <v>2.8182999999999998</v>
      </c>
    </row>
    <row r="9765" spans="3:6" hidden="1" outlineLevel="1" x14ac:dyDescent="0.25">
      <c r="C9765">
        <v>9737</v>
      </c>
      <c r="D9765">
        <v>3.2250999999999999</v>
      </c>
      <c r="E9765">
        <v>4</v>
      </c>
      <c r="F9765">
        <v>3.5613999999999999</v>
      </c>
    </row>
    <row r="9766" spans="3:6" hidden="1" outlineLevel="1" x14ac:dyDescent="0.25">
      <c r="C9766">
        <v>9738</v>
      </c>
      <c r="D9766">
        <v>3.1737000000000002</v>
      </c>
      <c r="E9766">
        <v>2.4</v>
      </c>
      <c r="F9766">
        <v>4.5712000000000002</v>
      </c>
    </row>
    <row r="9767" spans="3:6" hidden="1" outlineLevel="1" x14ac:dyDescent="0.25">
      <c r="C9767">
        <v>9739</v>
      </c>
      <c r="D9767">
        <v>3.2303999999999999</v>
      </c>
      <c r="E9767">
        <v>4.5999999999999996</v>
      </c>
      <c r="F9767">
        <v>2.2231000000000001</v>
      </c>
    </row>
    <row r="9768" spans="3:6" hidden="1" outlineLevel="1" x14ac:dyDescent="0.25">
      <c r="C9768">
        <v>9740</v>
      </c>
      <c r="D9768">
        <v>3.1741999999999999</v>
      </c>
      <c r="E9768">
        <v>2</v>
      </c>
      <c r="F9768">
        <v>3.0928</v>
      </c>
    </row>
    <row r="9769" spans="3:6" hidden="1" outlineLevel="1" x14ac:dyDescent="0.25">
      <c r="C9769">
        <v>9741</v>
      </c>
      <c r="D9769">
        <v>3.0756000000000001</v>
      </c>
      <c r="E9769">
        <v>3.6</v>
      </c>
      <c r="F9769">
        <v>3.2915000000000001</v>
      </c>
    </row>
    <row r="9770" spans="3:6" hidden="1" outlineLevel="1" x14ac:dyDescent="0.25">
      <c r="C9770">
        <v>9742</v>
      </c>
      <c r="D9770">
        <v>2.9790999999999999</v>
      </c>
      <c r="E9770">
        <v>2.4</v>
      </c>
      <c r="F9770">
        <v>2.9030999999999998</v>
      </c>
    </row>
    <row r="9771" spans="3:6" hidden="1" outlineLevel="1" x14ac:dyDescent="0.25">
      <c r="C9771">
        <v>9743</v>
      </c>
      <c r="D9771">
        <v>3.3111999999999999</v>
      </c>
      <c r="E9771">
        <v>2.8</v>
      </c>
      <c r="F9771">
        <v>3.4521000000000002</v>
      </c>
    </row>
    <row r="9772" spans="3:6" hidden="1" outlineLevel="1" x14ac:dyDescent="0.25">
      <c r="C9772">
        <v>9744</v>
      </c>
      <c r="D9772">
        <v>3.2612000000000001</v>
      </c>
      <c r="E9772">
        <v>6</v>
      </c>
      <c r="F9772">
        <v>2.4655</v>
      </c>
    </row>
    <row r="9773" spans="3:6" hidden="1" outlineLevel="1" x14ac:dyDescent="0.25">
      <c r="C9773">
        <v>9745</v>
      </c>
      <c r="D9773">
        <v>3.1143000000000001</v>
      </c>
      <c r="E9773">
        <v>2.8</v>
      </c>
      <c r="F9773">
        <v>3.8582999999999998</v>
      </c>
    </row>
    <row r="9774" spans="3:6" hidden="1" outlineLevel="1" x14ac:dyDescent="0.25">
      <c r="C9774">
        <v>9746</v>
      </c>
      <c r="D9774">
        <v>3.4238</v>
      </c>
      <c r="E9774">
        <v>5.6</v>
      </c>
      <c r="F9774">
        <v>4.2236000000000002</v>
      </c>
    </row>
    <row r="9775" spans="3:6" hidden="1" outlineLevel="1" x14ac:dyDescent="0.25">
      <c r="C9775">
        <v>9747</v>
      </c>
      <c r="D9775">
        <v>2.6808000000000001</v>
      </c>
      <c r="E9775">
        <v>4</v>
      </c>
      <c r="F9775">
        <v>2.8134000000000001</v>
      </c>
    </row>
    <row r="9776" spans="3:6" hidden="1" outlineLevel="1" x14ac:dyDescent="0.25">
      <c r="C9776">
        <v>9748</v>
      </c>
      <c r="D9776">
        <v>3.2614999999999998</v>
      </c>
      <c r="E9776">
        <v>3</v>
      </c>
      <c r="F9776">
        <v>2.5988000000000002</v>
      </c>
    </row>
    <row r="9777" spans="3:6" hidden="1" outlineLevel="1" x14ac:dyDescent="0.25">
      <c r="C9777">
        <v>9749</v>
      </c>
      <c r="D9777">
        <v>3.2364000000000002</v>
      </c>
      <c r="E9777">
        <v>3.2</v>
      </c>
      <c r="F9777">
        <v>3.8439000000000001</v>
      </c>
    </row>
    <row r="9778" spans="3:6" hidden="1" outlineLevel="1" x14ac:dyDescent="0.25">
      <c r="C9778">
        <v>9750</v>
      </c>
      <c r="D9778">
        <v>3.4979</v>
      </c>
      <c r="E9778">
        <v>2.8</v>
      </c>
      <c r="F9778">
        <v>2.9878999999999998</v>
      </c>
    </row>
    <row r="9779" spans="3:6" hidden="1" outlineLevel="1" x14ac:dyDescent="0.25">
      <c r="C9779">
        <v>9751</v>
      </c>
      <c r="D9779">
        <v>2.6783000000000001</v>
      </c>
      <c r="E9779">
        <v>5.6</v>
      </c>
      <c r="F9779">
        <v>3.3031999999999999</v>
      </c>
    </row>
    <row r="9780" spans="3:6" hidden="1" outlineLevel="1" x14ac:dyDescent="0.25">
      <c r="C9780">
        <v>9752</v>
      </c>
      <c r="D9780">
        <v>3.1602999999999999</v>
      </c>
      <c r="E9780">
        <v>3</v>
      </c>
      <c r="F9780">
        <v>3.9586000000000001</v>
      </c>
    </row>
    <row r="9781" spans="3:6" hidden="1" outlineLevel="1" x14ac:dyDescent="0.25">
      <c r="C9781">
        <v>9753</v>
      </c>
      <c r="D9781">
        <v>3.7035</v>
      </c>
      <c r="E9781">
        <v>3</v>
      </c>
      <c r="F9781">
        <v>3.2898999999999998</v>
      </c>
    </row>
    <row r="9782" spans="3:6" hidden="1" outlineLevel="1" x14ac:dyDescent="0.25">
      <c r="C9782">
        <v>9754</v>
      </c>
      <c r="D9782">
        <v>2.4624999999999999</v>
      </c>
      <c r="E9782">
        <v>5</v>
      </c>
      <c r="F9782">
        <v>3.2578</v>
      </c>
    </row>
    <row r="9783" spans="3:6" hidden="1" outlineLevel="1" x14ac:dyDescent="0.25">
      <c r="C9783">
        <v>9755</v>
      </c>
      <c r="D9783">
        <v>2.9668000000000001</v>
      </c>
      <c r="E9783">
        <v>3</v>
      </c>
      <c r="F9783">
        <v>2.9066000000000001</v>
      </c>
    </row>
    <row r="9784" spans="3:6" hidden="1" outlineLevel="1" x14ac:dyDescent="0.25">
      <c r="C9784">
        <v>9756</v>
      </c>
      <c r="D9784">
        <v>2.8414000000000001</v>
      </c>
      <c r="E9784">
        <v>3.2</v>
      </c>
      <c r="F9784">
        <v>4.2112999999999996</v>
      </c>
    </row>
    <row r="9785" spans="3:6" hidden="1" outlineLevel="1" x14ac:dyDescent="0.25">
      <c r="C9785">
        <v>9757</v>
      </c>
      <c r="D9785">
        <v>3.2223000000000002</v>
      </c>
      <c r="E9785">
        <v>3</v>
      </c>
      <c r="F9785">
        <v>2.5992000000000002</v>
      </c>
    </row>
    <row r="9786" spans="3:6" hidden="1" outlineLevel="1" x14ac:dyDescent="0.25">
      <c r="C9786">
        <v>9758</v>
      </c>
      <c r="D9786">
        <v>3.9013</v>
      </c>
      <c r="E9786">
        <v>4</v>
      </c>
      <c r="F9786">
        <v>2.8193000000000001</v>
      </c>
    </row>
    <row r="9787" spans="3:6" hidden="1" outlineLevel="1" x14ac:dyDescent="0.25">
      <c r="C9787">
        <v>9759</v>
      </c>
      <c r="D9787">
        <v>3.1886000000000001</v>
      </c>
      <c r="E9787">
        <v>4</v>
      </c>
      <c r="F9787">
        <v>3.2976000000000001</v>
      </c>
    </row>
    <row r="9788" spans="3:6" hidden="1" outlineLevel="1" x14ac:dyDescent="0.25">
      <c r="C9788">
        <v>9760</v>
      </c>
      <c r="D9788">
        <v>2.7105000000000001</v>
      </c>
      <c r="E9788">
        <v>5</v>
      </c>
      <c r="F9788">
        <v>2.7290999999999999</v>
      </c>
    </row>
    <row r="9789" spans="3:6" hidden="1" outlineLevel="1" x14ac:dyDescent="0.25">
      <c r="C9789">
        <v>9761</v>
      </c>
      <c r="D9789">
        <v>3.0863999999999998</v>
      </c>
      <c r="E9789">
        <v>2</v>
      </c>
      <c r="F9789">
        <v>2.4771000000000001</v>
      </c>
    </row>
    <row r="9790" spans="3:6" hidden="1" outlineLevel="1" x14ac:dyDescent="0.25">
      <c r="C9790">
        <v>9762</v>
      </c>
      <c r="D9790">
        <v>3.0613999999999999</v>
      </c>
      <c r="E9790">
        <v>3.4</v>
      </c>
      <c r="F9790">
        <v>4.3982999999999999</v>
      </c>
    </row>
    <row r="9791" spans="3:6" hidden="1" outlineLevel="1" x14ac:dyDescent="0.25">
      <c r="C9791">
        <v>9763</v>
      </c>
      <c r="D9791">
        <v>3.0028999999999999</v>
      </c>
      <c r="E9791">
        <v>5</v>
      </c>
      <c r="F9791">
        <v>4.0244999999999997</v>
      </c>
    </row>
    <row r="9792" spans="3:6" hidden="1" outlineLevel="1" x14ac:dyDescent="0.25">
      <c r="C9792">
        <v>9764</v>
      </c>
      <c r="D9792">
        <v>3.4643999999999999</v>
      </c>
      <c r="E9792">
        <v>2.4</v>
      </c>
      <c r="F9792">
        <v>3.7244999999999999</v>
      </c>
    </row>
    <row r="9793" spans="3:6" hidden="1" outlineLevel="1" x14ac:dyDescent="0.25">
      <c r="C9793">
        <v>9765</v>
      </c>
      <c r="D9793">
        <v>3.4546000000000001</v>
      </c>
      <c r="E9793">
        <v>3</v>
      </c>
      <c r="F9793">
        <v>2.8955000000000002</v>
      </c>
    </row>
    <row r="9794" spans="3:6" hidden="1" outlineLevel="1" x14ac:dyDescent="0.25">
      <c r="C9794">
        <v>9766</v>
      </c>
      <c r="D9794">
        <v>3.3039999999999998</v>
      </c>
      <c r="E9794">
        <v>3.4</v>
      </c>
      <c r="F9794">
        <v>2.6465000000000001</v>
      </c>
    </row>
    <row r="9795" spans="3:6" hidden="1" outlineLevel="1" x14ac:dyDescent="0.25">
      <c r="C9795">
        <v>9767</v>
      </c>
      <c r="D9795">
        <v>3.1659000000000002</v>
      </c>
      <c r="E9795">
        <v>2.2000000000000002</v>
      </c>
      <c r="F9795">
        <v>4.1696999999999997</v>
      </c>
    </row>
    <row r="9796" spans="3:6" hidden="1" outlineLevel="1" x14ac:dyDescent="0.25">
      <c r="C9796">
        <v>9768</v>
      </c>
      <c r="D9796">
        <v>3.4121999999999999</v>
      </c>
      <c r="E9796">
        <v>3.6</v>
      </c>
      <c r="F9796">
        <v>3.1553</v>
      </c>
    </row>
    <row r="9797" spans="3:6" hidden="1" outlineLevel="1" x14ac:dyDescent="0.25">
      <c r="C9797">
        <v>9769</v>
      </c>
      <c r="D9797">
        <v>2.9001000000000001</v>
      </c>
      <c r="E9797">
        <v>3</v>
      </c>
      <c r="F9797">
        <v>3.9750000000000001</v>
      </c>
    </row>
    <row r="9798" spans="3:6" hidden="1" outlineLevel="1" x14ac:dyDescent="0.25">
      <c r="C9798">
        <v>9770</v>
      </c>
      <c r="D9798">
        <v>3.3115999999999999</v>
      </c>
      <c r="E9798">
        <v>2</v>
      </c>
      <c r="F9798">
        <v>3.6911</v>
      </c>
    </row>
    <row r="9799" spans="3:6" hidden="1" outlineLevel="1" x14ac:dyDescent="0.25">
      <c r="C9799">
        <v>9771</v>
      </c>
      <c r="D9799">
        <v>2.9203999999999999</v>
      </c>
      <c r="E9799">
        <v>1.8</v>
      </c>
      <c r="F9799">
        <v>2.9428000000000001</v>
      </c>
    </row>
    <row r="9800" spans="3:6" hidden="1" outlineLevel="1" x14ac:dyDescent="0.25">
      <c r="C9800">
        <v>9772</v>
      </c>
      <c r="D9800">
        <v>2.8706</v>
      </c>
      <c r="E9800">
        <v>3</v>
      </c>
      <c r="F9800">
        <v>3.1038999999999999</v>
      </c>
    </row>
    <row r="9801" spans="3:6" hidden="1" outlineLevel="1" x14ac:dyDescent="0.25">
      <c r="C9801">
        <v>9773</v>
      </c>
      <c r="D9801">
        <v>2.3757999999999999</v>
      </c>
      <c r="E9801">
        <v>2.8</v>
      </c>
      <c r="F9801">
        <v>3.1566999999999998</v>
      </c>
    </row>
    <row r="9802" spans="3:6" hidden="1" outlineLevel="1" x14ac:dyDescent="0.25">
      <c r="C9802">
        <v>9774</v>
      </c>
      <c r="D9802">
        <v>2.7835999999999999</v>
      </c>
      <c r="E9802">
        <v>3</v>
      </c>
      <c r="F9802">
        <v>2.3170999999999999</v>
      </c>
    </row>
    <row r="9803" spans="3:6" hidden="1" outlineLevel="1" x14ac:dyDescent="0.25">
      <c r="C9803">
        <v>9775</v>
      </c>
      <c r="D9803">
        <v>2.6534</v>
      </c>
      <c r="E9803">
        <v>2.6</v>
      </c>
      <c r="F9803">
        <v>2.6695000000000002</v>
      </c>
    </row>
    <row r="9804" spans="3:6" hidden="1" outlineLevel="1" x14ac:dyDescent="0.25">
      <c r="C9804">
        <v>9776</v>
      </c>
      <c r="D9804">
        <v>3.4376000000000002</v>
      </c>
      <c r="E9804">
        <v>4.4000000000000004</v>
      </c>
      <c r="F9804">
        <v>2.645</v>
      </c>
    </row>
    <row r="9805" spans="3:6" hidden="1" outlineLevel="1" x14ac:dyDescent="0.25">
      <c r="C9805">
        <v>9777</v>
      </c>
      <c r="D9805">
        <v>3.1000999999999999</v>
      </c>
      <c r="E9805">
        <v>3</v>
      </c>
      <c r="F9805">
        <v>3.3243</v>
      </c>
    </row>
    <row r="9806" spans="3:6" hidden="1" outlineLevel="1" x14ac:dyDescent="0.25">
      <c r="C9806">
        <v>9778</v>
      </c>
      <c r="D9806">
        <v>3.0264000000000002</v>
      </c>
      <c r="E9806">
        <v>3</v>
      </c>
      <c r="F9806">
        <v>3.5687000000000002</v>
      </c>
    </row>
    <row r="9807" spans="3:6" hidden="1" outlineLevel="1" x14ac:dyDescent="0.25">
      <c r="C9807">
        <v>9779</v>
      </c>
      <c r="D9807">
        <v>3.3887</v>
      </c>
      <c r="E9807">
        <v>3</v>
      </c>
      <c r="F9807">
        <v>3.6882000000000001</v>
      </c>
    </row>
    <row r="9808" spans="3:6" hidden="1" outlineLevel="1" x14ac:dyDescent="0.25">
      <c r="C9808">
        <v>9780</v>
      </c>
      <c r="D9808">
        <v>3.0144000000000002</v>
      </c>
      <c r="E9808">
        <v>4</v>
      </c>
      <c r="F9808">
        <v>3.2035999999999998</v>
      </c>
    </row>
    <row r="9809" spans="3:6" hidden="1" outlineLevel="1" x14ac:dyDescent="0.25">
      <c r="C9809">
        <v>9781</v>
      </c>
      <c r="D9809">
        <v>2.9567999999999999</v>
      </c>
      <c r="E9809">
        <v>4.5999999999999996</v>
      </c>
      <c r="F9809">
        <v>2.54</v>
      </c>
    </row>
    <row r="9810" spans="3:6" hidden="1" outlineLevel="1" x14ac:dyDescent="0.25">
      <c r="C9810">
        <v>9782</v>
      </c>
      <c r="D9810">
        <v>3.5808</v>
      </c>
      <c r="E9810">
        <v>2</v>
      </c>
      <c r="F9810">
        <v>3.0444</v>
      </c>
    </row>
    <row r="9811" spans="3:6" hidden="1" outlineLevel="1" x14ac:dyDescent="0.25">
      <c r="C9811">
        <v>9783</v>
      </c>
      <c r="D9811">
        <v>3.1564000000000001</v>
      </c>
      <c r="E9811">
        <v>4.4000000000000004</v>
      </c>
      <c r="F9811">
        <v>3.9403000000000001</v>
      </c>
    </row>
    <row r="9812" spans="3:6" hidden="1" outlineLevel="1" x14ac:dyDescent="0.25">
      <c r="C9812">
        <v>9784</v>
      </c>
      <c r="D9812">
        <v>3.0188999999999999</v>
      </c>
      <c r="E9812">
        <v>4.4000000000000004</v>
      </c>
      <c r="F9812">
        <v>3.2391000000000001</v>
      </c>
    </row>
    <row r="9813" spans="3:6" hidden="1" outlineLevel="1" x14ac:dyDescent="0.25">
      <c r="C9813">
        <v>9785</v>
      </c>
      <c r="D9813">
        <v>3.3475000000000001</v>
      </c>
      <c r="E9813">
        <v>3.2</v>
      </c>
      <c r="F9813">
        <v>3.3048999999999999</v>
      </c>
    </row>
    <row r="9814" spans="3:6" hidden="1" outlineLevel="1" x14ac:dyDescent="0.25">
      <c r="C9814">
        <v>9786</v>
      </c>
      <c r="D9814">
        <v>2.8479999999999999</v>
      </c>
      <c r="E9814">
        <v>5</v>
      </c>
      <c r="F9814">
        <v>2.9641000000000002</v>
      </c>
    </row>
    <row r="9815" spans="3:6" hidden="1" outlineLevel="1" x14ac:dyDescent="0.25">
      <c r="C9815">
        <v>9787</v>
      </c>
      <c r="D9815">
        <v>3.9163999999999999</v>
      </c>
      <c r="E9815">
        <v>3.8</v>
      </c>
      <c r="F9815">
        <v>4.5465</v>
      </c>
    </row>
    <row r="9816" spans="3:6" hidden="1" outlineLevel="1" x14ac:dyDescent="0.25">
      <c r="C9816">
        <v>9788</v>
      </c>
      <c r="D9816">
        <v>3.3129</v>
      </c>
      <c r="E9816">
        <v>3.6</v>
      </c>
      <c r="F9816">
        <v>3.8561000000000001</v>
      </c>
    </row>
    <row r="9817" spans="3:6" hidden="1" outlineLevel="1" x14ac:dyDescent="0.25">
      <c r="C9817">
        <v>9789</v>
      </c>
      <c r="D9817">
        <v>2.7347000000000001</v>
      </c>
      <c r="E9817">
        <v>3.6</v>
      </c>
      <c r="F9817">
        <v>2.4590000000000001</v>
      </c>
    </row>
    <row r="9818" spans="3:6" hidden="1" outlineLevel="1" x14ac:dyDescent="0.25">
      <c r="C9818">
        <v>9790</v>
      </c>
      <c r="D9818">
        <v>3.4790000000000001</v>
      </c>
      <c r="E9818">
        <v>2.4</v>
      </c>
      <c r="F9818">
        <v>2.8874</v>
      </c>
    </row>
    <row r="9819" spans="3:6" hidden="1" outlineLevel="1" x14ac:dyDescent="0.25">
      <c r="C9819">
        <v>9791</v>
      </c>
      <c r="D9819">
        <v>3.1808000000000001</v>
      </c>
      <c r="E9819">
        <v>2.6</v>
      </c>
      <c r="F9819">
        <v>3.4763000000000002</v>
      </c>
    </row>
    <row r="9820" spans="3:6" hidden="1" outlineLevel="1" x14ac:dyDescent="0.25">
      <c r="C9820">
        <v>9792</v>
      </c>
      <c r="D9820">
        <v>3.3233000000000001</v>
      </c>
      <c r="E9820">
        <v>5</v>
      </c>
      <c r="F9820">
        <v>3.1674000000000002</v>
      </c>
    </row>
    <row r="9821" spans="3:6" hidden="1" outlineLevel="1" x14ac:dyDescent="0.25">
      <c r="C9821">
        <v>9793</v>
      </c>
      <c r="D9821">
        <v>3.9802</v>
      </c>
      <c r="E9821">
        <v>2.8</v>
      </c>
      <c r="F9821">
        <v>3.9268999999999998</v>
      </c>
    </row>
    <row r="9822" spans="3:6" hidden="1" outlineLevel="1" x14ac:dyDescent="0.25">
      <c r="C9822">
        <v>9794</v>
      </c>
      <c r="D9822">
        <v>2.7113999999999998</v>
      </c>
      <c r="E9822">
        <v>4.4000000000000004</v>
      </c>
      <c r="F9822">
        <v>3.1943999999999999</v>
      </c>
    </row>
    <row r="9823" spans="3:6" hidden="1" outlineLevel="1" x14ac:dyDescent="0.25">
      <c r="C9823">
        <v>9795</v>
      </c>
      <c r="D9823">
        <v>2.9085999999999999</v>
      </c>
      <c r="E9823">
        <v>2.6</v>
      </c>
      <c r="F9823">
        <v>2.5217999999999998</v>
      </c>
    </row>
    <row r="9824" spans="3:6" hidden="1" outlineLevel="1" x14ac:dyDescent="0.25">
      <c r="C9824">
        <v>9796</v>
      </c>
      <c r="D9824">
        <v>3.6181999999999999</v>
      </c>
      <c r="E9824">
        <v>2.6</v>
      </c>
      <c r="F9824">
        <v>2.7222</v>
      </c>
    </row>
    <row r="9825" spans="3:6" hidden="1" outlineLevel="1" x14ac:dyDescent="0.25">
      <c r="C9825">
        <v>9797</v>
      </c>
      <c r="D9825">
        <v>3.2006999999999999</v>
      </c>
      <c r="E9825">
        <v>2</v>
      </c>
      <c r="F9825">
        <v>3.7000999999999999</v>
      </c>
    </row>
    <row r="9826" spans="3:6" hidden="1" outlineLevel="1" x14ac:dyDescent="0.25">
      <c r="C9826">
        <v>9798</v>
      </c>
      <c r="D9826">
        <v>4.1394000000000002</v>
      </c>
      <c r="E9826">
        <v>3</v>
      </c>
      <c r="F9826">
        <v>2.9277000000000002</v>
      </c>
    </row>
    <row r="9827" spans="3:6" hidden="1" outlineLevel="1" x14ac:dyDescent="0.25">
      <c r="C9827">
        <v>9799</v>
      </c>
      <c r="D9827">
        <v>3.6408</v>
      </c>
      <c r="E9827">
        <v>3.2</v>
      </c>
      <c r="F9827">
        <v>3.3843999999999999</v>
      </c>
    </row>
    <row r="9828" spans="3:6" hidden="1" outlineLevel="1" x14ac:dyDescent="0.25">
      <c r="C9828">
        <v>9800</v>
      </c>
      <c r="D9828">
        <v>3.4180000000000001</v>
      </c>
      <c r="E9828">
        <v>3.2</v>
      </c>
      <c r="F9828">
        <v>3.4274</v>
      </c>
    </row>
    <row r="9829" spans="3:6" hidden="1" outlineLevel="1" x14ac:dyDescent="0.25">
      <c r="C9829">
        <v>9801</v>
      </c>
      <c r="D9829">
        <v>3.5179</v>
      </c>
      <c r="E9829">
        <v>5.6</v>
      </c>
      <c r="F9829">
        <v>3.8256999999999999</v>
      </c>
    </row>
    <row r="9830" spans="3:6" hidden="1" outlineLevel="1" x14ac:dyDescent="0.25">
      <c r="C9830">
        <v>9802</v>
      </c>
      <c r="D9830">
        <v>2.9839000000000002</v>
      </c>
      <c r="E9830">
        <v>3</v>
      </c>
      <c r="F9830">
        <v>3.948</v>
      </c>
    </row>
    <row r="9831" spans="3:6" hidden="1" outlineLevel="1" x14ac:dyDescent="0.25">
      <c r="C9831">
        <v>9803</v>
      </c>
      <c r="D9831">
        <v>3.8879999999999999</v>
      </c>
      <c r="E9831">
        <v>3.2</v>
      </c>
      <c r="F9831">
        <v>2.4186999999999999</v>
      </c>
    </row>
    <row r="9832" spans="3:6" hidden="1" outlineLevel="1" x14ac:dyDescent="0.25">
      <c r="C9832">
        <v>9804</v>
      </c>
      <c r="D9832">
        <v>3.2002999999999999</v>
      </c>
      <c r="E9832">
        <v>1.6</v>
      </c>
      <c r="F9832">
        <v>2.3081</v>
      </c>
    </row>
    <row r="9833" spans="3:6" hidden="1" outlineLevel="1" x14ac:dyDescent="0.25">
      <c r="C9833">
        <v>9805</v>
      </c>
      <c r="D9833">
        <v>2.6978</v>
      </c>
      <c r="E9833">
        <v>1.2</v>
      </c>
      <c r="F9833">
        <v>3.7528000000000001</v>
      </c>
    </row>
    <row r="9834" spans="3:6" hidden="1" outlineLevel="1" x14ac:dyDescent="0.25">
      <c r="C9834">
        <v>9806</v>
      </c>
      <c r="D9834">
        <v>3.524</v>
      </c>
      <c r="E9834">
        <v>2.4</v>
      </c>
      <c r="F9834">
        <v>4.4739000000000004</v>
      </c>
    </row>
    <row r="9835" spans="3:6" hidden="1" outlineLevel="1" x14ac:dyDescent="0.25">
      <c r="C9835">
        <v>9807</v>
      </c>
      <c r="D9835">
        <v>3.3395999999999999</v>
      </c>
      <c r="E9835">
        <v>7</v>
      </c>
      <c r="F9835">
        <v>2.9882</v>
      </c>
    </row>
    <row r="9836" spans="3:6" hidden="1" outlineLevel="1" x14ac:dyDescent="0.25">
      <c r="C9836">
        <v>9808</v>
      </c>
      <c r="D9836">
        <v>3.0457999999999998</v>
      </c>
      <c r="E9836">
        <v>3.4</v>
      </c>
      <c r="F9836">
        <v>3.0663999999999998</v>
      </c>
    </row>
    <row r="9837" spans="3:6" hidden="1" outlineLevel="1" x14ac:dyDescent="0.25">
      <c r="C9837">
        <v>9809</v>
      </c>
      <c r="D9837">
        <v>3.1505999999999998</v>
      </c>
      <c r="E9837">
        <v>1.6</v>
      </c>
      <c r="F9837">
        <v>3.4931999999999999</v>
      </c>
    </row>
    <row r="9838" spans="3:6" hidden="1" outlineLevel="1" x14ac:dyDescent="0.25">
      <c r="C9838">
        <v>9810</v>
      </c>
      <c r="D9838">
        <v>3.2959000000000001</v>
      </c>
      <c r="E9838">
        <v>3.6</v>
      </c>
      <c r="F9838">
        <v>3.6976</v>
      </c>
    </row>
    <row r="9839" spans="3:6" hidden="1" outlineLevel="1" x14ac:dyDescent="0.25">
      <c r="C9839">
        <v>9811</v>
      </c>
      <c r="D9839">
        <v>3.1311</v>
      </c>
      <c r="E9839">
        <v>3.6</v>
      </c>
      <c r="F9839">
        <v>2.3454000000000002</v>
      </c>
    </row>
    <row r="9840" spans="3:6" hidden="1" outlineLevel="1" x14ac:dyDescent="0.25">
      <c r="C9840">
        <v>9812</v>
      </c>
      <c r="D9840">
        <v>3.3258000000000001</v>
      </c>
      <c r="E9840">
        <v>2.8</v>
      </c>
      <c r="F9840">
        <v>2.6690999999999998</v>
      </c>
    </row>
    <row r="9841" spans="3:6" hidden="1" outlineLevel="1" x14ac:dyDescent="0.25">
      <c r="C9841">
        <v>9813</v>
      </c>
      <c r="D9841">
        <v>3.0438999999999998</v>
      </c>
      <c r="E9841">
        <v>2.2000000000000002</v>
      </c>
      <c r="F9841">
        <v>3.5198999999999998</v>
      </c>
    </row>
    <row r="9842" spans="3:6" hidden="1" outlineLevel="1" x14ac:dyDescent="0.25">
      <c r="C9842">
        <v>9814</v>
      </c>
      <c r="D9842">
        <v>3.4702999999999999</v>
      </c>
      <c r="E9842">
        <v>2.2000000000000002</v>
      </c>
      <c r="F9842">
        <v>3.5587</v>
      </c>
    </row>
    <row r="9843" spans="3:6" hidden="1" outlineLevel="1" x14ac:dyDescent="0.25">
      <c r="C9843">
        <v>9815</v>
      </c>
      <c r="D9843">
        <v>2.8555000000000001</v>
      </c>
      <c r="E9843">
        <v>3</v>
      </c>
      <c r="F9843">
        <v>4.3268000000000004</v>
      </c>
    </row>
    <row r="9844" spans="3:6" hidden="1" outlineLevel="1" x14ac:dyDescent="0.25">
      <c r="C9844">
        <v>9816</v>
      </c>
      <c r="D9844">
        <v>3.6093000000000002</v>
      </c>
      <c r="E9844">
        <v>4.8</v>
      </c>
      <c r="F9844">
        <v>2.9832999999999998</v>
      </c>
    </row>
    <row r="9845" spans="3:6" hidden="1" outlineLevel="1" x14ac:dyDescent="0.25">
      <c r="C9845">
        <v>9817</v>
      </c>
      <c r="D9845">
        <v>3.2564000000000002</v>
      </c>
      <c r="E9845">
        <v>3</v>
      </c>
      <c r="F9845">
        <v>2.7305999999999999</v>
      </c>
    </row>
    <row r="9846" spans="3:6" hidden="1" outlineLevel="1" x14ac:dyDescent="0.25">
      <c r="C9846">
        <v>9818</v>
      </c>
      <c r="D9846">
        <v>3.3673000000000002</v>
      </c>
      <c r="E9846">
        <v>5.6</v>
      </c>
      <c r="F9846">
        <v>2.9714</v>
      </c>
    </row>
    <row r="9847" spans="3:6" hidden="1" outlineLevel="1" x14ac:dyDescent="0.25">
      <c r="C9847">
        <v>9819</v>
      </c>
      <c r="D9847">
        <v>3.0796999999999999</v>
      </c>
      <c r="E9847">
        <v>3.6</v>
      </c>
      <c r="F9847">
        <v>2.8151000000000002</v>
      </c>
    </row>
    <row r="9848" spans="3:6" hidden="1" outlineLevel="1" x14ac:dyDescent="0.25">
      <c r="C9848">
        <v>9820</v>
      </c>
      <c r="D9848">
        <v>3.4196</v>
      </c>
      <c r="E9848">
        <v>3.4</v>
      </c>
      <c r="F9848">
        <v>2.5358000000000001</v>
      </c>
    </row>
    <row r="9849" spans="3:6" hidden="1" outlineLevel="1" x14ac:dyDescent="0.25">
      <c r="C9849">
        <v>9821</v>
      </c>
      <c r="D9849">
        <v>3.1341999999999999</v>
      </c>
      <c r="E9849">
        <v>2</v>
      </c>
      <c r="F9849">
        <v>3.2553999999999998</v>
      </c>
    </row>
    <row r="9850" spans="3:6" hidden="1" outlineLevel="1" x14ac:dyDescent="0.25">
      <c r="C9850">
        <v>9822</v>
      </c>
      <c r="D9850">
        <v>2.9620000000000002</v>
      </c>
      <c r="E9850">
        <v>1.2</v>
      </c>
      <c r="F9850">
        <v>3.3346</v>
      </c>
    </row>
    <row r="9851" spans="3:6" hidden="1" outlineLevel="1" x14ac:dyDescent="0.25">
      <c r="C9851">
        <v>9823</v>
      </c>
      <c r="D9851">
        <v>3.6962000000000002</v>
      </c>
      <c r="E9851">
        <v>3</v>
      </c>
      <c r="F9851">
        <v>2.7296999999999998</v>
      </c>
    </row>
    <row r="9852" spans="3:6" hidden="1" outlineLevel="1" x14ac:dyDescent="0.25">
      <c r="C9852">
        <v>9824</v>
      </c>
      <c r="D9852">
        <v>3.1924999999999999</v>
      </c>
      <c r="E9852">
        <v>2.6</v>
      </c>
      <c r="F9852">
        <v>3.0205000000000002</v>
      </c>
    </row>
    <row r="9853" spans="3:6" hidden="1" outlineLevel="1" x14ac:dyDescent="0.25">
      <c r="C9853">
        <v>9825</v>
      </c>
      <c r="D9853">
        <v>3.5323000000000002</v>
      </c>
      <c r="E9853">
        <v>2.4</v>
      </c>
      <c r="F9853">
        <v>3.427</v>
      </c>
    </row>
    <row r="9854" spans="3:6" hidden="1" outlineLevel="1" x14ac:dyDescent="0.25">
      <c r="C9854">
        <v>9826</v>
      </c>
      <c r="D9854">
        <v>3.5901999999999998</v>
      </c>
      <c r="E9854">
        <v>4</v>
      </c>
      <c r="F9854">
        <v>3.6869000000000001</v>
      </c>
    </row>
    <row r="9855" spans="3:6" hidden="1" outlineLevel="1" x14ac:dyDescent="0.25">
      <c r="C9855">
        <v>9827</v>
      </c>
      <c r="D9855">
        <v>3.0017999999999998</v>
      </c>
      <c r="E9855">
        <v>4</v>
      </c>
      <c r="F9855">
        <v>3.6071</v>
      </c>
    </row>
    <row r="9856" spans="3:6" hidden="1" outlineLevel="1" x14ac:dyDescent="0.25">
      <c r="C9856">
        <v>9828</v>
      </c>
      <c r="D9856">
        <v>3.2625000000000002</v>
      </c>
      <c r="E9856">
        <v>3.2</v>
      </c>
      <c r="F9856">
        <v>5.4856999999999996</v>
      </c>
    </row>
    <row r="9857" spans="3:6" hidden="1" outlineLevel="1" x14ac:dyDescent="0.25">
      <c r="C9857">
        <v>9829</v>
      </c>
      <c r="D9857">
        <v>2.9278</v>
      </c>
      <c r="E9857">
        <v>3</v>
      </c>
      <c r="F9857">
        <v>3.5956999999999999</v>
      </c>
    </row>
    <row r="9858" spans="3:6" hidden="1" outlineLevel="1" x14ac:dyDescent="0.25">
      <c r="C9858">
        <v>9830</v>
      </c>
      <c r="D9858">
        <v>3.4973000000000001</v>
      </c>
      <c r="E9858">
        <v>3.2</v>
      </c>
      <c r="F9858">
        <v>3.5084</v>
      </c>
    </row>
    <row r="9859" spans="3:6" hidden="1" outlineLevel="1" x14ac:dyDescent="0.25">
      <c r="C9859">
        <v>9831</v>
      </c>
      <c r="D9859">
        <v>2.0478000000000001</v>
      </c>
      <c r="E9859">
        <v>2.8</v>
      </c>
      <c r="F9859">
        <v>4.5442999999999998</v>
      </c>
    </row>
    <row r="9860" spans="3:6" hidden="1" outlineLevel="1" x14ac:dyDescent="0.25">
      <c r="C9860">
        <v>9832</v>
      </c>
      <c r="D9860">
        <v>3.2198000000000002</v>
      </c>
      <c r="E9860">
        <v>4.4000000000000004</v>
      </c>
      <c r="F9860">
        <v>2.4432999999999998</v>
      </c>
    </row>
    <row r="9861" spans="3:6" hidden="1" outlineLevel="1" x14ac:dyDescent="0.25">
      <c r="C9861">
        <v>9833</v>
      </c>
      <c r="D9861">
        <v>3.5550000000000002</v>
      </c>
      <c r="E9861">
        <v>3.4</v>
      </c>
      <c r="F9861">
        <v>3.2075999999999998</v>
      </c>
    </row>
    <row r="9862" spans="3:6" hidden="1" outlineLevel="1" x14ac:dyDescent="0.25">
      <c r="C9862">
        <v>9834</v>
      </c>
      <c r="D9862">
        <v>2.7858999999999998</v>
      </c>
      <c r="E9862">
        <v>3.6</v>
      </c>
      <c r="F9862">
        <v>3.6774</v>
      </c>
    </row>
    <row r="9863" spans="3:6" hidden="1" outlineLevel="1" x14ac:dyDescent="0.25">
      <c r="C9863">
        <v>9835</v>
      </c>
      <c r="D9863">
        <v>3.9336000000000002</v>
      </c>
      <c r="E9863">
        <v>4</v>
      </c>
      <c r="F9863">
        <v>4.4332000000000003</v>
      </c>
    </row>
    <row r="9864" spans="3:6" hidden="1" outlineLevel="1" x14ac:dyDescent="0.25">
      <c r="C9864">
        <v>9836</v>
      </c>
      <c r="D9864">
        <v>2.4756</v>
      </c>
      <c r="E9864">
        <v>2.6</v>
      </c>
      <c r="F9864">
        <v>3.4691999999999998</v>
      </c>
    </row>
    <row r="9865" spans="3:6" hidden="1" outlineLevel="1" x14ac:dyDescent="0.25">
      <c r="C9865">
        <v>9837</v>
      </c>
      <c r="D9865">
        <v>3.0706000000000002</v>
      </c>
      <c r="E9865">
        <v>4</v>
      </c>
      <c r="F9865">
        <v>2.8018999999999998</v>
      </c>
    </row>
    <row r="9866" spans="3:6" hidden="1" outlineLevel="1" x14ac:dyDescent="0.25">
      <c r="C9866">
        <v>9838</v>
      </c>
      <c r="D9866">
        <v>2.8308</v>
      </c>
      <c r="E9866">
        <v>3.4</v>
      </c>
      <c r="F9866">
        <v>2.5739999999999998</v>
      </c>
    </row>
    <row r="9867" spans="3:6" hidden="1" outlineLevel="1" x14ac:dyDescent="0.25">
      <c r="C9867">
        <v>9839</v>
      </c>
      <c r="D9867">
        <v>3.319</v>
      </c>
      <c r="E9867">
        <v>3</v>
      </c>
      <c r="F9867">
        <v>2.8374999999999999</v>
      </c>
    </row>
    <row r="9868" spans="3:6" hidden="1" outlineLevel="1" x14ac:dyDescent="0.25">
      <c r="C9868">
        <v>9840</v>
      </c>
      <c r="D9868">
        <v>2.5217000000000001</v>
      </c>
      <c r="E9868">
        <v>4.4000000000000004</v>
      </c>
      <c r="F9868">
        <v>3.1419000000000001</v>
      </c>
    </row>
    <row r="9869" spans="3:6" hidden="1" outlineLevel="1" x14ac:dyDescent="0.25">
      <c r="C9869">
        <v>9841</v>
      </c>
      <c r="D9869">
        <v>2.9889000000000001</v>
      </c>
      <c r="E9869">
        <v>3</v>
      </c>
      <c r="F9869">
        <v>3.1291000000000002</v>
      </c>
    </row>
    <row r="9870" spans="3:6" hidden="1" outlineLevel="1" x14ac:dyDescent="0.25">
      <c r="C9870">
        <v>9842</v>
      </c>
      <c r="D9870">
        <v>2.9035000000000002</v>
      </c>
      <c r="E9870">
        <v>3.6</v>
      </c>
      <c r="F9870">
        <v>3.0644</v>
      </c>
    </row>
    <row r="9871" spans="3:6" hidden="1" outlineLevel="1" x14ac:dyDescent="0.25">
      <c r="C9871">
        <v>9843</v>
      </c>
      <c r="D9871">
        <v>3.6012</v>
      </c>
      <c r="E9871">
        <v>3</v>
      </c>
      <c r="F9871">
        <v>3.3134000000000001</v>
      </c>
    </row>
    <row r="9872" spans="3:6" hidden="1" outlineLevel="1" x14ac:dyDescent="0.25">
      <c r="C9872">
        <v>9844</v>
      </c>
      <c r="D9872">
        <v>3.2315999999999998</v>
      </c>
      <c r="E9872">
        <v>1.8</v>
      </c>
      <c r="F9872">
        <v>3.8654000000000002</v>
      </c>
    </row>
    <row r="9873" spans="3:6" hidden="1" outlineLevel="1" x14ac:dyDescent="0.25">
      <c r="C9873">
        <v>9845</v>
      </c>
      <c r="D9873">
        <v>4.0964</v>
      </c>
      <c r="E9873">
        <v>3</v>
      </c>
      <c r="F9873">
        <v>2.6850000000000001</v>
      </c>
    </row>
    <row r="9874" spans="3:6" hidden="1" outlineLevel="1" x14ac:dyDescent="0.25">
      <c r="C9874">
        <v>9846</v>
      </c>
      <c r="D9874">
        <v>4.1014999999999997</v>
      </c>
      <c r="E9874">
        <v>3.4</v>
      </c>
      <c r="F9874">
        <v>3.6034000000000002</v>
      </c>
    </row>
    <row r="9875" spans="3:6" hidden="1" outlineLevel="1" x14ac:dyDescent="0.25">
      <c r="C9875">
        <v>9847</v>
      </c>
      <c r="D9875">
        <v>3.5278999999999998</v>
      </c>
      <c r="E9875">
        <v>2.6</v>
      </c>
      <c r="F9875">
        <v>3.3207</v>
      </c>
    </row>
    <row r="9876" spans="3:6" hidden="1" outlineLevel="1" x14ac:dyDescent="0.25">
      <c r="C9876">
        <v>9848</v>
      </c>
      <c r="D9876">
        <v>3.6017000000000001</v>
      </c>
      <c r="E9876">
        <v>3.6</v>
      </c>
      <c r="F9876">
        <v>3.8260999999999998</v>
      </c>
    </row>
    <row r="9877" spans="3:6" hidden="1" outlineLevel="1" x14ac:dyDescent="0.25">
      <c r="C9877">
        <v>9849</v>
      </c>
      <c r="D9877">
        <v>3.0507</v>
      </c>
      <c r="E9877">
        <v>2.6</v>
      </c>
      <c r="F9877">
        <v>3.6696</v>
      </c>
    </row>
    <row r="9878" spans="3:6" hidden="1" outlineLevel="1" x14ac:dyDescent="0.25">
      <c r="C9878">
        <v>9850</v>
      </c>
      <c r="D9878">
        <v>2.4137</v>
      </c>
      <c r="E9878">
        <v>2.6</v>
      </c>
      <c r="F9878">
        <v>3.2698</v>
      </c>
    </row>
    <row r="9879" spans="3:6" hidden="1" outlineLevel="1" x14ac:dyDescent="0.25">
      <c r="C9879">
        <v>9851</v>
      </c>
      <c r="D9879">
        <v>3.8148</v>
      </c>
      <c r="E9879">
        <v>2.8</v>
      </c>
      <c r="F9879">
        <v>3.9510999999999998</v>
      </c>
    </row>
    <row r="9880" spans="3:6" hidden="1" outlineLevel="1" x14ac:dyDescent="0.25">
      <c r="C9880">
        <v>9852</v>
      </c>
      <c r="D9880">
        <v>3.2795999999999998</v>
      </c>
      <c r="E9880">
        <v>2.8</v>
      </c>
      <c r="F9880">
        <v>5.8196000000000003</v>
      </c>
    </row>
    <row r="9881" spans="3:6" hidden="1" outlineLevel="1" x14ac:dyDescent="0.25">
      <c r="C9881">
        <v>9853</v>
      </c>
      <c r="D9881">
        <v>3.6779000000000002</v>
      </c>
      <c r="E9881">
        <v>4</v>
      </c>
      <c r="F9881">
        <v>3.0424000000000002</v>
      </c>
    </row>
    <row r="9882" spans="3:6" hidden="1" outlineLevel="1" x14ac:dyDescent="0.25">
      <c r="C9882">
        <v>9854</v>
      </c>
      <c r="D9882">
        <v>2.7412999999999998</v>
      </c>
      <c r="E9882">
        <v>2.8</v>
      </c>
      <c r="F9882">
        <v>2.9197000000000002</v>
      </c>
    </row>
    <row r="9883" spans="3:6" hidden="1" outlineLevel="1" x14ac:dyDescent="0.25">
      <c r="C9883">
        <v>9855</v>
      </c>
      <c r="D9883">
        <v>2.8094000000000001</v>
      </c>
      <c r="E9883">
        <v>2.8</v>
      </c>
      <c r="F9883">
        <v>2.9984000000000002</v>
      </c>
    </row>
    <row r="9884" spans="3:6" hidden="1" outlineLevel="1" x14ac:dyDescent="0.25">
      <c r="C9884">
        <v>9856</v>
      </c>
      <c r="D9884">
        <v>2.9786999999999999</v>
      </c>
      <c r="E9884">
        <v>3.2</v>
      </c>
      <c r="F9884">
        <v>4.3315000000000001</v>
      </c>
    </row>
    <row r="9885" spans="3:6" hidden="1" outlineLevel="1" x14ac:dyDescent="0.25">
      <c r="C9885">
        <v>9857</v>
      </c>
      <c r="D9885">
        <v>2.7151000000000001</v>
      </c>
      <c r="E9885">
        <v>5.6</v>
      </c>
      <c r="F9885">
        <v>3.0937999999999999</v>
      </c>
    </row>
    <row r="9886" spans="3:6" hidden="1" outlineLevel="1" x14ac:dyDescent="0.25">
      <c r="C9886">
        <v>9858</v>
      </c>
      <c r="D9886">
        <v>4.3407</v>
      </c>
      <c r="E9886">
        <v>8</v>
      </c>
      <c r="F9886">
        <v>3.1486999999999998</v>
      </c>
    </row>
    <row r="9887" spans="3:6" hidden="1" outlineLevel="1" x14ac:dyDescent="0.25">
      <c r="C9887">
        <v>9859</v>
      </c>
      <c r="D9887">
        <v>2.9815999999999998</v>
      </c>
      <c r="E9887">
        <v>1.6</v>
      </c>
      <c r="F9887">
        <v>3.1080999999999999</v>
      </c>
    </row>
    <row r="9888" spans="3:6" hidden="1" outlineLevel="1" x14ac:dyDescent="0.25">
      <c r="C9888">
        <v>9860</v>
      </c>
      <c r="D9888">
        <v>2.7105000000000001</v>
      </c>
      <c r="E9888">
        <v>3</v>
      </c>
      <c r="F9888">
        <v>3.0287999999999999</v>
      </c>
    </row>
    <row r="9889" spans="3:6" hidden="1" outlineLevel="1" x14ac:dyDescent="0.25">
      <c r="C9889">
        <v>9861</v>
      </c>
      <c r="D9889">
        <v>3.3553000000000002</v>
      </c>
      <c r="E9889">
        <v>3.4</v>
      </c>
      <c r="F9889">
        <v>3.0642</v>
      </c>
    </row>
    <row r="9890" spans="3:6" hidden="1" outlineLevel="1" x14ac:dyDescent="0.25">
      <c r="C9890">
        <v>9862</v>
      </c>
      <c r="D9890">
        <v>2.6977000000000002</v>
      </c>
      <c r="E9890">
        <v>3.6</v>
      </c>
      <c r="F9890">
        <v>3.1202000000000001</v>
      </c>
    </row>
    <row r="9891" spans="3:6" hidden="1" outlineLevel="1" x14ac:dyDescent="0.25">
      <c r="C9891">
        <v>9863</v>
      </c>
      <c r="D9891">
        <v>2.9371999999999998</v>
      </c>
      <c r="E9891">
        <v>2.6</v>
      </c>
      <c r="F9891">
        <v>3.2833999999999999</v>
      </c>
    </row>
    <row r="9892" spans="3:6" hidden="1" outlineLevel="1" x14ac:dyDescent="0.25">
      <c r="C9892">
        <v>9864</v>
      </c>
      <c r="D9892">
        <v>2.5966999999999998</v>
      </c>
      <c r="E9892">
        <v>5.8</v>
      </c>
      <c r="F9892">
        <v>3.3997999999999999</v>
      </c>
    </row>
    <row r="9893" spans="3:6" hidden="1" outlineLevel="1" x14ac:dyDescent="0.25">
      <c r="C9893">
        <v>9865</v>
      </c>
      <c r="D9893">
        <v>3.3260000000000001</v>
      </c>
      <c r="E9893">
        <v>2.6</v>
      </c>
      <c r="F9893">
        <v>3.7267000000000001</v>
      </c>
    </row>
    <row r="9894" spans="3:6" hidden="1" outlineLevel="1" x14ac:dyDescent="0.25">
      <c r="C9894">
        <v>9866</v>
      </c>
      <c r="D9894">
        <v>3.2189000000000001</v>
      </c>
      <c r="E9894">
        <v>3</v>
      </c>
      <c r="F9894">
        <v>2.9285999999999999</v>
      </c>
    </row>
    <row r="9895" spans="3:6" hidden="1" outlineLevel="1" x14ac:dyDescent="0.25">
      <c r="C9895">
        <v>9867</v>
      </c>
      <c r="D9895">
        <v>4.1405000000000003</v>
      </c>
      <c r="E9895">
        <v>3</v>
      </c>
      <c r="F9895">
        <v>2.9537</v>
      </c>
    </row>
    <row r="9896" spans="3:6" hidden="1" outlineLevel="1" x14ac:dyDescent="0.25">
      <c r="C9896">
        <v>9868</v>
      </c>
      <c r="D9896">
        <v>3.8763999999999998</v>
      </c>
      <c r="E9896">
        <v>2.4</v>
      </c>
      <c r="F9896">
        <v>3.2852999999999999</v>
      </c>
    </row>
    <row r="9897" spans="3:6" hidden="1" outlineLevel="1" x14ac:dyDescent="0.25">
      <c r="C9897">
        <v>9869</v>
      </c>
      <c r="D9897">
        <v>2.9376000000000002</v>
      </c>
      <c r="E9897">
        <v>5</v>
      </c>
      <c r="F9897">
        <v>4.3612000000000002</v>
      </c>
    </row>
    <row r="9898" spans="3:6" hidden="1" outlineLevel="1" x14ac:dyDescent="0.25">
      <c r="C9898">
        <v>9870</v>
      </c>
      <c r="D9898">
        <v>2.6031</v>
      </c>
      <c r="E9898">
        <v>2.8</v>
      </c>
      <c r="F9898">
        <v>2.8397999999999999</v>
      </c>
    </row>
    <row r="9899" spans="3:6" hidden="1" outlineLevel="1" x14ac:dyDescent="0.25">
      <c r="C9899">
        <v>9871</v>
      </c>
      <c r="D9899">
        <v>2.9613999999999998</v>
      </c>
      <c r="E9899">
        <v>4.8</v>
      </c>
      <c r="F9899">
        <v>3.6238999999999999</v>
      </c>
    </row>
    <row r="9900" spans="3:6" hidden="1" outlineLevel="1" x14ac:dyDescent="0.25">
      <c r="C9900">
        <v>9872</v>
      </c>
      <c r="D9900">
        <v>2.6859999999999999</v>
      </c>
      <c r="E9900">
        <v>3</v>
      </c>
      <c r="F9900">
        <v>3.4956</v>
      </c>
    </row>
    <row r="9901" spans="3:6" hidden="1" outlineLevel="1" x14ac:dyDescent="0.25">
      <c r="C9901">
        <v>9873</v>
      </c>
      <c r="D9901">
        <v>2.9765999999999999</v>
      </c>
      <c r="E9901">
        <v>2.6</v>
      </c>
      <c r="F9901">
        <v>3.1461999999999999</v>
      </c>
    </row>
    <row r="9902" spans="3:6" hidden="1" outlineLevel="1" x14ac:dyDescent="0.25">
      <c r="C9902">
        <v>9874</v>
      </c>
      <c r="D9902">
        <v>2.9903</v>
      </c>
      <c r="E9902">
        <v>2.8</v>
      </c>
      <c r="F9902">
        <v>3.7376</v>
      </c>
    </row>
    <row r="9903" spans="3:6" hidden="1" outlineLevel="1" x14ac:dyDescent="0.25">
      <c r="C9903">
        <v>9875</v>
      </c>
      <c r="D9903">
        <v>3.3906999999999998</v>
      </c>
      <c r="E9903">
        <v>2.8</v>
      </c>
      <c r="F9903">
        <v>3.0878999999999999</v>
      </c>
    </row>
    <row r="9904" spans="3:6" hidden="1" outlineLevel="1" x14ac:dyDescent="0.25">
      <c r="C9904">
        <v>9876</v>
      </c>
      <c r="D9904">
        <v>2.9491000000000001</v>
      </c>
      <c r="E9904">
        <v>3.2</v>
      </c>
      <c r="F9904">
        <v>3.0225</v>
      </c>
    </row>
    <row r="9905" spans="3:6" hidden="1" outlineLevel="1" x14ac:dyDescent="0.25">
      <c r="C9905">
        <v>9877</v>
      </c>
      <c r="D9905">
        <v>3.5411999999999999</v>
      </c>
      <c r="E9905">
        <v>1.8</v>
      </c>
      <c r="F9905">
        <v>3.5068999999999999</v>
      </c>
    </row>
    <row r="9906" spans="3:6" hidden="1" outlineLevel="1" x14ac:dyDescent="0.25">
      <c r="C9906">
        <v>9878</v>
      </c>
      <c r="D9906">
        <v>2.5384000000000002</v>
      </c>
      <c r="E9906">
        <v>3.2</v>
      </c>
      <c r="F9906">
        <v>3.0592000000000001</v>
      </c>
    </row>
    <row r="9907" spans="3:6" hidden="1" outlineLevel="1" x14ac:dyDescent="0.25">
      <c r="C9907">
        <v>9879</v>
      </c>
      <c r="D9907">
        <v>4.2279</v>
      </c>
      <c r="E9907">
        <v>5.8</v>
      </c>
      <c r="F9907">
        <v>4.1879999999999997</v>
      </c>
    </row>
    <row r="9908" spans="3:6" hidden="1" outlineLevel="1" x14ac:dyDescent="0.25">
      <c r="C9908">
        <v>9880</v>
      </c>
      <c r="D9908">
        <v>3.4628000000000001</v>
      </c>
      <c r="E9908">
        <v>4.4000000000000004</v>
      </c>
      <c r="F9908">
        <v>2.7532999999999999</v>
      </c>
    </row>
    <row r="9909" spans="3:6" hidden="1" outlineLevel="1" x14ac:dyDescent="0.25">
      <c r="C9909">
        <v>9881</v>
      </c>
      <c r="D9909">
        <v>3.6667000000000001</v>
      </c>
      <c r="E9909">
        <v>3</v>
      </c>
      <c r="F9909">
        <v>2.9702999999999999</v>
      </c>
    </row>
    <row r="9910" spans="3:6" hidden="1" outlineLevel="1" x14ac:dyDescent="0.25">
      <c r="C9910">
        <v>9882</v>
      </c>
      <c r="D9910">
        <v>3.2385000000000002</v>
      </c>
      <c r="E9910">
        <v>2</v>
      </c>
      <c r="F9910">
        <v>3.6635</v>
      </c>
    </row>
    <row r="9911" spans="3:6" hidden="1" outlineLevel="1" x14ac:dyDescent="0.25">
      <c r="C9911">
        <v>9883</v>
      </c>
      <c r="D9911">
        <v>3.8241999999999998</v>
      </c>
      <c r="E9911">
        <v>4</v>
      </c>
      <c r="F9911">
        <v>4.4391999999999996</v>
      </c>
    </row>
    <row r="9912" spans="3:6" hidden="1" outlineLevel="1" x14ac:dyDescent="0.25">
      <c r="C9912">
        <v>9884</v>
      </c>
      <c r="D9912">
        <v>3.5150000000000001</v>
      </c>
      <c r="E9912">
        <v>4</v>
      </c>
      <c r="F9912">
        <v>2.9293</v>
      </c>
    </row>
    <row r="9913" spans="3:6" hidden="1" outlineLevel="1" x14ac:dyDescent="0.25">
      <c r="C9913">
        <v>9885</v>
      </c>
      <c r="D9913">
        <v>3.4601999999999999</v>
      </c>
      <c r="E9913">
        <v>8</v>
      </c>
      <c r="F9913">
        <v>3.3794</v>
      </c>
    </row>
    <row r="9914" spans="3:6" hidden="1" outlineLevel="1" x14ac:dyDescent="0.25">
      <c r="C9914">
        <v>9886</v>
      </c>
      <c r="D9914">
        <v>4.1870000000000003</v>
      </c>
      <c r="E9914">
        <v>2</v>
      </c>
      <c r="F9914">
        <v>3.0493000000000001</v>
      </c>
    </row>
    <row r="9915" spans="3:6" hidden="1" outlineLevel="1" x14ac:dyDescent="0.25">
      <c r="C9915">
        <v>9887</v>
      </c>
      <c r="D9915">
        <v>2.8500999999999999</v>
      </c>
      <c r="E9915">
        <v>3</v>
      </c>
      <c r="F9915">
        <v>2.5987</v>
      </c>
    </row>
    <row r="9916" spans="3:6" hidden="1" outlineLevel="1" x14ac:dyDescent="0.25">
      <c r="C9916">
        <v>9888</v>
      </c>
      <c r="D9916">
        <v>3.6981000000000002</v>
      </c>
      <c r="E9916">
        <v>5.6</v>
      </c>
      <c r="F9916">
        <v>3.2717999999999998</v>
      </c>
    </row>
    <row r="9917" spans="3:6" hidden="1" outlineLevel="1" x14ac:dyDescent="0.25">
      <c r="C9917">
        <v>9889</v>
      </c>
      <c r="D9917">
        <v>3.1873999999999998</v>
      </c>
      <c r="E9917">
        <v>6</v>
      </c>
      <c r="F9917">
        <v>2.9662000000000002</v>
      </c>
    </row>
    <row r="9918" spans="3:6" hidden="1" outlineLevel="1" x14ac:dyDescent="0.25">
      <c r="C9918">
        <v>9890</v>
      </c>
      <c r="D9918">
        <v>3.4466000000000001</v>
      </c>
      <c r="E9918">
        <v>2</v>
      </c>
      <c r="F9918">
        <v>3.4378000000000002</v>
      </c>
    </row>
    <row r="9919" spans="3:6" hidden="1" outlineLevel="1" x14ac:dyDescent="0.25">
      <c r="C9919">
        <v>9891</v>
      </c>
      <c r="D9919">
        <v>3.0461999999999998</v>
      </c>
      <c r="E9919">
        <v>5.6</v>
      </c>
      <c r="F9919">
        <v>3.3772000000000002</v>
      </c>
    </row>
    <row r="9920" spans="3:6" hidden="1" outlineLevel="1" x14ac:dyDescent="0.25">
      <c r="C9920">
        <v>9892</v>
      </c>
      <c r="D9920">
        <v>3.5110000000000001</v>
      </c>
      <c r="E9920">
        <v>7.2</v>
      </c>
      <c r="F9920">
        <v>3.9041999999999999</v>
      </c>
    </row>
    <row r="9921" spans="3:6" hidden="1" outlineLevel="1" x14ac:dyDescent="0.25">
      <c r="C9921">
        <v>9893</v>
      </c>
      <c r="D9921">
        <v>2.8155999999999999</v>
      </c>
      <c r="E9921">
        <v>2.6</v>
      </c>
      <c r="F9921">
        <v>5.0456000000000003</v>
      </c>
    </row>
    <row r="9922" spans="3:6" hidden="1" outlineLevel="1" x14ac:dyDescent="0.25">
      <c r="C9922">
        <v>9894</v>
      </c>
      <c r="D9922">
        <v>3.0798000000000001</v>
      </c>
      <c r="E9922">
        <v>3</v>
      </c>
      <c r="F9922">
        <v>3.0808</v>
      </c>
    </row>
    <row r="9923" spans="3:6" hidden="1" outlineLevel="1" x14ac:dyDescent="0.25">
      <c r="C9923">
        <v>9895</v>
      </c>
      <c r="D9923">
        <v>2.7404999999999999</v>
      </c>
      <c r="E9923">
        <v>3</v>
      </c>
      <c r="F9923">
        <v>3.4744999999999999</v>
      </c>
    </row>
    <row r="9924" spans="3:6" hidden="1" outlineLevel="1" x14ac:dyDescent="0.25">
      <c r="C9924">
        <v>9896</v>
      </c>
      <c r="D9924">
        <v>3.1678999999999999</v>
      </c>
      <c r="E9924">
        <v>4</v>
      </c>
      <c r="F9924">
        <v>3.6682000000000001</v>
      </c>
    </row>
    <row r="9925" spans="3:6" hidden="1" outlineLevel="1" x14ac:dyDescent="0.25">
      <c r="C9925">
        <v>9897</v>
      </c>
      <c r="D9925">
        <v>3.3012999999999999</v>
      </c>
      <c r="E9925">
        <v>3.6</v>
      </c>
      <c r="F9925">
        <v>3.1837</v>
      </c>
    </row>
    <row r="9926" spans="3:6" hidden="1" outlineLevel="1" x14ac:dyDescent="0.25">
      <c r="C9926">
        <v>9898</v>
      </c>
      <c r="D9926">
        <v>4.0137999999999998</v>
      </c>
      <c r="E9926">
        <v>3</v>
      </c>
      <c r="F9926">
        <v>2.9249999999999998</v>
      </c>
    </row>
    <row r="9927" spans="3:6" hidden="1" outlineLevel="1" x14ac:dyDescent="0.25">
      <c r="C9927">
        <v>9899</v>
      </c>
      <c r="D9927">
        <v>2.7643</v>
      </c>
      <c r="E9927">
        <v>1.6</v>
      </c>
      <c r="F9927">
        <v>3.605</v>
      </c>
    </row>
    <row r="9928" spans="3:6" hidden="1" outlineLevel="1" x14ac:dyDescent="0.25">
      <c r="C9928">
        <v>9900</v>
      </c>
      <c r="D9928">
        <v>2.9293</v>
      </c>
      <c r="E9928">
        <v>5.4</v>
      </c>
      <c r="F9928">
        <v>3.4683000000000002</v>
      </c>
    </row>
    <row r="9929" spans="3:6" hidden="1" outlineLevel="1" x14ac:dyDescent="0.25">
      <c r="C9929">
        <v>9901</v>
      </c>
      <c r="D9929">
        <v>2.7431000000000001</v>
      </c>
      <c r="E9929">
        <v>6</v>
      </c>
      <c r="F9929">
        <v>2.7873000000000001</v>
      </c>
    </row>
    <row r="9930" spans="3:6" hidden="1" outlineLevel="1" x14ac:dyDescent="0.25">
      <c r="C9930">
        <v>9902</v>
      </c>
      <c r="D9930">
        <v>3.4708999999999999</v>
      </c>
      <c r="E9930">
        <v>2.8</v>
      </c>
      <c r="F9930">
        <v>2.9975999999999998</v>
      </c>
    </row>
    <row r="9931" spans="3:6" hidden="1" outlineLevel="1" x14ac:dyDescent="0.25">
      <c r="C9931">
        <v>9903</v>
      </c>
      <c r="D9931">
        <v>4.5064000000000002</v>
      </c>
      <c r="E9931">
        <v>3.4</v>
      </c>
      <c r="F9931">
        <v>3.0501</v>
      </c>
    </row>
    <row r="9932" spans="3:6" hidden="1" outlineLevel="1" x14ac:dyDescent="0.25">
      <c r="C9932">
        <v>9904</v>
      </c>
      <c r="D9932">
        <v>3.5430999999999999</v>
      </c>
      <c r="E9932">
        <v>3</v>
      </c>
      <c r="F9932">
        <v>3.3123</v>
      </c>
    </row>
    <row r="9933" spans="3:6" hidden="1" outlineLevel="1" x14ac:dyDescent="0.25">
      <c r="C9933">
        <v>9905</v>
      </c>
      <c r="D9933">
        <v>2.7452000000000001</v>
      </c>
      <c r="E9933">
        <v>3.2</v>
      </c>
      <c r="F9933">
        <v>3.4756</v>
      </c>
    </row>
    <row r="9934" spans="3:6" hidden="1" outlineLevel="1" x14ac:dyDescent="0.25">
      <c r="C9934">
        <v>9906</v>
      </c>
      <c r="D9934">
        <v>2.9344999999999999</v>
      </c>
      <c r="E9934">
        <v>3.8</v>
      </c>
      <c r="F9934">
        <v>3.8024</v>
      </c>
    </row>
    <row r="9935" spans="3:6" hidden="1" outlineLevel="1" x14ac:dyDescent="0.25">
      <c r="C9935">
        <v>9907</v>
      </c>
      <c r="D9935">
        <v>2.9207999999999998</v>
      </c>
      <c r="E9935">
        <v>3</v>
      </c>
      <c r="F9935">
        <v>4.0796999999999999</v>
      </c>
    </row>
    <row r="9936" spans="3:6" hidden="1" outlineLevel="1" x14ac:dyDescent="0.25">
      <c r="C9936">
        <v>9908</v>
      </c>
      <c r="D9936">
        <v>3.1901000000000002</v>
      </c>
      <c r="E9936">
        <v>2.2000000000000002</v>
      </c>
      <c r="F9936">
        <v>3.1937000000000002</v>
      </c>
    </row>
    <row r="9937" spans="3:6" hidden="1" outlineLevel="1" x14ac:dyDescent="0.25">
      <c r="C9937">
        <v>9909</v>
      </c>
      <c r="D9937">
        <v>3.1716000000000002</v>
      </c>
      <c r="E9937">
        <v>2</v>
      </c>
      <c r="F9937">
        <v>3.7650999999999999</v>
      </c>
    </row>
    <row r="9938" spans="3:6" hidden="1" outlineLevel="1" x14ac:dyDescent="0.25">
      <c r="C9938">
        <v>9910</v>
      </c>
      <c r="D9938">
        <v>3.7730999999999999</v>
      </c>
      <c r="E9938">
        <v>2.6</v>
      </c>
      <c r="F9938">
        <v>3.0285000000000002</v>
      </c>
    </row>
    <row r="9939" spans="3:6" hidden="1" outlineLevel="1" x14ac:dyDescent="0.25">
      <c r="C9939">
        <v>9911</v>
      </c>
      <c r="D9939">
        <v>3.2130999999999998</v>
      </c>
      <c r="E9939">
        <v>4</v>
      </c>
      <c r="F9939">
        <v>3.6128</v>
      </c>
    </row>
    <row r="9940" spans="3:6" hidden="1" outlineLevel="1" x14ac:dyDescent="0.25">
      <c r="C9940">
        <v>9912</v>
      </c>
      <c r="D9940">
        <v>3.1133999999999999</v>
      </c>
      <c r="E9940">
        <v>4.4000000000000004</v>
      </c>
      <c r="F9940">
        <v>3.8020999999999998</v>
      </c>
    </row>
    <row r="9941" spans="3:6" hidden="1" outlineLevel="1" x14ac:dyDescent="0.25">
      <c r="C9941">
        <v>9913</v>
      </c>
      <c r="D9941">
        <v>3.4275000000000002</v>
      </c>
      <c r="E9941">
        <v>4</v>
      </c>
      <c r="F9941">
        <v>3.3235000000000001</v>
      </c>
    </row>
    <row r="9942" spans="3:6" hidden="1" outlineLevel="1" x14ac:dyDescent="0.25">
      <c r="C9942">
        <v>9914</v>
      </c>
      <c r="D9942">
        <v>2.7942</v>
      </c>
      <c r="E9942">
        <v>3.8</v>
      </c>
      <c r="F9942">
        <v>2.9750000000000001</v>
      </c>
    </row>
    <row r="9943" spans="3:6" hidden="1" outlineLevel="1" x14ac:dyDescent="0.25">
      <c r="C9943">
        <v>9915</v>
      </c>
      <c r="D9943">
        <v>2.7593000000000001</v>
      </c>
      <c r="E9943">
        <v>2.8</v>
      </c>
      <c r="F9943">
        <v>3.4512</v>
      </c>
    </row>
    <row r="9944" spans="3:6" hidden="1" outlineLevel="1" x14ac:dyDescent="0.25">
      <c r="C9944">
        <v>9916</v>
      </c>
      <c r="D9944">
        <v>2.9670000000000001</v>
      </c>
      <c r="E9944">
        <v>8</v>
      </c>
      <c r="F9944">
        <v>2.4342999999999999</v>
      </c>
    </row>
    <row r="9945" spans="3:6" hidden="1" outlineLevel="1" x14ac:dyDescent="0.25">
      <c r="C9945">
        <v>9917</v>
      </c>
      <c r="D9945">
        <v>3.2479</v>
      </c>
      <c r="E9945">
        <v>2.6</v>
      </c>
      <c r="F9945">
        <v>3.4346000000000001</v>
      </c>
    </row>
    <row r="9946" spans="3:6" hidden="1" outlineLevel="1" x14ac:dyDescent="0.25">
      <c r="C9946">
        <v>9918</v>
      </c>
      <c r="D9946">
        <v>3.8129</v>
      </c>
      <c r="E9946">
        <v>6</v>
      </c>
      <c r="F9946">
        <v>4.1132</v>
      </c>
    </row>
    <row r="9947" spans="3:6" hidden="1" outlineLevel="1" x14ac:dyDescent="0.25">
      <c r="C9947">
        <v>9919</v>
      </c>
      <c r="D9947">
        <v>3.5577000000000001</v>
      </c>
      <c r="E9947">
        <v>5</v>
      </c>
      <c r="F9947">
        <v>4.0517000000000003</v>
      </c>
    </row>
    <row r="9948" spans="3:6" hidden="1" outlineLevel="1" x14ac:dyDescent="0.25">
      <c r="C9948">
        <v>9920</v>
      </c>
      <c r="D9948">
        <v>3.5133000000000001</v>
      </c>
      <c r="E9948">
        <v>4.4000000000000004</v>
      </c>
      <c r="F9948">
        <v>2.9954999999999998</v>
      </c>
    </row>
    <row r="9949" spans="3:6" hidden="1" outlineLevel="1" x14ac:dyDescent="0.25">
      <c r="C9949">
        <v>9921</v>
      </c>
      <c r="D9949">
        <v>3.1703999999999999</v>
      </c>
      <c r="E9949">
        <v>4.4000000000000004</v>
      </c>
      <c r="F9949">
        <v>2.9882</v>
      </c>
    </row>
    <row r="9950" spans="3:6" hidden="1" outlineLevel="1" x14ac:dyDescent="0.25">
      <c r="C9950">
        <v>9922</v>
      </c>
      <c r="D9950">
        <v>3.5783999999999998</v>
      </c>
      <c r="E9950">
        <v>4</v>
      </c>
      <c r="F9950">
        <v>3.7168999999999999</v>
      </c>
    </row>
    <row r="9951" spans="3:6" hidden="1" outlineLevel="1" x14ac:dyDescent="0.25">
      <c r="C9951">
        <v>9923</v>
      </c>
      <c r="D9951">
        <v>3.1534</v>
      </c>
      <c r="E9951">
        <v>3.6</v>
      </c>
      <c r="F9951">
        <v>4.4513999999999996</v>
      </c>
    </row>
    <row r="9952" spans="3:6" hidden="1" outlineLevel="1" x14ac:dyDescent="0.25">
      <c r="C9952">
        <v>9924</v>
      </c>
      <c r="D9952">
        <v>2.8399000000000001</v>
      </c>
      <c r="E9952">
        <v>3</v>
      </c>
      <c r="F9952">
        <v>3.7791999999999999</v>
      </c>
    </row>
    <row r="9953" spans="3:6" hidden="1" outlineLevel="1" x14ac:dyDescent="0.25">
      <c r="C9953">
        <v>9925</v>
      </c>
      <c r="D9953">
        <v>4.4469000000000003</v>
      </c>
      <c r="E9953">
        <v>4.4000000000000004</v>
      </c>
      <c r="F9953">
        <v>3.9304000000000001</v>
      </c>
    </row>
    <row r="9954" spans="3:6" hidden="1" outlineLevel="1" x14ac:dyDescent="0.25">
      <c r="C9954">
        <v>9926</v>
      </c>
      <c r="D9954">
        <v>3.3193000000000001</v>
      </c>
      <c r="E9954">
        <v>3</v>
      </c>
      <c r="F9954">
        <v>3.1690999999999998</v>
      </c>
    </row>
    <row r="9955" spans="3:6" hidden="1" outlineLevel="1" x14ac:dyDescent="0.25">
      <c r="C9955">
        <v>9927</v>
      </c>
      <c r="D9955">
        <v>2.5804999999999998</v>
      </c>
      <c r="E9955">
        <v>2.2000000000000002</v>
      </c>
      <c r="F9955">
        <v>2.9474999999999998</v>
      </c>
    </row>
    <row r="9956" spans="3:6" hidden="1" outlineLevel="1" x14ac:dyDescent="0.25">
      <c r="C9956">
        <v>9928</v>
      </c>
      <c r="D9956">
        <v>2.2713999999999999</v>
      </c>
      <c r="E9956">
        <v>2.6</v>
      </c>
      <c r="F9956">
        <v>4.4146000000000001</v>
      </c>
    </row>
    <row r="9957" spans="3:6" hidden="1" outlineLevel="1" x14ac:dyDescent="0.25">
      <c r="C9957">
        <v>9929</v>
      </c>
      <c r="D9957">
        <v>3.0215000000000001</v>
      </c>
      <c r="E9957">
        <v>5.2</v>
      </c>
      <c r="F9957">
        <v>4.8452000000000002</v>
      </c>
    </row>
    <row r="9958" spans="3:6" hidden="1" outlineLevel="1" x14ac:dyDescent="0.25">
      <c r="C9958">
        <v>9930</v>
      </c>
      <c r="D9958">
        <v>3.5682</v>
      </c>
      <c r="E9958">
        <v>3.8</v>
      </c>
      <c r="F9958">
        <v>3.3826000000000001</v>
      </c>
    </row>
    <row r="9959" spans="3:6" hidden="1" outlineLevel="1" x14ac:dyDescent="0.25">
      <c r="C9959">
        <v>9931</v>
      </c>
      <c r="D9959">
        <v>3.0729000000000002</v>
      </c>
      <c r="E9959">
        <v>2.8</v>
      </c>
      <c r="F9959">
        <v>3.0049999999999999</v>
      </c>
    </row>
    <row r="9960" spans="3:6" hidden="1" outlineLevel="1" x14ac:dyDescent="0.25">
      <c r="C9960">
        <v>9932</v>
      </c>
      <c r="D9960">
        <v>3.1530999999999998</v>
      </c>
      <c r="E9960">
        <v>4.5999999999999996</v>
      </c>
      <c r="F9960">
        <v>2.9569999999999999</v>
      </c>
    </row>
    <row r="9961" spans="3:6" hidden="1" outlineLevel="1" x14ac:dyDescent="0.25">
      <c r="C9961">
        <v>9933</v>
      </c>
      <c r="D9961">
        <v>3.4096000000000002</v>
      </c>
      <c r="E9961">
        <v>3</v>
      </c>
      <c r="F9961">
        <v>2.6417999999999999</v>
      </c>
    </row>
    <row r="9962" spans="3:6" hidden="1" outlineLevel="1" x14ac:dyDescent="0.25">
      <c r="C9962">
        <v>9934</v>
      </c>
      <c r="D9962">
        <v>3.0792999999999999</v>
      </c>
      <c r="E9962">
        <v>4.4000000000000004</v>
      </c>
      <c r="F9962">
        <v>2.8685</v>
      </c>
    </row>
    <row r="9963" spans="3:6" hidden="1" outlineLevel="1" x14ac:dyDescent="0.25">
      <c r="C9963">
        <v>9935</v>
      </c>
      <c r="D9963">
        <v>2.9653999999999998</v>
      </c>
      <c r="E9963">
        <v>3</v>
      </c>
      <c r="F9963">
        <v>3.0865</v>
      </c>
    </row>
    <row r="9964" spans="3:6" hidden="1" outlineLevel="1" x14ac:dyDescent="0.25">
      <c r="C9964">
        <v>9936</v>
      </c>
      <c r="D9964">
        <v>2.6682999999999999</v>
      </c>
      <c r="E9964">
        <v>2.6</v>
      </c>
      <c r="F9964">
        <v>3.9352999999999998</v>
      </c>
    </row>
    <row r="9965" spans="3:6" hidden="1" outlineLevel="1" x14ac:dyDescent="0.25">
      <c r="C9965">
        <v>9937</v>
      </c>
      <c r="D9965">
        <v>3.8896999999999999</v>
      </c>
      <c r="E9965">
        <v>3.6</v>
      </c>
      <c r="F9965">
        <v>2.9882</v>
      </c>
    </row>
    <row r="9966" spans="3:6" hidden="1" outlineLevel="1" x14ac:dyDescent="0.25">
      <c r="C9966">
        <v>9938</v>
      </c>
      <c r="D9966">
        <v>3.3231000000000002</v>
      </c>
      <c r="E9966">
        <v>4.5999999999999996</v>
      </c>
      <c r="F9966">
        <v>2.2862</v>
      </c>
    </row>
    <row r="9967" spans="3:6" hidden="1" outlineLevel="1" x14ac:dyDescent="0.25">
      <c r="C9967">
        <v>9939</v>
      </c>
      <c r="D9967">
        <v>3.169</v>
      </c>
      <c r="E9967">
        <v>6</v>
      </c>
      <c r="F9967">
        <v>2.8849999999999998</v>
      </c>
    </row>
    <row r="9968" spans="3:6" hidden="1" outlineLevel="1" x14ac:dyDescent="0.25">
      <c r="C9968">
        <v>9940</v>
      </c>
      <c r="D9968">
        <v>3.4266000000000001</v>
      </c>
      <c r="E9968">
        <v>3.8</v>
      </c>
      <c r="F9968">
        <v>4.0681000000000003</v>
      </c>
    </row>
    <row r="9969" spans="3:6" hidden="1" outlineLevel="1" x14ac:dyDescent="0.25">
      <c r="C9969">
        <v>9941</v>
      </c>
      <c r="D9969">
        <v>2.7753000000000001</v>
      </c>
      <c r="E9969">
        <v>3.2</v>
      </c>
      <c r="F9969">
        <v>2.6141000000000001</v>
      </c>
    </row>
    <row r="9970" spans="3:6" hidden="1" outlineLevel="1" x14ac:dyDescent="0.25">
      <c r="C9970">
        <v>9942</v>
      </c>
      <c r="D9970">
        <v>3.1850000000000001</v>
      </c>
      <c r="E9970">
        <v>4.5999999999999996</v>
      </c>
      <c r="F9970">
        <v>3.3694999999999999</v>
      </c>
    </row>
    <row r="9971" spans="3:6" hidden="1" outlineLevel="1" x14ac:dyDescent="0.25">
      <c r="C9971">
        <v>9943</v>
      </c>
      <c r="D9971">
        <v>3.7698</v>
      </c>
      <c r="E9971">
        <v>1.8</v>
      </c>
      <c r="F9971">
        <v>3.3111999999999999</v>
      </c>
    </row>
    <row r="9972" spans="3:6" hidden="1" outlineLevel="1" x14ac:dyDescent="0.25">
      <c r="C9972">
        <v>9944</v>
      </c>
      <c r="D9972">
        <v>3.3359000000000001</v>
      </c>
      <c r="E9972">
        <v>3.2</v>
      </c>
      <c r="F9972">
        <v>3.2934999999999999</v>
      </c>
    </row>
    <row r="9973" spans="3:6" hidden="1" outlineLevel="1" x14ac:dyDescent="0.25">
      <c r="C9973">
        <v>9945</v>
      </c>
      <c r="D9973">
        <v>3.1246</v>
      </c>
      <c r="E9973">
        <v>3.6</v>
      </c>
      <c r="F9973">
        <v>4.1219999999999999</v>
      </c>
    </row>
    <row r="9974" spans="3:6" hidden="1" outlineLevel="1" x14ac:dyDescent="0.25">
      <c r="C9974">
        <v>9946</v>
      </c>
      <c r="D9974">
        <v>3.3397000000000001</v>
      </c>
      <c r="E9974">
        <v>2.6</v>
      </c>
      <c r="F9974">
        <v>3.5819000000000001</v>
      </c>
    </row>
    <row r="9975" spans="3:6" hidden="1" outlineLevel="1" x14ac:dyDescent="0.25">
      <c r="C9975">
        <v>9947</v>
      </c>
      <c r="D9975">
        <v>3.2984</v>
      </c>
      <c r="E9975">
        <v>3.4</v>
      </c>
      <c r="F9975">
        <v>3.9388999999999998</v>
      </c>
    </row>
    <row r="9976" spans="3:6" hidden="1" outlineLevel="1" x14ac:dyDescent="0.25">
      <c r="C9976">
        <v>9948</v>
      </c>
      <c r="D9976">
        <v>2.9298000000000002</v>
      </c>
      <c r="E9976">
        <v>4</v>
      </c>
      <c r="F9976">
        <v>2.9308000000000001</v>
      </c>
    </row>
    <row r="9977" spans="3:6" hidden="1" outlineLevel="1" x14ac:dyDescent="0.25">
      <c r="C9977">
        <v>9949</v>
      </c>
      <c r="D9977">
        <v>2.8567999999999998</v>
      </c>
      <c r="E9977">
        <v>4.4000000000000004</v>
      </c>
      <c r="F9977">
        <v>4.7729999999999997</v>
      </c>
    </row>
    <row r="9978" spans="3:6" hidden="1" outlineLevel="1" x14ac:dyDescent="0.25">
      <c r="C9978">
        <v>9950</v>
      </c>
      <c r="D9978">
        <v>2.9651000000000001</v>
      </c>
      <c r="E9978">
        <v>3</v>
      </c>
      <c r="F9978">
        <v>3.2115999999999998</v>
      </c>
    </row>
    <row r="9979" spans="3:6" hidden="1" outlineLevel="1" x14ac:dyDescent="0.25">
      <c r="C9979">
        <v>9951</v>
      </c>
      <c r="D9979">
        <v>3.1265999999999998</v>
      </c>
      <c r="E9979">
        <v>7.8</v>
      </c>
      <c r="F9979">
        <v>4.0484</v>
      </c>
    </row>
    <row r="9980" spans="3:6" hidden="1" outlineLevel="1" x14ac:dyDescent="0.25">
      <c r="C9980">
        <v>9952</v>
      </c>
      <c r="D9980">
        <v>3.2176</v>
      </c>
      <c r="E9980">
        <v>4.4000000000000004</v>
      </c>
      <c r="F9980">
        <v>3.0066000000000002</v>
      </c>
    </row>
    <row r="9981" spans="3:6" hidden="1" outlineLevel="1" x14ac:dyDescent="0.25">
      <c r="C9981">
        <v>9953</v>
      </c>
      <c r="D9981">
        <v>3.1564000000000001</v>
      </c>
      <c r="E9981">
        <v>2.8</v>
      </c>
      <c r="F9981">
        <v>3.3496999999999999</v>
      </c>
    </row>
    <row r="9982" spans="3:6" hidden="1" outlineLevel="1" x14ac:dyDescent="0.25">
      <c r="C9982">
        <v>9954</v>
      </c>
      <c r="D9982">
        <v>2.7616999999999998</v>
      </c>
      <c r="E9982">
        <v>4.4000000000000004</v>
      </c>
      <c r="F9982">
        <v>2.9672999999999998</v>
      </c>
    </row>
    <row r="9983" spans="3:6" hidden="1" outlineLevel="1" x14ac:dyDescent="0.25">
      <c r="C9983">
        <v>9955</v>
      </c>
      <c r="D9983">
        <v>2.8540999999999999</v>
      </c>
      <c r="E9983">
        <v>3.6</v>
      </c>
      <c r="F9983">
        <v>4.1923000000000004</v>
      </c>
    </row>
    <row r="9984" spans="3:6" hidden="1" outlineLevel="1" x14ac:dyDescent="0.25">
      <c r="C9984">
        <v>9956</v>
      </c>
      <c r="D9984">
        <v>3.0849000000000002</v>
      </c>
      <c r="E9984">
        <v>4.5999999999999996</v>
      </c>
      <c r="F9984">
        <v>3.3121999999999998</v>
      </c>
    </row>
    <row r="9985" spans="3:6" hidden="1" outlineLevel="1" x14ac:dyDescent="0.25">
      <c r="C9985">
        <v>9957</v>
      </c>
      <c r="D9985">
        <v>3.2185999999999999</v>
      </c>
      <c r="E9985">
        <v>2</v>
      </c>
      <c r="F9985">
        <v>2.9828000000000001</v>
      </c>
    </row>
    <row r="9986" spans="3:6" hidden="1" outlineLevel="1" x14ac:dyDescent="0.25">
      <c r="C9986">
        <v>9958</v>
      </c>
      <c r="D9986">
        <v>3.9258999999999999</v>
      </c>
      <c r="E9986">
        <v>3.6</v>
      </c>
      <c r="F9986">
        <v>3.2852000000000001</v>
      </c>
    </row>
    <row r="9987" spans="3:6" hidden="1" outlineLevel="1" x14ac:dyDescent="0.25">
      <c r="C9987">
        <v>9959</v>
      </c>
      <c r="D9987">
        <v>3.5722</v>
      </c>
      <c r="E9987">
        <v>3.6</v>
      </c>
      <c r="F9987">
        <v>3.7029999999999998</v>
      </c>
    </row>
    <row r="9988" spans="3:6" hidden="1" outlineLevel="1" x14ac:dyDescent="0.25">
      <c r="C9988">
        <v>9960</v>
      </c>
      <c r="D9988">
        <v>2.7696000000000001</v>
      </c>
      <c r="E9988">
        <v>3.2</v>
      </c>
      <c r="F9988">
        <v>3.4483999999999999</v>
      </c>
    </row>
    <row r="9989" spans="3:6" hidden="1" outlineLevel="1" x14ac:dyDescent="0.25">
      <c r="C9989">
        <v>9961</v>
      </c>
      <c r="D9989">
        <v>3.5484</v>
      </c>
      <c r="E9989">
        <v>2.4</v>
      </c>
      <c r="F9989">
        <v>4.1775000000000002</v>
      </c>
    </row>
    <row r="9990" spans="3:6" hidden="1" outlineLevel="1" x14ac:dyDescent="0.25">
      <c r="C9990">
        <v>9962</v>
      </c>
      <c r="D9990">
        <v>4.0862999999999996</v>
      </c>
      <c r="E9990">
        <v>3.8</v>
      </c>
      <c r="F9990">
        <v>3.7372999999999998</v>
      </c>
    </row>
    <row r="9991" spans="3:6" hidden="1" outlineLevel="1" x14ac:dyDescent="0.25">
      <c r="C9991">
        <v>9963</v>
      </c>
      <c r="D9991">
        <v>2.9847000000000001</v>
      </c>
      <c r="E9991">
        <v>2.6</v>
      </c>
      <c r="F9991">
        <v>2.6444000000000001</v>
      </c>
    </row>
    <row r="9992" spans="3:6" hidden="1" outlineLevel="1" x14ac:dyDescent="0.25">
      <c r="C9992">
        <v>9964</v>
      </c>
      <c r="D9992">
        <v>2.9152</v>
      </c>
      <c r="E9992">
        <v>3</v>
      </c>
      <c r="F9992">
        <v>3.0122</v>
      </c>
    </row>
    <row r="9993" spans="3:6" hidden="1" outlineLevel="1" x14ac:dyDescent="0.25">
      <c r="C9993">
        <v>9965</v>
      </c>
      <c r="D9993">
        <v>2.9822000000000002</v>
      </c>
      <c r="E9993">
        <v>3.2</v>
      </c>
      <c r="F9993">
        <v>3.702</v>
      </c>
    </row>
    <row r="9994" spans="3:6" hidden="1" outlineLevel="1" x14ac:dyDescent="0.25">
      <c r="C9994">
        <v>9966</v>
      </c>
      <c r="D9994">
        <v>3.3523999999999998</v>
      </c>
      <c r="E9994">
        <v>4</v>
      </c>
      <c r="F9994">
        <v>2.4077000000000002</v>
      </c>
    </row>
    <row r="9995" spans="3:6" hidden="1" outlineLevel="1" x14ac:dyDescent="0.25">
      <c r="C9995">
        <v>9967</v>
      </c>
      <c r="D9995">
        <v>3.5186000000000002</v>
      </c>
      <c r="E9995">
        <v>2.6</v>
      </c>
      <c r="F9995">
        <v>3.4129999999999998</v>
      </c>
    </row>
    <row r="9996" spans="3:6" hidden="1" outlineLevel="1" x14ac:dyDescent="0.25">
      <c r="C9996">
        <v>9968</v>
      </c>
      <c r="D9996">
        <v>3.246</v>
      </c>
      <c r="E9996">
        <v>3</v>
      </c>
      <c r="F9996">
        <v>3.4533999999999998</v>
      </c>
    </row>
    <row r="9997" spans="3:6" hidden="1" outlineLevel="1" x14ac:dyDescent="0.25">
      <c r="C9997">
        <v>9969</v>
      </c>
      <c r="D9997">
        <v>3.2519999999999998</v>
      </c>
      <c r="E9997">
        <v>2.6</v>
      </c>
      <c r="F9997">
        <v>3.2038000000000002</v>
      </c>
    </row>
    <row r="9998" spans="3:6" hidden="1" outlineLevel="1" x14ac:dyDescent="0.25">
      <c r="C9998">
        <v>9970</v>
      </c>
      <c r="D9998">
        <v>3.1171000000000002</v>
      </c>
      <c r="E9998">
        <v>4.5999999999999996</v>
      </c>
      <c r="F9998">
        <v>3.2115</v>
      </c>
    </row>
    <row r="9999" spans="3:6" hidden="1" outlineLevel="1" x14ac:dyDescent="0.25">
      <c r="C9999">
        <v>9971</v>
      </c>
      <c r="D9999">
        <v>2.9420999999999999</v>
      </c>
      <c r="E9999">
        <v>3</v>
      </c>
      <c r="F9999">
        <v>2.8492000000000002</v>
      </c>
    </row>
    <row r="10000" spans="3:6" hidden="1" outlineLevel="1" x14ac:dyDescent="0.25">
      <c r="C10000">
        <v>9972</v>
      </c>
      <c r="D10000">
        <v>3.6133000000000002</v>
      </c>
      <c r="E10000">
        <v>2.6</v>
      </c>
      <c r="F10000">
        <v>3.1833</v>
      </c>
    </row>
    <row r="10001" spans="3:6" hidden="1" outlineLevel="1" x14ac:dyDescent="0.25">
      <c r="C10001">
        <v>9973</v>
      </c>
      <c r="D10001">
        <v>4.2732000000000001</v>
      </c>
      <c r="E10001">
        <v>3.8</v>
      </c>
      <c r="F10001">
        <v>3.2174999999999998</v>
      </c>
    </row>
    <row r="10002" spans="3:6" hidden="1" outlineLevel="1" x14ac:dyDescent="0.25">
      <c r="C10002">
        <v>9974</v>
      </c>
      <c r="D10002">
        <v>3.5743</v>
      </c>
      <c r="E10002">
        <v>4.4000000000000004</v>
      </c>
      <c r="F10002">
        <v>3.9657</v>
      </c>
    </row>
    <row r="10003" spans="3:6" hidden="1" outlineLevel="1" x14ac:dyDescent="0.25">
      <c r="C10003">
        <v>9975</v>
      </c>
      <c r="D10003">
        <v>2.6465999999999998</v>
      </c>
      <c r="E10003">
        <v>2.8</v>
      </c>
      <c r="F10003">
        <v>3.4828999999999999</v>
      </c>
    </row>
    <row r="10004" spans="3:6" hidden="1" outlineLevel="1" x14ac:dyDescent="0.25">
      <c r="C10004">
        <v>9976</v>
      </c>
      <c r="D10004">
        <v>3.4363000000000001</v>
      </c>
      <c r="E10004">
        <v>3.6</v>
      </c>
      <c r="F10004">
        <v>3.3155000000000001</v>
      </c>
    </row>
    <row r="10005" spans="3:6" hidden="1" outlineLevel="1" x14ac:dyDescent="0.25">
      <c r="C10005">
        <v>9977</v>
      </c>
      <c r="D10005">
        <v>3.3441000000000001</v>
      </c>
      <c r="E10005">
        <v>3.2</v>
      </c>
      <c r="F10005">
        <v>2.9908999999999999</v>
      </c>
    </row>
    <row r="10006" spans="3:6" hidden="1" outlineLevel="1" x14ac:dyDescent="0.25">
      <c r="C10006">
        <v>9978</v>
      </c>
      <c r="D10006">
        <v>3.1884999999999999</v>
      </c>
      <c r="E10006">
        <v>2.8</v>
      </c>
      <c r="F10006">
        <v>3.8393000000000002</v>
      </c>
    </row>
    <row r="10007" spans="3:6" hidden="1" outlineLevel="1" x14ac:dyDescent="0.25">
      <c r="C10007">
        <v>9979</v>
      </c>
      <c r="D10007">
        <v>3.1227999999999998</v>
      </c>
      <c r="E10007">
        <v>2.4</v>
      </c>
      <c r="F10007">
        <v>4.2194000000000003</v>
      </c>
    </row>
    <row r="10008" spans="3:6" hidden="1" outlineLevel="1" x14ac:dyDescent="0.25">
      <c r="C10008">
        <v>9980</v>
      </c>
      <c r="D10008">
        <v>2.9689000000000001</v>
      </c>
      <c r="E10008">
        <v>3.6</v>
      </c>
      <c r="F10008">
        <v>3.4601999999999999</v>
      </c>
    </row>
    <row r="10009" spans="3:6" hidden="1" outlineLevel="1" x14ac:dyDescent="0.25">
      <c r="C10009">
        <v>9981</v>
      </c>
      <c r="D10009">
        <v>2.3662999999999998</v>
      </c>
      <c r="E10009">
        <v>2.6</v>
      </c>
      <c r="F10009">
        <v>3.1286999999999998</v>
      </c>
    </row>
    <row r="10010" spans="3:6" hidden="1" outlineLevel="1" x14ac:dyDescent="0.25">
      <c r="C10010">
        <v>9982</v>
      </c>
      <c r="D10010">
        <v>3.2934999999999999</v>
      </c>
      <c r="E10010">
        <v>1.8</v>
      </c>
      <c r="F10010">
        <v>2.9163999999999999</v>
      </c>
    </row>
    <row r="10011" spans="3:6" hidden="1" outlineLevel="1" x14ac:dyDescent="0.25">
      <c r="C10011">
        <v>9983</v>
      </c>
      <c r="D10011">
        <v>3.2147000000000001</v>
      </c>
      <c r="E10011">
        <v>1.6</v>
      </c>
      <c r="F10011">
        <v>2.9275000000000002</v>
      </c>
    </row>
    <row r="10012" spans="3:6" hidden="1" outlineLevel="1" x14ac:dyDescent="0.25">
      <c r="C10012">
        <v>9984</v>
      </c>
      <c r="D10012">
        <v>3.0922999999999998</v>
      </c>
      <c r="E10012">
        <v>3.2</v>
      </c>
      <c r="F10012">
        <v>4.2312000000000003</v>
      </c>
    </row>
    <row r="10013" spans="3:6" hidden="1" outlineLevel="1" x14ac:dyDescent="0.25">
      <c r="C10013">
        <v>9985</v>
      </c>
      <c r="D10013">
        <v>3.754</v>
      </c>
      <c r="E10013">
        <v>5</v>
      </c>
      <c r="F10013">
        <v>2.7368999999999999</v>
      </c>
    </row>
    <row r="10014" spans="3:6" hidden="1" outlineLevel="1" x14ac:dyDescent="0.25">
      <c r="C10014">
        <v>9986</v>
      </c>
      <c r="D10014">
        <v>3.6589</v>
      </c>
      <c r="E10014">
        <v>8</v>
      </c>
      <c r="F10014">
        <v>2.7942999999999998</v>
      </c>
    </row>
    <row r="10015" spans="3:6" hidden="1" outlineLevel="1" x14ac:dyDescent="0.25">
      <c r="C10015">
        <v>9987</v>
      </c>
      <c r="D10015">
        <v>3.2532000000000001</v>
      </c>
      <c r="E10015">
        <v>4.8</v>
      </c>
      <c r="F10015">
        <v>4.3544</v>
      </c>
    </row>
    <row r="10016" spans="3:6" hidden="1" outlineLevel="1" x14ac:dyDescent="0.25">
      <c r="C10016">
        <v>9988</v>
      </c>
      <c r="D10016">
        <v>2.8336999999999999</v>
      </c>
      <c r="E10016">
        <v>5.6</v>
      </c>
      <c r="F10016">
        <v>2.9165000000000001</v>
      </c>
    </row>
    <row r="10017" spans="3:6" hidden="1" outlineLevel="1" x14ac:dyDescent="0.25">
      <c r="C10017">
        <v>9989</v>
      </c>
      <c r="D10017">
        <v>3.2612999999999999</v>
      </c>
      <c r="E10017">
        <v>5.2</v>
      </c>
      <c r="F10017">
        <v>2.7513999999999998</v>
      </c>
    </row>
    <row r="10018" spans="3:6" hidden="1" outlineLevel="1" x14ac:dyDescent="0.25">
      <c r="C10018">
        <v>9990</v>
      </c>
      <c r="D10018">
        <v>2.3957000000000002</v>
      </c>
      <c r="E10018">
        <v>4</v>
      </c>
      <c r="F10018">
        <v>2.8331</v>
      </c>
    </row>
    <row r="10019" spans="3:6" hidden="1" outlineLevel="1" x14ac:dyDescent="0.25">
      <c r="C10019">
        <v>9991</v>
      </c>
      <c r="D10019">
        <v>3.8632</v>
      </c>
      <c r="E10019">
        <v>4</v>
      </c>
      <c r="F10019">
        <v>3.5783999999999998</v>
      </c>
    </row>
    <row r="10020" spans="3:6" hidden="1" outlineLevel="1" x14ac:dyDescent="0.25">
      <c r="C10020">
        <v>9992</v>
      </c>
      <c r="D10020">
        <v>3.5150000000000001</v>
      </c>
      <c r="E10020">
        <v>2.4</v>
      </c>
      <c r="F10020">
        <v>3.6280999999999999</v>
      </c>
    </row>
    <row r="10021" spans="3:6" hidden="1" outlineLevel="1" x14ac:dyDescent="0.25">
      <c r="C10021">
        <v>9993</v>
      </c>
      <c r="D10021">
        <v>3.8083</v>
      </c>
      <c r="E10021">
        <v>4.8</v>
      </c>
      <c r="F10021">
        <v>3.2126000000000001</v>
      </c>
    </row>
    <row r="10022" spans="3:6" hidden="1" outlineLevel="1" x14ac:dyDescent="0.25">
      <c r="C10022">
        <v>9994</v>
      </c>
      <c r="D10022">
        <v>3.0815000000000001</v>
      </c>
      <c r="E10022">
        <v>2.8</v>
      </c>
      <c r="F10022">
        <v>2.774</v>
      </c>
    </row>
    <row r="10023" spans="3:6" hidden="1" outlineLevel="1" x14ac:dyDescent="0.25">
      <c r="C10023">
        <v>9995</v>
      </c>
      <c r="D10023">
        <v>2.4868999999999999</v>
      </c>
      <c r="E10023">
        <v>2.8</v>
      </c>
      <c r="F10023">
        <v>3.1183999999999998</v>
      </c>
    </row>
    <row r="10024" spans="3:6" hidden="1" outlineLevel="1" x14ac:dyDescent="0.25">
      <c r="C10024">
        <v>9996</v>
      </c>
      <c r="D10024">
        <v>3.8157999999999999</v>
      </c>
      <c r="E10024">
        <v>3</v>
      </c>
      <c r="F10024">
        <v>2.9441999999999999</v>
      </c>
    </row>
    <row r="10025" spans="3:6" hidden="1" outlineLevel="1" x14ac:dyDescent="0.25">
      <c r="C10025">
        <v>9997</v>
      </c>
      <c r="D10025">
        <v>2.6358000000000001</v>
      </c>
      <c r="E10025">
        <v>3</v>
      </c>
      <c r="F10025">
        <v>3.5703</v>
      </c>
    </row>
    <row r="10026" spans="3:6" hidden="1" outlineLevel="1" x14ac:dyDescent="0.25">
      <c r="C10026">
        <v>9998</v>
      </c>
      <c r="D10026">
        <v>2.6617000000000002</v>
      </c>
      <c r="E10026">
        <v>3</v>
      </c>
      <c r="F10026">
        <v>2.7686999999999999</v>
      </c>
    </row>
    <row r="10027" spans="3:6" hidden="1" outlineLevel="1" x14ac:dyDescent="0.25">
      <c r="C10027">
        <v>9999</v>
      </c>
      <c r="D10027">
        <v>3.738</v>
      </c>
      <c r="E10027">
        <v>2.8</v>
      </c>
      <c r="F10027">
        <v>2.2805</v>
      </c>
    </row>
    <row r="10028" spans="3:6" hidden="1" outlineLevel="1" x14ac:dyDescent="0.25">
      <c r="C10028">
        <v>10000</v>
      </c>
      <c r="D10028">
        <v>3.5632000000000001</v>
      </c>
      <c r="E10028">
        <v>2.8</v>
      </c>
      <c r="F10028">
        <v>4.6981999999999999</v>
      </c>
    </row>
    <row r="10029" spans="3:6" collapsed="1" x14ac:dyDescent="0.25">
      <c r="C10029" t="s">
        <v>85</v>
      </c>
      <c r="D10029">
        <v>10000</v>
      </c>
      <c r="E10029">
        <v>10000</v>
      </c>
      <c r="F10029">
        <v>10000</v>
      </c>
    </row>
    <row r="10030" spans="3:6" x14ac:dyDescent="0.25">
      <c r="C10030" t="s">
        <v>84</v>
      </c>
      <c r="D10030">
        <v>3.2306334118916902</v>
      </c>
      <c r="E10030">
        <v>3.4885799999999998</v>
      </c>
      <c r="F10030">
        <v>3.3791499364246702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28F7-DD60-41FB-BCA0-D4496C39B9FE}">
  <dimension ref="A1:I19"/>
  <sheetViews>
    <sheetView workbookViewId="0"/>
  </sheetViews>
  <sheetFormatPr defaultRowHeight="15" x14ac:dyDescent="0.25"/>
  <sheetData>
    <row r="1" spans="1:9" x14ac:dyDescent="0.25">
      <c r="A1" t="s">
        <v>122</v>
      </c>
    </row>
    <row r="2" spans="1:9" x14ac:dyDescent="0.25">
      <c r="A2" t="s">
        <v>121</v>
      </c>
    </row>
    <row r="3" spans="1:9" x14ac:dyDescent="0.25">
      <c r="A3" t="s">
        <v>100</v>
      </c>
      <c r="B3" t="s">
        <v>120</v>
      </c>
      <c r="H3" t="s">
        <v>99</v>
      </c>
      <c r="I3" t="s">
        <v>24</v>
      </c>
    </row>
    <row r="4" spans="1:9" x14ac:dyDescent="0.25">
      <c r="A4" t="s">
        <v>119</v>
      </c>
      <c r="B4" t="s">
        <v>118</v>
      </c>
    </row>
    <row r="5" spans="1:9" x14ac:dyDescent="0.25">
      <c r="A5" t="s">
        <v>117</v>
      </c>
      <c r="B5" t="s">
        <v>116</v>
      </c>
    </row>
    <row r="6" spans="1:9" x14ac:dyDescent="0.25">
      <c r="A6" t="s">
        <v>115</v>
      </c>
      <c r="B6" t="s">
        <v>114</v>
      </c>
    </row>
    <row r="7" spans="1:9" x14ac:dyDescent="0.25">
      <c r="A7" t="s">
        <v>113</v>
      </c>
      <c r="B7" t="s">
        <v>112</v>
      </c>
    </row>
    <row r="8" spans="1:9" x14ac:dyDescent="0.25">
      <c r="A8" t="s">
        <v>111</v>
      </c>
      <c r="B8" t="s">
        <v>110</v>
      </c>
    </row>
    <row r="9" spans="1:9" x14ac:dyDescent="0.25">
      <c r="A9" t="s">
        <v>109</v>
      </c>
      <c r="B9" t="s">
        <v>108</v>
      </c>
    </row>
    <row r="10" spans="1:9" x14ac:dyDescent="0.25">
      <c r="A10" t="s">
        <v>107</v>
      </c>
      <c r="B10" t="s">
        <v>106</v>
      </c>
    </row>
    <row r="12" spans="1:9" x14ac:dyDescent="0.25">
      <c r="A12" t="s">
        <v>105</v>
      </c>
      <c r="B12" t="s">
        <v>104</v>
      </c>
    </row>
    <row r="13" spans="1:9" x14ac:dyDescent="0.25">
      <c r="A13" t="s">
        <v>103</v>
      </c>
      <c r="B13" t="s">
        <v>102</v>
      </c>
      <c r="D13" t="s">
        <v>101</v>
      </c>
    </row>
    <row r="14" spans="1:9" x14ac:dyDescent="0.25">
      <c r="D14" t="s">
        <v>98</v>
      </c>
      <c r="E14" t="s">
        <v>94</v>
      </c>
      <c r="F14" t="s">
        <v>100</v>
      </c>
    </row>
    <row r="15" spans="1:9" x14ac:dyDescent="0.25">
      <c r="D15" t="s">
        <v>93</v>
      </c>
      <c r="E15" t="s">
        <v>93</v>
      </c>
    </row>
    <row r="16" spans="1:9" x14ac:dyDescent="0.25">
      <c r="D16" t="s">
        <v>96</v>
      </c>
      <c r="E16" t="s">
        <v>90</v>
      </c>
    </row>
    <row r="17" spans="4:5" x14ac:dyDescent="0.25">
      <c r="D17" t="s">
        <v>88</v>
      </c>
      <c r="E17" t="s">
        <v>88</v>
      </c>
    </row>
    <row r="18" spans="4:5" x14ac:dyDescent="0.25">
      <c r="D18" t="s">
        <v>86</v>
      </c>
      <c r="E18" t="s">
        <v>87</v>
      </c>
    </row>
    <row r="19" spans="4:5" x14ac:dyDescent="0.25">
      <c r="D19" t="s">
        <v>95</v>
      </c>
      <c r="E19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50</vt:i4>
      </vt:variant>
    </vt:vector>
  </HeadingPairs>
  <TitlesOfParts>
    <vt:vector size="55" baseType="lpstr">
      <vt:lpstr>Sheet1</vt:lpstr>
      <vt:lpstr>PMTable</vt:lpstr>
      <vt:lpstr>SIPmath Chart Data</vt:lpstr>
      <vt:lpstr>SLURP</vt:lpstr>
      <vt:lpstr>Control</vt:lpstr>
      <vt:lpstr>d_HarvestWhen</vt:lpstr>
      <vt:lpstr>Data_resampled</vt:lpstr>
      <vt:lpstr>Data_resampled.MD</vt:lpstr>
      <vt:lpstr>Indexed</vt:lpstr>
      <vt:lpstr>IVTable</vt:lpstr>
      <vt:lpstr>PM_cdf_Y</vt:lpstr>
      <vt:lpstr>PM_Index</vt:lpstr>
      <vt:lpstr>PM_Meta</vt:lpstr>
      <vt:lpstr>PM_Meta_Index</vt:lpstr>
      <vt:lpstr>PM_Posterior_predictive_bins</vt:lpstr>
      <vt:lpstr>PM_Posterior_predictive_freq</vt:lpstr>
      <vt:lpstr>PM_Posterior_predictive_lbls</vt:lpstr>
      <vt:lpstr>PM_SIPkeys</vt:lpstr>
      <vt:lpstr>PM_SIPMeta</vt:lpstr>
      <vt:lpstr>PM_SIPtlc</vt:lpstr>
      <vt:lpstr>PM_SIPvalues</vt:lpstr>
      <vt:lpstr>PM_SLURPkeys</vt:lpstr>
      <vt:lpstr>PM_SLURPMeta</vt:lpstr>
      <vt:lpstr>PM_SLURPS</vt:lpstr>
      <vt:lpstr>PM_v_NPV_later_bins</vt:lpstr>
      <vt:lpstr>PM_v_NPV_later_cdf_X</vt:lpstr>
      <vt:lpstr>PM_v_NPV_later_freq</vt:lpstr>
      <vt:lpstr>PM_v_NPV_later_lbls</vt:lpstr>
      <vt:lpstr>PM_v_NPV_now_bins</vt:lpstr>
      <vt:lpstr>PM_v_NPV_now_cdf_X</vt:lpstr>
      <vt:lpstr>PM_v_NPV_now_freq</vt:lpstr>
      <vt:lpstr>PM_v_NPV_now_lbls</vt:lpstr>
      <vt:lpstr>PM_v_NPV_ref_bins</vt:lpstr>
      <vt:lpstr>PM_v_NPV_ref_freq</vt:lpstr>
      <vt:lpstr>PM_v_NPV_ref_lbls</vt:lpstr>
      <vt:lpstr>Posterior_predictive</vt:lpstr>
      <vt:lpstr>Posterior_predictive.MD</vt:lpstr>
      <vt:lpstr>Prior_predictive</vt:lpstr>
      <vt:lpstr>Prior_predictive.MD</vt:lpstr>
      <vt:lpstr>u_NoStormScenario</vt:lpstr>
      <vt:lpstr>u_Price_Dry</vt:lpstr>
      <vt:lpstr>u_Price_Now</vt:lpstr>
      <vt:lpstr>u_Price_SemiSweet</vt:lpstr>
      <vt:lpstr>u_Price_Storm_Botrytis</vt:lpstr>
      <vt:lpstr>u_Price_Storm_Thin</vt:lpstr>
      <vt:lpstr>u_Price_Sweet</vt:lpstr>
      <vt:lpstr>u_ProdAdj</vt:lpstr>
      <vt:lpstr>u_ProdAdj_Botrytis</vt:lpstr>
      <vt:lpstr>u_ProdAdj_Thin</vt:lpstr>
      <vt:lpstr>u_ProdVolume</vt:lpstr>
      <vt:lpstr>u_Storm</vt:lpstr>
      <vt:lpstr>u_StormScenario</vt:lpstr>
      <vt:lpstr>v_NPV_later</vt:lpstr>
      <vt:lpstr>v_NPV_now</vt:lpstr>
      <vt:lpstr>v_NPV_ref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Dmytro Perepolkin</dc:creator>
  <cp:lastModifiedBy>Dmytro Perepolkin</cp:lastModifiedBy>
  <dcterms:created xsi:type="dcterms:W3CDTF">2019-05-03T22:21:00Z</dcterms:created>
  <dcterms:modified xsi:type="dcterms:W3CDTF">2019-05-07T06:42:58Z</dcterms:modified>
</cp:coreProperties>
</file>