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C56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49" i="1" s="1"/>
  <c r="D12" i="1"/>
  <c r="D11" i="1"/>
  <c r="D10" i="1"/>
  <c r="D9" i="1"/>
  <c r="D8" i="1"/>
  <c r="D7" i="1"/>
  <c r="D6" i="1"/>
  <c r="D5" i="1"/>
  <c r="D4" i="1"/>
  <c r="D3" i="1"/>
  <c r="D13" i="1" s="1"/>
</calcChain>
</file>

<file path=xl/sharedStrings.xml><?xml version="1.0" encoding="utf-8"?>
<sst xmlns="http://schemas.openxmlformats.org/spreadsheetml/2006/main" count="73" uniqueCount="65">
  <si>
    <t>Масштаб</t>
  </si>
  <si>
    <t>1:1</t>
  </si>
  <si>
    <t>1:2</t>
  </si>
  <si>
    <t>1:2,5</t>
  </si>
  <si>
    <t>1:4</t>
  </si>
  <si>
    <t>1:5</t>
  </si>
  <si>
    <t>2:1</t>
  </si>
  <si>
    <t>2,5:1</t>
  </si>
  <si>
    <t>4:1</t>
  </si>
  <si>
    <t>5:1</t>
  </si>
  <si>
    <t>10:1</t>
  </si>
  <si>
    <t>Коэффициент (К3)</t>
  </si>
  <si>
    <t>Итого</t>
  </si>
  <si>
    <t>Сборка</t>
  </si>
  <si>
    <t>Кол-во деталей</t>
  </si>
  <si>
    <t>Норматив времени</t>
  </si>
  <si>
    <t>РУМБ.301421.001</t>
  </si>
  <si>
    <t>РУМБ.301241.012</t>
  </si>
  <si>
    <t>РУМБ.301241.013</t>
  </si>
  <si>
    <t>РУМБ.301242.001</t>
  </si>
  <si>
    <t>РУМБ.301316.001</t>
  </si>
  <si>
    <t>РУМБ.301316.002</t>
  </si>
  <si>
    <t>РУМБ.301316.003</t>
  </si>
  <si>
    <t>РУМБ.301431.001</t>
  </si>
  <si>
    <t>РУМБ.301522.001</t>
  </si>
  <si>
    <t>РУМБ.303729.001</t>
  </si>
  <si>
    <t>РУМБ.304119.005</t>
  </si>
  <si>
    <t>РУМБ.304119.006</t>
  </si>
  <si>
    <t>РУМБ.304119.007</t>
  </si>
  <si>
    <t>РУМБ.304119.008</t>
  </si>
  <si>
    <t>РУМБ.304119.009</t>
  </si>
  <si>
    <t>РУМБ.304129.003</t>
  </si>
  <si>
    <t>РУМБ.304129.004</t>
  </si>
  <si>
    <t>РУМБ.304129.005</t>
  </si>
  <si>
    <t>РУМБ.304129.006</t>
  </si>
  <si>
    <t>РУМБ.304129.007</t>
  </si>
  <si>
    <t>РУМБ.304265.002</t>
  </si>
  <si>
    <t>РУМБ.304269.023</t>
  </si>
  <si>
    <t>РУМБ.304273.003</t>
  </si>
  <si>
    <t>РУМБ.304273.004</t>
  </si>
  <si>
    <t>РУМБ.304273.008</t>
  </si>
  <si>
    <t>РУМБ.304599.005</t>
  </si>
  <si>
    <t>РУМБ.305179.002</t>
  </si>
  <si>
    <t>РУМБ.321176.003</t>
  </si>
  <si>
    <t>РУМБ.322431.001</t>
  </si>
  <si>
    <t>РУМБ.322433.001</t>
  </si>
  <si>
    <t>РУМБ.322443.001</t>
  </si>
  <si>
    <t>РУМБ.322449.001</t>
  </si>
  <si>
    <t>Нормативы времени на разработку сборочного чертежа</t>
  </si>
  <si>
    <t>Нормативы времени на разработку чертежа детали</t>
  </si>
  <si>
    <t>Спецификация</t>
  </si>
  <si>
    <t>Единица объема работы</t>
  </si>
  <si>
    <t>Наименование</t>
  </si>
  <si>
    <t>Нормативы времени на составление тектовых конструкторских документов</t>
  </si>
  <si>
    <t>Нормативы времени на работы, сопутствующие разработке конструкторской документации</t>
  </si>
  <si>
    <t>Нормоконтроль чертежа</t>
  </si>
  <si>
    <t>Нормоконтроль спецификации</t>
  </si>
  <si>
    <t>Конструкторский контроль</t>
  </si>
  <si>
    <t>Норматив времени на разработку карты технического уровня и качества продукции</t>
  </si>
  <si>
    <t>Поправочный коэффициент К2 к нормативам времени в зависимости от типа производства проектируемых изделий</t>
  </si>
  <si>
    <t>Таблица 23</t>
  </si>
  <si>
    <t>Нормативы времени на разработку упаковочного чертежа</t>
  </si>
  <si>
    <t>Масса</t>
  </si>
  <si>
    <t>А1</t>
  </si>
  <si>
    <t>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</si>
</sst>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4" xfId="0" applyFill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0" xfId="0" applyFont="1"/>
    <xf numFmtId="0" fontId="0" fillId="4" borderId="0" xfId="0" applyFill="1" applyAlignment="1">
      <alignment horizontal="center" wrapText="1"/>
    </xf>
    <xf numFmtId="0" fontId="0" fillId="3" borderId="8" xfId="0" applyFill="1" applyBorder="1"/>
    <xf numFmtId="0" fontId="0" fillId="0" borderId="8" xfId="0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tabSelected="1" workbookViewId="0">
      <selection activeCell="O11" sqref="O11"/>
    </sheetView>
  </sheetViews>
  <sheetFormatPr defaultRowHeight="15" x14ac:dyDescent="0.25"/>
  <cols>
    <col min="1" max="1" width="26" customWidth="1"/>
    <col min="2" max="2" width="15.5703125" customWidth="1"/>
    <col min="3" max="3" width="18.5703125" customWidth="1"/>
    <col min="7" max="11" width="9.140625" customWidth="1"/>
    <col min="16" max="16" width="12.7109375" customWidth="1"/>
  </cols>
  <sheetData>
    <row r="2" spans="1:16" ht="15" customHeight="1" x14ac:dyDescent="0.25">
      <c r="A2" s="18" t="s">
        <v>0</v>
      </c>
      <c r="B2" s="18"/>
      <c r="C2" s="1" t="s">
        <v>11</v>
      </c>
      <c r="F2" s="18" t="s">
        <v>58</v>
      </c>
      <c r="G2" s="18"/>
      <c r="H2" s="18"/>
      <c r="I2" s="18"/>
      <c r="J2" s="18"/>
      <c r="K2" s="18"/>
      <c r="L2" s="18"/>
      <c r="M2" s="18"/>
      <c r="N2" s="18"/>
      <c r="O2" s="4">
        <v>17.600000000000001</v>
      </c>
      <c r="P2" s="13">
        <v>21</v>
      </c>
    </row>
    <row r="3" spans="1:16" x14ac:dyDescent="0.25">
      <c r="A3" s="7" t="s">
        <v>1</v>
      </c>
      <c r="B3" s="4">
        <v>46</v>
      </c>
      <c r="C3" s="4">
        <v>1</v>
      </c>
      <c r="D3" s="4">
        <f t="shared" ref="D3:D12" si="0">B3*C3</f>
        <v>46</v>
      </c>
    </row>
    <row r="4" spans="1:16" ht="26.25" customHeight="1" x14ac:dyDescent="0.25">
      <c r="A4" s="7" t="s">
        <v>2</v>
      </c>
      <c r="B4" s="4">
        <v>39</v>
      </c>
      <c r="C4" s="4">
        <v>1.05</v>
      </c>
      <c r="D4" s="4">
        <f t="shared" si="0"/>
        <v>40.950000000000003</v>
      </c>
      <c r="F4" s="17" t="s">
        <v>59</v>
      </c>
      <c r="G4" s="17"/>
      <c r="H4" s="17"/>
      <c r="I4" s="17"/>
      <c r="J4" s="17"/>
      <c r="K4" s="17"/>
      <c r="L4" s="17"/>
      <c r="M4" s="17"/>
      <c r="N4" s="17"/>
      <c r="O4" s="12">
        <v>1</v>
      </c>
    </row>
    <row r="5" spans="1:16" x14ac:dyDescent="0.25">
      <c r="A5" s="7" t="s">
        <v>3</v>
      </c>
      <c r="B5" s="4">
        <v>3</v>
      </c>
      <c r="C5" s="4">
        <v>1.1000000000000001</v>
      </c>
      <c r="D5" s="4">
        <f t="shared" si="0"/>
        <v>3.3000000000000003</v>
      </c>
    </row>
    <row r="6" spans="1:16" x14ac:dyDescent="0.25">
      <c r="A6" s="7" t="s">
        <v>4</v>
      </c>
      <c r="B6" s="4">
        <v>5</v>
      </c>
      <c r="C6" s="4">
        <v>1.1000000000000001</v>
      </c>
      <c r="D6" s="4">
        <f t="shared" si="0"/>
        <v>5.5</v>
      </c>
      <c r="F6" s="18" t="s">
        <v>61</v>
      </c>
      <c r="G6" s="18"/>
      <c r="H6" s="18"/>
      <c r="I6" s="18"/>
      <c r="J6" s="18"/>
      <c r="K6" s="18"/>
      <c r="L6" s="18"/>
      <c r="M6" s="18"/>
      <c r="N6" s="18"/>
      <c r="O6" s="1" t="s">
        <v>62</v>
      </c>
    </row>
    <row r="7" spans="1:16" x14ac:dyDescent="0.25">
      <c r="A7" s="7" t="s">
        <v>5</v>
      </c>
      <c r="B7" s="4">
        <v>3</v>
      </c>
      <c r="C7" s="4">
        <v>1.1000000000000001</v>
      </c>
      <c r="D7" s="4">
        <f t="shared" si="0"/>
        <v>3.3000000000000003</v>
      </c>
      <c r="F7" s="4" t="s">
        <v>63</v>
      </c>
      <c r="G7" s="4">
        <v>2.9</v>
      </c>
      <c r="O7" s="4">
        <v>54.6</v>
      </c>
    </row>
    <row r="8" spans="1:16" ht="15.75" thickBot="1" x14ac:dyDescent="0.3">
      <c r="A8" s="7" t="s">
        <v>6</v>
      </c>
      <c r="B8" s="4">
        <v>31</v>
      </c>
      <c r="C8" s="4">
        <v>1.1000000000000001</v>
      </c>
      <c r="D8" s="4">
        <f t="shared" si="0"/>
        <v>34.1</v>
      </c>
      <c r="F8" s="8" t="s">
        <v>64</v>
      </c>
      <c r="G8" s="4">
        <v>1.45</v>
      </c>
    </row>
    <row r="9" spans="1:16" ht="15.75" thickBot="1" x14ac:dyDescent="0.3">
      <c r="A9" s="7" t="s">
        <v>7</v>
      </c>
      <c r="B9" s="4">
        <v>15</v>
      </c>
      <c r="C9" s="4">
        <v>1.25</v>
      </c>
      <c r="D9" s="4">
        <f t="shared" si="0"/>
        <v>18.75</v>
      </c>
      <c r="F9" s="16" t="s">
        <v>12</v>
      </c>
      <c r="G9" s="15">
        <v>4.3499999999999996</v>
      </c>
    </row>
    <row r="10" spans="1:16" x14ac:dyDescent="0.25">
      <c r="A10" s="7" t="s">
        <v>8</v>
      </c>
      <c r="B10" s="4">
        <v>5</v>
      </c>
      <c r="C10" s="4">
        <v>1.1000000000000001</v>
      </c>
      <c r="D10" s="4">
        <f t="shared" si="0"/>
        <v>5.5</v>
      </c>
    </row>
    <row r="11" spans="1:16" x14ac:dyDescent="0.25">
      <c r="A11" s="7" t="s">
        <v>9</v>
      </c>
      <c r="B11" s="4">
        <v>1</v>
      </c>
      <c r="C11" s="4">
        <v>1.1000000000000001</v>
      </c>
      <c r="D11" s="4">
        <f t="shared" si="0"/>
        <v>1.1000000000000001</v>
      </c>
    </row>
    <row r="12" spans="1:16" ht="15.75" thickBot="1" x14ac:dyDescent="0.3">
      <c r="A12" s="7" t="s">
        <v>10</v>
      </c>
      <c r="B12" s="4">
        <v>1</v>
      </c>
      <c r="C12" s="8">
        <v>1.25</v>
      </c>
      <c r="D12" s="8">
        <f t="shared" si="0"/>
        <v>1.25</v>
      </c>
    </row>
    <row r="13" spans="1:16" ht="15.75" thickBot="1" x14ac:dyDescent="0.3">
      <c r="C13" s="2" t="s">
        <v>12</v>
      </c>
      <c r="D13" s="3">
        <f>SUM(D3:D12)</f>
        <v>159.75</v>
      </c>
    </row>
    <row r="15" spans="1:16" x14ac:dyDescent="0.25">
      <c r="A15" s="18" t="s">
        <v>48</v>
      </c>
      <c r="B15" s="18"/>
      <c r="C15" s="18"/>
      <c r="D15" s="18"/>
    </row>
    <row r="16" spans="1:16" x14ac:dyDescent="0.25">
      <c r="A16" s="6" t="s">
        <v>13</v>
      </c>
      <c r="B16" s="1" t="s">
        <v>14</v>
      </c>
      <c r="C16" s="1" t="s">
        <v>15</v>
      </c>
      <c r="D16" s="1"/>
    </row>
    <row r="17" spans="1:4" x14ac:dyDescent="0.25">
      <c r="A17" s="7" t="s">
        <v>16</v>
      </c>
      <c r="B17" s="4">
        <v>16</v>
      </c>
      <c r="C17" s="4">
        <v>14</v>
      </c>
      <c r="D17" s="4">
        <f t="shared" ref="D17:D48" si="1">B17*C17</f>
        <v>224</v>
      </c>
    </row>
    <row r="18" spans="1:4" x14ac:dyDescent="0.25">
      <c r="A18" s="7" t="s">
        <v>17</v>
      </c>
      <c r="B18" s="4">
        <v>13</v>
      </c>
      <c r="C18" s="4">
        <v>12</v>
      </c>
      <c r="D18" s="4">
        <f t="shared" si="1"/>
        <v>156</v>
      </c>
    </row>
    <row r="19" spans="1:4" x14ac:dyDescent="0.25">
      <c r="A19" s="7" t="s">
        <v>18</v>
      </c>
      <c r="B19" s="4">
        <v>9</v>
      </c>
      <c r="C19" s="9">
        <v>9</v>
      </c>
      <c r="D19" s="4">
        <f t="shared" si="1"/>
        <v>81</v>
      </c>
    </row>
    <row r="20" spans="1:4" x14ac:dyDescent="0.25">
      <c r="A20" s="7" t="s">
        <v>19</v>
      </c>
      <c r="B20" s="4">
        <v>3</v>
      </c>
      <c r="C20" s="9">
        <v>6</v>
      </c>
      <c r="D20" s="4">
        <f t="shared" si="1"/>
        <v>18</v>
      </c>
    </row>
    <row r="21" spans="1:4" x14ac:dyDescent="0.25">
      <c r="A21" s="7" t="s">
        <v>20</v>
      </c>
      <c r="B21" s="4">
        <v>8</v>
      </c>
      <c r="C21" s="9">
        <v>9</v>
      </c>
      <c r="D21" s="4">
        <f t="shared" si="1"/>
        <v>72</v>
      </c>
    </row>
    <row r="22" spans="1:4" x14ac:dyDescent="0.25">
      <c r="A22" s="7" t="s">
        <v>21</v>
      </c>
      <c r="B22" s="4">
        <v>15</v>
      </c>
      <c r="C22" s="9">
        <v>12</v>
      </c>
      <c r="D22" s="4">
        <f t="shared" si="1"/>
        <v>180</v>
      </c>
    </row>
    <row r="23" spans="1:4" x14ac:dyDescent="0.25">
      <c r="A23" s="7" t="s">
        <v>22</v>
      </c>
      <c r="B23" s="4">
        <v>21</v>
      </c>
      <c r="C23" s="9">
        <v>16</v>
      </c>
      <c r="D23" s="4">
        <f t="shared" si="1"/>
        <v>336</v>
      </c>
    </row>
    <row r="24" spans="1:4" x14ac:dyDescent="0.25">
      <c r="A24" s="7" t="s">
        <v>23</v>
      </c>
      <c r="B24" s="4">
        <v>2</v>
      </c>
      <c r="C24" s="9">
        <v>6</v>
      </c>
      <c r="D24" s="4">
        <f t="shared" si="1"/>
        <v>12</v>
      </c>
    </row>
    <row r="25" spans="1:4" x14ac:dyDescent="0.25">
      <c r="A25" s="7" t="s">
        <v>24</v>
      </c>
      <c r="B25" s="4">
        <v>4</v>
      </c>
      <c r="C25" s="9">
        <v>6</v>
      </c>
      <c r="D25" s="4">
        <f t="shared" si="1"/>
        <v>24</v>
      </c>
    </row>
    <row r="26" spans="1:4" x14ac:dyDescent="0.25">
      <c r="A26" s="7" t="s">
        <v>25</v>
      </c>
      <c r="B26" s="4">
        <v>2</v>
      </c>
      <c r="C26" s="9">
        <v>6</v>
      </c>
      <c r="D26" s="4">
        <f t="shared" si="1"/>
        <v>12</v>
      </c>
    </row>
    <row r="27" spans="1:4" x14ac:dyDescent="0.25">
      <c r="A27" s="7" t="s">
        <v>26</v>
      </c>
      <c r="B27" s="4">
        <v>7</v>
      </c>
      <c r="C27" s="9">
        <v>8.5</v>
      </c>
      <c r="D27" s="4">
        <f t="shared" si="1"/>
        <v>59.5</v>
      </c>
    </row>
    <row r="28" spans="1:4" x14ac:dyDescent="0.25">
      <c r="A28" s="7" t="s">
        <v>27</v>
      </c>
      <c r="B28" s="4">
        <v>25</v>
      </c>
      <c r="C28" s="9">
        <v>16</v>
      </c>
      <c r="D28" s="4">
        <f t="shared" si="1"/>
        <v>400</v>
      </c>
    </row>
    <row r="29" spans="1:4" x14ac:dyDescent="0.25">
      <c r="A29" s="7" t="s">
        <v>28</v>
      </c>
      <c r="B29" s="4">
        <v>3</v>
      </c>
      <c r="C29" s="9">
        <v>6</v>
      </c>
      <c r="D29" s="4">
        <f t="shared" si="1"/>
        <v>18</v>
      </c>
    </row>
    <row r="30" spans="1:4" x14ac:dyDescent="0.25">
      <c r="A30" s="7" t="s">
        <v>29</v>
      </c>
      <c r="B30" s="4">
        <v>21</v>
      </c>
      <c r="C30" s="9">
        <v>16</v>
      </c>
      <c r="D30" s="4">
        <f t="shared" si="1"/>
        <v>336</v>
      </c>
    </row>
    <row r="31" spans="1:4" x14ac:dyDescent="0.25">
      <c r="A31" s="7" t="s">
        <v>30</v>
      </c>
      <c r="B31" s="4">
        <v>10</v>
      </c>
      <c r="C31" s="9">
        <v>11</v>
      </c>
      <c r="D31" s="4">
        <f t="shared" si="1"/>
        <v>110</v>
      </c>
    </row>
    <row r="32" spans="1:4" x14ac:dyDescent="0.25">
      <c r="A32" s="7" t="s">
        <v>31</v>
      </c>
      <c r="B32" s="4">
        <v>11</v>
      </c>
      <c r="C32" s="9">
        <v>11</v>
      </c>
      <c r="D32" s="4">
        <f t="shared" si="1"/>
        <v>121</v>
      </c>
    </row>
    <row r="33" spans="1:4" x14ac:dyDescent="0.25">
      <c r="A33" s="7" t="s">
        <v>32</v>
      </c>
      <c r="B33" s="4">
        <v>2</v>
      </c>
      <c r="C33" s="9">
        <v>6</v>
      </c>
      <c r="D33" s="4">
        <f t="shared" si="1"/>
        <v>12</v>
      </c>
    </row>
    <row r="34" spans="1:4" x14ac:dyDescent="0.25">
      <c r="A34" s="7" t="s">
        <v>33</v>
      </c>
      <c r="B34" s="4">
        <v>4</v>
      </c>
      <c r="C34" s="9">
        <v>6</v>
      </c>
      <c r="D34" s="4">
        <f t="shared" si="1"/>
        <v>24</v>
      </c>
    </row>
    <row r="35" spans="1:4" x14ac:dyDescent="0.25">
      <c r="A35" s="7" t="s">
        <v>34</v>
      </c>
      <c r="B35" s="4">
        <v>3</v>
      </c>
      <c r="C35" s="9">
        <v>6</v>
      </c>
      <c r="D35" s="4">
        <f t="shared" si="1"/>
        <v>18</v>
      </c>
    </row>
    <row r="36" spans="1:4" x14ac:dyDescent="0.25">
      <c r="A36" s="7" t="s">
        <v>35</v>
      </c>
      <c r="B36" s="4">
        <v>3</v>
      </c>
      <c r="C36" s="9">
        <v>6</v>
      </c>
      <c r="D36" s="4">
        <f t="shared" si="1"/>
        <v>18</v>
      </c>
    </row>
    <row r="37" spans="1:4" x14ac:dyDescent="0.25">
      <c r="A37" s="7" t="s">
        <v>36</v>
      </c>
      <c r="B37" s="4">
        <v>2</v>
      </c>
      <c r="C37" s="9">
        <v>6</v>
      </c>
      <c r="D37" s="4">
        <f t="shared" si="1"/>
        <v>12</v>
      </c>
    </row>
    <row r="38" spans="1:4" x14ac:dyDescent="0.25">
      <c r="A38" s="7" t="s">
        <v>37</v>
      </c>
      <c r="B38" s="4">
        <v>2</v>
      </c>
      <c r="C38" s="9">
        <v>6</v>
      </c>
      <c r="D38" s="4">
        <f t="shared" si="1"/>
        <v>12</v>
      </c>
    </row>
    <row r="39" spans="1:4" x14ac:dyDescent="0.25">
      <c r="A39" s="7" t="s">
        <v>38</v>
      </c>
      <c r="B39" s="4">
        <v>3</v>
      </c>
      <c r="C39" s="9">
        <v>6</v>
      </c>
      <c r="D39" s="4">
        <f t="shared" si="1"/>
        <v>18</v>
      </c>
    </row>
    <row r="40" spans="1:4" x14ac:dyDescent="0.25">
      <c r="A40" s="7" t="s">
        <v>39</v>
      </c>
      <c r="B40" s="4">
        <v>3</v>
      </c>
      <c r="C40" s="9">
        <v>6</v>
      </c>
      <c r="D40" s="4">
        <f t="shared" si="1"/>
        <v>18</v>
      </c>
    </row>
    <row r="41" spans="1:4" x14ac:dyDescent="0.25">
      <c r="A41" s="7" t="s">
        <v>40</v>
      </c>
      <c r="B41" s="4">
        <v>3</v>
      </c>
      <c r="C41" s="9">
        <v>6</v>
      </c>
      <c r="D41" s="4">
        <f t="shared" si="1"/>
        <v>18</v>
      </c>
    </row>
    <row r="42" spans="1:4" x14ac:dyDescent="0.25">
      <c r="A42" s="7" t="s">
        <v>41</v>
      </c>
      <c r="B42" s="4">
        <v>4</v>
      </c>
      <c r="C42" s="9">
        <v>6</v>
      </c>
      <c r="D42" s="4">
        <f t="shared" si="1"/>
        <v>24</v>
      </c>
    </row>
    <row r="43" spans="1:4" x14ac:dyDescent="0.25">
      <c r="A43" s="7" t="s">
        <v>42</v>
      </c>
      <c r="B43" s="4">
        <v>5</v>
      </c>
      <c r="C43" s="9">
        <v>7</v>
      </c>
      <c r="D43" s="4">
        <f t="shared" si="1"/>
        <v>35</v>
      </c>
    </row>
    <row r="44" spans="1:4" x14ac:dyDescent="0.25">
      <c r="A44" s="7" t="s">
        <v>43</v>
      </c>
      <c r="B44" s="4">
        <v>2</v>
      </c>
      <c r="C44" s="9">
        <v>6</v>
      </c>
      <c r="D44" s="4">
        <f t="shared" si="1"/>
        <v>12</v>
      </c>
    </row>
    <row r="45" spans="1:4" x14ac:dyDescent="0.25">
      <c r="A45" s="7" t="s">
        <v>44</v>
      </c>
      <c r="B45" s="4">
        <v>4</v>
      </c>
      <c r="C45" s="9">
        <v>6</v>
      </c>
      <c r="D45" s="4">
        <f t="shared" si="1"/>
        <v>24</v>
      </c>
    </row>
    <row r="46" spans="1:4" x14ac:dyDescent="0.25">
      <c r="A46" s="7" t="s">
        <v>45</v>
      </c>
      <c r="B46" s="4">
        <v>3</v>
      </c>
      <c r="C46" s="9">
        <v>6</v>
      </c>
      <c r="D46" s="4">
        <f t="shared" si="1"/>
        <v>18</v>
      </c>
    </row>
    <row r="47" spans="1:4" x14ac:dyDescent="0.25">
      <c r="A47" s="7" t="s">
        <v>46</v>
      </c>
      <c r="B47" s="4">
        <v>3</v>
      </c>
      <c r="C47" s="9">
        <v>6</v>
      </c>
      <c r="D47" s="4">
        <f t="shared" si="1"/>
        <v>18</v>
      </c>
    </row>
    <row r="48" spans="1:4" ht="15.75" thickBot="1" x14ac:dyDescent="0.3">
      <c r="A48" s="7" t="s">
        <v>47</v>
      </c>
      <c r="B48" s="4">
        <v>2</v>
      </c>
      <c r="C48" s="10">
        <v>6</v>
      </c>
      <c r="D48" s="8">
        <f t="shared" si="1"/>
        <v>12</v>
      </c>
    </row>
    <row r="49" spans="1:4" ht="15.75" thickBot="1" x14ac:dyDescent="0.3">
      <c r="C49" s="2" t="s">
        <v>12</v>
      </c>
      <c r="D49" s="3">
        <f>SUM(D17:D48)</f>
        <v>2452.5</v>
      </c>
    </row>
    <row r="50" spans="1:4" ht="15.75" thickBot="1" x14ac:dyDescent="0.3"/>
    <row r="51" spans="1:4" ht="15.75" thickBot="1" x14ac:dyDescent="0.3">
      <c r="A51" s="19" t="s">
        <v>49</v>
      </c>
      <c r="B51" s="20"/>
      <c r="C51" s="20"/>
      <c r="D51" s="5">
        <v>130.44999999999999</v>
      </c>
    </row>
    <row r="53" spans="1:4" ht="28.5" customHeight="1" x14ac:dyDescent="0.25">
      <c r="A53" s="17" t="s">
        <v>53</v>
      </c>
      <c r="B53" s="17"/>
      <c r="C53" s="17"/>
      <c r="D53" s="14" t="s">
        <v>60</v>
      </c>
    </row>
    <row r="54" spans="1:4" ht="30" x14ac:dyDescent="0.25">
      <c r="A54" s="1" t="s">
        <v>52</v>
      </c>
      <c r="B54" s="11" t="s">
        <v>51</v>
      </c>
      <c r="C54" s="1" t="s">
        <v>15</v>
      </c>
    </row>
    <row r="55" spans="1:4" ht="15.75" thickBot="1" x14ac:dyDescent="0.3">
      <c r="A55" s="4" t="s">
        <v>50</v>
      </c>
      <c r="B55" s="8">
        <v>218</v>
      </c>
      <c r="C55" s="8">
        <v>0.1</v>
      </c>
    </row>
    <row r="56" spans="1:4" ht="15.75" thickBot="1" x14ac:dyDescent="0.3">
      <c r="B56" s="2" t="s">
        <v>12</v>
      </c>
      <c r="C56" s="3">
        <f>B55*C55</f>
        <v>21.8</v>
      </c>
    </row>
    <row r="58" spans="1:4" ht="29.25" customHeight="1" x14ac:dyDescent="0.25">
      <c r="A58" s="17" t="s">
        <v>54</v>
      </c>
      <c r="B58" s="17"/>
      <c r="C58" s="17"/>
      <c r="D58" s="17"/>
    </row>
    <row r="59" spans="1:4" ht="30" x14ac:dyDescent="0.25">
      <c r="A59" s="1" t="s">
        <v>52</v>
      </c>
      <c r="B59" s="11" t="s">
        <v>51</v>
      </c>
      <c r="C59" s="1" t="s">
        <v>15</v>
      </c>
      <c r="D59" s="1"/>
    </row>
    <row r="60" spans="1:4" x14ac:dyDescent="0.25">
      <c r="A60" s="1" t="s">
        <v>55</v>
      </c>
      <c r="B60" s="4">
        <v>317</v>
      </c>
      <c r="C60" s="4">
        <v>0.45</v>
      </c>
      <c r="D60" s="4">
        <f>B60*C60</f>
        <v>142.65</v>
      </c>
    </row>
    <row r="61" spans="1:4" ht="30" x14ac:dyDescent="0.25">
      <c r="A61" s="11" t="s">
        <v>56</v>
      </c>
      <c r="B61" s="4">
        <v>42</v>
      </c>
      <c r="C61" s="4">
        <v>0.14000000000000001</v>
      </c>
      <c r="D61" s="4">
        <f>B61*C61</f>
        <v>5.8800000000000008</v>
      </c>
    </row>
    <row r="62" spans="1:4" ht="15.75" thickBot="1" x14ac:dyDescent="0.3">
      <c r="A62" s="1" t="s">
        <v>57</v>
      </c>
      <c r="B62" s="4">
        <v>359</v>
      </c>
      <c r="C62" s="8">
        <v>0.45</v>
      </c>
      <c r="D62" s="8">
        <f>B62*C62</f>
        <v>161.55000000000001</v>
      </c>
    </row>
    <row r="63" spans="1:4" ht="15.75" thickBot="1" x14ac:dyDescent="0.3">
      <c r="C63" s="2" t="s">
        <v>12</v>
      </c>
      <c r="D63" s="3">
        <f>SUM(D60:D62)</f>
        <v>310.08000000000004</v>
      </c>
    </row>
  </sheetData>
  <mergeCells count="8">
    <mergeCell ref="A53:C53"/>
    <mergeCell ref="A58:D58"/>
    <mergeCell ref="F2:N2"/>
    <mergeCell ref="F4:N4"/>
    <mergeCell ref="A2:B2"/>
    <mergeCell ref="A15:D15"/>
    <mergeCell ref="A51:C51"/>
    <mergeCell ref="F6:N6"/>
  </mergeCells>
  <pageMargins left="0.7" right="0.7" top="0.75" bottom="0.75" header="0.3" footer="0.3"/>
  <pageSetup paperSize="1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2020-03-03T05:37:08Z</dcterms:modified>
</cp:coreProperties>
</file>