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640" yWindow="50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34" i="1" l="1"/>
  <c r="L33" i="1"/>
  <c r="F34" i="1"/>
  <c r="F33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2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J33" i="1"/>
  <c r="J34" i="1"/>
  <c r="I33" i="1"/>
  <c r="I34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D33" i="1"/>
  <c r="D34" i="1"/>
  <c r="C33" i="1"/>
  <c r="C34" i="1"/>
</calcChain>
</file>

<file path=xl/sharedStrings.xml><?xml version="1.0" encoding="utf-8"?>
<sst xmlns="http://schemas.openxmlformats.org/spreadsheetml/2006/main" count="15" uniqueCount="11">
  <si>
    <t>sim: 4cm</t>
  </si>
  <si>
    <t>date</t>
  </si>
  <si>
    <t>actual: 4cm</t>
  </si>
  <si>
    <t>error</t>
  </si>
  <si>
    <t>sim: 40 cm</t>
  </si>
  <si>
    <t>soil temp</t>
  </si>
  <si>
    <t>actual: 40 cm</t>
  </si>
  <si>
    <t>sum</t>
  </si>
  <si>
    <t>avg</t>
  </si>
  <si>
    <t>in celsius</t>
  </si>
  <si>
    <t>%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</si>
</sst>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9" fontId="0" fillId="0" borderId="0" xfId="1" applyFont="1"/>
    <xf numFmtId="2" fontId="0" fillId="0" borderId="0" xfId="1" applyNumberFormat="1" applyFont="1"/>
    <xf numFmtId="0" fontId="0" fillId="0" borderId="0" xfId="1" applyNumberFormat="1" applyFont="1"/>
    <xf numFmtId="9" fontId="0" fillId="0" borderId="0" xfId="0" applyNumberFormat="1"/>
  </cellXfs>
  <cellStyles count="1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G18" sqref="G18"/>
    </sheetView>
  </sheetViews>
  <sheetFormatPr baseColWidth="10" defaultRowHeight="15" x14ac:dyDescent="0"/>
  <cols>
    <col min="8" max="8" width="11.83203125" customWidth="1"/>
    <col min="9" max="10" width="12.33203125" customWidth="1"/>
  </cols>
  <sheetData>
    <row r="1" spans="1:12">
      <c r="A1" t="s">
        <v>1</v>
      </c>
      <c r="B1" t="s">
        <v>5</v>
      </c>
      <c r="C1" t="s">
        <v>0</v>
      </c>
      <c r="D1" t="s">
        <v>2</v>
      </c>
      <c r="E1" t="s">
        <v>3</v>
      </c>
      <c r="F1" t="s">
        <v>10</v>
      </c>
      <c r="I1" t="s">
        <v>4</v>
      </c>
      <c r="J1" t="s">
        <v>6</v>
      </c>
      <c r="K1" t="s">
        <v>3</v>
      </c>
      <c r="L1" t="s">
        <v>10</v>
      </c>
    </row>
    <row r="2" spans="1:12">
      <c r="A2" s="1">
        <v>35065</v>
      </c>
      <c r="B2" t="s">
        <v>9</v>
      </c>
      <c r="C2">
        <v>-1.4316230000000001</v>
      </c>
      <c r="D2">
        <v>-0.8</v>
      </c>
      <c r="E2" s="4">
        <f>ABS(C2 - D2)</f>
        <v>0.63162300000000005</v>
      </c>
      <c r="F2" s="2">
        <f t="shared" ref="F2:F32" si="0" xml:space="preserve"> ABS(C2 - D2) / ABS(D2)</f>
        <v>0.78952875</v>
      </c>
      <c r="I2">
        <v>4.0071839999999996</v>
      </c>
      <c r="J2">
        <v>4.2</v>
      </c>
      <c r="K2">
        <f>ABS(I2 - J2)</f>
        <v>0.19281600000000054</v>
      </c>
      <c r="L2" s="2">
        <f xml:space="preserve"> ABS(I2 - J2) / ABS(J2)</f>
        <v>4.5908571428571555E-2</v>
      </c>
    </row>
    <row r="3" spans="1:12">
      <c r="A3" s="1">
        <v>35066</v>
      </c>
      <c r="C3">
        <v>-2.2136100000000001</v>
      </c>
      <c r="D3">
        <v>-1.8</v>
      </c>
      <c r="E3">
        <f t="shared" ref="E3:E32" si="1">ABS(C3 - D3)</f>
        <v>0.41361000000000003</v>
      </c>
      <c r="F3" s="2">
        <f t="shared" si="0"/>
        <v>0.22978333333333334</v>
      </c>
      <c r="I3">
        <v>3.9330980000000002</v>
      </c>
      <c r="J3">
        <v>4.0999999999999996</v>
      </c>
      <c r="K3">
        <f t="shared" ref="K3:K32" si="2">ABS(I3 - J3)</f>
        <v>0.16690199999999944</v>
      </c>
      <c r="L3" s="2">
        <f t="shared" ref="L3:L32" si="3" xml:space="preserve"> ABS(I3 - J3) / ABS(J3)</f>
        <v>4.0707804878048648E-2</v>
      </c>
    </row>
    <row r="4" spans="1:12">
      <c r="A4" s="1">
        <v>35067</v>
      </c>
      <c r="C4">
        <v>-3.1551239999999998</v>
      </c>
      <c r="D4">
        <v>-2</v>
      </c>
      <c r="E4">
        <f t="shared" si="1"/>
        <v>1.1551239999999998</v>
      </c>
      <c r="F4" s="2">
        <f t="shared" si="0"/>
        <v>0.57756199999999991</v>
      </c>
      <c r="I4">
        <v>3.8385829999999999</v>
      </c>
      <c r="J4">
        <v>4</v>
      </c>
      <c r="K4">
        <f t="shared" si="2"/>
        <v>0.16141700000000014</v>
      </c>
      <c r="L4" s="2">
        <f t="shared" si="3"/>
        <v>4.0354250000000036E-2</v>
      </c>
    </row>
    <row r="5" spans="1:12">
      <c r="A5" s="1">
        <v>35068</v>
      </c>
      <c r="C5">
        <v>-2.0131619999999999</v>
      </c>
      <c r="D5">
        <v>-1</v>
      </c>
      <c r="E5">
        <f t="shared" si="1"/>
        <v>1.0131619999999999</v>
      </c>
      <c r="F5" s="2">
        <f t="shared" si="0"/>
        <v>1.0131619999999999</v>
      </c>
      <c r="I5">
        <v>3.782851</v>
      </c>
      <c r="J5">
        <v>3.9</v>
      </c>
      <c r="K5">
        <f t="shared" si="2"/>
        <v>0.11714899999999995</v>
      </c>
      <c r="L5" s="2">
        <f t="shared" si="3"/>
        <v>3.0038205128205115E-2</v>
      </c>
    </row>
    <row r="6" spans="1:12">
      <c r="A6" s="1">
        <v>35069</v>
      </c>
      <c r="C6">
        <v>-3.1503019999999999</v>
      </c>
      <c r="D6">
        <v>-1.6</v>
      </c>
      <c r="E6">
        <f t="shared" si="1"/>
        <v>1.5503019999999998</v>
      </c>
      <c r="F6" s="2">
        <f t="shared" si="0"/>
        <v>0.96893874999999985</v>
      </c>
      <c r="I6">
        <v>3.699481</v>
      </c>
      <c r="J6">
        <v>3.8</v>
      </c>
      <c r="K6">
        <f t="shared" si="2"/>
        <v>0.1005189999999998</v>
      </c>
      <c r="L6" s="2">
        <f t="shared" si="3"/>
        <v>2.6452368421052582E-2</v>
      </c>
    </row>
    <row r="7" spans="1:12">
      <c r="A7" s="1">
        <v>35070</v>
      </c>
      <c r="C7">
        <v>-2.7208580000000002</v>
      </c>
      <c r="D7">
        <v>-1.8</v>
      </c>
      <c r="E7">
        <f t="shared" si="1"/>
        <v>0.92085800000000018</v>
      </c>
      <c r="F7" s="2">
        <f t="shared" si="0"/>
        <v>0.51158777777777786</v>
      </c>
      <c r="I7">
        <v>3.6332680000000002</v>
      </c>
      <c r="J7">
        <v>3.7</v>
      </c>
      <c r="K7">
        <f t="shared" si="2"/>
        <v>6.6732000000000014E-2</v>
      </c>
      <c r="L7" s="2">
        <f t="shared" si="3"/>
        <v>1.803567567567568E-2</v>
      </c>
    </row>
    <row r="8" spans="1:12">
      <c r="A8" s="1">
        <v>35071</v>
      </c>
      <c r="C8">
        <v>-2.4084669999999999</v>
      </c>
      <c r="D8">
        <v>-2.1</v>
      </c>
      <c r="E8">
        <f t="shared" si="1"/>
        <v>0.30846699999999982</v>
      </c>
      <c r="F8" s="2">
        <f t="shared" si="0"/>
        <v>0.14688904761904753</v>
      </c>
      <c r="I8">
        <v>3.580295</v>
      </c>
      <c r="J8">
        <v>3.6</v>
      </c>
      <c r="K8">
        <f t="shared" si="2"/>
        <v>1.9705000000000084E-2</v>
      </c>
      <c r="L8" s="2">
        <f t="shared" si="3"/>
        <v>5.4736111111111339E-3</v>
      </c>
    </row>
    <row r="9" spans="1:12">
      <c r="A9" s="1">
        <v>35072</v>
      </c>
      <c r="C9">
        <v>-2.1789649999999998</v>
      </c>
      <c r="D9">
        <v>-1.3</v>
      </c>
      <c r="E9">
        <f t="shared" si="1"/>
        <v>0.87896499999999977</v>
      </c>
      <c r="F9" s="2">
        <f t="shared" si="0"/>
        <v>0.6761269230769229</v>
      </c>
      <c r="I9">
        <v>3.5374829999999999</v>
      </c>
      <c r="J9">
        <v>3.6</v>
      </c>
      <c r="K9">
        <f t="shared" si="2"/>
        <v>6.2517000000000156E-2</v>
      </c>
      <c r="L9" s="2">
        <f t="shared" si="3"/>
        <v>1.7365833333333375E-2</v>
      </c>
    </row>
    <row r="10" spans="1:12">
      <c r="A10" s="1">
        <v>35073</v>
      </c>
      <c r="C10">
        <v>0.22670699999999999</v>
      </c>
      <c r="D10">
        <v>-0.7</v>
      </c>
      <c r="E10">
        <f t="shared" si="1"/>
        <v>0.92670699999999995</v>
      </c>
      <c r="F10" s="2">
        <f t="shared" si="0"/>
        <v>1.3238671428571429</v>
      </c>
      <c r="I10">
        <v>3.5661960000000001</v>
      </c>
      <c r="J10">
        <v>3.5</v>
      </c>
      <c r="K10">
        <f t="shared" si="2"/>
        <v>6.6196000000000144E-2</v>
      </c>
      <c r="L10" s="2">
        <f t="shared" si="3"/>
        <v>1.8913142857142899E-2</v>
      </c>
    </row>
    <row r="11" spans="1:12">
      <c r="A11" s="1">
        <v>35074</v>
      </c>
      <c r="C11">
        <v>0.75408699999999995</v>
      </c>
      <c r="D11">
        <v>-0.5</v>
      </c>
      <c r="E11">
        <f t="shared" si="1"/>
        <v>1.254087</v>
      </c>
      <c r="F11" s="2">
        <f t="shared" si="0"/>
        <v>2.5081739999999999</v>
      </c>
      <c r="I11">
        <v>3.6102880000000002</v>
      </c>
      <c r="J11">
        <v>3.4</v>
      </c>
      <c r="K11">
        <f t="shared" si="2"/>
        <v>0.21028800000000025</v>
      </c>
      <c r="L11" s="2">
        <f t="shared" si="3"/>
        <v>6.1849411764705958E-2</v>
      </c>
    </row>
    <row r="12" spans="1:12">
      <c r="A12" s="1">
        <v>35075</v>
      </c>
      <c r="C12">
        <v>1.152719</v>
      </c>
      <c r="D12">
        <v>-0.4</v>
      </c>
      <c r="E12">
        <f t="shared" si="1"/>
        <v>1.5527190000000002</v>
      </c>
      <c r="F12" s="2">
        <f t="shared" si="0"/>
        <v>3.8817975000000002</v>
      </c>
      <c r="I12">
        <v>3.6643759999999999</v>
      </c>
      <c r="J12">
        <v>3.4</v>
      </c>
      <c r="K12">
        <f t="shared" si="2"/>
        <v>0.26437599999999994</v>
      </c>
      <c r="L12" s="2">
        <f t="shared" si="3"/>
        <v>7.7757647058823515E-2</v>
      </c>
    </row>
    <row r="13" spans="1:12">
      <c r="A13" s="1">
        <v>35076</v>
      </c>
      <c r="C13">
        <v>1.8801410000000001</v>
      </c>
      <c r="D13">
        <v>-0.4</v>
      </c>
      <c r="E13">
        <f t="shared" si="1"/>
        <v>2.280141</v>
      </c>
      <c r="F13" s="2">
        <f t="shared" si="0"/>
        <v>5.7003524999999993</v>
      </c>
      <c r="I13">
        <v>3.7366229999999998</v>
      </c>
      <c r="J13">
        <v>3.4</v>
      </c>
      <c r="K13">
        <f t="shared" si="2"/>
        <v>0.33662299999999989</v>
      </c>
      <c r="L13" s="2">
        <f t="shared" si="3"/>
        <v>9.9006764705882322E-2</v>
      </c>
    </row>
    <row r="14" spans="1:12">
      <c r="A14" s="1">
        <v>35077</v>
      </c>
      <c r="C14">
        <v>2.9129710000000002</v>
      </c>
      <c r="D14">
        <v>-0.4</v>
      </c>
      <c r="E14">
        <f t="shared" si="1"/>
        <v>3.3129710000000001</v>
      </c>
      <c r="F14" s="2">
        <f t="shared" si="0"/>
        <v>8.2824274999999989</v>
      </c>
      <c r="I14">
        <v>3.8345500000000001</v>
      </c>
      <c r="J14">
        <v>3.4</v>
      </c>
      <c r="K14">
        <f t="shared" si="2"/>
        <v>0.43455000000000021</v>
      </c>
      <c r="L14" s="2">
        <f t="shared" si="3"/>
        <v>0.12780882352941184</v>
      </c>
    </row>
    <row r="15" spans="1:12">
      <c r="A15" s="1">
        <v>35078</v>
      </c>
      <c r="C15">
        <v>4.0151209999999997</v>
      </c>
      <c r="D15">
        <v>-0.3</v>
      </c>
      <c r="E15">
        <f t="shared" si="1"/>
        <v>4.3151209999999995</v>
      </c>
      <c r="F15" s="2">
        <f t="shared" si="0"/>
        <v>14.383736666666666</v>
      </c>
      <c r="I15">
        <v>3.9587650000000001</v>
      </c>
      <c r="J15">
        <v>3.3</v>
      </c>
      <c r="K15">
        <f t="shared" si="2"/>
        <v>0.65876500000000027</v>
      </c>
      <c r="L15" s="2">
        <f t="shared" si="3"/>
        <v>0.19962575757575768</v>
      </c>
    </row>
    <row r="16" spans="1:12">
      <c r="A16" s="1">
        <v>35079</v>
      </c>
      <c r="C16">
        <v>4.0814029999999999</v>
      </c>
      <c r="D16">
        <v>-0.3</v>
      </c>
      <c r="E16">
        <f t="shared" si="1"/>
        <v>4.3814029999999997</v>
      </c>
      <c r="F16" s="2">
        <f t="shared" si="0"/>
        <v>14.604676666666666</v>
      </c>
      <c r="I16">
        <v>4.0782679999999996</v>
      </c>
      <c r="J16">
        <v>3.3</v>
      </c>
      <c r="K16">
        <f t="shared" si="2"/>
        <v>0.77826799999999974</v>
      </c>
      <c r="L16" s="2">
        <f t="shared" si="3"/>
        <v>0.23583878787878781</v>
      </c>
    </row>
    <row r="17" spans="1:12">
      <c r="A17" s="1">
        <v>35080</v>
      </c>
      <c r="C17">
        <v>4.297504</v>
      </c>
      <c r="D17">
        <v>-0.2</v>
      </c>
      <c r="E17">
        <f t="shared" si="1"/>
        <v>4.4975040000000002</v>
      </c>
      <c r="F17" s="2">
        <f t="shared" si="0"/>
        <v>22.48752</v>
      </c>
      <c r="I17">
        <v>4.1967869999999996</v>
      </c>
      <c r="J17">
        <v>3.4</v>
      </c>
      <c r="K17">
        <f t="shared" si="2"/>
        <v>0.79678699999999969</v>
      </c>
      <c r="L17" s="2">
        <f t="shared" si="3"/>
        <v>0.23434911764705874</v>
      </c>
    </row>
    <row r="18" spans="1:12">
      <c r="A18" s="1">
        <v>35081</v>
      </c>
      <c r="F18" s="2"/>
      <c r="L18" s="2"/>
    </row>
    <row r="19" spans="1:12">
      <c r="A19" s="1">
        <v>35082</v>
      </c>
      <c r="C19">
        <v>3.429856</v>
      </c>
      <c r="D19">
        <v>-0.2</v>
      </c>
      <c r="E19">
        <f t="shared" si="1"/>
        <v>3.6298560000000002</v>
      </c>
      <c r="F19" s="2">
        <f t="shared" si="0"/>
        <v>18.149280000000001</v>
      </c>
      <c r="I19">
        <v>4.4013929999999997</v>
      </c>
      <c r="J19">
        <v>3.4</v>
      </c>
      <c r="K19">
        <f t="shared" si="2"/>
        <v>1.0013929999999998</v>
      </c>
      <c r="L19" s="2">
        <f t="shared" si="3"/>
        <v>0.29452735294117638</v>
      </c>
    </row>
    <row r="20" spans="1:12">
      <c r="A20" s="1">
        <v>35083</v>
      </c>
      <c r="C20">
        <v>2.407343</v>
      </c>
      <c r="D20">
        <v>-1.4</v>
      </c>
      <c r="E20">
        <f t="shared" si="1"/>
        <v>3.8073429999999999</v>
      </c>
      <c r="F20" s="2">
        <f t="shared" si="0"/>
        <v>2.7195307142857144</v>
      </c>
      <c r="I20">
        <v>4.4446149999999998</v>
      </c>
      <c r="J20">
        <v>3.4</v>
      </c>
      <c r="K20">
        <f t="shared" si="2"/>
        <v>1.0446149999999998</v>
      </c>
      <c r="L20" s="2">
        <f t="shared" si="3"/>
        <v>0.30723970588235289</v>
      </c>
    </row>
    <row r="21" spans="1:12">
      <c r="A21" s="1">
        <v>35084</v>
      </c>
      <c r="C21">
        <v>1.6430640000000001</v>
      </c>
      <c r="D21">
        <v>-0.9</v>
      </c>
      <c r="E21">
        <f t="shared" si="1"/>
        <v>2.5430640000000002</v>
      </c>
      <c r="F21" s="2">
        <f t="shared" si="0"/>
        <v>2.825626666666667</v>
      </c>
      <c r="I21">
        <v>4.4614799999999999</v>
      </c>
      <c r="J21">
        <v>3.4</v>
      </c>
      <c r="K21">
        <f t="shared" si="2"/>
        <v>1.06148</v>
      </c>
      <c r="L21" s="2">
        <f t="shared" si="3"/>
        <v>0.31219999999999998</v>
      </c>
    </row>
    <row r="22" spans="1:12">
      <c r="A22" s="1">
        <v>35085</v>
      </c>
      <c r="C22">
        <v>1.064549</v>
      </c>
      <c r="D22">
        <v>-1.1000000000000001</v>
      </c>
      <c r="E22">
        <f t="shared" si="1"/>
        <v>2.1645490000000001</v>
      </c>
      <c r="F22" s="2">
        <f t="shared" si="0"/>
        <v>1.967771818181818</v>
      </c>
      <c r="I22">
        <v>4.4590189999999996</v>
      </c>
      <c r="J22">
        <v>3.3</v>
      </c>
      <c r="K22">
        <f t="shared" si="2"/>
        <v>1.1590189999999998</v>
      </c>
      <c r="L22" s="2">
        <f t="shared" si="3"/>
        <v>0.35121787878787875</v>
      </c>
    </row>
    <row r="23" spans="1:12">
      <c r="A23" s="1">
        <v>35086</v>
      </c>
      <c r="C23">
        <v>0.621085</v>
      </c>
      <c r="D23">
        <v>-0.8</v>
      </c>
      <c r="E23">
        <f t="shared" si="1"/>
        <v>1.4210850000000002</v>
      </c>
      <c r="F23" s="2">
        <f t="shared" si="0"/>
        <v>1.7763562500000001</v>
      </c>
      <c r="I23">
        <v>4.4425920000000003</v>
      </c>
      <c r="J23">
        <v>3.3</v>
      </c>
      <c r="K23">
        <f t="shared" si="2"/>
        <v>1.1425920000000005</v>
      </c>
      <c r="L23" s="2">
        <f t="shared" si="3"/>
        <v>0.34624000000000016</v>
      </c>
    </row>
    <row r="24" spans="1:12">
      <c r="A24" s="1">
        <v>35087</v>
      </c>
      <c r="C24">
        <v>0.27687299999999998</v>
      </c>
      <c r="D24">
        <v>-1.8</v>
      </c>
      <c r="E24">
        <f t="shared" si="1"/>
        <v>2.076873</v>
      </c>
      <c r="F24" s="2">
        <f t="shared" si="0"/>
        <v>1.1538183333333334</v>
      </c>
      <c r="I24">
        <v>4.4162530000000002</v>
      </c>
      <c r="J24">
        <v>3.2</v>
      </c>
      <c r="K24">
        <f t="shared" si="2"/>
        <v>1.216253</v>
      </c>
      <c r="L24" s="2">
        <f t="shared" si="3"/>
        <v>0.38007906250000001</v>
      </c>
    </row>
    <row r="25" spans="1:12">
      <c r="A25" s="1">
        <v>35088</v>
      </c>
      <c r="C25">
        <v>6.404E-3</v>
      </c>
      <c r="D25">
        <v>-2.2999999999999998</v>
      </c>
      <c r="E25">
        <f t="shared" si="1"/>
        <v>2.3064039999999997</v>
      </c>
      <c r="F25" s="2">
        <f t="shared" si="0"/>
        <v>1.0027843478260869</v>
      </c>
      <c r="I25">
        <v>4.3830489999999998</v>
      </c>
      <c r="J25">
        <v>3.1</v>
      </c>
      <c r="K25">
        <f t="shared" si="2"/>
        <v>1.2830489999999997</v>
      </c>
      <c r="L25" s="2">
        <f t="shared" si="3"/>
        <v>0.41388677419354825</v>
      </c>
    </row>
    <row r="26" spans="1:12">
      <c r="A26" s="1">
        <v>35089</v>
      </c>
      <c r="C26">
        <v>-0.20866499999999999</v>
      </c>
      <c r="D26">
        <v>-1.8</v>
      </c>
      <c r="E26">
        <f t="shared" si="1"/>
        <v>1.5913349999999999</v>
      </c>
      <c r="F26" s="2">
        <f t="shared" si="0"/>
        <v>0.88407499999999994</v>
      </c>
      <c r="I26">
        <v>4.3452460000000004</v>
      </c>
      <c r="J26">
        <v>3.1</v>
      </c>
      <c r="K26">
        <f t="shared" si="2"/>
        <v>1.2452460000000003</v>
      </c>
      <c r="L26" s="2">
        <f t="shared" si="3"/>
        <v>0.40169225806451619</v>
      </c>
    </row>
    <row r="27" spans="1:12">
      <c r="A27" s="1">
        <v>35090</v>
      </c>
      <c r="C27">
        <v>-0.38165700000000002</v>
      </c>
      <c r="D27">
        <v>-2.7</v>
      </c>
      <c r="E27">
        <f t="shared" si="1"/>
        <v>2.318343</v>
      </c>
      <c r="F27" s="2">
        <f t="shared" si="0"/>
        <v>0.85864555555555555</v>
      </c>
      <c r="I27">
        <v>4.3045260000000001</v>
      </c>
      <c r="J27">
        <v>3</v>
      </c>
      <c r="K27">
        <f t="shared" si="2"/>
        <v>1.3045260000000001</v>
      </c>
      <c r="L27" s="2">
        <f t="shared" si="3"/>
        <v>0.43484200000000001</v>
      </c>
    </row>
    <row r="28" spans="1:12">
      <c r="A28" s="1">
        <v>35091</v>
      </c>
      <c r="C28">
        <v>-0.52233799999999997</v>
      </c>
      <c r="D28">
        <v>-3.3</v>
      </c>
      <c r="E28">
        <f t="shared" si="1"/>
        <v>2.7776619999999999</v>
      </c>
      <c r="F28" s="2">
        <f t="shared" si="0"/>
        <v>0.84171575757575756</v>
      </c>
      <c r="I28">
        <v>4.2621200000000004</v>
      </c>
      <c r="J28">
        <v>2.9</v>
      </c>
      <c r="K28">
        <f t="shared" si="2"/>
        <v>1.3621200000000004</v>
      </c>
      <c r="L28" s="2">
        <f t="shared" si="3"/>
        <v>0.4696965517241381</v>
      </c>
    </row>
    <row r="29" spans="1:12">
      <c r="A29" s="1">
        <v>35092</v>
      </c>
      <c r="C29">
        <v>-0.63794499999999998</v>
      </c>
      <c r="D29">
        <v>-2.8</v>
      </c>
      <c r="E29">
        <f t="shared" si="1"/>
        <v>2.1620549999999996</v>
      </c>
      <c r="F29" s="2">
        <f t="shared" si="0"/>
        <v>0.77216249999999986</v>
      </c>
      <c r="I29">
        <v>4.2189240000000003</v>
      </c>
      <c r="J29">
        <v>2.8</v>
      </c>
      <c r="K29">
        <f t="shared" si="2"/>
        <v>1.4189240000000005</v>
      </c>
      <c r="L29" s="2">
        <f t="shared" si="3"/>
        <v>0.50675857142857161</v>
      </c>
    </row>
    <row r="30" spans="1:12">
      <c r="A30" s="1">
        <v>35093</v>
      </c>
      <c r="C30">
        <v>-0.73388699999999996</v>
      </c>
      <c r="D30">
        <v>-2.7</v>
      </c>
      <c r="E30">
        <f t="shared" si="1"/>
        <v>1.9661130000000002</v>
      </c>
      <c r="F30" s="2">
        <f t="shared" si="0"/>
        <v>0.72819</v>
      </c>
      <c r="I30">
        <v>4.1755820000000003</v>
      </c>
      <c r="J30">
        <v>2.6</v>
      </c>
      <c r="K30">
        <f t="shared" si="2"/>
        <v>1.5755820000000003</v>
      </c>
      <c r="L30" s="2">
        <f t="shared" si="3"/>
        <v>0.60599307692307702</v>
      </c>
    </row>
    <row r="31" spans="1:12">
      <c r="A31" s="1">
        <v>35094</v>
      </c>
      <c r="C31">
        <v>-0.814253</v>
      </c>
      <c r="D31">
        <v>-2.9</v>
      </c>
      <c r="E31">
        <f t="shared" si="1"/>
        <v>2.085747</v>
      </c>
      <c r="F31" s="2">
        <f t="shared" si="0"/>
        <v>0.71922310344827589</v>
      </c>
      <c r="I31">
        <v>4.1325459999999996</v>
      </c>
      <c r="J31">
        <v>2.5</v>
      </c>
      <c r="K31">
        <f t="shared" si="2"/>
        <v>1.6325459999999996</v>
      </c>
      <c r="L31" s="2">
        <f t="shared" si="3"/>
        <v>0.65301839999999989</v>
      </c>
    </row>
    <row r="32" spans="1:12">
      <c r="A32" s="1">
        <v>35095</v>
      </c>
      <c r="C32">
        <v>-0.88215900000000003</v>
      </c>
      <c r="D32">
        <v>-3</v>
      </c>
      <c r="E32">
        <f t="shared" si="1"/>
        <v>2.1178409999999999</v>
      </c>
      <c r="F32" s="2">
        <f t="shared" si="0"/>
        <v>0.70594699999999999</v>
      </c>
      <c r="I32">
        <v>4.090128</v>
      </c>
      <c r="J32">
        <v>2.4</v>
      </c>
      <c r="K32">
        <f t="shared" si="2"/>
        <v>1.6901280000000001</v>
      </c>
      <c r="L32" s="2">
        <f t="shared" si="3"/>
        <v>0.70422000000000007</v>
      </c>
    </row>
    <row r="33" spans="2:12">
      <c r="B33" t="s">
        <v>7</v>
      </c>
      <c r="C33">
        <f>SUM(C2:C32)</f>
        <v>5.3168120000000076</v>
      </c>
      <c r="D33">
        <f>SUM(D2:D32)</f>
        <v>-43.300000000000004</v>
      </c>
      <c r="E33" s="3">
        <f>SUM(E2:E32)</f>
        <v>62.361034000000004</v>
      </c>
      <c r="F33" s="5">
        <f>SUM(F2:F32)</f>
        <v>113.19125760487074</v>
      </c>
      <c r="H33" t="s">
        <v>7</v>
      </c>
      <c r="I33">
        <f>SUM(I2:I32)</f>
        <v>121.19556900000001</v>
      </c>
      <c r="J33">
        <f>SUM(J2:J32)</f>
        <v>100.39999999999999</v>
      </c>
      <c r="K33">
        <f>SUM(K2:K32)</f>
        <v>22.571083000000002</v>
      </c>
      <c r="L33" s="5">
        <f>SUM(L2:L32)</f>
        <v>7.4610974054388279</v>
      </c>
    </row>
    <row r="34" spans="2:12">
      <c r="B34" t="s">
        <v>8</v>
      </c>
      <c r="C34">
        <f>C33 / 30</f>
        <v>0.17722706666666693</v>
      </c>
      <c r="D34">
        <f xml:space="preserve"> D33 / 30</f>
        <v>-1.4433333333333336</v>
      </c>
      <c r="E34">
        <f>E33 / 30</f>
        <v>2.0787011333333334</v>
      </c>
      <c r="F34" s="5">
        <f>F33/30</f>
        <v>3.773041920162358</v>
      </c>
      <c r="H34" t="s">
        <v>8</v>
      </c>
      <c r="I34">
        <f>I33 / 30</f>
        <v>4.0398523000000006</v>
      </c>
      <c r="J34">
        <f xml:space="preserve"> J33 / 30</f>
        <v>3.3466666666666662</v>
      </c>
      <c r="K34">
        <f xml:space="preserve"> K33 / 30</f>
        <v>0.75236943333333339</v>
      </c>
      <c r="L34" s="5">
        <f>L33/30</f>
        <v>0.24870324684796094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Wyoming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Lauenroth's lab iMac 01</dc:creator>
  <cp:lastModifiedBy>Lauenroth's lab iMac 01</cp:lastModifiedBy>
  <dcterms:created xsi:type="dcterms:W3CDTF">2012-06-01T20:42:19Z</dcterms:created>
  <dcterms:modified xsi:type="dcterms:W3CDTF">2012-06-01T21:22:32Z</dcterms:modified>
</cp:coreProperties>
</file>