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D:\Documents\Education\3. TAMU\Term\7__2020 Fall\CSCE313\PA\PA6\"/>
    </mc:Choice>
  </mc:AlternateContent>
  <xr:revisionPtr revIDLastSave="0" documentId="13_ncr:1_{261A7020-78E0-4B0B-9013-B272C94D64AE}" xr6:coauthVersionLast="45" xr6:coauthVersionMax="45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X40" i="1" l="1"/>
  <c r="AX41" i="1" s="1"/>
  <c r="AX42" i="1" s="1"/>
  <c r="AX43" i="1" s="1"/>
  <c r="AX44" i="1" s="1"/>
  <c r="AX45" i="1" s="1"/>
  <c r="AX46" i="1" s="1"/>
  <c r="AX47" i="1" s="1"/>
  <c r="AX48" i="1" s="1"/>
  <c r="AX8" i="1"/>
  <c r="AX9" i="1" s="1"/>
  <c r="AX10" i="1" s="1"/>
  <c r="AX11" i="1" s="1"/>
  <c r="AX12" i="1" s="1"/>
  <c r="AX13" i="1" s="1"/>
  <c r="AX14" i="1" s="1"/>
  <c r="AX15" i="1" s="1"/>
  <c r="AX16" i="1" s="1"/>
  <c r="AX17" i="1" s="1"/>
  <c r="AX18" i="1" s="1"/>
  <c r="AX19" i="1" s="1"/>
  <c r="AX20" i="1" s="1"/>
  <c r="AX21" i="1" s="1"/>
  <c r="AX22" i="1" s="1"/>
  <c r="AX23" i="1" s="1"/>
  <c r="AX24" i="1" s="1"/>
  <c r="AX25" i="1" s="1"/>
  <c r="AX26" i="1" s="1"/>
  <c r="AX27" i="1" s="1"/>
  <c r="AX28" i="1" s="1"/>
  <c r="AX29" i="1" s="1"/>
  <c r="AD40" i="1"/>
  <c r="AD41" i="1" s="1"/>
  <c r="AD42" i="1" s="1"/>
  <c r="AD43" i="1" s="1"/>
  <c r="AD44" i="1" s="1"/>
  <c r="AD45" i="1" s="1"/>
  <c r="AD46" i="1" s="1"/>
  <c r="AD47" i="1" s="1"/>
  <c r="AD48" i="1" s="1"/>
  <c r="AD8" i="1"/>
  <c r="AD9" i="1" s="1"/>
  <c r="AD10" i="1" s="1"/>
  <c r="AD11" i="1" s="1"/>
  <c r="AD12" i="1" s="1"/>
  <c r="AD13" i="1" s="1"/>
  <c r="AD14" i="1" s="1"/>
  <c r="AD15" i="1" s="1"/>
  <c r="AD16" i="1" s="1"/>
  <c r="AD17" i="1" s="1"/>
  <c r="AD18" i="1" s="1"/>
  <c r="AD19" i="1" s="1"/>
  <c r="AD20" i="1" s="1"/>
  <c r="AD21" i="1" s="1"/>
  <c r="AD22" i="1" s="1"/>
  <c r="AD23" i="1" s="1"/>
  <c r="AD24" i="1" s="1"/>
  <c r="AD25" i="1" s="1"/>
  <c r="AD26" i="1" s="1"/>
  <c r="AD27" i="1" s="1"/>
  <c r="AD28" i="1" s="1"/>
  <c r="AD29" i="1" s="1"/>
  <c r="P104" i="1" l="1"/>
  <c r="P105" i="1" s="1"/>
  <c r="P106" i="1" s="1"/>
  <c r="P107" i="1" s="1"/>
  <c r="P108" i="1" s="1"/>
  <c r="P109" i="1" s="1"/>
  <c r="P110" i="1" s="1"/>
  <c r="P111" i="1" s="1"/>
  <c r="P112" i="1" s="1"/>
  <c r="P77" i="1"/>
  <c r="P78" i="1" s="1"/>
  <c r="P79" i="1" s="1"/>
  <c r="P80" i="1" s="1"/>
  <c r="P81" i="1" s="1"/>
  <c r="P82" i="1" s="1"/>
  <c r="P83" i="1" s="1"/>
  <c r="P84" i="1" s="1"/>
  <c r="P76" i="1"/>
  <c r="P44" i="1"/>
  <c r="P45" i="1" s="1"/>
  <c r="P46" i="1" s="1"/>
  <c r="P47" i="1" s="1"/>
  <c r="P48" i="1" s="1"/>
  <c r="P49" i="1" s="1"/>
  <c r="P50" i="1" s="1"/>
  <c r="P51" i="1" s="1"/>
  <c r="P52" i="1" s="1"/>
  <c r="P9" i="1"/>
  <c r="P10" i="1" s="1"/>
  <c r="P11" i="1" s="1"/>
  <c r="P12" i="1" s="1"/>
  <c r="P13" i="1" s="1"/>
  <c r="P14" i="1" s="1"/>
  <c r="P15" i="1" s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B100" i="1" l="1"/>
  <c r="B78" i="1"/>
  <c r="B79" i="1" s="1"/>
  <c r="B80" i="1" s="1"/>
  <c r="B81" i="1" s="1"/>
  <c r="B82" i="1" s="1"/>
  <c r="B83" i="1" s="1"/>
  <c r="B84" i="1" s="1"/>
  <c r="B85" i="1" s="1"/>
  <c r="B77" i="1"/>
  <c r="B45" i="1"/>
  <c r="B46" i="1" s="1"/>
  <c r="B47" i="1" s="1"/>
  <c r="B48" i="1" s="1"/>
  <c r="B49" i="1" s="1"/>
  <c r="B50" i="1" s="1"/>
  <c r="B51" i="1" s="1"/>
  <c r="B52" i="1" s="1"/>
  <c r="B53" i="1" s="1"/>
  <c r="B7" i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</calcChain>
</file>

<file path=xl/sharedStrings.xml><?xml version="1.0" encoding="utf-8"?>
<sst xmlns="http://schemas.openxmlformats.org/spreadsheetml/2006/main" count="46" uniqueCount="18">
  <si>
    <t>Constant b, varying w</t>
  </si>
  <si>
    <t>Command: ./client -n 15000 -p 15 -b 100 -w 50</t>
  </si>
  <si>
    <t>w value</t>
  </si>
  <si>
    <t>time [s]</t>
  </si>
  <si>
    <t>b value</t>
  </si>
  <si>
    <t>time</t>
  </si>
  <si>
    <t xml:space="preserve">Varying b value </t>
  </si>
  <si>
    <t>Command ./client -n 15000 -p 15 -b  1 -w 250</t>
  </si>
  <si>
    <t>FILE MESSAGES:</t>
  </si>
  <si>
    <t xml:space="preserve">Varying w value </t>
  </si>
  <si>
    <t>Command ./client -f 10.csv -w 10</t>
  </si>
  <si>
    <t xml:space="preserve">Varying m value </t>
  </si>
  <si>
    <t>m value</t>
  </si>
  <si>
    <t>Command ./client -f 10.csv -w 250 -m 50</t>
  </si>
  <si>
    <t>PA5</t>
  </si>
  <si>
    <t>Command ./client -f 10.csv -b 1</t>
  </si>
  <si>
    <t>PA6</t>
  </si>
  <si>
    <t>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</si>
</sst>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</a:t>
            </a:r>
            <a:r>
              <a:rPr lang="en-US" baseline="0"/>
              <a:t> message time for varying w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Sheet1!$C$5</c:f>
              <c:strCache>
                <c:ptCount val="1"/>
                <c:pt idx="0">
                  <c:v>time [s]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Sheet1!$B$6:$B$34</c:f>
              <c:numCache>
                <c:formatCode>General</c:formatCode>
                <c:ptCount val="29"/>
                <c:pt idx="0">
                  <c:v>50</c:v>
                </c:pt>
                <c:pt idx="1">
                  <c:v>70</c:v>
                </c:pt>
                <c:pt idx="2">
                  <c:v>90</c:v>
                </c:pt>
                <c:pt idx="3">
                  <c:v>110</c:v>
                </c:pt>
                <c:pt idx="4">
                  <c:v>130</c:v>
                </c:pt>
                <c:pt idx="5">
                  <c:v>150</c:v>
                </c:pt>
                <c:pt idx="6">
                  <c:v>170</c:v>
                </c:pt>
                <c:pt idx="7">
                  <c:v>190</c:v>
                </c:pt>
                <c:pt idx="8">
                  <c:v>210</c:v>
                </c:pt>
                <c:pt idx="9">
                  <c:v>230</c:v>
                </c:pt>
                <c:pt idx="10">
                  <c:v>250</c:v>
                </c:pt>
                <c:pt idx="11">
                  <c:v>270</c:v>
                </c:pt>
                <c:pt idx="12">
                  <c:v>290</c:v>
                </c:pt>
                <c:pt idx="13">
                  <c:v>310</c:v>
                </c:pt>
                <c:pt idx="14">
                  <c:v>330</c:v>
                </c:pt>
                <c:pt idx="15">
                  <c:v>350</c:v>
                </c:pt>
                <c:pt idx="16">
                  <c:v>370</c:v>
                </c:pt>
                <c:pt idx="17">
                  <c:v>390</c:v>
                </c:pt>
                <c:pt idx="18">
                  <c:v>410</c:v>
                </c:pt>
                <c:pt idx="19">
                  <c:v>430</c:v>
                </c:pt>
                <c:pt idx="20">
                  <c:v>450</c:v>
                </c:pt>
                <c:pt idx="21">
                  <c:v>470</c:v>
                </c:pt>
                <c:pt idx="22">
                  <c:v>490</c:v>
                </c:pt>
                <c:pt idx="23">
                  <c:v>510</c:v>
                </c:pt>
                <c:pt idx="24">
                  <c:v>530</c:v>
                </c:pt>
                <c:pt idx="25">
                  <c:v>550</c:v>
                </c:pt>
                <c:pt idx="26">
                  <c:v>570</c:v>
                </c:pt>
                <c:pt idx="27">
                  <c:v>590</c:v>
                </c:pt>
                <c:pt idx="28">
                  <c:v>610</c:v>
                </c:pt>
              </c:numCache>
            </c:numRef>
          </c:xVal>
          <c:yVal>
            <c:numRef>
              <c:f>Sheet1!$C$6:$C$34</c:f>
              <c:numCache>
                <c:formatCode>General</c:formatCode>
                <c:ptCount val="29"/>
                <c:pt idx="0">
                  <c:v>16.325182000000002</c:v>
                </c:pt>
                <c:pt idx="1">
                  <c:v>10.770752</c:v>
                </c:pt>
                <c:pt idx="2">
                  <c:v>8.9256119999999992</c:v>
                </c:pt>
                <c:pt idx="3">
                  <c:v>8.2180289999999996</c:v>
                </c:pt>
                <c:pt idx="4">
                  <c:v>7.0772940000000002</c:v>
                </c:pt>
                <c:pt idx="5">
                  <c:v>7.1918660000000001</c:v>
                </c:pt>
                <c:pt idx="6">
                  <c:v>7.5620099999999999</c:v>
                </c:pt>
                <c:pt idx="7">
                  <c:v>7.8033939999999999</c:v>
                </c:pt>
                <c:pt idx="8">
                  <c:v>7.8244049999999996</c:v>
                </c:pt>
                <c:pt idx="9">
                  <c:v>8.1528320000000001</c:v>
                </c:pt>
                <c:pt idx="10">
                  <c:v>7.6659839999999999</c:v>
                </c:pt>
                <c:pt idx="11">
                  <c:v>7.8151479999999998</c:v>
                </c:pt>
                <c:pt idx="12">
                  <c:v>8.0660500000000006</c:v>
                </c:pt>
                <c:pt idx="13">
                  <c:v>7.880954</c:v>
                </c:pt>
                <c:pt idx="14">
                  <c:v>8.1718379999999993</c:v>
                </c:pt>
                <c:pt idx="15">
                  <c:v>8.1344980000000007</c:v>
                </c:pt>
                <c:pt idx="16">
                  <c:v>8.165597</c:v>
                </c:pt>
                <c:pt idx="17">
                  <c:v>7.7180960000000001</c:v>
                </c:pt>
                <c:pt idx="18">
                  <c:v>7.9557669999999998</c:v>
                </c:pt>
                <c:pt idx="19">
                  <c:v>7.7760040000000004</c:v>
                </c:pt>
                <c:pt idx="20">
                  <c:v>8.4542380000000001</c:v>
                </c:pt>
                <c:pt idx="21">
                  <c:v>7.6688650000000003</c:v>
                </c:pt>
                <c:pt idx="22">
                  <c:v>7.9096250000000001</c:v>
                </c:pt>
                <c:pt idx="23">
                  <c:v>7.9245859999999997</c:v>
                </c:pt>
                <c:pt idx="24">
                  <c:v>8.1657449999999994</c:v>
                </c:pt>
                <c:pt idx="25">
                  <c:v>8.1971419999999995</c:v>
                </c:pt>
                <c:pt idx="26">
                  <c:v>7.6847789999999998</c:v>
                </c:pt>
                <c:pt idx="27">
                  <c:v>7.7414690000000004</c:v>
                </c:pt>
                <c:pt idx="28">
                  <c:v>7.6960940000000004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D2C-458C-9DB7-37CFF67F84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6926159"/>
        <c:axId val="1862331599"/>
      </c:scatterChart>
      <c:valAx>
        <c:axId val="1926926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</a:t>
                </a:r>
                <a:r>
                  <a:rPr lang="en-US" baseline="0"/>
                  <a:t> value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2331599"/>
        <c:crosses val="autoZero"/>
        <c:crossBetween val="midCat"/>
      </c:valAx>
      <c:valAx>
        <c:axId val="1862331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9261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Data message time for varying w 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Sheet1!$AD$7:$AD$30</c:f>
              <c:numCache>
                <c:formatCode>General</c:formatCode>
                <c:ptCount val="24"/>
                <c:pt idx="0">
                  <c:v>50</c:v>
                </c:pt>
                <c:pt idx="1">
                  <c:v>70</c:v>
                </c:pt>
                <c:pt idx="2">
                  <c:v>90</c:v>
                </c:pt>
                <c:pt idx="3">
                  <c:v>110</c:v>
                </c:pt>
                <c:pt idx="4">
                  <c:v>130</c:v>
                </c:pt>
                <c:pt idx="5">
                  <c:v>150</c:v>
                </c:pt>
                <c:pt idx="6">
                  <c:v>170</c:v>
                </c:pt>
                <c:pt idx="7">
                  <c:v>190</c:v>
                </c:pt>
                <c:pt idx="8">
                  <c:v>210</c:v>
                </c:pt>
                <c:pt idx="9">
                  <c:v>230</c:v>
                </c:pt>
                <c:pt idx="10">
                  <c:v>250</c:v>
                </c:pt>
                <c:pt idx="11">
                  <c:v>270</c:v>
                </c:pt>
                <c:pt idx="12">
                  <c:v>290</c:v>
                </c:pt>
                <c:pt idx="13">
                  <c:v>310</c:v>
                </c:pt>
                <c:pt idx="14">
                  <c:v>330</c:v>
                </c:pt>
                <c:pt idx="15">
                  <c:v>350</c:v>
                </c:pt>
                <c:pt idx="16">
                  <c:v>370</c:v>
                </c:pt>
                <c:pt idx="17">
                  <c:v>390</c:v>
                </c:pt>
                <c:pt idx="18">
                  <c:v>410</c:v>
                </c:pt>
                <c:pt idx="19">
                  <c:v>430</c:v>
                </c:pt>
                <c:pt idx="20">
                  <c:v>450</c:v>
                </c:pt>
                <c:pt idx="21">
                  <c:v>470</c:v>
                </c:pt>
                <c:pt idx="22">
                  <c:v>490</c:v>
                </c:pt>
                <c:pt idx="23">
                  <c:v>500</c:v>
                </c:pt>
              </c:numCache>
            </c:numRef>
          </c:xVal>
          <c:yVal>
            <c:numRef>
              <c:f>Sheet1!$AE$7:$AE$30</c:f>
              <c:numCache>
                <c:formatCode>General</c:formatCode>
                <c:ptCount val="24"/>
                <c:pt idx="0">
                  <c:v>75.670235000000005</c:v>
                </c:pt>
                <c:pt idx="1">
                  <c:v>66.148658999999995</c:v>
                </c:pt>
                <c:pt idx="2">
                  <c:v>58.571995000000001</c:v>
                </c:pt>
                <c:pt idx="3">
                  <c:v>61.668536000000003</c:v>
                </c:pt>
                <c:pt idx="4">
                  <c:v>49.341476</c:v>
                </c:pt>
                <c:pt idx="5">
                  <c:v>47.596946000000003</c:v>
                </c:pt>
                <c:pt idx="6">
                  <c:v>60.077145999999999</c:v>
                </c:pt>
                <c:pt idx="7">
                  <c:v>73.800011999999995</c:v>
                </c:pt>
                <c:pt idx="8">
                  <c:v>63.277545000000003</c:v>
                </c:pt>
                <c:pt idx="9">
                  <c:v>61.462879999999998</c:v>
                </c:pt>
                <c:pt idx="10">
                  <c:v>56.424253999999998</c:v>
                </c:pt>
                <c:pt idx="11">
                  <c:v>74.612025000000003</c:v>
                </c:pt>
                <c:pt idx="12">
                  <c:v>70.386183000000003</c:v>
                </c:pt>
                <c:pt idx="13">
                  <c:v>61.779003000000003</c:v>
                </c:pt>
                <c:pt idx="14">
                  <c:v>53.482613999999998</c:v>
                </c:pt>
                <c:pt idx="15">
                  <c:v>58.184638999999997</c:v>
                </c:pt>
                <c:pt idx="16">
                  <c:v>56.462148999999997</c:v>
                </c:pt>
                <c:pt idx="17">
                  <c:v>56.160403000000002</c:v>
                </c:pt>
                <c:pt idx="18">
                  <c:v>60.782660999999997</c:v>
                </c:pt>
                <c:pt idx="19">
                  <c:v>61.782803000000001</c:v>
                </c:pt>
                <c:pt idx="20">
                  <c:v>69.533107999999999</c:v>
                </c:pt>
                <c:pt idx="21">
                  <c:v>49.464945999999998</c:v>
                </c:pt>
                <c:pt idx="22">
                  <c:v>49.594199000000003</c:v>
                </c:pt>
                <c:pt idx="23">
                  <c:v>49.075704000000002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E00-4E50-84DA-9C595D05C2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964784"/>
        <c:axId val="462672848"/>
      </c:scatterChart>
      <c:valAx>
        <c:axId val="459964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672848"/>
        <c:crosses val="autoZero"/>
        <c:crossBetween val="midCat"/>
        <c:majorUnit val="50"/>
      </c:valAx>
      <c:valAx>
        <c:axId val="46267284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964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File message with varrying 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Sheet1!$AD$38:$AD$48</c:f>
              <c:numCache>
                <c:formatCode>General</c:formatCode>
                <c:ptCount val="11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</c:numCache>
            </c:numRef>
          </c:xVal>
          <c:yVal>
            <c:numRef>
              <c:f>Sheet1!$AE$38:$AE$48</c:f>
              <c:numCache>
                <c:formatCode>General</c:formatCode>
                <c:ptCount val="11"/>
                <c:pt idx="0">
                  <c:v>0.97693600000000003</c:v>
                </c:pt>
                <c:pt idx="1">
                  <c:v>0.49229400000000001</c:v>
                </c:pt>
                <c:pt idx="2">
                  <c:v>0.64099099999999998</c:v>
                </c:pt>
                <c:pt idx="3">
                  <c:v>0.59547099999999997</c:v>
                </c:pt>
                <c:pt idx="4">
                  <c:v>0.48411500000000002</c:v>
                </c:pt>
                <c:pt idx="5">
                  <c:v>0.56813100000000005</c:v>
                </c:pt>
                <c:pt idx="6">
                  <c:v>0.69564199999999998</c:v>
                </c:pt>
                <c:pt idx="7">
                  <c:v>0.72942600000000002</c:v>
                </c:pt>
                <c:pt idx="8">
                  <c:v>1.100927</c:v>
                </c:pt>
                <c:pt idx="9">
                  <c:v>1.3057529999999999</c:v>
                </c:pt>
                <c:pt idx="10">
                  <c:v>1.212094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E3C-45EA-9CD6-285242C408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3749232"/>
        <c:axId val="462708208"/>
      </c:scatterChart>
      <c:valAx>
        <c:axId val="45374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708208"/>
        <c:crosses val="autoZero"/>
        <c:crossBetween val="midCat"/>
      </c:valAx>
      <c:valAx>
        <c:axId val="46270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749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Data message time for varying w 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Sheet1!$AY$6</c:f>
              <c:strCache>
                <c:ptCount val="1"/>
                <c:pt idx="0">
                  <c:v>time [s]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Sheet1!$AX$7:$AX$30</c:f>
              <c:numCache>
                <c:formatCode>General</c:formatCode>
                <c:ptCount val="24"/>
                <c:pt idx="0">
                  <c:v>50</c:v>
                </c:pt>
                <c:pt idx="1">
                  <c:v>70</c:v>
                </c:pt>
                <c:pt idx="2">
                  <c:v>90</c:v>
                </c:pt>
                <c:pt idx="3">
                  <c:v>110</c:v>
                </c:pt>
                <c:pt idx="4">
                  <c:v>130</c:v>
                </c:pt>
                <c:pt idx="5">
                  <c:v>150</c:v>
                </c:pt>
                <c:pt idx="6">
                  <c:v>170</c:v>
                </c:pt>
                <c:pt idx="7">
                  <c:v>190</c:v>
                </c:pt>
                <c:pt idx="8">
                  <c:v>210</c:v>
                </c:pt>
                <c:pt idx="9">
                  <c:v>230</c:v>
                </c:pt>
                <c:pt idx="10">
                  <c:v>250</c:v>
                </c:pt>
                <c:pt idx="11">
                  <c:v>270</c:v>
                </c:pt>
                <c:pt idx="12">
                  <c:v>290</c:v>
                </c:pt>
                <c:pt idx="13">
                  <c:v>310</c:v>
                </c:pt>
                <c:pt idx="14">
                  <c:v>330</c:v>
                </c:pt>
                <c:pt idx="15">
                  <c:v>350</c:v>
                </c:pt>
                <c:pt idx="16">
                  <c:v>370</c:v>
                </c:pt>
                <c:pt idx="17">
                  <c:v>390</c:v>
                </c:pt>
                <c:pt idx="18">
                  <c:v>410</c:v>
                </c:pt>
                <c:pt idx="19">
                  <c:v>430</c:v>
                </c:pt>
                <c:pt idx="20">
                  <c:v>450</c:v>
                </c:pt>
                <c:pt idx="21">
                  <c:v>470</c:v>
                </c:pt>
                <c:pt idx="22">
                  <c:v>490</c:v>
                </c:pt>
                <c:pt idx="23">
                  <c:v>500</c:v>
                </c:pt>
              </c:numCache>
            </c:numRef>
          </c:xVal>
          <c:yVal>
            <c:numRef>
              <c:f>Sheet1!$AY$7:$AY$30</c:f>
              <c:numCache>
                <c:formatCode>General</c:formatCode>
                <c:ptCount val="24"/>
                <c:pt idx="0">
                  <c:v>13.812200000000001</c:v>
                </c:pt>
                <c:pt idx="1">
                  <c:v>10.4</c:v>
                </c:pt>
                <c:pt idx="2">
                  <c:v>9.6</c:v>
                </c:pt>
                <c:pt idx="3">
                  <c:v>9.49</c:v>
                </c:pt>
                <c:pt idx="4">
                  <c:v>9.73</c:v>
                </c:pt>
                <c:pt idx="5">
                  <c:v>10.26</c:v>
                </c:pt>
                <c:pt idx="6">
                  <c:v>11.19</c:v>
                </c:pt>
                <c:pt idx="7">
                  <c:v>12.31</c:v>
                </c:pt>
                <c:pt idx="8">
                  <c:v>13.44</c:v>
                </c:pt>
                <c:pt idx="9">
                  <c:v>14.44</c:v>
                </c:pt>
                <c:pt idx="10">
                  <c:v>14.5</c:v>
                </c:pt>
                <c:pt idx="11">
                  <c:v>16.579999999999998</c:v>
                </c:pt>
                <c:pt idx="12">
                  <c:v>16.59</c:v>
                </c:pt>
                <c:pt idx="13">
                  <c:v>17.59</c:v>
                </c:pt>
                <c:pt idx="14">
                  <c:v>18.68</c:v>
                </c:pt>
                <c:pt idx="15">
                  <c:v>19.760000000000002</c:v>
                </c:pt>
                <c:pt idx="16">
                  <c:v>19.79</c:v>
                </c:pt>
                <c:pt idx="17">
                  <c:v>20.74</c:v>
                </c:pt>
                <c:pt idx="18">
                  <c:v>22.81</c:v>
                </c:pt>
                <c:pt idx="19">
                  <c:v>23.85</c:v>
                </c:pt>
                <c:pt idx="20">
                  <c:v>23.88</c:v>
                </c:pt>
                <c:pt idx="21">
                  <c:v>25.92</c:v>
                </c:pt>
                <c:pt idx="22">
                  <c:v>25.9</c:v>
                </c:pt>
                <c:pt idx="23">
                  <c:v>26.95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001-43B8-9445-9DCE6513BE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8750032"/>
        <c:axId val="462702800"/>
      </c:scatterChart>
      <c:valAx>
        <c:axId val="418750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702800"/>
        <c:crosses val="autoZero"/>
        <c:crossBetween val="midCat"/>
      </c:valAx>
      <c:valAx>
        <c:axId val="46270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750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File message with varrying w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Sheet1!$AX$38:$AX$48</c:f>
              <c:numCache>
                <c:formatCode>General</c:formatCode>
                <c:ptCount val="11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</c:numCache>
            </c:numRef>
          </c:xVal>
          <c:yVal>
            <c:numRef>
              <c:f>Sheet1!$AY$38:$AY$48</c:f>
              <c:numCache>
                <c:formatCode>General</c:formatCode>
                <c:ptCount val="11"/>
                <c:pt idx="0">
                  <c:v>6.1339999999999999E-2</c:v>
                </c:pt>
                <c:pt idx="1">
                  <c:v>1.73</c:v>
                </c:pt>
                <c:pt idx="2">
                  <c:v>4.1806049999999999</c:v>
                </c:pt>
                <c:pt idx="3">
                  <c:v>5.2088109999999999</c:v>
                </c:pt>
                <c:pt idx="4">
                  <c:v>8.2409999999999997</c:v>
                </c:pt>
                <c:pt idx="5">
                  <c:v>10.32</c:v>
                </c:pt>
                <c:pt idx="6">
                  <c:v>13.364000000000001</c:v>
                </c:pt>
                <c:pt idx="7">
                  <c:v>15.41</c:v>
                </c:pt>
                <c:pt idx="8">
                  <c:v>17.492000000000001</c:v>
                </c:pt>
                <c:pt idx="9">
                  <c:v>19.53</c:v>
                </c:pt>
                <c:pt idx="10">
                  <c:v>22.6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C85-4264-869D-43CFF94C1E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4582352"/>
        <c:axId val="462704880"/>
      </c:scatterChart>
      <c:valAx>
        <c:axId val="474582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</a:t>
                </a:r>
                <a:r>
                  <a:rPr lang="en-US" baseline="0"/>
                  <a:t> value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704880"/>
        <c:crosses val="autoZero"/>
        <c:crossBetween val="midCat"/>
      </c:valAx>
      <c:valAx>
        <c:axId val="46270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582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</a:t>
            </a:r>
            <a:r>
              <a:rPr lang="en-US" baseline="0"/>
              <a:t> message time for varying 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Sheet1!$B$43:$B$53</c:f>
              <c:numCache>
                <c:formatCode>General</c:formatCode>
                <c:ptCount val="11"/>
                <c:pt idx="0">
                  <c:v>1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</c:numCache>
            </c:numRef>
          </c:xVal>
          <c:yVal>
            <c:numRef>
              <c:f>Sheet1!$C$43:$C$53</c:f>
              <c:numCache>
                <c:formatCode>General</c:formatCode>
                <c:ptCount val="11"/>
                <c:pt idx="0">
                  <c:v>13.165283000000001</c:v>
                </c:pt>
                <c:pt idx="1">
                  <c:v>7.949446</c:v>
                </c:pt>
                <c:pt idx="2">
                  <c:v>7.9149419999999999</c:v>
                </c:pt>
                <c:pt idx="3">
                  <c:v>7.9587979999999998</c:v>
                </c:pt>
                <c:pt idx="4">
                  <c:v>7.8823720000000002</c:v>
                </c:pt>
                <c:pt idx="5">
                  <c:v>8.0273099999999999</c:v>
                </c:pt>
                <c:pt idx="6">
                  <c:v>7.8528650000000004</c:v>
                </c:pt>
                <c:pt idx="7">
                  <c:v>7.9130900000000004</c:v>
                </c:pt>
                <c:pt idx="8">
                  <c:v>7.9731030000000001</c:v>
                </c:pt>
                <c:pt idx="9">
                  <c:v>7.6580029999999999</c:v>
                </c:pt>
                <c:pt idx="10">
                  <c:v>7.6612989999999996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1B3-43EA-8F9A-ED87B5B570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6735327"/>
        <c:axId val="1924465743"/>
      </c:scatterChart>
      <c:valAx>
        <c:axId val="2016735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4465743"/>
        <c:crosses val="autoZero"/>
        <c:crossBetween val="midCat"/>
      </c:valAx>
      <c:valAx>
        <c:axId val="1924465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735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Sheet1!$C$74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Sheet1!$B$75:$B$85</c:f>
              <c:numCache>
                <c:formatCode>General</c:formatCode>
                <c:ptCount val="11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</c:numCache>
            </c:numRef>
          </c:xVal>
          <c:yVal>
            <c:numRef>
              <c:f>Sheet1!$C$75:$C$85</c:f>
              <c:numCache>
                <c:formatCode>General</c:formatCode>
                <c:ptCount val="11"/>
                <c:pt idx="0">
                  <c:v>6.1023000000000001E-2</c:v>
                </c:pt>
                <c:pt idx="1">
                  <c:v>0.135182</c:v>
                </c:pt>
                <c:pt idx="2">
                  <c:v>0.12650700000000001</c:v>
                </c:pt>
                <c:pt idx="3">
                  <c:v>0.23561099999999999</c:v>
                </c:pt>
                <c:pt idx="4">
                  <c:v>0.32424799999999998</c:v>
                </c:pt>
                <c:pt idx="5">
                  <c:v>0.44692700000000002</c:v>
                </c:pt>
                <c:pt idx="6">
                  <c:v>0.33604000000000001</c:v>
                </c:pt>
                <c:pt idx="7">
                  <c:v>0.64102099999999995</c:v>
                </c:pt>
                <c:pt idx="8">
                  <c:v>0.72941199999999995</c:v>
                </c:pt>
                <c:pt idx="9">
                  <c:v>0.97358599999999995</c:v>
                </c:pt>
                <c:pt idx="10">
                  <c:v>1.0882019999999999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6E-40B7-98AE-2D6B50E0E8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164527"/>
        <c:axId val="2026040927"/>
      </c:scatterChart>
      <c:valAx>
        <c:axId val="2019164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040927"/>
        <c:crosses val="autoZero"/>
        <c:crossBetween val="midCat"/>
      </c:valAx>
      <c:valAx>
        <c:axId val="2026040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1645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File</a:t>
            </a:r>
            <a:r>
              <a:rPr lang="en-US" baseline="0"/>
              <a:t> message time for varying w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Sheet1!$C$74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Sheet1!$B$75:$B$85</c:f>
              <c:numCache>
                <c:formatCode>General</c:formatCode>
                <c:ptCount val="11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</c:numCache>
            </c:numRef>
          </c:xVal>
          <c:yVal>
            <c:numRef>
              <c:f>Sheet1!$C$75:$C$85</c:f>
              <c:numCache>
                <c:formatCode>General</c:formatCode>
                <c:ptCount val="11"/>
                <c:pt idx="0">
                  <c:v>6.1023000000000001E-2</c:v>
                </c:pt>
                <c:pt idx="1">
                  <c:v>0.135182</c:v>
                </c:pt>
                <c:pt idx="2">
                  <c:v>0.12650700000000001</c:v>
                </c:pt>
                <c:pt idx="3">
                  <c:v>0.23561099999999999</c:v>
                </c:pt>
                <c:pt idx="4">
                  <c:v>0.32424799999999998</c:v>
                </c:pt>
                <c:pt idx="5">
                  <c:v>0.44692700000000002</c:v>
                </c:pt>
                <c:pt idx="6">
                  <c:v>0.33604000000000001</c:v>
                </c:pt>
                <c:pt idx="7">
                  <c:v>0.64102099999999995</c:v>
                </c:pt>
                <c:pt idx="8">
                  <c:v>0.72941199999999995</c:v>
                </c:pt>
                <c:pt idx="9">
                  <c:v>0.97358599999999995</c:v>
                </c:pt>
                <c:pt idx="10">
                  <c:v>1.0882019999999999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A75-4DF7-BE4C-C0FDF3CEF4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5378031"/>
        <c:axId val="2026029695"/>
      </c:scatterChart>
      <c:valAx>
        <c:axId val="2025378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029695"/>
        <c:crosses val="autoZero"/>
        <c:crossBetween val="midCat"/>
      </c:valAx>
      <c:valAx>
        <c:axId val="2026029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5378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File</a:t>
            </a:r>
            <a:r>
              <a:rPr lang="en-US" baseline="0"/>
              <a:t> message time for varrying 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Sheet1!$B$99:$B$109</c:f>
              <c:numCache>
                <c:formatCode>General</c:formatCode>
                <c:ptCount val="11"/>
                <c:pt idx="0">
                  <c:v>50</c:v>
                </c:pt>
                <c:pt idx="1">
                  <c:v>100</c:v>
                </c:pt>
                <c:pt idx="2">
                  <c:v>300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15000</c:v>
                </c:pt>
                <c:pt idx="8">
                  <c:v>35000</c:v>
                </c:pt>
                <c:pt idx="9">
                  <c:v>50000</c:v>
                </c:pt>
                <c:pt idx="10">
                  <c:v>350000</c:v>
                </c:pt>
              </c:numCache>
            </c:numRef>
          </c:xVal>
          <c:yVal>
            <c:numRef>
              <c:f>Sheet1!$C$99:$C$109</c:f>
              <c:numCache>
                <c:formatCode>General</c:formatCode>
                <c:ptCount val="11"/>
                <c:pt idx="0">
                  <c:v>0.62911300000000003</c:v>
                </c:pt>
                <c:pt idx="1">
                  <c:v>0.47702699999999998</c:v>
                </c:pt>
                <c:pt idx="2">
                  <c:v>0.424234</c:v>
                </c:pt>
                <c:pt idx="3">
                  <c:v>0.46062799999999998</c:v>
                </c:pt>
                <c:pt idx="4">
                  <c:v>0.429925</c:v>
                </c:pt>
                <c:pt idx="5">
                  <c:v>0.37734299999999998</c:v>
                </c:pt>
                <c:pt idx="6">
                  <c:v>0.25193900000000002</c:v>
                </c:pt>
                <c:pt idx="7">
                  <c:v>0.25526700000000002</c:v>
                </c:pt>
                <c:pt idx="8">
                  <c:v>0.20608899999999999</c:v>
                </c:pt>
                <c:pt idx="9">
                  <c:v>0.15151500000000001</c:v>
                </c:pt>
                <c:pt idx="10">
                  <c:v>0.11877799999999999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291-41E6-8EFC-C0479EF6CE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4311711"/>
        <c:axId val="2026015135"/>
      </c:scatterChart>
      <c:valAx>
        <c:axId val="2084311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015135"/>
        <c:crosses val="autoZero"/>
        <c:crossBetween val="midCat"/>
      </c:valAx>
      <c:valAx>
        <c:axId val="2026015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4311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Data message time for varying w</a:t>
            </a:r>
            <a:r>
              <a:rPr lang="en-US" sz="1800" b="0" i="0" baseline="0">
                <a:effectLst/>
              </a:rPr>
              <a:t> 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Sheet1!$Q$7</c:f>
              <c:strCache>
                <c:ptCount val="1"/>
                <c:pt idx="0">
                  <c:v>time [s]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Sheet1!$P$8:$P$31</c:f>
              <c:numCache>
                <c:formatCode>General</c:formatCode>
                <c:ptCount val="24"/>
                <c:pt idx="0">
                  <c:v>50</c:v>
                </c:pt>
                <c:pt idx="1">
                  <c:v>70</c:v>
                </c:pt>
                <c:pt idx="2">
                  <c:v>90</c:v>
                </c:pt>
                <c:pt idx="3">
                  <c:v>110</c:v>
                </c:pt>
                <c:pt idx="4">
                  <c:v>130</c:v>
                </c:pt>
                <c:pt idx="5">
                  <c:v>150</c:v>
                </c:pt>
                <c:pt idx="6">
                  <c:v>170</c:v>
                </c:pt>
                <c:pt idx="7">
                  <c:v>190</c:v>
                </c:pt>
                <c:pt idx="8">
                  <c:v>210</c:v>
                </c:pt>
                <c:pt idx="9">
                  <c:v>230</c:v>
                </c:pt>
                <c:pt idx="10">
                  <c:v>250</c:v>
                </c:pt>
                <c:pt idx="11">
                  <c:v>270</c:v>
                </c:pt>
                <c:pt idx="12">
                  <c:v>290</c:v>
                </c:pt>
                <c:pt idx="13">
                  <c:v>310</c:v>
                </c:pt>
                <c:pt idx="14">
                  <c:v>330</c:v>
                </c:pt>
                <c:pt idx="15">
                  <c:v>350</c:v>
                </c:pt>
                <c:pt idx="16">
                  <c:v>370</c:v>
                </c:pt>
                <c:pt idx="17">
                  <c:v>390</c:v>
                </c:pt>
                <c:pt idx="18">
                  <c:v>410</c:v>
                </c:pt>
                <c:pt idx="19">
                  <c:v>430</c:v>
                </c:pt>
                <c:pt idx="20">
                  <c:v>450</c:v>
                </c:pt>
                <c:pt idx="21">
                  <c:v>470</c:v>
                </c:pt>
                <c:pt idx="22">
                  <c:v>490</c:v>
                </c:pt>
                <c:pt idx="23">
                  <c:v>500</c:v>
                </c:pt>
              </c:numCache>
            </c:numRef>
          </c:xVal>
          <c:yVal>
            <c:numRef>
              <c:f>Sheet1!$Q$8:$Q$31</c:f>
              <c:numCache>
                <c:formatCode>General</c:formatCode>
                <c:ptCount val="24"/>
                <c:pt idx="0">
                  <c:v>12.5</c:v>
                </c:pt>
                <c:pt idx="1">
                  <c:v>8.859</c:v>
                </c:pt>
                <c:pt idx="2">
                  <c:v>7.109</c:v>
                </c:pt>
                <c:pt idx="3">
                  <c:v>6.2434399999999997</c:v>
                </c:pt>
                <c:pt idx="4">
                  <c:v>6.1844659999999996</c:v>
                </c:pt>
                <c:pt idx="5">
                  <c:v>6.5036110000000003</c:v>
                </c:pt>
                <c:pt idx="6">
                  <c:v>6.69</c:v>
                </c:pt>
                <c:pt idx="7">
                  <c:v>6.75</c:v>
                </c:pt>
                <c:pt idx="8">
                  <c:v>6.87</c:v>
                </c:pt>
                <c:pt idx="9">
                  <c:v>6.9550000000000001</c:v>
                </c:pt>
                <c:pt idx="10">
                  <c:v>6.92</c:v>
                </c:pt>
                <c:pt idx="11">
                  <c:v>6.93</c:v>
                </c:pt>
                <c:pt idx="12">
                  <c:v>7.0400999999999998</c:v>
                </c:pt>
                <c:pt idx="13">
                  <c:v>6.88</c:v>
                </c:pt>
                <c:pt idx="14">
                  <c:v>6.99</c:v>
                </c:pt>
                <c:pt idx="15">
                  <c:v>7.0259999999999998</c:v>
                </c:pt>
                <c:pt idx="16">
                  <c:v>7.032</c:v>
                </c:pt>
                <c:pt idx="17">
                  <c:v>7.0259999999999998</c:v>
                </c:pt>
                <c:pt idx="18">
                  <c:v>7.0720000000000001</c:v>
                </c:pt>
                <c:pt idx="19">
                  <c:v>6.95</c:v>
                </c:pt>
                <c:pt idx="20">
                  <c:v>7.0140000000000002</c:v>
                </c:pt>
                <c:pt idx="21">
                  <c:v>7.04</c:v>
                </c:pt>
                <c:pt idx="22">
                  <c:v>7.0060000000000002</c:v>
                </c:pt>
                <c:pt idx="23">
                  <c:v>7.0890000000000004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C0-449F-B2B6-82D9686055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886239"/>
        <c:axId val="29770495"/>
      </c:scatterChart>
      <c:valAx>
        <c:axId val="32886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</a:t>
                </a:r>
                <a:r>
                  <a:rPr lang="en-US" baseline="0"/>
                  <a:t> value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70495"/>
        <c:crosses val="autoZero"/>
        <c:crossBetween val="midCat"/>
      </c:valAx>
      <c:valAx>
        <c:axId val="29770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862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Data message time for varying b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Sheet1!$P$42:$P$52</c:f>
              <c:numCache>
                <c:formatCode>General</c:formatCode>
                <c:ptCount val="11"/>
                <c:pt idx="0">
                  <c:v>1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</c:numCache>
            </c:numRef>
          </c:xVal>
          <c:yVal>
            <c:numRef>
              <c:f>Sheet1!$Q$42:$Q$52</c:f>
              <c:numCache>
                <c:formatCode>General</c:formatCode>
                <c:ptCount val="11"/>
                <c:pt idx="0">
                  <c:v>7.43</c:v>
                </c:pt>
                <c:pt idx="1">
                  <c:v>6.88</c:v>
                </c:pt>
                <c:pt idx="2">
                  <c:v>6.86</c:v>
                </c:pt>
                <c:pt idx="3">
                  <c:v>6.85</c:v>
                </c:pt>
                <c:pt idx="4">
                  <c:v>6.93</c:v>
                </c:pt>
                <c:pt idx="5">
                  <c:v>6.94</c:v>
                </c:pt>
                <c:pt idx="6">
                  <c:v>6.92</c:v>
                </c:pt>
                <c:pt idx="7">
                  <c:v>6.89</c:v>
                </c:pt>
                <c:pt idx="8">
                  <c:v>6.92</c:v>
                </c:pt>
                <c:pt idx="9">
                  <c:v>6.95</c:v>
                </c:pt>
                <c:pt idx="10">
                  <c:v>6.9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AF9-43F4-954B-3C63F0932C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7892735"/>
        <c:axId val="29784639"/>
      </c:scatterChart>
      <c:valAx>
        <c:axId val="2137892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</a:t>
                </a:r>
                <a:r>
                  <a:rPr lang="en-US" baseline="0"/>
                  <a:t> </a:t>
                </a:r>
                <a:r>
                  <a:rPr lang="en-US"/>
                  <a:t>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84639"/>
        <c:crosses val="autoZero"/>
        <c:crossBetween val="midCat"/>
      </c:valAx>
      <c:valAx>
        <c:axId val="29784639"/>
        <c:scaling>
          <c:orientation val="minMax"/>
          <c:min val="6.000000000000009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8927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File message time for varying w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Sheet1!$P$74:$P$84</c:f>
              <c:numCache>
                <c:formatCode>General</c:formatCode>
                <c:ptCount val="11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</c:numCache>
            </c:numRef>
          </c:xVal>
          <c:yVal>
            <c:numRef>
              <c:f>Sheet1!$Q$74:$Q$84</c:f>
              <c:numCache>
                <c:formatCode>General</c:formatCode>
                <c:ptCount val="11"/>
                <c:pt idx="0">
                  <c:v>4.9446999999999998E-2</c:v>
                </c:pt>
                <c:pt idx="1">
                  <c:v>6.2135999999999997E-2</c:v>
                </c:pt>
                <c:pt idx="2">
                  <c:v>7.1999999999999995E-2</c:v>
                </c:pt>
                <c:pt idx="3">
                  <c:v>6.7489999999999994E-2</c:v>
                </c:pt>
                <c:pt idx="4">
                  <c:v>6.8000000000000005E-2</c:v>
                </c:pt>
                <c:pt idx="5">
                  <c:v>7.4245000000000005E-2</c:v>
                </c:pt>
                <c:pt idx="6">
                  <c:v>7.5893000000000002E-2</c:v>
                </c:pt>
                <c:pt idx="7">
                  <c:v>7.3607000000000006E-2</c:v>
                </c:pt>
                <c:pt idx="8">
                  <c:v>7.3525999999999994E-2</c:v>
                </c:pt>
                <c:pt idx="9">
                  <c:v>0.09</c:v>
                </c:pt>
                <c:pt idx="10">
                  <c:v>0.105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76-44A6-8940-5ECFEFB35D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939295"/>
        <c:axId val="1972938159"/>
      </c:scatterChart>
      <c:valAx>
        <c:axId val="75939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</a:t>
                </a:r>
                <a:r>
                  <a:rPr lang="en-US" baseline="0"/>
                  <a:t> value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2938159"/>
        <c:crosses val="autoZero"/>
        <c:crossBetween val="midCat"/>
      </c:valAx>
      <c:valAx>
        <c:axId val="1972938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39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File message time for varying b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Sheet1!$Q$101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Sheet1!$P$102:$P$112</c:f>
              <c:numCache>
                <c:formatCode>General</c:formatCode>
                <c:ptCount val="11"/>
                <c:pt idx="0">
                  <c:v>1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</c:numCache>
            </c:numRef>
          </c:xVal>
          <c:yVal>
            <c:numRef>
              <c:f>Sheet1!$Q$102:$Q$112</c:f>
              <c:numCache>
                <c:formatCode>General</c:formatCode>
                <c:ptCount val="11"/>
                <c:pt idx="0">
                  <c:v>8.0340999999999996E-2</c:v>
                </c:pt>
                <c:pt idx="1">
                  <c:v>7.0016999999999996E-2</c:v>
                </c:pt>
                <c:pt idx="2">
                  <c:v>8.3360000000000004E-2</c:v>
                </c:pt>
                <c:pt idx="3">
                  <c:v>8.8555999999999996E-2</c:v>
                </c:pt>
                <c:pt idx="4">
                  <c:v>9.0273000000000006E-2</c:v>
                </c:pt>
                <c:pt idx="5">
                  <c:v>7.1336999999999998E-2</c:v>
                </c:pt>
                <c:pt idx="6">
                  <c:v>8.7212999999999999E-2</c:v>
                </c:pt>
                <c:pt idx="7">
                  <c:v>8.8453000000000004E-2</c:v>
                </c:pt>
                <c:pt idx="8">
                  <c:v>8.1688999999999998E-2</c:v>
                </c:pt>
                <c:pt idx="9">
                  <c:v>7.8377000000000002E-2</c:v>
                </c:pt>
                <c:pt idx="10">
                  <c:v>7.8909999999999994E-2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BAD-4A24-BB88-8E7FB04ADC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614207"/>
        <c:axId val="1972933167"/>
      </c:scatterChart>
      <c:valAx>
        <c:axId val="16761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2933167"/>
        <c:crosses val="autoZero"/>
        <c:crossBetween val="midCat"/>
      </c:valAx>
      <c:valAx>
        <c:axId val="1972933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6142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148936</xdr:colOff>
      <xdr:row>7</xdr:row>
      <xdr:rowOff>82088</xdr:rowOff>
    </xdr:from>
    <xdr:to>
      <xdr:col>13</xdr:col>
      <xdr:colOff>450272</xdr:colOff>
      <xdr:row>22</xdr:row>
      <xdr:rowOff>82088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DF4FA6-FFB7-4D6C-8ACE-7AF5B4C192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175260</xdr:colOff>
      <xdr:row>40</xdr:row>
      <xdr:rowOff>163830</xdr:rowOff>
    </xdr:from>
    <xdr:to>
      <xdr:col>11</xdr:col>
      <xdr:colOff>480060</xdr:colOff>
      <xdr:row>55</xdr:row>
      <xdr:rowOff>163830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FEDE216-7E54-4293-9771-E2DD48B844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299605</xdr:colOff>
      <xdr:row>67</xdr:row>
      <xdr:rowOff>129886</xdr:rowOff>
    </xdr:from>
    <xdr:to>
      <xdr:col>12</xdr:col>
      <xdr:colOff>600941</xdr:colOff>
      <xdr:row>82</xdr:row>
      <xdr:rowOff>129886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603E376-FEFC-483D-83B0-810985092B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316923</xdr:colOff>
      <xdr:row>67</xdr:row>
      <xdr:rowOff>147204</xdr:rowOff>
    </xdr:from>
    <xdr:to>
      <xdr:col>13</xdr:col>
      <xdr:colOff>12122</xdr:colOff>
      <xdr:row>82</xdr:row>
      <xdr:rowOff>147204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AAC90E5-8283-44A6-AC9E-171128BD65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30480</xdr:colOff>
      <xdr:row>98</xdr:row>
      <xdr:rowOff>19050</xdr:rowOff>
    </xdr:from>
    <xdr:to>
      <xdr:col>11</xdr:col>
      <xdr:colOff>335280</xdr:colOff>
      <xdr:row>113</xdr:row>
      <xdr:rowOff>19050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18A625A-CD72-4D9B-A0E1-130B15640A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454602</xdr:colOff>
      <xdr:row>6</xdr:row>
      <xdr:rowOff>139412</xdr:rowOff>
    </xdr:from>
    <xdr:to>
      <xdr:col>25</xdr:col>
      <xdr:colOff>177511</xdr:colOff>
      <xdr:row>21</xdr:row>
      <xdr:rowOff>154998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E6ABF15-E6E2-450F-8735-B049336709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229466</xdr:colOff>
      <xdr:row>40</xdr:row>
      <xdr:rowOff>78800</xdr:rowOff>
    </xdr:from>
    <xdr:to>
      <xdr:col>25</xdr:col>
      <xdr:colOff>558512</xdr:colOff>
      <xdr:row>55</xdr:row>
      <xdr:rowOff>94386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DD8BCD5-7E7A-4FD0-87DA-4BCEB6426F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212147</xdr:colOff>
      <xdr:row>70</xdr:row>
      <xdr:rowOff>113433</xdr:rowOff>
    </xdr:from>
    <xdr:to>
      <xdr:col>26</xdr:col>
      <xdr:colOff>541193</xdr:colOff>
      <xdr:row>85</xdr:row>
      <xdr:rowOff>129020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B3E4BD5-0253-4700-88A4-3E723A8078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18</xdr:col>
      <xdr:colOff>523875</xdr:colOff>
      <xdr:row>97</xdr:row>
      <xdr:rowOff>866</xdr:rowOff>
    </xdr:from>
    <xdr:to>
      <xdr:col>26</xdr:col>
      <xdr:colOff>246785</xdr:colOff>
      <xdr:row>112</xdr:row>
      <xdr:rowOff>16452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4C23CC7-7943-4910-99B4-9309B619D6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31</xdr:col>
      <xdr:colOff>601806</xdr:colOff>
      <xdr:row>6</xdr:row>
      <xdr:rowOff>139412</xdr:rowOff>
    </xdr:from>
    <xdr:to>
      <xdr:col>46</xdr:col>
      <xdr:colOff>77932</xdr:colOff>
      <xdr:row>21</xdr:row>
      <xdr:rowOff>51955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29A0CF8-9DA3-4967-99A2-C3770F8B4B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33</xdr:col>
      <xdr:colOff>229466</xdr:colOff>
      <xdr:row>36</xdr:row>
      <xdr:rowOff>96115</xdr:rowOff>
    </xdr:from>
    <xdr:to>
      <xdr:col>44</xdr:col>
      <xdr:colOff>95249</xdr:colOff>
      <xdr:row>50</xdr:row>
      <xdr:rowOff>77932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F6D5BC2F-AFE9-4BF1-8C8F-B06E312950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53</xdr:col>
      <xdr:colOff>56284</xdr:colOff>
      <xdr:row>6</xdr:row>
      <xdr:rowOff>174048</xdr:rowOff>
    </xdr:from>
    <xdr:to>
      <xdr:col>60</xdr:col>
      <xdr:colOff>385329</xdr:colOff>
      <xdr:row>22</xdr:row>
      <xdr:rowOff>7793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5A0915FA-BD93-404C-93F0-B1AB60000A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54</xdr:col>
      <xdr:colOff>285750</xdr:colOff>
      <xdr:row>32</xdr:row>
      <xdr:rowOff>104775</xdr:rowOff>
    </xdr:from>
    <xdr:to>
      <xdr:col>61</xdr:col>
      <xdr:colOff>590550</xdr:colOff>
      <xdr:row>47</xdr:row>
      <xdr:rowOff>133350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7AA715C7-BC3E-4400-A1BB-A57067E779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Y112"/>
  <sheetViews>
    <sheetView tabSelected="1" topLeftCell="AI1" zoomScale="80" workbookViewId="0">
      <selection activeCell="BK35" sqref="BK35"/>
    </sheetView>
  </sheetViews>
  <sheetFormatPr defaultRowHeight="14.4" x14ac:dyDescent="0.3"/>
  <sheetData>
    <row r="2" spans="2:51" x14ac:dyDescent="0.3">
      <c r="B2" t="s">
        <v>0</v>
      </c>
      <c r="P2" t="s">
        <v>14</v>
      </c>
      <c r="AD2" t="s">
        <v>16</v>
      </c>
    </row>
    <row r="3" spans="2:51" x14ac:dyDescent="0.3">
      <c r="B3" t="s">
        <v>1</v>
      </c>
    </row>
    <row r="4" spans="2:51" x14ac:dyDescent="0.3">
      <c r="P4" t="s">
        <v>0</v>
      </c>
      <c r="AX4" t="s">
        <v>17</v>
      </c>
    </row>
    <row r="5" spans="2:51" x14ac:dyDescent="0.3">
      <c r="B5" t="s">
        <v>2</v>
      </c>
      <c r="C5" t="s">
        <v>3</v>
      </c>
      <c r="P5" t="s">
        <v>1</v>
      </c>
    </row>
    <row r="6" spans="2:51" x14ac:dyDescent="0.3">
      <c r="B6">
        <v>50</v>
      </c>
      <c r="C6">
        <v>16.325182000000002</v>
      </c>
      <c r="AD6" t="s">
        <v>2</v>
      </c>
      <c r="AE6" t="s">
        <v>3</v>
      </c>
      <c r="AX6" t="s">
        <v>2</v>
      </c>
      <c r="AY6" t="s">
        <v>3</v>
      </c>
    </row>
    <row r="7" spans="2:51" x14ac:dyDescent="0.3">
      <c r="B7">
        <f>B6+20</f>
        <v>70</v>
      </c>
      <c r="C7">
        <v>10.770752</v>
      </c>
      <c r="P7" t="s">
        <v>2</v>
      </c>
      <c r="Q7" t="s">
        <v>3</v>
      </c>
      <c r="AD7">
        <v>50</v>
      </c>
      <c r="AE7">
        <v>75.670235000000005</v>
      </c>
      <c r="AX7">
        <v>50</v>
      </c>
      <c r="AY7">
        <v>13.812200000000001</v>
      </c>
    </row>
    <row r="8" spans="2:51" x14ac:dyDescent="0.3">
      <c r="B8">
        <f t="shared" ref="B8:B34" si="0">B7+20</f>
        <v>90</v>
      </c>
      <c r="C8">
        <v>8.9256119999999992</v>
      </c>
      <c r="P8">
        <v>50</v>
      </c>
      <c r="Q8">
        <v>12.5</v>
      </c>
      <c r="AD8">
        <f>AD7+20</f>
        <v>70</v>
      </c>
      <c r="AE8">
        <v>66.148658999999995</v>
      </c>
      <c r="AX8">
        <f>AX7+20</f>
        <v>70</v>
      </c>
      <c r="AY8">
        <v>10.4</v>
      </c>
    </row>
    <row r="9" spans="2:51" x14ac:dyDescent="0.3">
      <c r="B9">
        <f t="shared" si="0"/>
        <v>110</v>
      </c>
      <c r="C9">
        <v>8.2180289999999996</v>
      </c>
      <c r="P9">
        <f>P8+20</f>
        <v>70</v>
      </c>
      <c r="Q9">
        <v>8.859</v>
      </c>
      <c r="AD9">
        <f t="shared" ref="AD9:AD29" si="1">AD8+20</f>
        <v>90</v>
      </c>
      <c r="AE9">
        <v>58.571995000000001</v>
      </c>
      <c r="AX9">
        <f t="shared" ref="AX9:AX29" si="2">AX8+20</f>
        <v>90</v>
      </c>
      <c r="AY9">
        <v>9.6</v>
      </c>
    </row>
    <row r="10" spans="2:51" x14ac:dyDescent="0.3">
      <c r="B10">
        <f t="shared" si="0"/>
        <v>130</v>
      </c>
      <c r="C10">
        <v>7.0772940000000002</v>
      </c>
      <c r="P10">
        <f t="shared" ref="P10:P30" si="3">P9+20</f>
        <v>90</v>
      </c>
      <c r="Q10">
        <v>7.109</v>
      </c>
      <c r="AD10">
        <f t="shared" si="1"/>
        <v>110</v>
      </c>
      <c r="AE10">
        <v>61.668536000000003</v>
      </c>
      <c r="AX10">
        <f t="shared" si="2"/>
        <v>110</v>
      </c>
      <c r="AY10">
        <v>9.49</v>
      </c>
    </row>
    <row r="11" spans="2:51" x14ac:dyDescent="0.3">
      <c r="B11">
        <f t="shared" si="0"/>
        <v>150</v>
      </c>
      <c r="C11">
        <v>7.1918660000000001</v>
      </c>
      <c r="P11">
        <f t="shared" si="3"/>
        <v>110</v>
      </c>
      <c r="Q11">
        <v>6.2434399999999997</v>
      </c>
      <c r="AD11">
        <f t="shared" si="1"/>
        <v>130</v>
      </c>
      <c r="AE11">
        <v>49.341476</v>
      </c>
      <c r="AX11">
        <f t="shared" si="2"/>
        <v>130</v>
      </c>
      <c r="AY11">
        <v>9.73</v>
      </c>
    </row>
    <row r="12" spans="2:51" x14ac:dyDescent="0.3">
      <c r="B12">
        <f t="shared" si="0"/>
        <v>170</v>
      </c>
      <c r="C12">
        <v>7.5620099999999999</v>
      </c>
      <c r="P12">
        <f t="shared" si="3"/>
        <v>130</v>
      </c>
      <c r="Q12">
        <v>6.1844659999999996</v>
      </c>
      <c r="AD12">
        <f t="shared" si="1"/>
        <v>150</v>
      </c>
      <c r="AE12">
        <v>47.596946000000003</v>
      </c>
      <c r="AX12">
        <f t="shared" si="2"/>
        <v>150</v>
      </c>
      <c r="AY12">
        <v>10.26</v>
      </c>
    </row>
    <row r="13" spans="2:51" x14ac:dyDescent="0.3">
      <c r="B13">
        <f t="shared" si="0"/>
        <v>190</v>
      </c>
      <c r="C13">
        <v>7.8033939999999999</v>
      </c>
      <c r="P13">
        <f t="shared" si="3"/>
        <v>150</v>
      </c>
      <c r="Q13">
        <v>6.5036110000000003</v>
      </c>
      <c r="AD13">
        <f t="shared" si="1"/>
        <v>170</v>
      </c>
      <c r="AE13">
        <v>60.077145999999999</v>
      </c>
      <c r="AX13">
        <f t="shared" si="2"/>
        <v>170</v>
      </c>
      <c r="AY13">
        <v>11.19</v>
      </c>
    </row>
    <row r="14" spans="2:51" x14ac:dyDescent="0.3">
      <c r="B14">
        <f t="shared" si="0"/>
        <v>210</v>
      </c>
      <c r="C14">
        <v>7.8244049999999996</v>
      </c>
      <c r="P14">
        <f t="shared" si="3"/>
        <v>170</v>
      </c>
      <c r="Q14">
        <v>6.69</v>
      </c>
      <c r="AD14">
        <f t="shared" si="1"/>
        <v>190</v>
      </c>
      <c r="AE14">
        <v>73.800011999999995</v>
      </c>
      <c r="AX14">
        <f t="shared" si="2"/>
        <v>190</v>
      </c>
      <c r="AY14">
        <v>12.31</v>
      </c>
    </row>
    <row r="15" spans="2:51" x14ac:dyDescent="0.3">
      <c r="B15">
        <f t="shared" si="0"/>
        <v>230</v>
      </c>
      <c r="C15">
        <v>8.1528320000000001</v>
      </c>
      <c r="P15">
        <f t="shared" si="3"/>
        <v>190</v>
      </c>
      <c r="Q15">
        <v>6.75</v>
      </c>
      <c r="AD15">
        <f t="shared" si="1"/>
        <v>210</v>
      </c>
      <c r="AE15">
        <v>63.277545000000003</v>
      </c>
      <c r="AX15">
        <f t="shared" si="2"/>
        <v>210</v>
      </c>
      <c r="AY15">
        <v>13.44</v>
      </c>
    </row>
    <row r="16" spans="2:51" x14ac:dyDescent="0.3">
      <c r="B16">
        <f t="shared" si="0"/>
        <v>250</v>
      </c>
      <c r="C16">
        <v>7.6659839999999999</v>
      </c>
      <c r="P16">
        <f t="shared" si="3"/>
        <v>210</v>
      </c>
      <c r="Q16">
        <v>6.87</v>
      </c>
      <c r="AD16">
        <f t="shared" si="1"/>
        <v>230</v>
      </c>
      <c r="AE16">
        <v>61.462879999999998</v>
      </c>
      <c r="AX16">
        <f t="shared" si="2"/>
        <v>230</v>
      </c>
      <c r="AY16">
        <v>14.44</v>
      </c>
    </row>
    <row r="17" spans="2:51" x14ac:dyDescent="0.3">
      <c r="B17">
        <f t="shared" si="0"/>
        <v>270</v>
      </c>
      <c r="C17">
        <v>7.8151479999999998</v>
      </c>
      <c r="P17">
        <f t="shared" si="3"/>
        <v>230</v>
      </c>
      <c r="Q17">
        <v>6.9550000000000001</v>
      </c>
      <c r="AD17">
        <f t="shared" si="1"/>
        <v>250</v>
      </c>
      <c r="AE17">
        <v>56.424253999999998</v>
      </c>
      <c r="AX17">
        <f t="shared" si="2"/>
        <v>250</v>
      </c>
      <c r="AY17">
        <v>14.5</v>
      </c>
    </row>
    <row r="18" spans="2:51" x14ac:dyDescent="0.3">
      <c r="B18">
        <f t="shared" si="0"/>
        <v>290</v>
      </c>
      <c r="C18">
        <v>8.0660500000000006</v>
      </c>
      <c r="P18">
        <f t="shared" si="3"/>
        <v>250</v>
      </c>
      <c r="Q18">
        <v>6.92</v>
      </c>
      <c r="AD18">
        <f t="shared" si="1"/>
        <v>270</v>
      </c>
      <c r="AE18">
        <v>74.612025000000003</v>
      </c>
      <c r="AX18">
        <f t="shared" si="2"/>
        <v>270</v>
      </c>
      <c r="AY18">
        <v>16.579999999999998</v>
      </c>
    </row>
    <row r="19" spans="2:51" x14ac:dyDescent="0.3">
      <c r="B19">
        <f t="shared" si="0"/>
        <v>310</v>
      </c>
      <c r="C19">
        <v>7.880954</v>
      </c>
      <c r="P19">
        <f t="shared" si="3"/>
        <v>270</v>
      </c>
      <c r="Q19">
        <v>6.93</v>
      </c>
      <c r="AD19">
        <f t="shared" si="1"/>
        <v>290</v>
      </c>
      <c r="AE19">
        <v>70.386183000000003</v>
      </c>
      <c r="AX19">
        <f t="shared" si="2"/>
        <v>290</v>
      </c>
      <c r="AY19">
        <v>16.59</v>
      </c>
    </row>
    <row r="20" spans="2:51" x14ac:dyDescent="0.3">
      <c r="B20">
        <f t="shared" si="0"/>
        <v>330</v>
      </c>
      <c r="C20">
        <v>8.1718379999999993</v>
      </c>
      <c r="P20">
        <f t="shared" si="3"/>
        <v>290</v>
      </c>
      <c r="Q20">
        <v>7.0400999999999998</v>
      </c>
      <c r="AD20">
        <f t="shared" si="1"/>
        <v>310</v>
      </c>
      <c r="AE20">
        <v>61.779003000000003</v>
      </c>
      <c r="AX20">
        <f t="shared" si="2"/>
        <v>310</v>
      </c>
      <c r="AY20">
        <v>17.59</v>
      </c>
    </row>
    <row r="21" spans="2:51" x14ac:dyDescent="0.3">
      <c r="B21">
        <f t="shared" si="0"/>
        <v>350</v>
      </c>
      <c r="C21">
        <v>8.1344980000000007</v>
      </c>
      <c r="P21">
        <f t="shared" si="3"/>
        <v>310</v>
      </c>
      <c r="Q21">
        <v>6.88</v>
      </c>
      <c r="AD21">
        <f t="shared" si="1"/>
        <v>330</v>
      </c>
      <c r="AE21">
        <v>53.482613999999998</v>
      </c>
      <c r="AX21">
        <f t="shared" si="2"/>
        <v>330</v>
      </c>
      <c r="AY21">
        <v>18.68</v>
      </c>
    </row>
    <row r="22" spans="2:51" x14ac:dyDescent="0.3">
      <c r="B22">
        <f t="shared" si="0"/>
        <v>370</v>
      </c>
      <c r="C22">
        <v>8.165597</v>
      </c>
      <c r="P22">
        <f t="shared" si="3"/>
        <v>330</v>
      </c>
      <c r="Q22">
        <v>6.99</v>
      </c>
      <c r="AD22">
        <f t="shared" si="1"/>
        <v>350</v>
      </c>
      <c r="AE22">
        <v>58.184638999999997</v>
      </c>
      <c r="AX22">
        <f t="shared" si="2"/>
        <v>350</v>
      </c>
      <c r="AY22">
        <v>19.760000000000002</v>
      </c>
    </row>
    <row r="23" spans="2:51" x14ac:dyDescent="0.3">
      <c r="B23">
        <f t="shared" si="0"/>
        <v>390</v>
      </c>
      <c r="C23">
        <v>7.7180960000000001</v>
      </c>
      <c r="P23">
        <f t="shared" si="3"/>
        <v>350</v>
      </c>
      <c r="Q23">
        <v>7.0259999999999998</v>
      </c>
      <c r="AD23">
        <f t="shared" si="1"/>
        <v>370</v>
      </c>
      <c r="AE23">
        <v>56.462148999999997</v>
      </c>
      <c r="AX23">
        <f t="shared" si="2"/>
        <v>370</v>
      </c>
      <c r="AY23">
        <v>19.79</v>
      </c>
    </row>
    <row r="24" spans="2:51" x14ac:dyDescent="0.3">
      <c r="B24">
        <f t="shared" si="0"/>
        <v>410</v>
      </c>
      <c r="C24">
        <v>7.9557669999999998</v>
      </c>
      <c r="P24">
        <f t="shared" si="3"/>
        <v>370</v>
      </c>
      <c r="Q24">
        <v>7.032</v>
      </c>
      <c r="AD24">
        <f t="shared" si="1"/>
        <v>390</v>
      </c>
      <c r="AE24">
        <v>56.160403000000002</v>
      </c>
      <c r="AX24">
        <f t="shared" si="2"/>
        <v>390</v>
      </c>
      <c r="AY24">
        <v>20.74</v>
      </c>
    </row>
    <row r="25" spans="2:51" x14ac:dyDescent="0.3">
      <c r="B25">
        <f t="shared" si="0"/>
        <v>430</v>
      </c>
      <c r="C25">
        <v>7.7760040000000004</v>
      </c>
      <c r="P25">
        <f t="shared" si="3"/>
        <v>390</v>
      </c>
      <c r="Q25">
        <v>7.0259999999999998</v>
      </c>
      <c r="AD25">
        <f t="shared" si="1"/>
        <v>410</v>
      </c>
      <c r="AE25">
        <v>60.782660999999997</v>
      </c>
      <c r="AX25">
        <f t="shared" si="2"/>
        <v>410</v>
      </c>
      <c r="AY25">
        <v>22.81</v>
      </c>
    </row>
    <row r="26" spans="2:51" x14ac:dyDescent="0.3">
      <c r="B26">
        <f t="shared" si="0"/>
        <v>450</v>
      </c>
      <c r="C26">
        <v>8.4542380000000001</v>
      </c>
      <c r="P26">
        <f t="shared" si="3"/>
        <v>410</v>
      </c>
      <c r="Q26">
        <v>7.0720000000000001</v>
      </c>
      <c r="AD26">
        <f t="shared" si="1"/>
        <v>430</v>
      </c>
      <c r="AE26">
        <v>61.782803000000001</v>
      </c>
      <c r="AX26">
        <f t="shared" si="2"/>
        <v>430</v>
      </c>
      <c r="AY26">
        <v>23.85</v>
      </c>
    </row>
    <row r="27" spans="2:51" x14ac:dyDescent="0.3">
      <c r="B27">
        <f t="shared" si="0"/>
        <v>470</v>
      </c>
      <c r="C27">
        <v>7.6688650000000003</v>
      </c>
      <c r="P27">
        <f t="shared" si="3"/>
        <v>430</v>
      </c>
      <c r="Q27">
        <v>6.95</v>
      </c>
      <c r="AD27">
        <f t="shared" si="1"/>
        <v>450</v>
      </c>
      <c r="AE27">
        <v>69.533107999999999</v>
      </c>
      <c r="AX27">
        <f t="shared" si="2"/>
        <v>450</v>
      </c>
      <c r="AY27">
        <v>23.88</v>
      </c>
    </row>
    <row r="28" spans="2:51" x14ac:dyDescent="0.3">
      <c r="B28">
        <f t="shared" si="0"/>
        <v>490</v>
      </c>
      <c r="C28">
        <v>7.9096250000000001</v>
      </c>
      <c r="P28">
        <f t="shared" si="3"/>
        <v>450</v>
      </c>
      <c r="Q28">
        <v>7.0140000000000002</v>
      </c>
      <c r="AD28">
        <f t="shared" si="1"/>
        <v>470</v>
      </c>
      <c r="AE28">
        <v>49.464945999999998</v>
      </c>
      <c r="AX28">
        <f t="shared" si="2"/>
        <v>470</v>
      </c>
      <c r="AY28">
        <v>25.92</v>
      </c>
    </row>
    <row r="29" spans="2:51" x14ac:dyDescent="0.3">
      <c r="B29">
        <f t="shared" si="0"/>
        <v>510</v>
      </c>
      <c r="C29">
        <v>7.9245859999999997</v>
      </c>
      <c r="P29">
        <f t="shared" si="3"/>
        <v>470</v>
      </c>
      <c r="Q29">
        <v>7.04</v>
      </c>
      <c r="AD29">
        <f t="shared" si="1"/>
        <v>490</v>
      </c>
      <c r="AE29">
        <v>49.594199000000003</v>
      </c>
      <c r="AX29">
        <f t="shared" si="2"/>
        <v>490</v>
      </c>
      <c r="AY29">
        <v>25.9</v>
      </c>
    </row>
    <row r="30" spans="2:51" x14ac:dyDescent="0.3">
      <c r="B30">
        <f t="shared" si="0"/>
        <v>530</v>
      </c>
      <c r="C30">
        <v>8.1657449999999994</v>
      </c>
      <c r="P30">
        <f t="shared" si="3"/>
        <v>490</v>
      </c>
      <c r="Q30">
        <v>7.0060000000000002</v>
      </c>
      <c r="AD30">
        <v>500</v>
      </c>
      <c r="AE30">
        <v>49.075704000000002</v>
      </c>
      <c r="AX30">
        <v>500</v>
      </c>
      <c r="AY30">
        <v>26.95</v>
      </c>
    </row>
    <row r="31" spans="2:51" x14ac:dyDescent="0.3">
      <c r="B31">
        <f t="shared" si="0"/>
        <v>550</v>
      </c>
      <c r="C31">
        <v>8.1971419999999995</v>
      </c>
      <c r="P31">
        <v>500</v>
      </c>
      <c r="Q31">
        <v>7.0890000000000004</v>
      </c>
    </row>
    <row r="32" spans="2:51" x14ac:dyDescent="0.3">
      <c r="B32">
        <f t="shared" si="0"/>
        <v>570</v>
      </c>
      <c r="C32">
        <v>7.6847789999999998</v>
      </c>
    </row>
    <row r="33" spans="2:51" x14ac:dyDescent="0.3">
      <c r="B33">
        <f t="shared" si="0"/>
        <v>590</v>
      </c>
      <c r="C33">
        <v>7.7414690000000004</v>
      </c>
    </row>
    <row r="34" spans="2:51" x14ac:dyDescent="0.3">
      <c r="B34">
        <f t="shared" si="0"/>
        <v>610</v>
      </c>
      <c r="C34">
        <v>7.6960940000000004</v>
      </c>
      <c r="AD34" t="s">
        <v>9</v>
      </c>
    </row>
    <row r="35" spans="2:51" x14ac:dyDescent="0.3">
      <c r="AD35" t="s">
        <v>10</v>
      </c>
    </row>
    <row r="37" spans="2:51" x14ac:dyDescent="0.3">
      <c r="AD37" t="s">
        <v>2</v>
      </c>
      <c r="AE37" t="s">
        <v>5</v>
      </c>
      <c r="AX37" t="s">
        <v>2</v>
      </c>
      <c r="AY37" t="s">
        <v>5</v>
      </c>
    </row>
    <row r="38" spans="2:51" x14ac:dyDescent="0.3">
      <c r="P38" t="s">
        <v>6</v>
      </c>
      <c r="AD38">
        <v>10</v>
      </c>
      <c r="AE38">
        <v>0.97693600000000003</v>
      </c>
      <c r="AX38">
        <v>10</v>
      </c>
      <c r="AY38">
        <v>6.1339999999999999E-2</v>
      </c>
    </row>
    <row r="39" spans="2:51" x14ac:dyDescent="0.3">
      <c r="B39" t="s">
        <v>6</v>
      </c>
      <c r="P39" t="s">
        <v>7</v>
      </c>
      <c r="AD39">
        <v>50</v>
      </c>
      <c r="AE39">
        <v>0.49229400000000001</v>
      </c>
      <c r="AX39">
        <v>50</v>
      </c>
      <c r="AY39">
        <v>1.73</v>
      </c>
    </row>
    <row r="40" spans="2:51" x14ac:dyDescent="0.3">
      <c r="B40" t="s">
        <v>7</v>
      </c>
      <c r="AD40">
        <f>AD39+50</f>
        <v>100</v>
      </c>
      <c r="AE40">
        <v>0.64099099999999998</v>
      </c>
      <c r="AX40">
        <f>AX39+50</f>
        <v>100</v>
      </c>
      <c r="AY40">
        <v>4.1806049999999999</v>
      </c>
    </row>
    <row r="41" spans="2:51" x14ac:dyDescent="0.3">
      <c r="P41" t="s">
        <v>4</v>
      </c>
      <c r="Q41" t="s">
        <v>5</v>
      </c>
      <c r="AD41">
        <f t="shared" ref="AD41:AD48" si="4">AD40+50</f>
        <v>150</v>
      </c>
      <c r="AE41">
        <v>0.59547099999999997</v>
      </c>
      <c r="AX41">
        <f t="shared" ref="AX41:AX48" si="5">AX40+50</f>
        <v>150</v>
      </c>
      <c r="AY41">
        <v>5.2088109999999999</v>
      </c>
    </row>
    <row r="42" spans="2:51" x14ac:dyDescent="0.3">
      <c r="B42" t="s">
        <v>4</v>
      </c>
      <c r="C42" t="s">
        <v>5</v>
      </c>
      <c r="P42">
        <v>1</v>
      </c>
      <c r="Q42">
        <v>7.43</v>
      </c>
      <c r="AD42">
        <f t="shared" si="4"/>
        <v>200</v>
      </c>
      <c r="AE42">
        <v>0.48411500000000002</v>
      </c>
      <c r="AX42">
        <f t="shared" si="5"/>
        <v>200</v>
      </c>
      <c r="AY42">
        <v>8.2409999999999997</v>
      </c>
    </row>
    <row r="43" spans="2:51" x14ac:dyDescent="0.3">
      <c r="B43">
        <v>1</v>
      </c>
      <c r="C43">
        <v>13.165283000000001</v>
      </c>
      <c r="P43">
        <v>50</v>
      </c>
      <c r="Q43">
        <v>6.88</v>
      </c>
      <c r="AD43">
        <f t="shared" si="4"/>
        <v>250</v>
      </c>
      <c r="AE43">
        <v>0.56813100000000005</v>
      </c>
      <c r="AX43">
        <f t="shared" si="5"/>
        <v>250</v>
      </c>
      <c r="AY43">
        <v>10.32</v>
      </c>
    </row>
    <row r="44" spans="2:51" x14ac:dyDescent="0.3">
      <c r="B44">
        <v>50</v>
      </c>
      <c r="C44">
        <v>7.949446</v>
      </c>
      <c r="P44">
        <f>P43+50</f>
        <v>100</v>
      </c>
      <c r="Q44">
        <v>6.86</v>
      </c>
      <c r="AD44">
        <f t="shared" si="4"/>
        <v>300</v>
      </c>
      <c r="AE44">
        <v>0.69564199999999998</v>
      </c>
      <c r="AX44">
        <f t="shared" si="5"/>
        <v>300</v>
      </c>
      <c r="AY44">
        <v>13.364000000000001</v>
      </c>
    </row>
    <row r="45" spans="2:51" x14ac:dyDescent="0.3">
      <c r="B45">
        <f>B44+50</f>
        <v>100</v>
      </c>
      <c r="C45">
        <v>7.9149419999999999</v>
      </c>
      <c r="P45">
        <f t="shared" ref="P45:P52" si="6">P44+50</f>
        <v>150</v>
      </c>
      <c r="Q45">
        <v>6.85</v>
      </c>
      <c r="AD45">
        <f t="shared" si="4"/>
        <v>350</v>
      </c>
      <c r="AE45">
        <v>0.72942600000000002</v>
      </c>
      <c r="AX45">
        <f t="shared" si="5"/>
        <v>350</v>
      </c>
      <c r="AY45">
        <v>15.41</v>
      </c>
    </row>
    <row r="46" spans="2:51" x14ac:dyDescent="0.3">
      <c r="B46">
        <f t="shared" ref="B46:B53" si="7">B45+50</f>
        <v>150</v>
      </c>
      <c r="C46">
        <v>7.9587979999999998</v>
      </c>
      <c r="P46">
        <f t="shared" si="6"/>
        <v>200</v>
      </c>
      <c r="Q46">
        <v>6.93</v>
      </c>
      <c r="AD46">
        <f t="shared" si="4"/>
        <v>400</v>
      </c>
      <c r="AE46">
        <v>1.100927</v>
      </c>
      <c r="AX46">
        <f t="shared" si="5"/>
        <v>400</v>
      </c>
      <c r="AY46">
        <v>17.492000000000001</v>
      </c>
    </row>
    <row r="47" spans="2:51" x14ac:dyDescent="0.3">
      <c r="B47">
        <f t="shared" si="7"/>
        <v>200</v>
      </c>
      <c r="C47">
        <v>7.8823720000000002</v>
      </c>
      <c r="P47">
        <f t="shared" si="6"/>
        <v>250</v>
      </c>
      <c r="Q47">
        <v>6.94</v>
      </c>
      <c r="AD47">
        <f t="shared" si="4"/>
        <v>450</v>
      </c>
      <c r="AE47">
        <v>1.3057529999999999</v>
      </c>
      <c r="AX47">
        <f t="shared" si="5"/>
        <v>450</v>
      </c>
      <c r="AY47">
        <v>19.53</v>
      </c>
    </row>
    <row r="48" spans="2:51" x14ac:dyDescent="0.3">
      <c r="B48">
        <f t="shared" si="7"/>
        <v>250</v>
      </c>
      <c r="C48">
        <v>8.0273099999999999</v>
      </c>
      <c r="P48">
        <f t="shared" si="6"/>
        <v>300</v>
      </c>
      <c r="Q48">
        <v>6.92</v>
      </c>
      <c r="AD48">
        <f t="shared" si="4"/>
        <v>500</v>
      </c>
      <c r="AE48">
        <v>1.212094</v>
      </c>
      <c r="AX48">
        <f t="shared" si="5"/>
        <v>500</v>
      </c>
      <c r="AY48">
        <v>22.6</v>
      </c>
    </row>
    <row r="49" spans="2:17" x14ac:dyDescent="0.3">
      <c r="B49">
        <f t="shared" si="7"/>
        <v>300</v>
      </c>
      <c r="C49">
        <v>7.8528650000000004</v>
      </c>
      <c r="P49">
        <f t="shared" si="6"/>
        <v>350</v>
      </c>
      <c r="Q49">
        <v>6.89</v>
      </c>
    </row>
    <row r="50" spans="2:17" x14ac:dyDescent="0.3">
      <c r="B50">
        <f t="shared" si="7"/>
        <v>350</v>
      </c>
      <c r="C50">
        <v>7.9130900000000004</v>
      </c>
      <c r="P50">
        <f t="shared" si="6"/>
        <v>400</v>
      </c>
      <c r="Q50">
        <v>6.92</v>
      </c>
    </row>
    <row r="51" spans="2:17" x14ac:dyDescent="0.3">
      <c r="B51">
        <f t="shared" si="7"/>
        <v>400</v>
      </c>
      <c r="C51">
        <v>7.9731030000000001</v>
      </c>
      <c r="P51">
        <f t="shared" si="6"/>
        <v>450</v>
      </c>
      <c r="Q51">
        <v>6.95</v>
      </c>
    </row>
    <row r="52" spans="2:17" x14ac:dyDescent="0.3">
      <c r="B52">
        <f t="shared" si="7"/>
        <v>450</v>
      </c>
      <c r="C52">
        <v>7.6580029999999999</v>
      </c>
      <c r="P52">
        <f t="shared" si="6"/>
        <v>500</v>
      </c>
      <c r="Q52">
        <v>6.9</v>
      </c>
    </row>
    <row r="53" spans="2:17" x14ac:dyDescent="0.3">
      <c r="B53">
        <f t="shared" si="7"/>
        <v>500</v>
      </c>
      <c r="C53">
        <v>7.6612989999999996</v>
      </c>
    </row>
    <row r="68" spans="1:17" x14ac:dyDescent="0.3">
      <c r="A68" t="s">
        <v>8</v>
      </c>
    </row>
    <row r="70" spans="1:17" x14ac:dyDescent="0.3">
      <c r="P70" t="s">
        <v>9</v>
      </c>
    </row>
    <row r="71" spans="1:17" x14ac:dyDescent="0.3">
      <c r="B71" t="s">
        <v>9</v>
      </c>
      <c r="P71" t="s">
        <v>10</v>
      </c>
    </row>
    <row r="72" spans="1:17" x14ac:dyDescent="0.3">
      <c r="B72" t="s">
        <v>10</v>
      </c>
    </row>
    <row r="73" spans="1:17" x14ac:dyDescent="0.3">
      <c r="P73" t="s">
        <v>2</v>
      </c>
      <c r="Q73" t="s">
        <v>5</v>
      </c>
    </row>
    <row r="74" spans="1:17" x14ac:dyDescent="0.3">
      <c r="B74" t="s">
        <v>2</v>
      </c>
      <c r="C74" t="s">
        <v>5</v>
      </c>
      <c r="P74">
        <v>10</v>
      </c>
      <c r="Q74">
        <v>4.9446999999999998E-2</v>
      </c>
    </row>
    <row r="75" spans="1:17" x14ac:dyDescent="0.3">
      <c r="B75">
        <v>10</v>
      </c>
      <c r="C75">
        <v>6.1023000000000001E-2</v>
      </c>
      <c r="P75">
        <v>50</v>
      </c>
      <c r="Q75">
        <v>6.2135999999999997E-2</v>
      </c>
    </row>
    <row r="76" spans="1:17" x14ac:dyDescent="0.3">
      <c r="B76">
        <v>50</v>
      </c>
      <c r="C76">
        <v>0.135182</v>
      </c>
      <c r="P76">
        <f>P75+50</f>
        <v>100</v>
      </c>
      <c r="Q76">
        <v>7.1999999999999995E-2</v>
      </c>
    </row>
    <row r="77" spans="1:17" x14ac:dyDescent="0.3">
      <c r="B77">
        <f>B76+50</f>
        <v>100</v>
      </c>
      <c r="C77">
        <v>0.12650700000000001</v>
      </c>
      <c r="P77">
        <f t="shared" ref="P77:P84" si="8">P76+50</f>
        <v>150</v>
      </c>
      <c r="Q77">
        <v>6.7489999999999994E-2</v>
      </c>
    </row>
    <row r="78" spans="1:17" x14ac:dyDescent="0.3">
      <c r="B78">
        <f t="shared" ref="B78:B85" si="9">B77+50</f>
        <v>150</v>
      </c>
      <c r="C78">
        <v>0.23561099999999999</v>
      </c>
      <c r="P78">
        <f t="shared" si="8"/>
        <v>200</v>
      </c>
      <c r="Q78">
        <v>6.8000000000000005E-2</v>
      </c>
    </row>
    <row r="79" spans="1:17" x14ac:dyDescent="0.3">
      <c r="B79">
        <f t="shared" si="9"/>
        <v>200</v>
      </c>
      <c r="C79">
        <v>0.32424799999999998</v>
      </c>
      <c r="P79">
        <f t="shared" si="8"/>
        <v>250</v>
      </c>
      <c r="Q79">
        <v>7.4245000000000005E-2</v>
      </c>
    </row>
    <row r="80" spans="1:17" x14ac:dyDescent="0.3">
      <c r="B80">
        <f t="shared" si="9"/>
        <v>250</v>
      </c>
      <c r="C80">
        <v>0.44692700000000002</v>
      </c>
      <c r="P80">
        <f t="shared" si="8"/>
        <v>300</v>
      </c>
      <c r="Q80">
        <v>7.5893000000000002E-2</v>
      </c>
    </row>
    <row r="81" spans="2:17" x14ac:dyDescent="0.3">
      <c r="B81">
        <f t="shared" si="9"/>
        <v>300</v>
      </c>
      <c r="C81">
        <v>0.33604000000000001</v>
      </c>
      <c r="P81">
        <f t="shared" si="8"/>
        <v>350</v>
      </c>
      <c r="Q81">
        <v>7.3607000000000006E-2</v>
      </c>
    </row>
    <row r="82" spans="2:17" x14ac:dyDescent="0.3">
      <c r="B82">
        <f t="shared" si="9"/>
        <v>350</v>
      </c>
      <c r="C82">
        <v>0.64102099999999995</v>
      </c>
      <c r="P82">
        <f t="shared" si="8"/>
        <v>400</v>
      </c>
      <c r="Q82">
        <v>7.3525999999999994E-2</v>
      </c>
    </row>
    <row r="83" spans="2:17" x14ac:dyDescent="0.3">
      <c r="B83">
        <f t="shared" si="9"/>
        <v>400</v>
      </c>
      <c r="C83">
        <v>0.72941199999999995</v>
      </c>
      <c r="P83">
        <f t="shared" si="8"/>
        <v>450</v>
      </c>
      <c r="Q83">
        <v>0.09</v>
      </c>
    </row>
    <row r="84" spans="2:17" x14ac:dyDescent="0.3">
      <c r="B84">
        <f t="shared" si="9"/>
        <v>450</v>
      </c>
      <c r="C84">
        <v>0.97358599999999995</v>
      </c>
      <c r="P84">
        <f t="shared" si="8"/>
        <v>500</v>
      </c>
      <c r="Q84">
        <v>0.105</v>
      </c>
    </row>
    <row r="85" spans="2:17" x14ac:dyDescent="0.3">
      <c r="B85">
        <f t="shared" si="9"/>
        <v>500</v>
      </c>
      <c r="C85">
        <v>1.0882019999999999</v>
      </c>
    </row>
    <row r="95" spans="2:17" x14ac:dyDescent="0.3">
      <c r="B95" t="s">
        <v>11</v>
      </c>
    </row>
    <row r="96" spans="2:17" x14ac:dyDescent="0.3">
      <c r="B96" t="s">
        <v>13</v>
      </c>
    </row>
    <row r="98" spans="2:17" x14ac:dyDescent="0.3">
      <c r="B98" t="s">
        <v>12</v>
      </c>
      <c r="C98" t="s">
        <v>5</v>
      </c>
      <c r="P98" t="s">
        <v>6</v>
      </c>
    </row>
    <row r="99" spans="2:17" x14ac:dyDescent="0.3">
      <c r="B99">
        <v>50</v>
      </c>
      <c r="C99">
        <v>0.62911300000000003</v>
      </c>
      <c r="P99" t="s">
        <v>15</v>
      </c>
    </row>
    <row r="100" spans="2:17" x14ac:dyDescent="0.3">
      <c r="B100">
        <f>B99+50</f>
        <v>100</v>
      </c>
      <c r="C100">
        <v>0.47702699999999998</v>
      </c>
    </row>
    <row r="101" spans="2:17" x14ac:dyDescent="0.3">
      <c r="B101">
        <v>300</v>
      </c>
      <c r="C101">
        <v>0.424234</v>
      </c>
      <c r="P101" t="s">
        <v>4</v>
      </c>
      <c r="Q101" t="s">
        <v>5</v>
      </c>
    </row>
    <row r="102" spans="2:17" x14ac:dyDescent="0.3">
      <c r="B102">
        <v>500</v>
      </c>
      <c r="C102">
        <v>0.46062799999999998</v>
      </c>
      <c r="P102">
        <v>1</v>
      </c>
      <c r="Q102">
        <v>8.0340999999999996E-2</v>
      </c>
    </row>
    <row r="103" spans="2:17" x14ac:dyDescent="0.3">
      <c r="B103">
        <v>1000</v>
      </c>
      <c r="C103">
        <v>0.429925</v>
      </c>
      <c r="P103">
        <v>50</v>
      </c>
      <c r="Q103">
        <v>7.0016999999999996E-2</v>
      </c>
    </row>
    <row r="104" spans="2:17" x14ac:dyDescent="0.3">
      <c r="B104">
        <v>5000</v>
      </c>
      <c r="C104">
        <v>0.37734299999999998</v>
      </c>
      <c r="P104">
        <f>P103+50</f>
        <v>100</v>
      </c>
      <c r="Q104">
        <v>8.3360000000000004E-2</v>
      </c>
    </row>
    <row r="105" spans="2:17" x14ac:dyDescent="0.3">
      <c r="B105">
        <v>10000</v>
      </c>
      <c r="C105">
        <v>0.25193900000000002</v>
      </c>
      <c r="P105">
        <f t="shared" ref="P105:P112" si="10">P104+50</f>
        <v>150</v>
      </c>
      <c r="Q105">
        <v>8.8555999999999996E-2</v>
      </c>
    </row>
    <row r="106" spans="2:17" x14ac:dyDescent="0.3">
      <c r="B106">
        <v>15000</v>
      </c>
      <c r="C106">
        <v>0.25526700000000002</v>
      </c>
      <c r="P106">
        <f t="shared" si="10"/>
        <v>200</v>
      </c>
      <c r="Q106">
        <v>9.0273000000000006E-2</v>
      </c>
    </row>
    <row r="107" spans="2:17" x14ac:dyDescent="0.3">
      <c r="B107">
        <v>35000</v>
      </c>
      <c r="C107">
        <v>0.20608899999999999</v>
      </c>
      <c r="P107">
        <f t="shared" si="10"/>
        <v>250</v>
      </c>
      <c r="Q107">
        <v>7.1336999999999998E-2</v>
      </c>
    </row>
    <row r="108" spans="2:17" x14ac:dyDescent="0.3">
      <c r="B108">
        <v>50000</v>
      </c>
      <c r="C108">
        <v>0.15151500000000001</v>
      </c>
      <c r="P108">
        <f t="shared" si="10"/>
        <v>300</v>
      </c>
      <c r="Q108">
        <v>8.7212999999999999E-2</v>
      </c>
    </row>
    <row r="109" spans="2:17" x14ac:dyDescent="0.3">
      <c r="B109">
        <v>350000</v>
      </c>
      <c r="C109">
        <v>0.11877799999999999</v>
      </c>
      <c r="P109">
        <f t="shared" si="10"/>
        <v>350</v>
      </c>
      <c r="Q109">
        <v>8.8453000000000004E-2</v>
      </c>
    </row>
    <row r="110" spans="2:17" x14ac:dyDescent="0.3">
      <c r="P110">
        <f t="shared" si="10"/>
        <v>400</v>
      </c>
      <c r="Q110">
        <v>8.1688999999999998E-2</v>
      </c>
    </row>
    <row r="111" spans="2:17" x14ac:dyDescent="0.3">
      <c r="P111">
        <f t="shared" si="10"/>
        <v>450</v>
      </c>
      <c r="Q111">
        <v>7.8377000000000002E-2</v>
      </c>
    </row>
    <row r="112" spans="2:17" x14ac:dyDescent="0.3">
      <c r="P112">
        <f t="shared" si="10"/>
        <v>500</v>
      </c>
      <c r="Q112">
        <v>7.8909999999999994E-2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Dmitrievskaia</dc:creator>
  <cp:lastModifiedBy>Maria Dmitrievsky</cp:lastModifiedBy>
  <dcterms:created xsi:type="dcterms:W3CDTF">2015-06-05T18:17:20Z</dcterms:created>
  <dcterms:modified xsi:type="dcterms:W3CDTF">2020-11-22T23:12:15Z</dcterms:modified>
</cp:coreProperties>
</file>