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049613\Documents\GitHub\troop227\"/>
    </mc:Choice>
  </mc:AlternateContent>
  <bookViews>
    <workbookView xWindow="0" yWindow="0" windowWidth="19950" windowHeight="10365" activeTab="1"/>
  </bookViews>
  <sheets>
    <sheet name="Sheet1" sheetId="1" r:id="rId1"/>
    <sheet name="resul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J8" i="1"/>
  <c r="I8" i="1"/>
  <c r="J7" i="1"/>
  <c r="I7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I3" i="1"/>
  <c r="I2" i="1"/>
</calcChain>
</file>

<file path=xl/sharedStrings.xml><?xml version="1.0" encoding="utf-8"?>
<sst xmlns="http://schemas.openxmlformats.org/spreadsheetml/2006/main" count="140" uniqueCount="50">
  <si>
    <t>Troop</t>
  </si>
  <si>
    <t>Patrol</t>
  </si>
  <si>
    <t>H</t>
  </si>
  <si>
    <t>D</t>
  </si>
  <si>
    <t>Foxes</t>
  </si>
  <si>
    <t>Moink</t>
  </si>
  <si>
    <t>Flying Monkeys</t>
  </si>
  <si>
    <t>P1</t>
  </si>
  <si>
    <t>Phoenix Fireballs</t>
  </si>
  <si>
    <t>Doges</t>
  </si>
  <si>
    <t>Seals</t>
  </si>
  <si>
    <t>Mercs</t>
  </si>
  <si>
    <t>Dynamite</t>
  </si>
  <si>
    <t>Blackfoot</t>
  </si>
  <si>
    <t>Wolverine</t>
  </si>
  <si>
    <t>Ace of Spades</t>
  </si>
  <si>
    <t>Honey Badgers</t>
  </si>
  <si>
    <t>Unknown</t>
  </si>
  <si>
    <t>Lightning</t>
  </si>
  <si>
    <t>Thor</t>
  </si>
  <si>
    <t>Stick</t>
  </si>
  <si>
    <t>Bears</t>
  </si>
  <si>
    <t>Seahawks</t>
  </si>
  <si>
    <t>Sharks</t>
  </si>
  <si>
    <t>Curlews</t>
  </si>
  <si>
    <t>Black knights</t>
  </si>
  <si>
    <t>Soaring Eagles</t>
  </si>
  <si>
    <t>Vipers</t>
  </si>
  <si>
    <t>Hound</t>
  </si>
  <si>
    <t>Moose</t>
  </si>
  <si>
    <t>The Vision</t>
  </si>
  <si>
    <t>The Woke</t>
  </si>
  <si>
    <t>Future Crickets</t>
  </si>
  <si>
    <t>Rock Scorpion</t>
  </si>
  <si>
    <t>Marvel</t>
  </si>
  <si>
    <t>Eagle</t>
  </si>
  <si>
    <t>Rangers</t>
  </si>
  <si>
    <t>Phoenixs</t>
  </si>
  <si>
    <t>Buffalo</t>
  </si>
  <si>
    <t>Hawks</t>
  </si>
  <si>
    <t>P189</t>
  </si>
  <si>
    <t>Buzz Lightyear</t>
  </si>
  <si>
    <t>Rainbow Panda Cyborgs</t>
  </si>
  <si>
    <t>Sextants</t>
  </si>
  <si>
    <t>Space Cadets</t>
  </si>
  <si>
    <t>Blazing Saddles</t>
  </si>
  <si>
    <t>least squares</t>
  </si>
  <si>
    <t>truth</t>
  </si>
  <si>
    <t>sum error</t>
  </si>
  <si>
    <t>sum 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</si>
</sst>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sum abs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results!$A$2:$A$41</c:f>
              <c:numCache>
                <c:formatCode>General</c:formatCode>
                <c:ptCount val="40"/>
                <c:pt idx="0">
                  <c:v>0.7083333333333286</c:v>
                </c:pt>
                <c:pt idx="1">
                  <c:v>1.2916666666666714</c:v>
                </c:pt>
                <c:pt idx="2">
                  <c:v>1.5083333333333329</c:v>
                </c:pt>
                <c:pt idx="3">
                  <c:v>2.4583333333333286</c:v>
                </c:pt>
                <c:pt idx="4">
                  <c:v>3.8583333333333343</c:v>
                </c:pt>
                <c:pt idx="5">
                  <c:v>3.4583333333333286</c:v>
                </c:pt>
                <c:pt idx="6">
                  <c:v>4.4916666666666707</c:v>
                </c:pt>
                <c:pt idx="7">
                  <c:v>4.2083333333333286</c:v>
                </c:pt>
                <c:pt idx="8">
                  <c:v>4.4083333333333279</c:v>
                </c:pt>
                <c:pt idx="9">
                  <c:v>4.5416666666666714</c:v>
                </c:pt>
                <c:pt idx="10">
                  <c:v>4.7583333333333293</c:v>
                </c:pt>
                <c:pt idx="11">
                  <c:v>4.4583333333333286</c:v>
                </c:pt>
                <c:pt idx="12">
                  <c:v>5.9583333333333286</c:v>
                </c:pt>
                <c:pt idx="13">
                  <c:v>6.4772333333333307</c:v>
                </c:pt>
                <c:pt idx="14">
                  <c:v>6.2083333333333286</c:v>
                </c:pt>
                <c:pt idx="15">
                  <c:v>5.7916666666666714</c:v>
                </c:pt>
                <c:pt idx="16">
                  <c:v>6.7916666666666714</c:v>
                </c:pt>
                <c:pt idx="17">
                  <c:v>8.4083333333333314</c:v>
                </c:pt>
                <c:pt idx="18">
                  <c:v>9.4583333333333286</c:v>
                </c:pt>
                <c:pt idx="19">
                  <c:v>10.458333333333329</c:v>
                </c:pt>
                <c:pt idx="20">
                  <c:v>9.9076333333333295</c:v>
                </c:pt>
                <c:pt idx="21">
                  <c:v>9.55833333333333</c:v>
                </c:pt>
                <c:pt idx="22">
                  <c:v>9.7583333333333293</c:v>
                </c:pt>
                <c:pt idx="23">
                  <c:v>11.69166666666667</c:v>
                </c:pt>
                <c:pt idx="24">
                  <c:v>12.241666666666674</c:v>
                </c:pt>
                <c:pt idx="25">
                  <c:v>12.898333333333326</c:v>
                </c:pt>
                <c:pt idx="26">
                  <c:v>14.458333333333329</c:v>
                </c:pt>
                <c:pt idx="27">
                  <c:v>15.30833333333333</c:v>
                </c:pt>
                <c:pt idx="28">
                  <c:v>17.458333333333329</c:v>
                </c:pt>
                <c:pt idx="29">
                  <c:v>18.858333333333327</c:v>
                </c:pt>
                <c:pt idx="30">
                  <c:v>18.891666666666673</c:v>
                </c:pt>
                <c:pt idx="31">
                  <c:v>20.791666666666671</c:v>
                </c:pt>
                <c:pt idx="32">
                  <c:v>18.708333333333329</c:v>
                </c:pt>
                <c:pt idx="33">
                  <c:v>20.708333333333329</c:v>
                </c:pt>
                <c:pt idx="34">
                  <c:v>21.958333333333329</c:v>
                </c:pt>
                <c:pt idx="35">
                  <c:v>21.708333333333329</c:v>
                </c:pt>
                <c:pt idx="36">
                  <c:v>19.208333333333329</c:v>
                </c:pt>
                <c:pt idx="37">
                  <c:v>17.958333333333329</c:v>
                </c:pt>
                <c:pt idx="38">
                  <c:v>25.723333333333329</c:v>
                </c:pt>
                <c:pt idx="39">
                  <c:v>29.458333333333329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results!$B$1</c:f>
              <c:strCache>
                <c:ptCount val="1"/>
                <c:pt idx="0">
                  <c:v>least squares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results!$B$2:$B$41</c:f>
              <c:numCache>
                <c:formatCode>General</c:formatCode>
                <c:ptCount val="40"/>
                <c:pt idx="0">
                  <c:v>0.25173611111110794</c:v>
                </c:pt>
                <c:pt idx="1">
                  <c:v>0.93923611111111505</c:v>
                </c:pt>
                <c:pt idx="2">
                  <c:v>1.6800694444444413</c:v>
                </c:pt>
                <c:pt idx="3">
                  <c:v>3.8559027777777724</c:v>
                </c:pt>
                <c:pt idx="4">
                  <c:v>7.4492361111111149</c:v>
                </c:pt>
                <c:pt idx="5">
                  <c:v>9.6475694444444144</c:v>
                </c:pt>
                <c:pt idx="6">
                  <c:v>10.145902777777799</c:v>
                </c:pt>
                <c:pt idx="7">
                  <c:v>10.772569444444414</c:v>
                </c:pt>
                <c:pt idx="8">
                  <c:v>11.262569444444413</c:v>
                </c:pt>
                <c:pt idx="9">
                  <c:v>11.772569444444457</c:v>
                </c:pt>
                <c:pt idx="10">
                  <c:v>17.770902777777778</c:v>
                </c:pt>
                <c:pt idx="11">
                  <c:v>19.147569444444443</c:v>
                </c:pt>
                <c:pt idx="12">
                  <c:v>20.189236111111072</c:v>
                </c:pt>
                <c:pt idx="13">
                  <c:v>21.836068321111103</c:v>
                </c:pt>
                <c:pt idx="14">
                  <c:v>22.501736111111093</c:v>
                </c:pt>
                <c:pt idx="15">
                  <c:v>24.605902777777786</c:v>
                </c:pt>
                <c:pt idx="16">
                  <c:v>25.147569444444485</c:v>
                </c:pt>
                <c:pt idx="17">
                  <c:v>37.862569444444446</c:v>
                </c:pt>
                <c:pt idx="18">
                  <c:v>46.189236111111057</c:v>
                </c:pt>
                <c:pt idx="19">
                  <c:v>54.939236111111057</c:v>
                </c:pt>
                <c:pt idx="20">
                  <c:v>55.769739934444395</c:v>
                </c:pt>
                <c:pt idx="21">
                  <c:v>68.857569444444394</c:v>
                </c:pt>
                <c:pt idx="22">
                  <c:v>69.447569444444397</c:v>
                </c:pt>
                <c:pt idx="23">
                  <c:v>72.432569444444468</c:v>
                </c:pt>
                <c:pt idx="24">
                  <c:v>75.104236111111206</c:v>
                </c:pt>
                <c:pt idx="25">
                  <c:v>83.987836111111022</c:v>
                </c:pt>
                <c:pt idx="26">
                  <c:v>127.02256944444434</c:v>
                </c:pt>
                <c:pt idx="27">
                  <c:v>165.76590277777765</c:v>
                </c:pt>
                <c:pt idx="28">
                  <c:v>182.10590277777766</c:v>
                </c:pt>
                <c:pt idx="29">
                  <c:v>187.099236111111</c:v>
                </c:pt>
                <c:pt idx="30">
                  <c:v>218.42423611111127</c:v>
                </c:pt>
                <c:pt idx="31">
                  <c:v>224.31423611111123</c:v>
                </c:pt>
                <c:pt idx="32">
                  <c:v>234.8609027777778</c:v>
                </c:pt>
                <c:pt idx="33">
                  <c:v>235.27256944444431</c:v>
                </c:pt>
                <c:pt idx="34">
                  <c:v>241.39756944444434</c:v>
                </c:pt>
                <c:pt idx="35">
                  <c:v>250.52256944444431</c:v>
                </c:pt>
                <c:pt idx="36">
                  <c:v>255.98090277777763</c:v>
                </c:pt>
                <c:pt idx="37">
                  <c:v>276.89756944444429</c:v>
                </c:pt>
                <c:pt idx="38">
                  <c:v>431.57029444444424</c:v>
                </c:pt>
                <c:pt idx="39">
                  <c:v>817.77256944444423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results!$C$1</c:f>
              <c:strCache>
                <c:ptCount val="1"/>
                <c:pt idx="0">
                  <c:v>sum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results!$C$2:$C$41</c:f>
              <c:numCache>
                <c:formatCode>General</c:formatCode>
                <c:ptCount val="40"/>
                <c:pt idx="0">
                  <c:v>0.7083333333333286</c:v>
                </c:pt>
                <c:pt idx="1">
                  <c:v>0.4583333333333286</c:v>
                </c:pt>
                <c:pt idx="2">
                  <c:v>1.50833333333334</c:v>
                </c:pt>
                <c:pt idx="3">
                  <c:v>2.4583333333333286</c:v>
                </c:pt>
                <c:pt idx="4">
                  <c:v>3.8583333333333343</c:v>
                </c:pt>
                <c:pt idx="5">
                  <c:v>3.4583333333333286</c:v>
                </c:pt>
                <c:pt idx="6">
                  <c:v>0.34166666666666856</c:v>
                </c:pt>
                <c:pt idx="7">
                  <c:v>1.9583333333333286</c:v>
                </c:pt>
                <c:pt idx="8">
                  <c:v>1.7583333333333258</c:v>
                </c:pt>
                <c:pt idx="9">
                  <c:v>4.5416666666666714</c:v>
                </c:pt>
                <c:pt idx="10">
                  <c:v>4.7583333333333258</c:v>
                </c:pt>
                <c:pt idx="11">
                  <c:v>4.4583333333333286</c:v>
                </c:pt>
                <c:pt idx="12">
                  <c:v>5.9583333333333286</c:v>
                </c:pt>
                <c:pt idx="13">
                  <c:v>1.3105666666666735</c:v>
                </c:pt>
                <c:pt idx="14">
                  <c:v>6.2083333333333286</c:v>
                </c:pt>
                <c:pt idx="15">
                  <c:v>3.9583333333333286</c:v>
                </c:pt>
                <c:pt idx="16">
                  <c:v>2.0416666666666714</c:v>
                </c:pt>
                <c:pt idx="17">
                  <c:v>2.2416666666666742</c:v>
                </c:pt>
                <c:pt idx="18">
                  <c:v>9.4583333333333286</c:v>
                </c:pt>
                <c:pt idx="19">
                  <c:v>10.458333333333329</c:v>
                </c:pt>
                <c:pt idx="20">
                  <c:v>3.6576333333333224</c:v>
                </c:pt>
                <c:pt idx="21">
                  <c:v>9.5583333333333229</c:v>
                </c:pt>
                <c:pt idx="22">
                  <c:v>9.7583333333333258</c:v>
                </c:pt>
                <c:pt idx="23">
                  <c:v>2.8583333333333343</c:v>
                </c:pt>
                <c:pt idx="24">
                  <c:v>12.241666666666674</c:v>
                </c:pt>
                <c:pt idx="25">
                  <c:v>1.2683333333333309</c:v>
                </c:pt>
                <c:pt idx="26">
                  <c:v>14.458333333333329</c:v>
                </c:pt>
                <c:pt idx="27">
                  <c:v>9.8583333333333343</c:v>
                </c:pt>
                <c:pt idx="28">
                  <c:v>17.458333333333329</c:v>
                </c:pt>
                <c:pt idx="29">
                  <c:v>18.858333333333334</c:v>
                </c:pt>
                <c:pt idx="30">
                  <c:v>8.9416666666666771</c:v>
                </c:pt>
                <c:pt idx="31">
                  <c:v>4.0416666666666714</c:v>
                </c:pt>
                <c:pt idx="32">
                  <c:v>10.941666666666677</c:v>
                </c:pt>
                <c:pt idx="33">
                  <c:v>6.4583333333333286</c:v>
                </c:pt>
                <c:pt idx="34">
                  <c:v>21.958333333333329</c:v>
                </c:pt>
                <c:pt idx="35">
                  <c:v>5.4583333333333286</c:v>
                </c:pt>
                <c:pt idx="36">
                  <c:v>11.958333333333329</c:v>
                </c:pt>
                <c:pt idx="37">
                  <c:v>17.958333333333329</c:v>
                </c:pt>
                <c:pt idx="38">
                  <c:v>25.723333333333329</c:v>
                </c:pt>
                <c:pt idx="39">
                  <c:v>29.458333333333329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15888"/>
        <c:axId val="502559312"/>
      </c:lineChart>
      <c:catAx>
        <c:axId val="4962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9312"/>
        <c:crosses val="autoZero"/>
        <c:auto val="1"/>
        <c:lblAlgn val="ctr"/>
        <c:lblOffset val="100"/>
        <c:noMultiLvlLbl val="0"/>
      </c:catAx>
      <c:valAx>
        <c:axId val="5025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3</xdr:row>
      <xdr:rowOff>152400</xdr:rowOff>
    </xdr:from>
    <xdr:to>
      <xdr:col>14</xdr:col>
      <xdr:colOff>371475</xdr:colOff>
      <xdr:row>23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I9" sqref="I9"/>
    </sheetView>
  </sheetViews>
  <sheetFormatPr defaultRowHeight="15" x14ac:dyDescent="0.25"/>
  <cols>
    <col min="2" max="2" width="15.42578125" customWidth="1"/>
    <col min="5" max="5" width="13.42578125" customWidth="1"/>
    <col min="6" max="6" width="13.28515625" customWidth="1"/>
    <col min="14" max="14" width="18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49</v>
      </c>
      <c r="F1" t="s">
        <v>46</v>
      </c>
      <c r="G1" t="s">
        <v>48</v>
      </c>
      <c r="H1" t="s">
        <v>47</v>
      </c>
      <c r="K1" t="s">
        <v>49</v>
      </c>
      <c r="L1" t="s">
        <v>46</v>
      </c>
      <c r="M1" t="s">
        <v>48</v>
      </c>
      <c r="N1" t="s">
        <v>1</v>
      </c>
    </row>
    <row r="2" spans="1:14" x14ac:dyDescent="0.25">
      <c r="A2">
        <v>1</v>
      </c>
      <c r="B2" t="s">
        <v>4</v>
      </c>
      <c r="C2">
        <v>32.5</v>
      </c>
      <c r="D2">
        <v>55</v>
      </c>
      <c r="E2">
        <f>ABS(C2-$I$2)+ABS(D2-$I$3)</f>
        <v>19.208333333333329</v>
      </c>
      <c r="F2">
        <f>(C2-$I$2)^2 + (D2-$I$3)^2</f>
        <v>255.98090277777763</v>
      </c>
      <c r="G2">
        <f>ABS(C2+D2-$I$2-$I$3)</f>
        <v>11.958333333333329</v>
      </c>
      <c r="H2" t="s">
        <v>2</v>
      </c>
      <c r="I2">
        <f>28+10.5/12</f>
        <v>28.875</v>
      </c>
      <c r="K2">
        <v>19.208333333333329</v>
      </c>
      <c r="L2">
        <v>255.98090277777763</v>
      </c>
      <c r="M2">
        <v>11.958333333333329</v>
      </c>
      <c r="N2" t="s">
        <v>4</v>
      </c>
    </row>
    <row r="3" spans="1:14" x14ac:dyDescent="0.25">
      <c r="A3">
        <v>227</v>
      </c>
      <c r="B3" t="s">
        <v>5</v>
      </c>
      <c r="C3">
        <v>34.200000000000003</v>
      </c>
      <c r="D3">
        <v>67.5</v>
      </c>
      <c r="E3">
        <f>ABS(C3-$I$2)+ABS(D3-$I$3)</f>
        <v>8.4083333333333314</v>
      </c>
      <c r="F3">
        <f>(C3-$I$2)^2 + (D3-$I$3)^2</f>
        <v>37.862569444444446</v>
      </c>
      <c r="G3">
        <f t="shared" ref="G3:G41" si="0">ABS(C3+D3-$I$2-$I$3)</f>
        <v>2.2416666666666742</v>
      </c>
      <c r="H3" t="s">
        <v>3</v>
      </c>
      <c r="I3">
        <f>70+7/12</f>
        <v>70.583333333333329</v>
      </c>
      <c r="K3">
        <v>8.4083333333333314</v>
      </c>
      <c r="L3">
        <v>37.862569444444446</v>
      </c>
      <c r="M3">
        <v>2.2416666666666742</v>
      </c>
      <c r="N3" t="s">
        <v>5</v>
      </c>
    </row>
    <row r="4" spans="1:14" x14ac:dyDescent="0.25">
      <c r="A4">
        <v>488</v>
      </c>
      <c r="B4" t="s">
        <v>6</v>
      </c>
      <c r="C4">
        <v>31.6</v>
      </c>
      <c r="D4">
        <v>58</v>
      </c>
      <c r="E4">
        <f>ABS(C4-$I$2)+ABS(D4-$I$3)</f>
        <v>15.30833333333333</v>
      </c>
      <c r="F4">
        <f>(C4-$I$2)^2 + (D4-$I$3)^2</f>
        <v>165.76590277777765</v>
      </c>
      <c r="G4">
        <f t="shared" si="0"/>
        <v>9.8583333333333343</v>
      </c>
      <c r="K4">
        <v>15.30833333333333</v>
      </c>
      <c r="L4">
        <v>165.76590277777765</v>
      </c>
      <c r="M4">
        <v>9.8583333333333343</v>
      </c>
      <c r="N4" t="s">
        <v>6</v>
      </c>
    </row>
    <row r="5" spans="1:14" x14ac:dyDescent="0.25">
      <c r="A5" t="s">
        <v>7</v>
      </c>
      <c r="B5" t="s">
        <v>8</v>
      </c>
      <c r="C5">
        <v>24</v>
      </c>
      <c r="D5">
        <v>58</v>
      </c>
      <c r="E5">
        <f>ABS(C5-$I$2)+ABS(D5-$I$3)</f>
        <v>17.458333333333329</v>
      </c>
      <c r="F5">
        <f>(C5-$I$2)^2 + (D5-$I$3)^2</f>
        <v>182.10590277777766</v>
      </c>
      <c r="G5">
        <f t="shared" si="0"/>
        <v>17.458333333333329</v>
      </c>
      <c r="K5">
        <v>17.458333333333329</v>
      </c>
      <c r="L5">
        <v>182.10590277777766</v>
      </c>
      <c r="M5">
        <v>17.458333333333329</v>
      </c>
      <c r="N5" t="s">
        <v>8</v>
      </c>
    </row>
    <row r="6" spans="1:14" x14ac:dyDescent="0.25">
      <c r="A6">
        <v>911</v>
      </c>
      <c r="B6" t="s">
        <v>9</v>
      </c>
      <c r="C6">
        <v>30</v>
      </c>
      <c r="D6">
        <v>67.5</v>
      </c>
      <c r="E6">
        <f>ABS(C6-$I$2)+ABS(D6-$I$3)</f>
        <v>4.2083333333333286</v>
      </c>
      <c r="F6">
        <f>(C6-$I$2)^2 + (D6-$I$3)^2</f>
        <v>10.772569444444414</v>
      </c>
      <c r="G6">
        <f t="shared" si="0"/>
        <v>1.9583333333333286</v>
      </c>
      <c r="K6">
        <v>4.2083333333333286</v>
      </c>
      <c r="L6">
        <v>10.772569444444414</v>
      </c>
      <c r="M6">
        <v>1.9583333333333286</v>
      </c>
      <c r="N6" t="s">
        <v>9</v>
      </c>
    </row>
    <row r="7" spans="1:14" x14ac:dyDescent="0.25">
      <c r="A7">
        <v>1</v>
      </c>
      <c r="B7" t="s">
        <v>10</v>
      </c>
      <c r="C7">
        <v>27</v>
      </c>
      <c r="D7">
        <v>68.599999999999994</v>
      </c>
      <c r="E7">
        <f>ABS(C7-$I$2)+ABS(D7-$I$3)</f>
        <v>3.8583333333333343</v>
      </c>
      <c r="F7">
        <f>(C7-$I$2)^2 + (D7-$I$3)^2</f>
        <v>7.4492361111111149</v>
      </c>
      <c r="G7">
        <f t="shared" si="0"/>
        <v>3.8583333333333343</v>
      </c>
      <c r="I7">
        <f>C7-$I$2</f>
        <v>-1.875</v>
      </c>
      <c r="J7">
        <f>D7-$I$3</f>
        <v>-1.9833333333333343</v>
      </c>
      <c r="K7">
        <v>3.8583333333333343</v>
      </c>
      <c r="L7">
        <v>7.4492361111111149</v>
      </c>
      <c r="M7">
        <v>3.8583333333333343</v>
      </c>
      <c r="N7" t="s">
        <v>10</v>
      </c>
    </row>
    <row r="8" spans="1:14" x14ac:dyDescent="0.25">
      <c r="A8">
        <v>1134</v>
      </c>
      <c r="B8" t="s">
        <v>11</v>
      </c>
      <c r="C8">
        <v>30.2</v>
      </c>
      <c r="D8">
        <v>67.5</v>
      </c>
      <c r="E8">
        <f>ABS(C8-$I$2)+ABS(D8-$I$3)</f>
        <v>4.4083333333333279</v>
      </c>
      <c r="F8">
        <f>(C8-$I$2)^2 + (D8-$I$3)^2</f>
        <v>11.262569444444413</v>
      </c>
      <c r="G8">
        <f t="shared" si="0"/>
        <v>1.7583333333333258</v>
      </c>
      <c r="I8">
        <f t="shared" ref="I8:I21" si="1">C8-$I$2</f>
        <v>1.3249999999999993</v>
      </c>
      <c r="J8">
        <f t="shared" ref="J8:J21" si="2">D8-$I$3</f>
        <v>-3.0833333333333286</v>
      </c>
      <c r="K8">
        <v>4.4083333333333279</v>
      </c>
      <c r="L8">
        <v>11.262569444444413</v>
      </c>
      <c r="M8">
        <v>1.7583333333333258</v>
      </c>
      <c r="N8" t="s">
        <v>11</v>
      </c>
    </row>
    <row r="9" spans="1:14" x14ac:dyDescent="0.25">
      <c r="A9">
        <v>319</v>
      </c>
      <c r="B9" t="s">
        <v>12</v>
      </c>
      <c r="C9">
        <v>28.5</v>
      </c>
      <c r="D9">
        <v>67.5</v>
      </c>
      <c r="E9">
        <f>ABS(C9-$I$2)+ABS(D9-$I$3)</f>
        <v>3.4583333333333286</v>
      </c>
      <c r="F9">
        <f>(C9-$I$2)^2 + (D9-$I$3)^2</f>
        <v>9.6475694444444144</v>
      </c>
      <c r="G9">
        <f t="shared" si="0"/>
        <v>3.4583333333333286</v>
      </c>
      <c r="I9">
        <f t="shared" si="1"/>
        <v>-0.375</v>
      </c>
      <c r="J9">
        <f t="shared" si="2"/>
        <v>-3.0833333333333286</v>
      </c>
      <c r="K9">
        <v>3.4583333333333286</v>
      </c>
      <c r="L9">
        <v>9.6475694444444144</v>
      </c>
      <c r="M9">
        <v>3.4583333333333286</v>
      </c>
      <c r="N9" t="s">
        <v>12</v>
      </c>
    </row>
    <row r="10" spans="1:14" x14ac:dyDescent="0.25">
      <c r="A10">
        <v>412</v>
      </c>
      <c r="B10" t="s">
        <v>13</v>
      </c>
      <c r="C10">
        <v>28</v>
      </c>
      <c r="D10">
        <v>42</v>
      </c>
      <c r="E10">
        <f>ABS(C10-$I$2)+ABS(D10-$I$3)</f>
        <v>29.458333333333329</v>
      </c>
      <c r="F10">
        <f>(C10-$I$2)^2 + (D10-$I$3)^2</f>
        <v>817.77256944444423</v>
      </c>
      <c r="G10">
        <f t="shared" si="0"/>
        <v>29.458333333333329</v>
      </c>
      <c r="K10">
        <v>29.458333333333329</v>
      </c>
      <c r="L10">
        <v>817.77256944444423</v>
      </c>
      <c r="M10">
        <v>29.458333333333329</v>
      </c>
      <c r="N10" t="s">
        <v>13</v>
      </c>
    </row>
    <row r="11" spans="1:14" x14ac:dyDescent="0.25">
      <c r="A11">
        <v>227</v>
      </c>
      <c r="B11" t="s">
        <v>14</v>
      </c>
      <c r="C11">
        <v>32.768900000000002</v>
      </c>
      <c r="D11">
        <v>68</v>
      </c>
      <c r="E11">
        <f>ABS(C11-$I$2)+ABS(D11-$I$3)</f>
        <v>6.4772333333333307</v>
      </c>
      <c r="F11">
        <f>(C11-$I$2)^2 + (D11-$I$3)^2</f>
        <v>21.836068321111103</v>
      </c>
      <c r="G11">
        <f t="shared" si="0"/>
        <v>1.3105666666666735</v>
      </c>
      <c r="K11">
        <v>6.4772333333333307</v>
      </c>
      <c r="L11">
        <v>21.836068321111103</v>
      </c>
      <c r="M11">
        <v>1.3105666666666735</v>
      </c>
      <c r="N11" t="s">
        <v>14</v>
      </c>
    </row>
    <row r="12" spans="1:14" x14ac:dyDescent="0.25">
      <c r="A12">
        <v>555</v>
      </c>
      <c r="B12" t="s">
        <v>15</v>
      </c>
      <c r="C12">
        <v>27.5</v>
      </c>
      <c r="D12">
        <v>54</v>
      </c>
      <c r="E12">
        <f>ABS(C12-$I$2)+ABS(D12-$I$3)</f>
        <v>17.958333333333329</v>
      </c>
      <c r="F12">
        <f>(C12-$I$2)^2 + (D12-$I$3)^2</f>
        <v>276.89756944444429</v>
      </c>
      <c r="G12">
        <f t="shared" si="0"/>
        <v>17.958333333333329</v>
      </c>
      <c r="K12">
        <v>17.958333333333329</v>
      </c>
      <c r="L12">
        <v>276.89756944444429</v>
      </c>
      <c r="M12">
        <v>17.958333333333329</v>
      </c>
      <c r="N12" t="s">
        <v>15</v>
      </c>
    </row>
    <row r="13" spans="1:14" x14ac:dyDescent="0.25">
      <c r="A13">
        <v>567</v>
      </c>
      <c r="B13" t="s">
        <v>16</v>
      </c>
      <c r="C13">
        <v>21.6</v>
      </c>
      <c r="D13">
        <v>59</v>
      </c>
      <c r="E13">
        <f>ABS(C13-$I$2)+ABS(D13-$I$3)</f>
        <v>18.858333333333327</v>
      </c>
      <c r="F13">
        <f>(C13-$I$2)^2 + (D13-$I$3)^2</f>
        <v>187.099236111111</v>
      </c>
      <c r="G13">
        <f t="shared" si="0"/>
        <v>18.858333333333334</v>
      </c>
      <c r="K13">
        <v>18.858333333333327</v>
      </c>
      <c r="L13">
        <v>187.099236111111</v>
      </c>
      <c r="M13">
        <v>18.858333333333334</v>
      </c>
      <c r="N13" t="s">
        <v>16</v>
      </c>
    </row>
    <row r="14" spans="1:14" x14ac:dyDescent="0.25">
      <c r="A14">
        <v>1134</v>
      </c>
      <c r="B14" t="s">
        <v>17</v>
      </c>
      <c r="C14">
        <v>27</v>
      </c>
      <c r="D14">
        <v>66.5</v>
      </c>
      <c r="E14">
        <f>ABS(C14-$I$2)+ABS(D14-$I$3)</f>
        <v>5.9583333333333286</v>
      </c>
      <c r="F14">
        <f>(C14-$I$2)^2 + (D14-$I$3)^2</f>
        <v>20.189236111111072</v>
      </c>
      <c r="G14">
        <f t="shared" si="0"/>
        <v>5.9583333333333286</v>
      </c>
      <c r="K14">
        <v>5.9583333333333286</v>
      </c>
      <c r="L14">
        <v>20.189236111111072</v>
      </c>
      <c r="M14">
        <v>5.9583333333333286</v>
      </c>
      <c r="N14" t="s">
        <v>17</v>
      </c>
    </row>
    <row r="15" spans="1:14" x14ac:dyDescent="0.25">
      <c r="A15">
        <v>1134</v>
      </c>
      <c r="B15" t="s">
        <v>18</v>
      </c>
      <c r="C15">
        <v>32</v>
      </c>
      <c r="D15">
        <v>63.800699999999999</v>
      </c>
      <c r="E15">
        <f>ABS(C15-$I$2)+ABS(D15-$I$3)</f>
        <v>9.9076333333333295</v>
      </c>
      <c r="F15">
        <f>(C15-$I$2)^2 + (D15-$I$3)^2</f>
        <v>55.769739934444395</v>
      </c>
      <c r="G15">
        <f t="shared" si="0"/>
        <v>3.6576333333333224</v>
      </c>
      <c r="K15">
        <v>9.9076333333333295</v>
      </c>
      <c r="L15">
        <v>55.769739934444395</v>
      </c>
      <c r="M15">
        <v>3.6576333333333224</v>
      </c>
      <c r="N15" t="s">
        <v>18</v>
      </c>
    </row>
    <row r="16" spans="1:14" x14ac:dyDescent="0.25">
      <c r="A16">
        <v>568</v>
      </c>
      <c r="B16" t="s">
        <v>19</v>
      </c>
      <c r="C16">
        <v>25</v>
      </c>
      <c r="D16">
        <v>65</v>
      </c>
      <c r="E16">
        <f>ABS(C16-$I$2)+ABS(D16-$I$3)</f>
        <v>9.4583333333333286</v>
      </c>
      <c r="F16">
        <f>(C16-$I$2)^2 + (D16-$I$3)^2</f>
        <v>46.189236111111057</v>
      </c>
      <c r="G16">
        <f t="shared" si="0"/>
        <v>9.4583333333333286</v>
      </c>
      <c r="K16">
        <v>9.4583333333333286</v>
      </c>
      <c r="L16">
        <v>46.189236111111057</v>
      </c>
      <c r="M16">
        <v>9.4583333333333286</v>
      </c>
      <c r="N16" t="s">
        <v>19</v>
      </c>
    </row>
    <row r="17" spans="1:14" x14ac:dyDescent="0.25">
      <c r="A17">
        <v>412</v>
      </c>
      <c r="B17" t="s">
        <v>20</v>
      </c>
      <c r="C17">
        <v>36</v>
      </c>
      <c r="D17">
        <v>57</v>
      </c>
      <c r="E17">
        <f>ABS(C17-$I$2)+ABS(D17-$I$3)</f>
        <v>20.708333333333329</v>
      </c>
      <c r="F17">
        <f>(C17-$I$2)^2 + (D17-$I$3)^2</f>
        <v>235.27256944444431</v>
      </c>
      <c r="G17">
        <f t="shared" si="0"/>
        <v>6.4583333333333286</v>
      </c>
      <c r="K17">
        <v>20.708333333333329</v>
      </c>
      <c r="L17">
        <v>235.27256944444431</v>
      </c>
      <c r="M17">
        <v>6.4583333333333286</v>
      </c>
      <c r="N17" t="s">
        <v>20</v>
      </c>
    </row>
    <row r="18" spans="1:14" x14ac:dyDescent="0.25">
      <c r="A18">
        <v>1</v>
      </c>
      <c r="B18" t="s">
        <v>21</v>
      </c>
      <c r="C18">
        <v>21.6</v>
      </c>
      <c r="D18">
        <v>75</v>
      </c>
      <c r="E18">
        <f>ABS(C18-$I$2)+ABS(D18-$I$3)</f>
        <v>11.69166666666667</v>
      </c>
      <c r="F18">
        <f>(C18-$I$2)^2 + (D18-$I$3)^2</f>
        <v>72.432569444444468</v>
      </c>
      <c r="G18">
        <f t="shared" si="0"/>
        <v>2.8583333333333343</v>
      </c>
      <c r="K18">
        <v>11.69166666666667</v>
      </c>
      <c r="L18">
        <v>72.432569444444468</v>
      </c>
      <c r="M18">
        <v>2.8583333333333343</v>
      </c>
      <c r="N18" t="s">
        <v>21</v>
      </c>
    </row>
    <row r="19" spans="1:14" x14ac:dyDescent="0.25">
      <c r="A19">
        <v>1134</v>
      </c>
      <c r="B19" t="s">
        <v>22</v>
      </c>
      <c r="C19">
        <v>43.7</v>
      </c>
      <c r="D19">
        <v>66.7</v>
      </c>
      <c r="E19">
        <f>ABS(C19-$I$2)+ABS(D19-$I$3)</f>
        <v>18.708333333333329</v>
      </c>
      <c r="F19">
        <f>(C19-$I$2)^2 + (D19-$I$3)^2</f>
        <v>234.8609027777778</v>
      </c>
      <c r="G19">
        <f t="shared" si="0"/>
        <v>10.941666666666677</v>
      </c>
      <c r="K19">
        <v>18.708333333333329</v>
      </c>
      <c r="L19">
        <v>234.8609027777778</v>
      </c>
      <c r="M19">
        <v>10.941666666666677</v>
      </c>
      <c r="N19" t="s">
        <v>22</v>
      </c>
    </row>
    <row r="20" spans="1:14" x14ac:dyDescent="0.25">
      <c r="A20">
        <v>274</v>
      </c>
      <c r="B20" t="s">
        <v>23</v>
      </c>
      <c r="C20">
        <v>20.5</v>
      </c>
      <c r="D20">
        <v>83</v>
      </c>
      <c r="E20">
        <f>ABS(C20-$I$2)+ABS(D20-$I$3)</f>
        <v>20.791666666666671</v>
      </c>
      <c r="F20">
        <f>(C20-$I$2)^2 + (D20-$I$3)^2</f>
        <v>224.31423611111123</v>
      </c>
      <c r="G20">
        <f t="shared" si="0"/>
        <v>4.0416666666666714</v>
      </c>
      <c r="K20">
        <v>20.791666666666671</v>
      </c>
      <c r="L20">
        <v>224.31423611111123</v>
      </c>
      <c r="M20">
        <v>4.0416666666666714</v>
      </c>
      <c r="N20" t="s">
        <v>23</v>
      </c>
    </row>
    <row r="21" spans="1:14" x14ac:dyDescent="0.25">
      <c r="A21">
        <v>1</v>
      </c>
      <c r="B21" t="s">
        <v>24</v>
      </c>
      <c r="C21">
        <v>27</v>
      </c>
      <c r="D21">
        <v>70</v>
      </c>
      <c r="E21">
        <f>ABS(C21-$I$2)+ABS(D21-$I$3)</f>
        <v>2.4583333333333286</v>
      </c>
      <c r="F21">
        <f>(C21-$I$2)^2 + (D21-$I$3)^2</f>
        <v>3.8559027777777724</v>
      </c>
      <c r="G21">
        <f t="shared" si="0"/>
        <v>2.4583333333333286</v>
      </c>
      <c r="K21">
        <v>2.4583333333333286</v>
      </c>
      <c r="L21">
        <v>3.8559027777777724</v>
      </c>
      <c r="M21">
        <v>2.4583333333333286</v>
      </c>
      <c r="N21" t="s">
        <v>24</v>
      </c>
    </row>
    <row r="22" spans="1:14" x14ac:dyDescent="0.25">
      <c r="A22">
        <v>555</v>
      </c>
      <c r="B22" t="s">
        <v>25</v>
      </c>
      <c r="C22">
        <v>24</v>
      </c>
      <c r="D22">
        <v>71.5</v>
      </c>
      <c r="E22">
        <f>ABS(C22-$I$2)+ABS(D22-$I$3)</f>
        <v>5.7916666666666714</v>
      </c>
      <c r="F22">
        <f>(C22-$I$2)^2 + (D22-$I$3)^2</f>
        <v>24.605902777777786</v>
      </c>
      <c r="G22">
        <f t="shared" si="0"/>
        <v>3.9583333333333286</v>
      </c>
      <c r="K22">
        <v>5.7916666666666714</v>
      </c>
      <c r="L22">
        <v>24.605902777777786</v>
      </c>
      <c r="M22">
        <v>3.9583333333333286</v>
      </c>
      <c r="N22" t="s">
        <v>25</v>
      </c>
    </row>
    <row r="23" spans="1:14" x14ac:dyDescent="0.25">
      <c r="A23">
        <v>980</v>
      </c>
      <c r="B23" t="s">
        <v>26</v>
      </c>
      <c r="C23">
        <v>24.5</v>
      </c>
      <c r="D23">
        <v>68.75</v>
      </c>
      <c r="E23">
        <f>ABS(C23-$I$2)+ABS(D23-$I$3)</f>
        <v>6.2083333333333286</v>
      </c>
      <c r="F23">
        <f>(C23-$I$2)^2 + (D23-$I$3)^2</f>
        <v>22.501736111111093</v>
      </c>
      <c r="G23">
        <f t="shared" si="0"/>
        <v>6.2083333333333286</v>
      </c>
      <c r="K23">
        <v>6.2083333333333286</v>
      </c>
      <c r="L23">
        <v>22.501736111111093</v>
      </c>
      <c r="M23">
        <v>6.2083333333333286</v>
      </c>
      <c r="N23" t="s">
        <v>26</v>
      </c>
    </row>
    <row r="24" spans="1:14" x14ac:dyDescent="0.25">
      <c r="A24">
        <v>567</v>
      </c>
      <c r="B24" t="s">
        <v>27</v>
      </c>
      <c r="C24">
        <v>34.700000000000003</v>
      </c>
      <c r="D24">
        <v>77</v>
      </c>
      <c r="E24">
        <f>ABS(C24-$I$2)+ABS(D24-$I$3)</f>
        <v>12.241666666666674</v>
      </c>
      <c r="F24">
        <f>(C24-$I$2)^2 + (D24-$I$3)^2</f>
        <v>75.104236111111206</v>
      </c>
      <c r="G24">
        <f t="shared" si="0"/>
        <v>12.241666666666674</v>
      </c>
      <c r="K24">
        <v>12.241666666666674</v>
      </c>
      <c r="L24">
        <v>75.104236111111206</v>
      </c>
      <c r="M24">
        <v>12.241666666666674</v>
      </c>
      <c r="N24" t="s">
        <v>27</v>
      </c>
    </row>
    <row r="25" spans="1:14" x14ac:dyDescent="0.25">
      <c r="A25">
        <v>1</v>
      </c>
      <c r="B25" t="s">
        <v>28</v>
      </c>
      <c r="C25">
        <v>32</v>
      </c>
      <c r="D25">
        <v>72</v>
      </c>
      <c r="E25">
        <f>ABS(C25-$I$2)+ABS(D25-$I$3)</f>
        <v>4.5416666666666714</v>
      </c>
      <c r="F25">
        <f>(C25-$I$2)^2 + (D25-$I$3)^2</f>
        <v>11.772569444444457</v>
      </c>
      <c r="G25">
        <f t="shared" si="0"/>
        <v>4.5416666666666714</v>
      </c>
      <c r="K25">
        <v>4.5416666666666714</v>
      </c>
      <c r="L25">
        <v>11.772569444444457</v>
      </c>
      <c r="M25">
        <v>4.5416666666666714</v>
      </c>
      <c r="N25" t="s">
        <v>28</v>
      </c>
    </row>
    <row r="26" spans="1:14" x14ac:dyDescent="0.25">
      <c r="A26">
        <v>227</v>
      </c>
      <c r="B26" t="s">
        <v>29</v>
      </c>
      <c r="C26">
        <v>26.5</v>
      </c>
      <c r="D26">
        <v>75</v>
      </c>
      <c r="E26">
        <f>ABS(C26-$I$2)+ABS(D26-$I$3)</f>
        <v>6.7916666666666714</v>
      </c>
      <c r="F26">
        <f>(C26-$I$2)^2 + (D26-$I$3)^2</f>
        <v>25.147569444444485</v>
      </c>
      <c r="G26">
        <f t="shared" si="0"/>
        <v>2.0416666666666714</v>
      </c>
      <c r="K26">
        <v>6.7916666666666714</v>
      </c>
      <c r="L26">
        <v>25.147569444444485</v>
      </c>
      <c r="M26">
        <v>2.0416666666666714</v>
      </c>
      <c r="N26" t="s">
        <v>29</v>
      </c>
    </row>
    <row r="27" spans="1:14" x14ac:dyDescent="0.25">
      <c r="A27">
        <v>319</v>
      </c>
      <c r="B27" t="s">
        <v>30</v>
      </c>
      <c r="C27">
        <v>34.69</v>
      </c>
      <c r="D27">
        <v>63.5</v>
      </c>
      <c r="E27">
        <f>ABS(C27-$I$2)+ABS(D27-$I$3)</f>
        <v>12.898333333333326</v>
      </c>
      <c r="F27">
        <f>(C27-$I$2)^2 + (D27-$I$3)^2</f>
        <v>83.987836111111022</v>
      </c>
      <c r="G27">
        <f t="shared" si="0"/>
        <v>1.2683333333333309</v>
      </c>
      <c r="K27">
        <v>12.898333333333326</v>
      </c>
      <c r="L27">
        <v>83.987836111111022</v>
      </c>
      <c r="M27">
        <v>1.2683333333333309</v>
      </c>
      <c r="N27" t="s">
        <v>30</v>
      </c>
    </row>
    <row r="28" spans="1:14" x14ac:dyDescent="0.25">
      <c r="A28">
        <v>319</v>
      </c>
      <c r="B28" t="s">
        <v>31</v>
      </c>
      <c r="C28">
        <v>27.3</v>
      </c>
      <c r="D28">
        <v>62.4</v>
      </c>
      <c r="E28">
        <f>ABS(C28-$I$2)+ABS(D28-$I$3)</f>
        <v>9.7583333333333293</v>
      </c>
      <c r="F28">
        <f>(C28-$I$2)^2 + (D28-$I$3)^2</f>
        <v>69.447569444444397</v>
      </c>
      <c r="G28">
        <f t="shared" si="0"/>
        <v>9.7583333333333258</v>
      </c>
      <c r="K28">
        <v>9.7583333333333293</v>
      </c>
      <c r="L28">
        <v>69.447569444444397</v>
      </c>
      <c r="M28">
        <v>9.7583333333333258</v>
      </c>
      <c r="N28" t="s">
        <v>31</v>
      </c>
    </row>
    <row r="29" spans="1:14" x14ac:dyDescent="0.25">
      <c r="A29">
        <v>319</v>
      </c>
      <c r="B29" t="s">
        <v>32</v>
      </c>
      <c r="C29">
        <v>28</v>
      </c>
      <c r="D29">
        <v>71</v>
      </c>
      <c r="E29">
        <f>ABS(C29-$I$2)+ABS(D29-$I$3)</f>
        <v>1.2916666666666714</v>
      </c>
      <c r="F29">
        <f>(C29-$I$2)^2 + (D29-$I$3)^2</f>
        <v>0.93923611111111505</v>
      </c>
      <c r="G29">
        <f t="shared" si="0"/>
        <v>0.4583333333333286</v>
      </c>
      <c r="K29">
        <v>1.2916666666666714</v>
      </c>
      <c r="L29">
        <v>0.93923611111111505</v>
      </c>
      <c r="M29">
        <v>0.4583333333333286</v>
      </c>
      <c r="N29" t="s">
        <v>32</v>
      </c>
    </row>
    <row r="30" spans="1:14" x14ac:dyDescent="0.25">
      <c r="A30">
        <v>412</v>
      </c>
      <c r="B30" t="s">
        <v>33</v>
      </c>
      <c r="C30">
        <v>24</v>
      </c>
      <c r="D30">
        <v>65</v>
      </c>
      <c r="E30">
        <f>ABS(C30-$I$2)+ABS(D30-$I$3)</f>
        <v>10.458333333333329</v>
      </c>
      <c r="F30">
        <f>(C30-$I$2)^2 + (D30-$I$3)^2</f>
        <v>54.939236111111057</v>
      </c>
      <c r="G30">
        <f t="shared" si="0"/>
        <v>10.458333333333329</v>
      </c>
      <c r="K30">
        <v>10.458333333333329</v>
      </c>
      <c r="L30">
        <v>54.939236111111057</v>
      </c>
      <c r="M30">
        <v>10.458333333333329</v>
      </c>
      <c r="N30" t="s">
        <v>33</v>
      </c>
    </row>
    <row r="31" spans="1:14" x14ac:dyDescent="0.25">
      <c r="A31">
        <v>567</v>
      </c>
      <c r="B31" t="s">
        <v>34</v>
      </c>
      <c r="C31">
        <v>27.6</v>
      </c>
      <c r="D31">
        <v>70.349999999999994</v>
      </c>
      <c r="E31">
        <f>ABS(C31-$I$2)+ABS(D31-$I$3)</f>
        <v>1.5083333333333329</v>
      </c>
      <c r="F31">
        <f>(C31-$I$2)^2 + (D31-$I$3)^2</f>
        <v>1.6800694444444413</v>
      </c>
      <c r="G31">
        <f t="shared" si="0"/>
        <v>1.50833333333334</v>
      </c>
      <c r="K31">
        <v>1.5083333333333329</v>
      </c>
      <c r="L31">
        <v>1.6800694444444413</v>
      </c>
      <c r="M31">
        <v>1.50833333333334</v>
      </c>
      <c r="N31" t="s">
        <v>34</v>
      </c>
    </row>
    <row r="32" spans="1:14" x14ac:dyDescent="0.25">
      <c r="A32">
        <v>1</v>
      </c>
      <c r="B32" t="s">
        <v>35</v>
      </c>
      <c r="C32">
        <v>26.8</v>
      </c>
      <c r="D32">
        <v>73</v>
      </c>
      <c r="E32">
        <f>ABS(C32-$I$2)+ABS(D32-$I$3)</f>
        <v>4.4916666666666707</v>
      </c>
      <c r="F32">
        <f>(C32-$I$2)^2 + (D32-$I$3)^2</f>
        <v>10.145902777777799</v>
      </c>
      <c r="G32">
        <f t="shared" si="0"/>
        <v>0.34166666666666856</v>
      </c>
      <c r="K32">
        <v>4.4916666666666707</v>
      </c>
      <c r="L32">
        <v>10.145902777777799</v>
      </c>
      <c r="M32">
        <v>0.34166666666666856</v>
      </c>
      <c r="N32" t="s">
        <v>35</v>
      </c>
    </row>
    <row r="33" spans="1:14" x14ac:dyDescent="0.25">
      <c r="A33">
        <v>1134</v>
      </c>
      <c r="B33" t="s">
        <v>36</v>
      </c>
      <c r="C33">
        <v>28.5</v>
      </c>
      <c r="D33">
        <v>70.25</v>
      </c>
      <c r="E33">
        <f>ABS(C33-$I$2)+ABS(D33-$I$3)</f>
        <v>0.7083333333333286</v>
      </c>
      <c r="F33">
        <f>(C33-$I$2)^2 + (D33-$I$3)^2</f>
        <v>0.25173611111110794</v>
      </c>
      <c r="G33">
        <f t="shared" si="0"/>
        <v>0.7083333333333286</v>
      </c>
      <c r="K33">
        <v>0.7083333333333286</v>
      </c>
      <c r="L33">
        <v>0.25173611111110794</v>
      </c>
      <c r="M33">
        <v>0.7083333333333286</v>
      </c>
      <c r="N33" t="s">
        <v>36</v>
      </c>
    </row>
    <row r="34" spans="1:14" x14ac:dyDescent="0.25">
      <c r="A34">
        <v>297</v>
      </c>
      <c r="B34" t="s">
        <v>37</v>
      </c>
      <c r="C34">
        <v>24.5</v>
      </c>
      <c r="D34">
        <v>70.5</v>
      </c>
      <c r="E34">
        <f>ABS(C34-$I$2)+ABS(D34-$I$3)</f>
        <v>4.4583333333333286</v>
      </c>
      <c r="F34">
        <f>(C34-$I$2)^2 + (D34-$I$3)^2</f>
        <v>19.147569444444443</v>
      </c>
      <c r="G34">
        <f t="shared" si="0"/>
        <v>4.4583333333333286</v>
      </c>
      <c r="K34">
        <v>4.4583333333333286</v>
      </c>
      <c r="L34">
        <v>19.147569444444443</v>
      </c>
      <c r="M34">
        <v>4.4583333333333286</v>
      </c>
      <c r="N34" t="s">
        <v>37</v>
      </c>
    </row>
    <row r="35" spans="1:14" x14ac:dyDescent="0.25">
      <c r="A35">
        <v>1</v>
      </c>
      <c r="B35" t="s">
        <v>38</v>
      </c>
      <c r="C35">
        <v>27.5</v>
      </c>
      <c r="D35">
        <v>62.4</v>
      </c>
      <c r="E35">
        <f>ABS(C35-$I$2)+ABS(D35-$I$3)</f>
        <v>9.55833333333333</v>
      </c>
      <c r="F35">
        <f>(C35-$I$2)^2 + (D35-$I$3)^2</f>
        <v>68.857569444444394</v>
      </c>
      <c r="G35">
        <f t="shared" si="0"/>
        <v>9.5583333333333229</v>
      </c>
      <c r="K35">
        <v>9.55833333333333</v>
      </c>
      <c r="L35">
        <v>68.857569444444394</v>
      </c>
      <c r="M35">
        <v>9.5583333333333229</v>
      </c>
      <c r="N35" t="s">
        <v>38</v>
      </c>
    </row>
    <row r="36" spans="1:14" x14ac:dyDescent="0.25">
      <c r="A36">
        <v>1</v>
      </c>
      <c r="B36" t="s">
        <v>39</v>
      </c>
      <c r="C36">
        <v>17.5</v>
      </c>
      <c r="D36">
        <v>60</v>
      </c>
      <c r="E36">
        <f>ABS(C36-$I$2)+ABS(D36-$I$3)</f>
        <v>21.958333333333329</v>
      </c>
      <c r="F36">
        <f>(C36-$I$2)^2 + (D36-$I$3)^2</f>
        <v>241.39756944444434</v>
      </c>
      <c r="G36">
        <f t="shared" si="0"/>
        <v>21.958333333333329</v>
      </c>
      <c r="K36">
        <v>21.958333333333329</v>
      </c>
      <c r="L36">
        <v>241.39756944444434</v>
      </c>
      <c r="M36">
        <v>21.958333333333329</v>
      </c>
      <c r="N36" t="s">
        <v>39</v>
      </c>
    </row>
    <row r="37" spans="1:14" x14ac:dyDescent="0.25">
      <c r="A37" t="s">
        <v>40</v>
      </c>
      <c r="B37" t="s">
        <v>41</v>
      </c>
      <c r="C37">
        <v>23.9</v>
      </c>
      <c r="D37">
        <v>84.5</v>
      </c>
      <c r="E37">
        <f>ABS(C37-$I$2)+ABS(D37-$I$3)</f>
        <v>18.891666666666673</v>
      </c>
      <c r="F37">
        <f>(C37-$I$2)^2 + (D37-$I$3)^2</f>
        <v>218.42423611111127</v>
      </c>
      <c r="G37">
        <f t="shared" si="0"/>
        <v>8.9416666666666771</v>
      </c>
      <c r="K37">
        <v>18.891666666666673</v>
      </c>
      <c r="L37">
        <v>218.42423611111127</v>
      </c>
      <c r="M37">
        <v>8.9416666666666771</v>
      </c>
      <c r="N37" t="s">
        <v>41</v>
      </c>
    </row>
    <row r="38" spans="1:14" x14ac:dyDescent="0.25">
      <c r="A38">
        <v>555</v>
      </c>
      <c r="B38" t="s">
        <v>42</v>
      </c>
      <c r="C38">
        <v>24.7</v>
      </c>
      <c r="D38">
        <v>70</v>
      </c>
      <c r="E38">
        <f>ABS(C38-$I$2)+ABS(D38-$I$3)</f>
        <v>4.7583333333333293</v>
      </c>
      <c r="F38">
        <f>(C38-$I$2)^2 + (D38-$I$3)^2</f>
        <v>17.770902777777778</v>
      </c>
      <c r="G38">
        <f t="shared" si="0"/>
        <v>4.7583333333333258</v>
      </c>
      <c r="K38">
        <v>4.7583333333333293</v>
      </c>
      <c r="L38">
        <v>17.770902777777778</v>
      </c>
      <c r="M38">
        <v>4.7583333333333258</v>
      </c>
      <c r="N38" t="s">
        <v>42</v>
      </c>
    </row>
    <row r="39" spans="1:14" x14ac:dyDescent="0.25">
      <c r="A39">
        <v>319</v>
      </c>
      <c r="B39" t="s">
        <v>43</v>
      </c>
      <c r="C39">
        <v>37</v>
      </c>
      <c r="D39">
        <v>57</v>
      </c>
      <c r="E39">
        <f>ABS(C39-$I$2)+ABS(D39-$I$3)</f>
        <v>21.708333333333329</v>
      </c>
      <c r="F39">
        <f>(C39-$I$2)^2 + (D39-$I$3)^2</f>
        <v>250.52256944444431</v>
      </c>
      <c r="G39">
        <f t="shared" si="0"/>
        <v>5.4583333333333286</v>
      </c>
      <c r="K39">
        <v>21.708333333333329</v>
      </c>
      <c r="L39">
        <v>250.52256944444431</v>
      </c>
      <c r="M39">
        <v>5.4583333333333286</v>
      </c>
      <c r="N39" t="s">
        <v>43</v>
      </c>
    </row>
    <row r="40" spans="1:14" x14ac:dyDescent="0.25">
      <c r="A40">
        <v>442</v>
      </c>
      <c r="B40" t="s">
        <v>44</v>
      </c>
      <c r="C40">
        <v>23.11</v>
      </c>
      <c r="D40">
        <v>50.625</v>
      </c>
      <c r="E40">
        <f>ABS(C40-$I$2)+ABS(D40-$I$3)</f>
        <v>25.723333333333329</v>
      </c>
      <c r="F40">
        <f>(C40-$I$2)^2 + (D40-$I$3)^2</f>
        <v>431.57029444444424</v>
      </c>
      <c r="G40">
        <f t="shared" si="0"/>
        <v>25.723333333333329</v>
      </c>
      <c r="K40">
        <v>25.723333333333329</v>
      </c>
      <c r="L40">
        <v>431.57029444444424</v>
      </c>
      <c r="M40">
        <v>25.723333333333329</v>
      </c>
      <c r="N40" t="s">
        <v>44</v>
      </c>
    </row>
    <row r="41" spans="1:14" x14ac:dyDescent="0.25">
      <c r="A41">
        <v>412</v>
      </c>
      <c r="B41" t="s">
        <v>45</v>
      </c>
      <c r="C41">
        <v>25</v>
      </c>
      <c r="D41">
        <v>60</v>
      </c>
      <c r="E41">
        <f>ABS(C41-$I$2)+ABS(D41-$I$3)</f>
        <v>14.458333333333329</v>
      </c>
      <c r="F41">
        <f>(C41-$I$2)^2 + (D41-$I$3)^2</f>
        <v>127.02256944444434</v>
      </c>
      <c r="G41">
        <f t="shared" si="0"/>
        <v>14.458333333333329</v>
      </c>
      <c r="K41">
        <v>14.458333333333329</v>
      </c>
      <c r="L41">
        <v>127.02256944444434</v>
      </c>
      <c r="M41">
        <v>14.458333333333329</v>
      </c>
      <c r="N4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B7" sqref="B7"/>
    </sheetView>
  </sheetViews>
  <sheetFormatPr defaultRowHeight="15" x14ac:dyDescent="0.25"/>
  <cols>
    <col min="1" max="1" width="12" bestFit="1" customWidth="1"/>
    <col min="2" max="2" width="12.5703125" bestFit="1" customWidth="1"/>
    <col min="3" max="3" width="12" bestFit="1" customWidth="1"/>
    <col min="4" max="4" width="22.42578125" bestFit="1" customWidth="1"/>
  </cols>
  <sheetData>
    <row r="1" spans="1:4" x14ac:dyDescent="0.25">
      <c r="A1" t="s">
        <v>49</v>
      </c>
      <c r="B1" t="s">
        <v>46</v>
      </c>
      <c r="C1" t="s">
        <v>48</v>
      </c>
      <c r="D1" t="s">
        <v>1</v>
      </c>
    </row>
    <row r="2" spans="1:4" x14ac:dyDescent="0.25">
      <c r="A2">
        <v>0.7083333333333286</v>
      </c>
      <c r="B2">
        <v>0.25173611111110794</v>
      </c>
      <c r="C2">
        <v>0.7083333333333286</v>
      </c>
      <c r="D2" t="s">
        <v>36</v>
      </c>
    </row>
    <row r="3" spans="1:4" x14ac:dyDescent="0.25">
      <c r="A3">
        <v>1.2916666666666714</v>
      </c>
      <c r="B3">
        <v>0.93923611111111505</v>
      </c>
      <c r="C3">
        <v>0.4583333333333286</v>
      </c>
      <c r="D3" t="s">
        <v>32</v>
      </c>
    </row>
    <row r="4" spans="1:4" x14ac:dyDescent="0.25">
      <c r="A4">
        <v>1.5083333333333329</v>
      </c>
      <c r="B4">
        <v>1.6800694444444413</v>
      </c>
      <c r="C4">
        <v>1.50833333333334</v>
      </c>
      <c r="D4" t="s">
        <v>34</v>
      </c>
    </row>
    <row r="5" spans="1:4" x14ac:dyDescent="0.25">
      <c r="A5">
        <v>2.4583333333333286</v>
      </c>
      <c r="B5">
        <v>3.8559027777777724</v>
      </c>
      <c r="C5">
        <v>2.4583333333333286</v>
      </c>
      <c r="D5" t="s">
        <v>24</v>
      </c>
    </row>
    <row r="6" spans="1:4" x14ac:dyDescent="0.25">
      <c r="A6">
        <v>3.8583333333333343</v>
      </c>
      <c r="B6">
        <v>7.4492361111111149</v>
      </c>
      <c r="C6">
        <v>3.8583333333333343</v>
      </c>
      <c r="D6" t="s">
        <v>10</v>
      </c>
    </row>
    <row r="7" spans="1:4" x14ac:dyDescent="0.25">
      <c r="A7">
        <v>3.4583333333333286</v>
      </c>
      <c r="B7">
        <v>9.6475694444444144</v>
      </c>
      <c r="C7">
        <v>3.4583333333333286</v>
      </c>
      <c r="D7" t="s">
        <v>12</v>
      </c>
    </row>
    <row r="8" spans="1:4" x14ac:dyDescent="0.25">
      <c r="A8">
        <v>4.4916666666666707</v>
      </c>
      <c r="B8">
        <v>10.145902777777799</v>
      </c>
      <c r="C8">
        <v>0.34166666666666856</v>
      </c>
      <c r="D8" t="s">
        <v>35</v>
      </c>
    </row>
    <row r="9" spans="1:4" x14ac:dyDescent="0.25">
      <c r="A9">
        <v>4.2083333333333286</v>
      </c>
      <c r="B9">
        <v>10.772569444444414</v>
      </c>
      <c r="C9">
        <v>1.9583333333333286</v>
      </c>
      <c r="D9" t="s">
        <v>9</v>
      </c>
    </row>
    <row r="10" spans="1:4" x14ac:dyDescent="0.25">
      <c r="A10">
        <v>4.4083333333333279</v>
      </c>
      <c r="B10">
        <v>11.262569444444413</v>
      </c>
      <c r="C10">
        <v>1.7583333333333258</v>
      </c>
      <c r="D10" t="s">
        <v>11</v>
      </c>
    </row>
    <row r="11" spans="1:4" x14ac:dyDescent="0.25">
      <c r="A11">
        <v>4.5416666666666714</v>
      </c>
      <c r="B11">
        <v>11.772569444444457</v>
      </c>
      <c r="C11">
        <v>4.5416666666666714</v>
      </c>
      <c r="D11" t="s">
        <v>28</v>
      </c>
    </row>
    <row r="12" spans="1:4" x14ac:dyDescent="0.25">
      <c r="A12">
        <v>4.7583333333333293</v>
      </c>
      <c r="B12">
        <v>17.770902777777778</v>
      </c>
      <c r="C12">
        <v>4.7583333333333258</v>
      </c>
      <c r="D12" t="s">
        <v>42</v>
      </c>
    </row>
    <row r="13" spans="1:4" x14ac:dyDescent="0.25">
      <c r="A13">
        <v>4.4583333333333286</v>
      </c>
      <c r="B13">
        <v>19.147569444444443</v>
      </c>
      <c r="C13">
        <v>4.4583333333333286</v>
      </c>
      <c r="D13" t="s">
        <v>37</v>
      </c>
    </row>
    <row r="14" spans="1:4" x14ac:dyDescent="0.25">
      <c r="A14">
        <v>5.9583333333333286</v>
      </c>
      <c r="B14">
        <v>20.189236111111072</v>
      </c>
      <c r="C14">
        <v>5.9583333333333286</v>
      </c>
      <c r="D14" t="s">
        <v>17</v>
      </c>
    </row>
    <row r="15" spans="1:4" x14ac:dyDescent="0.25">
      <c r="A15">
        <v>6.4772333333333307</v>
      </c>
      <c r="B15">
        <v>21.836068321111103</v>
      </c>
      <c r="C15">
        <v>1.3105666666666735</v>
      </c>
      <c r="D15" t="s">
        <v>14</v>
      </c>
    </row>
    <row r="16" spans="1:4" x14ac:dyDescent="0.25">
      <c r="A16">
        <v>6.2083333333333286</v>
      </c>
      <c r="B16">
        <v>22.501736111111093</v>
      </c>
      <c r="C16">
        <v>6.2083333333333286</v>
      </c>
      <c r="D16" t="s">
        <v>26</v>
      </c>
    </row>
    <row r="17" spans="1:4" x14ac:dyDescent="0.25">
      <c r="A17">
        <v>5.7916666666666714</v>
      </c>
      <c r="B17">
        <v>24.605902777777786</v>
      </c>
      <c r="C17">
        <v>3.9583333333333286</v>
      </c>
      <c r="D17" t="s">
        <v>25</v>
      </c>
    </row>
    <row r="18" spans="1:4" x14ac:dyDescent="0.25">
      <c r="A18">
        <v>6.7916666666666714</v>
      </c>
      <c r="B18">
        <v>25.147569444444485</v>
      </c>
      <c r="C18">
        <v>2.0416666666666714</v>
      </c>
      <c r="D18" t="s">
        <v>29</v>
      </c>
    </row>
    <row r="19" spans="1:4" x14ac:dyDescent="0.25">
      <c r="A19">
        <v>8.4083333333333314</v>
      </c>
      <c r="B19">
        <v>37.862569444444446</v>
      </c>
      <c r="C19">
        <v>2.2416666666666742</v>
      </c>
      <c r="D19" t="s">
        <v>5</v>
      </c>
    </row>
    <row r="20" spans="1:4" x14ac:dyDescent="0.25">
      <c r="A20">
        <v>9.4583333333333286</v>
      </c>
      <c r="B20">
        <v>46.189236111111057</v>
      </c>
      <c r="C20">
        <v>9.4583333333333286</v>
      </c>
      <c r="D20" t="s">
        <v>19</v>
      </c>
    </row>
    <row r="21" spans="1:4" x14ac:dyDescent="0.25">
      <c r="A21">
        <v>10.458333333333329</v>
      </c>
      <c r="B21">
        <v>54.939236111111057</v>
      </c>
      <c r="C21">
        <v>10.458333333333329</v>
      </c>
      <c r="D21" t="s">
        <v>33</v>
      </c>
    </row>
    <row r="22" spans="1:4" x14ac:dyDescent="0.25">
      <c r="A22">
        <v>9.9076333333333295</v>
      </c>
      <c r="B22">
        <v>55.769739934444395</v>
      </c>
      <c r="C22">
        <v>3.6576333333333224</v>
      </c>
      <c r="D22" t="s">
        <v>18</v>
      </c>
    </row>
    <row r="23" spans="1:4" x14ac:dyDescent="0.25">
      <c r="A23">
        <v>9.55833333333333</v>
      </c>
      <c r="B23">
        <v>68.857569444444394</v>
      </c>
      <c r="C23">
        <v>9.5583333333333229</v>
      </c>
      <c r="D23" t="s">
        <v>38</v>
      </c>
    </row>
    <row r="24" spans="1:4" x14ac:dyDescent="0.25">
      <c r="A24">
        <v>9.7583333333333293</v>
      </c>
      <c r="B24">
        <v>69.447569444444397</v>
      </c>
      <c r="C24">
        <v>9.7583333333333258</v>
      </c>
      <c r="D24" t="s">
        <v>31</v>
      </c>
    </row>
    <row r="25" spans="1:4" x14ac:dyDescent="0.25">
      <c r="A25">
        <v>11.69166666666667</v>
      </c>
      <c r="B25">
        <v>72.432569444444468</v>
      </c>
      <c r="C25">
        <v>2.8583333333333343</v>
      </c>
      <c r="D25" t="s">
        <v>21</v>
      </c>
    </row>
    <row r="26" spans="1:4" x14ac:dyDescent="0.25">
      <c r="A26">
        <v>12.241666666666674</v>
      </c>
      <c r="B26">
        <v>75.104236111111206</v>
      </c>
      <c r="C26">
        <v>12.241666666666674</v>
      </c>
      <c r="D26" t="s">
        <v>27</v>
      </c>
    </row>
    <row r="27" spans="1:4" x14ac:dyDescent="0.25">
      <c r="A27">
        <v>12.898333333333326</v>
      </c>
      <c r="B27">
        <v>83.987836111111022</v>
      </c>
      <c r="C27">
        <v>1.2683333333333309</v>
      </c>
      <c r="D27" t="s">
        <v>30</v>
      </c>
    </row>
    <row r="28" spans="1:4" x14ac:dyDescent="0.25">
      <c r="A28">
        <v>14.458333333333329</v>
      </c>
      <c r="B28">
        <v>127.02256944444434</v>
      </c>
      <c r="C28">
        <v>14.458333333333329</v>
      </c>
      <c r="D28" t="s">
        <v>45</v>
      </c>
    </row>
    <row r="29" spans="1:4" x14ac:dyDescent="0.25">
      <c r="A29">
        <v>15.30833333333333</v>
      </c>
      <c r="B29">
        <v>165.76590277777765</v>
      </c>
      <c r="C29">
        <v>9.8583333333333343</v>
      </c>
      <c r="D29" t="s">
        <v>6</v>
      </c>
    </row>
    <row r="30" spans="1:4" x14ac:dyDescent="0.25">
      <c r="A30">
        <v>17.458333333333329</v>
      </c>
      <c r="B30">
        <v>182.10590277777766</v>
      </c>
      <c r="C30">
        <v>17.458333333333329</v>
      </c>
      <c r="D30" t="s">
        <v>8</v>
      </c>
    </row>
    <row r="31" spans="1:4" x14ac:dyDescent="0.25">
      <c r="A31">
        <v>18.858333333333327</v>
      </c>
      <c r="B31">
        <v>187.099236111111</v>
      </c>
      <c r="C31">
        <v>18.858333333333334</v>
      </c>
      <c r="D31" t="s">
        <v>16</v>
      </c>
    </row>
    <row r="32" spans="1:4" x14ac:dyDescent="0.25">
      <c r="A32">
        <v>18.891666666666673</v>
      </c>
      <c r="B32">
        <v>218.42423611111127</v>
      </c>
      <c r="C32">
        <v>8.9416666666666771</v>
      </c>
      <c r="D32" t="s">
        <v>41</v>
      </c>
    </row>
    <row r="33" spans="1:4" x14ac:dyDescent="0.25">
      <c r="A33">
        <v>20.791666666666671</v>
      </c>
      <c r="B33">
        <v>224.31423611111123</v>
      </c>
      <c r="C33">
        <v>4.0416666666666714</v>
      </c>
      <c r="D33" t="s">
        <v>23</v>
      </c>
    </row>
    <row r="34" spans="1:4" x14ac:dyDescent="0.25">
      <c r="A34">
        <v>18.708333333333329</v>
      </c>
      <c r="B34">
        <v>234.8609027777778</v>
      </c>
      <c r="C34">
        <v>10.941666666666677</v>
      </c>
      <c r="D34" t="s">
        <v>22</v>
      </c>
    </row>
    <row r="35" spans="1:4" x14ac:dyDescent="0.25">
      <c r="A35">
        <v>20.708333333333329</v>
      </c>
      <c r="B35">
        <v>235.27256944444431</v>
      </c>
      <c r="C35">
        <v>6.4583333333333286</v>
      </c>
      <c r="D35" t="s">
        <v>20</v>
      </c>
    </row>
    <row r="36" spans="1:4" x14ac:dyDescent="0.25">
      <c r="A36">
        <v>21.958333333333329</v>
      </c>
      <c r="B36">
        <v>241.39756944444434</v>
      </c>
      <c r="C36">
        <v>21.958333333333329</v>
      </c>
      <c r="D36" t="s">
        <v>39</v>
      </c>
    </row>
    <row r="37" spans="1:4" x14ac:dyDescent="0.25">
      <c r="A37">
        <v>21.708333333333329</v>
      </c>
      <c r="B37">
        <v>250.52256944444431</v>
      </c>
      <c r="C37">
        <v>5.4583333333333286</v>
      </c>
      <c r="D37" t="s">
        <v>43</v>
      </c>
    </row>
    <row r="38" spans="1:4" x14ac:dyDescent="0.25">
      <c r="A38">
        <v>19.208333333333329</v>
      </c>
      <c r="B38">
        <v>255.98090277777763</v>
      </c>
      <c r="C38">
        <v>11.958333333333329</v>
      </c>
      <c r="D38" t="s">
        <v>4</v>
      </c>
    </row>
    <row r="39" spans="1:4" x14ac:dyDescent="0.25">
      <c r="A39">
        <v>17.958333333333329</v>
      </c>
      <c r="B39">
        <v>276.89756944444429</v>
      </c>
      <c r="C39">
        <v>17.958333333333329</v>
      </c>
      <c r="D39" t="s">
        <v>15</v>
      </c>
    </row>
    <row r="40" spans="1:4" x14ac:dyDescent="0.25">
      <c r="A40">
        <v>25.723333333333329</v>
      </c>
      <c r="B40">
        <v>431.57029444444424</v>
      </c>
      <c r="C40">
        <v>25.723333333333329</v>
      </c>
      <c r="D40" t="s">
        <v>44</v>
      </c>
    </row>
    <row r="41" spans="1:4" x14ac:dyDescent="0.25">
      <c r="A41">
        <v>29.458333333333329</v>
      </c>
      <c r="B41">
        <v>817.77256944444423</v>
      </c>
      <c r="C41">
        <v>29.458333333333329</v>
      </c>
      <c r="D41" t="s">
        <v>13</v>
      </c>
    </row>
  </sheetData>
  <sortState ref="A2:G41">
    <sortCondition ref="B2:B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a049613</dc:creator>
  <cp:lastModifiedBy>a049613</cp:lastModifiedBy>
  <dcterms:created xsi:type="dcterms:W3CDTF">2017-04-12T18:36:30Z</dcterms:created>
  <dcterms:modified xsi:type="dcterms:W3CDTF">2017-04-12T19:45:12Z</dcterms:modified>
</cp:coreProperties>
</file>