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40" i="1" l="1"/>
  <c r="G3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3" i="1"/>
  <c r="G5" i="1"/>
  <c r="G6" i="1"/>
  <c r="G7" i="1"/>
  <c r="G4" i="1"/>
  <c r="G8" i="1" l="1"/>
</calcChain>
</file>

<file path=xl/sharedStrings.xml><?xml version="1.0" encoding="utf-8"?>
<sst xmlns="http://schemas.openxmlformats.org/spreadsheetml/2006/main" count="84" uniqueCount="62">
  <si>
    <t>1. Этап проектирования</t>
  </si>
  <si>
    <t>Наименование</t>
  </si>
  <si>
    <t>Назначение</t>
  </si>
  <si>
    <t>Кол-во, ед.</t>
  </si>
  <si>
    <t>Поставщик</t>
  </si>
  <si>
    <t>Arduino Uno Rev 3</t>
  </si>
  <si>
    <t>Отладочная плата</t>
  </si>
  <si>
    <t>Амперка</t>
  </si>
  <si>
    <t>№</t>
  </si>
  <si>
    <t>Программатор USBasp</t>
  </si>
  <si>
    <t>Прошивка микроконтроллера</t>
  </si>
  <si>
    <t xml:space="preserve">msx-elektronika </t>
  </si>
  <si>
    <t>Макетная плата WBU-202</t>
  </si>
  <si>
    <t>Размещение компонентов</t>
  </si>
  <si>
    <t>Дан</t>
  </si>
  <si>
    <t>Коммутация при прототипировании</t>
  </si>
  <si>
    <t>Перемычки папа-мама</t>
  </si>
  <si>
    <t>2. Этап изготовления</t>
  </si>
  <si>
    <t>Микроконтроллер</t>
  </si>
  <si>
    <t>Базовый блок</t>
  </si>
  <si>
    <t>Микроконтроллер ATMEGA8-16PU, DIP-28</t>
  </si>
  <si>
    <t>Цена за ед., руб</t>
  </si>
  <si>
    <t>Общая цена, руб</t>
  </si>
  <si>
    <t>Беспаечная макетная плата</t>
  </si>
  <si>
    <t>Модуль часов реального времени DS3231</t>
  </si>
  <si>
    <t>Ардуино-Омск</t>
  </si>
  <si>
    <t>Преобразователь понижающий</t>
  </si>
  <si>
    <t>Стойки для модуля Карта памяти</t>
  </si>
  <si>
    <t>Стойки для DS3231</t>
  </si>
  <si>
    <t>Винты для DS3231</t>
  </si>
  <si>
    <t>Винты для модуля карты памяти</t>
  </si>
  <si>
    <t>Переключатель с фиксацией</t>
  </si>
  <si>
    <t>Вкл/откл устройства</t>
  </si>
  <si>
    <t>Питание устройства</t>
  </si>
  <si>
    <t>Отсек для АБ</t>
  </si>
  <si>
    <t>Удерживание АБ</t>
  </si>
  <si>
    <t>Стойки для понижающего преобразователя</t>
  </si>
  <si>
    <t>Винты для стоек</t>
  </si>
  <si>
    <t>Светодиод</t>
  </si>
  <si>
    <t>Индикация питания и работы</t>
  </si>
  <si>
    <t>Резистор для светодиода</t>
  </si>
  <si>
    <t>Корпус из оргстекла</t>
  </si>
  <si>
    <t>Лазер55</t>
  </si>
  <si>
    <t>Винты для корпуса</t>
  </si>
  <si>
    <t>Гайки для винтов для корпуса</t>
  </si>
  <si>
    <t>Клеммник на 3 гнезда</t>
  </si>
  <si>
    <t>Ножки резиновые для корпуса</t>
  </si>
  <si>
    <t>Итого</t>
  </si>
  <si>
    <t>Понижение с 9В до требуемого</t>
  </si>
  <si>
    <t>Электронщик</t>
  </si>
  <si>
    <t>Карта памяти Kingston microSDHC с адаптером</t>
  </si>
  <si>
    <t>Хранение результатов</t>
  </si>
  <si>
    <t>Кард-ридер Kingston FCR-MRG2</t>
  </si>
  <si>
    <t>Перенос результатов в ПК</t>
  </si>
  <si>
    <t>Технопоинт</t>
  </si>
  <si>
    <t>Модуль Карта памяти MH CD CARD Slot ARM MCU</t>
  </si>
  <si>
    <t>Выносная часть</t>
  </si>
  <si>
    <t>Измеритель температуры DS18B20</t>
  </si>
  <si>
    <t>Измерение температуры</t>
  </si>
  <si>
    <t>Дотсуп к карте памяти</t>
  </si>
  <si>
    <t>Батарейка для DS3231 GP CR2032</t>
  </si>
  <si>
    <t>Аккумуляторная Батарейка GP Super крона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</si>
</sst>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topLeftCell="A10" workbookViewId="0">
      <selection activeCell="A40" sqref="A40:F40"/>
    </sheetView>
  </sheetViews>
  <sheetFormatPr defaultRowHeight="15" x14ac:dyDescent="0.25"/>
  <cols>
    <col min="1" max="1" width="5.42578125" customWidth="1"/>
    <col min="2" max="2" width="43.85546875" customWidth="1"/>
    <col min="3" max="3" width="33.85546875" customWidth="1"/>
    <col min="4" max="4" width="17" customWidth="1"/>
    <col min="5" max="5" width="6.85546875" customWidth="1"/>
    <col min="6" max="6" width="9.140625" customWidth="1"/>
    <col min="7" max="7" width="11.42578125" customWidth="1"/>
  </cols>
  <sheetData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ht="45" x14ac:dyDescent="0.25">
      <c r="A3" s="6" t="s">
        <v>8</v>
      </c>
      <c r="B3" s="6" t="s">
        <v>1</v>
      </c>
      <c r="C3" s="6" t="s">
        <v>2</v>
      </c>
      <c r="D3" s="6" t="s">
        <v>4</v>
      </c>
      <c r="E3" s="7" t="s">
        <v>3</v>
      </c>
      <c r="F3" s="7" t="s">
        <v>21</v>
      </c>
      <c r="G3" s="7" t="s">
        <v>22</v>
      </c>
    </row>
    <row r="4" spans="1:7" x14ac:dyDescent="0.25">
      <c r="A4" s="3">
        <v>1</v>
      </c>
      <c r="B4" s="3" t="s">
        <v>5</v>
      </c>
      <c r="C4" s="3" t="s">
        <v>6</v>
      </c>
      <c r="D4" s="3" t="s">
        <v>7</v>
      </c>
      <c r="E4" s="3">
        <v>1</v>
      </c>
      <c r="F4" s="3">
        <v>1790</v>
      </c>
      <c r="G4" s="3">
        <f>E4*F4</f>
        <v>1790</v>
      </c>
    </row>
    <row r="5" spans="1:7" x14ac:dyDescent="0.25">
      <c r="A5" s="3">
        <v>2</v>
      </c>
      <c r="B5" s="3" t="s">
        <v>9</v>
      </c>
      <c r="C5" s="3" t="s">
        <v>10</v>
      </c>
      <c r="D5" s="3" t="s">
        <v>11</v>
      </c>
      <c r="E5" s="3">
        <v>1</v>
      </c>
      <c r="F5" s="3">
        <v>1072.25</v>
      </c>
      <c r="G5" s="3">
        <f t="shared" ref="G5:G7" si="0">E5*F5</f>
        <v>1072.25</v>
      </c>
    </row>
    <row r="6" spans="1:7" x14ac:dyDescent="0.25">
      <c r="A6" s="3">
        <v>3</v>
      </c>
      <c r="B6" s="3" t="s">
        <v>12</v>
      </c>
      <c r="C6" s="3" t="s">
        <v>13</v>
      </c>
      <c r="D6" s="3" t="s">
        <v>14</v>
      </c>
      <c r="E6" s="3">
        <v>1</v>
      </c>
      <c r="F6" s="3">
        <v>335</v>
      </c>
      <c r="G6" s="3">
        <f t="shared" si="0"/>
        <v>335</v>
      </c>
    </row>
    <row r="7" spans="1:7" x14ac:dyDescent="0.25">
      <c r="A7" s="3">
        <v>4</v>
      </c>
      <c r="B7" s="3" t="s">
        <v>16</v>
      </c>
      <c r="C7" s="3" t="s">
        <v>15</v>
      </c>
      <c r="D7" s="3" t="s">
        <v>14</v>
      </c>
      <c r="E7" s="3">
        <v>2</v>
      </c>
      <c r="F7" s="3">
        <v>38</v>
      </c>
      <c r="G7" s="3">
        <f t="shared" si="0"/>
        <v>76</v>
      </c>
    </row>
    <row r="8" spans="1:7" x14ac:dyDescent="0.25">
      <c r="A8" s="4" t="s">
        <v>47</v>
      </c>
      <c r="B8" s="4"/>
      <c r="C8" s="4"/>
      <c r="D8" s="4"/>
      <c r="E8" s="4"/>
      <c r="F8" s="4"/>
      <c r="G8" s="5">
        <f>SUM(G4:G7)</f>
        <v>3273.25</v>
      </c>
    </row>
    <row r="9" spans="1:7" x14ac:dyDescent="0.25">
      <c r="A9" s="1"/>
      <c r="B9" s="1"/>
      <c r="C9" s="1"/>
      <c r="D9" s="1"/>
      <c r="E9" s="1"/>
      <c r="F9" s="1"/>
    </row>
    <row r="10" spans="1:7" x14ac:dyDescent="0.25">
      <c r="A10" s="2" t="s">
        <v>17</v>
      </c>
      <c r="B10" s="2"/>
      <c r="C10" s="2"/>
      <c r="D10" s="2"/>
      <c r="E10" s="2"/>
      <c r="F10" s="2"/>
      <c r="G10" s="2"/>
    </row>
    <row r="11" spans="1:7" ht="45" x14ac:dyDescent="0.25">
      <c r="A11" s="6" t="s">
        <v>8</v>
      </c>
      <c r="B11" s="6" t="s">
        <v>1</v>
      </c>
      <c r="C11" s="6" t="s">
        <v>2</v>
      </c>
      <c r="D11" s="6" t="s">
        <v>4</v>
      </c>
      <c r="E11" s="7" t="s">
        <v>3</v>
      </c>
      <c r="F11" s="7" t="s">
        <v>21</v>
      </c>
      <c r="G11" s="7" t="s">
        <v>22</v>
      </c>
    </row>
    <row r="12" spans="1:7" x14ac:dyDescent="0.25">
      <c r="A12" s="2" t="s">
        <v>19</v>
      </c>
      <c r="B12" s="2"/>
      <c r="C12" s="2"/>
      <c r="D12" s="2"/>
      <c r="E12" s="2"/>
      <c r="F12" s="2"/>
      <c r="G12" s="2"/>
    </row>
    <row r="13" spans="1:7" x14ac:dyDescent="0.25">
      <c r="A13" s="3">
        <v>1</v>
      </c>
      <c r="B13" s="3" t="s">
        <v>20</v>
      </c>
      <c r="C13" s="3" t="s">
        <v>18</v>
      </c>
      <c r="D13" s="3" t="s">
        <v>14</v>
      </c>
      <c r="E13" s="3">
        <v>1</v>
      </c>
      <c r="F13" s="3">
        <v>169</v>
      </c>
      <c r="G13" s="3">
        <f>E13*F13</f>
        <v>169</v>
      </c>
    </row>
    <row r="14" spans="1:7" x14ac:dyDescent="0.25">
      <c r="A14" s="3">
        <v>2</v>
      </c>
      <c r="B14" s="3" t="s">
        <v>55</v>
      </c>
      <c r="C14" s="3" t="s">
        <v>59</v>
      </c>
      <c r="D14" s="3" t="s">
        <v>25</v>
      </c>
      <c r="E14" s="3">
        <v>1</v>
      </c>
      <c r="F14" s="3">
        <v>80</v>
      </c>
      <c r="G14" s="3">
        <f t="shared" ref="G14:G36" si="1">E14*F14</f>
        <v>80</v>
      </c>
    </row>
    <row r="15" spans="1:7" x14ac:dyDescent="0.25">
      <c r="A15" s="3">
        <v>3</v>
      </c>
      <c r="B15" s="3" t="s">
        <v>50</v>
      </c>
      <c r="C15" s="3" t="s">
        <v>51</v>
      </c>
      <c r="D15" s="3" t="s">
        <v>54</v>
      </c>
      <c r="E15" s="3">
        <v>1</v>
      </c>
      <c r="F15" s="3">
        <v>340</v>
      </c>
      <c r="G15" s="3">
        <f t="shared" si="1"/>
        <v>340</v>
      </c>
    </row>
    <row r="16" spans="1:7" x14ac:dyDescent="0.25">
      <c r="A16" s="3">
        <v>4</v>
      </c>
      <c r="B16" s="3" t="s">
        <v>52</v>
      </c>
      <c r="C16" s="3" t="s">
        <v>53</v>
      </c>
      <c r="D16" s="3" t="s">
        <v>54</v>
      </c>
      <c r="E16" s="3">
        <v>1</v>
      </c>
      <c r="F16" s="3">
        <v>150</v>
      </c>
      <c r="G16" s="3">
        <f t="shared" si="1"/>
        <v>150</v>
      </c>
    </row>
    <row r="17" spans="1:7" x14ac:dyDescent="0.25">
      <c r="A17" s="3">
        <v>5</v>
      </c>
      <c r="B17" s="3" t="s">
        <v>27</v>
      </c>
      <c r="C17" s="3"/>
      <c r="D17" s="3" t="s">
        <v>14</v>
      </c>
      <c r="E17" s="3">
        <v>4</v>
      </c>
      <c r="F17" s="12">
        <v>12.5</v>
      </c>
      <c r="G17" s="3">
        <f t="shared" si="1"/>
        <v>50</v>
      </c>
    </row>
    <row r="18" spans="1:7" x14ac:dyDescent="0.25">
      <c r="A18" s="3">
        <v>6</v>
      </c>
      <c r="B18" s="3" t="s">
        <v>30</v>
      </c>
      <c r="C18" s="3"/>
      <c r="D18" s="3"/>
      <c r="E18" s="3">
        <v>4</v>
      </c>
      <c r="F18" s="3">
        <v>5.5</v>
      </c>
      <c r="G18" s="3">
        <f t="shared" si="1"/>
        <v>22</v>
      </c>
    </row>
    <row r="19" spans="1:7" x14ac:dyDescent="0.25">
      <c r="A19" s="3">
        <v>7</v>
      </c>
      <c r="B19" s="3" t="s">
        <v>23</v>
      </c>
      <c r="C19" s="3"/>
      <c r="D19" s="3" t="s">
        <v>25</v>
      </c>
      <c r="E19" s="3">
        <v>1</v>
      </c>
      <c r="F19" s="3">
        <v>110</v>
      </c>
      <c r="G19" s="3">
        <f t="shared" si="1"/>
        <v>110</v>
      </c>
    </row>
    <row r="20" spans="1:7" x14ac:dyDescent="0.25">
      <c r="A20" s="3">
        <v>8</v>
      </c>
      <c r="B20" s="3" t="s">
        <v>24</v>
      </c>
      <c r="C20" s="3"/>
      <c r="D20" s="3" t="s">
        <v>25</v>
      </c>
      <c r="E20" s="3">
        <v>1</v>
      </c>
      <c r="F20" s="3">
        <v>120</v>
      </c>
      <c r="G20" s="3">
        <f t="shared" si="1"/>
        <v>120</v>
      </c>
    </row>
    <row r="21" spans="1:7" x14ac:dyDescent="0.25">
      <c r="A21" s="3">
        <v>9</v>
      </c>
      <c r="B21" s="3" t="s">
        <v>28</v>
      </c>
      <c r="C21" s="3"/>
      <c r="D21" s="3"/>
      <c r="E21" s="3">
        <v>4</v>
      </c>
      <c r="F21" s="12">
        <v>12.5</v>
      </c>
      <c r="G21" s="3">
        <f t="shared" si="1"/>
        <v>50</v>
      </c>
    </row>
    <row r="22" spans="1:7" x14ac:dyDescent="0.25">
      <c r="A22" s="3">
        <v>10</v>
      </c>
      <c r="B22" s="3" t="s">
        <v>29</v>
      </c>
      <c r="C22" s="3"/>
      <c r="D22" s="3"/>
      <c r="E22" s="3">
        <v>4</v>
      </c>
      <c r="F22" s="3">
        <v>5.5</v>
      </c>
      <c r="G22" s="3">
        <f t="shared" si="1"/>
        <v>22</v>
      </c>
    </row>
    <row r="23" spans="1:7" x14ac:dyDescent="0.25">
      <c r="A23" s="3">
        <v>11</v>
      </c>
      <c r="B23" s="3" t="s">
        <v>60</v>
      </c>
      <c r="C23" s="3"/>
      <c r="D23" s="3" t="s">
        <v>54</v>
      </c>
      <c r="E23" s="3">
        <v>1</v>
      </c>
      <c r="F23" s="3">
        <v>79</v>
      </c>
      <c r="G23" s="3">
        <f t="shared" si="1"/>
        <v>79</v>
      </c>
    </row>
    <row r="24" spans="1:7" x14ac:dyDescent="0.25">
      <c r="A24" s="3">
        <v>12</v>
      </c>
      <c r="B24" s="3" t="s">
        <v>26</v>
      </c>
      <c r="C24" s="3" t="s">
        <v>48</v>
      </c>
      <c r="D24" s="3" t="s">
        <v>49</v>
      </c>
      <c r="E24" s="3">
        <v>1</v>
      </c>
      <c r="F24" s="3">
        <v>300</v>
      </c>
      <c r="G24" s="3">
        <f t="shared" si="1"/>
        <v>300</v>
      </c>
    </row>
    <row r="25" spans="1:7" x14ac:dyDescent="0.25">
      <c r="A25" s="3">
        <v>13</v>
      </c>
      <c r="B25" s="3" t="s">
        <v>36</v>
      </c>
      <c r="C25" s="3"/>
      <c r="D25" s="3"/>
      <c r="E25" s="3">
        <v>4</v>
      </c>
      <c r="F25" s="3">
        <v>12.5</v>
      </c>
      <c r="G25" s="3">
        <f t="shared" si="1"/>
        <v>50</v>
      </c>
    </row>
    <row r="26" spans="1:7" x14ac:dyDescent="0.25">
      <c r="A26" s="3">
        <v>14</v>
      </c>
      <c r="B26" s="3" t="s">
        <v>37</v>
      </c>
      <c r="C26" s="3"/>
      <c r="D26" s="3"/>
      <c r="E26" s="3">
        <v>4</v>
      </c>
      <c r="F26" s="3">
        <v>5.5</v>
      </c>
      <c r="G26" s="3">
        <f t="shared" si="1"/>
        <v>22</v>
      </c>
    </row>
    <row r="27" spans="1:7" x14ac:dyDescent="0.25">
      <c r="A27" s="3">
        <v>15</v>
      </c>
      <c r="B27" s="3" t="s">
        <v>31</v>
      </c>
      <c r="C27" s="3" t="s">
        <v>32</v>
      </c>
      <c r="D27" s="3" t="s">
        <v>25</v>
      </c>
      <c r="E27" s="3">
        <v>1</v>
      </c>
      <c r="F27" s="3">
        <v>7</v>
      </c>
      <c r="G27" s="3">
        <f t="shared" si="1"/>
        <v>7</v>
      </c>
    </row>
    <row r="28" spans="1:7" x14ac:dyDescent="0.25">
      <c r="A28" s="3">
        <v>16</v>
      </c>
      <c r="B28" s="3" t="s">
        <v>61</v>
      </c>
      <c r="C28" s="3" t="s">
        <v>33</v>
      </c>
      <c r="D28" s="3"/>
      <c r="E28" s="3">
        <v>1</v>
      </c>
      <c r="F28" s="3">
        <v>210</v>
      </c>
      <c r="G28" s="3">
        <f t="shared" si="1"/>
        <v>210</v>
      </c>
    </row>
    <row r="29" spans="1:7" x14ac:dyDescent="0.25">
      <c r="A29" s="3">
        <v>17</v>
      </c>
      <c r="B29" s="3" t="s">
        <v>34</v>
      </c>
      <c r="C29" s="3" t="s">
        <v>35</v>
      </c>
      <c r="D29" s="3" t="s">
        <v>14</v>
      </c>
      <c r="E29" s="3">
        <v>1</v>
      </c>
      <c r="F29" s="3">
        <v>75</v>
      </c>
      <c r="G29" s="3">
        <f t="shared" si="1"/>
        <v>75</v>
      </c>
    </row>
    <row r="30" spans="1:7" x14ac:dyDescent="0.25">
      <c r="A30" s="3">
        <v>18</v>
      </c>
      <c r="B30" s="3" t="s">
        <v>38</v>
      </c>
      <c r="C30" s="3" t="s">
        <v>39</v>
      </c>
      <c r="D30" s="3" t="s">
        <v>14</v>
      </c>
      <c r="E30" s="3">
        <v>2</v>
      </c>
      <c r="F30" s="3"/>
      <c r="G30" s="3">
        <f t="shared" si="1"/>
        <v>0</v>
      </c>
    </row>
    <row r="31" spans="1:7" x14ac:dyDescent="0.25">
      <c r="A31" s="3">
        <v>19</v>
      </c>
      <c r="B31" s="3" t="s">
        <v>40</v>
      </c>
      <c r="C31" s="3"/>
      <c r="D31" s="3" t="s">
        <v>14</v>
      </c>
      <c r="E31" s="3">
        <v>2</v>
      </c>
      <c r="F31" s="3">
        <v>7</v>
      </c>
      <c r="G31" s="3">
        <f t="shared" si="1"/>
        <v>14</v>
      </c>
    </row>
    <row r="32" spans="1:7" x14ac:dyDescent="0.25">
      <c r="A32" s="3">
        <v>20</v>
      </c>
      <c r="B32" s="3" t="s">
        <v>41</v>
      </c>
      <c r="C32" s="3"/>
      <c r="D32" s="3" t="s">
        <v>42</v>
      </c>
      <c r="E32" s="3">
        <v>1</v>
      </c>
      <c r="F32" s="3">
        <v>330</v>
      </c>
      <c r="G32" s="3">
        <f t="shared" si="1"/>
        <v>330</v>
      </c>
    </row>
    <row r="33" spans="1:7" x14ac:dyDescent="0.25">
      <c r="A33" s="3">
        <v>21</v>
      </c>
      <c r="B33" s="3" t="s">
        <v>43</v>
      </c>
      <c r="C33" s="3"/>
      <c r="D33" s="3"/>
      <c r="E33" s="3">
        <v>4</v>
      </c>
      <c r="F33" s="3">
        <v>8</v>
      </c>
      <c r="G33" s="3">
        <f t="shared" si="1"/>
        <v>32</v>
      </c>
    </row>
    <row r="34" spans="1:7" x14ac:dyDescent="0.25">
      <c r="A34" s="3">
        <v>22</v>
      </c>
      <c r="B34" s="3" t="s">
        <v>44</v>
      </c>
      <c r="C34" s="3"/>
      <c r="D34" s="3"/>
      <c r="E34" s="3">
        <v>4</v>
      </c>
      <c r="F34" s="3">
        <v>5</v>
      </c>
      <c r="G34" s="3">
        <f t="shared" si="1"/>
        <v>20</v>
      </c>
    </row>
    <row r="35" spans="1:7" x14ac:dyDescent="0.25">
      <c r="A35" s="3">
        <v>23</v>
      </c>
      <c r="B35" s="3" t="s">
        <v>45</v>
      </c>
      <c r="C35" s="3"/>
      <c r="D35" s="3" t="s">
        <v>14</v>
      </c>
      <c r="E35" s="3">
        <v>1</v>
      </c>
      <c r="F35" s="3">
        <v>11.2</v>
      </c>
      <c r="G35" s="3">
        <f t="shared" si="1"/>
        <v>11.2</v>
      </c>
    </row>
    <row r="36" spans="1:7" x14ac:dyDescent="0.25">
      <c r="A36" s="3">
        <v>24</v>
      </c>
      <c r="B36" s="3" t="s">
        <v>46</v>
      </c>
      <c r="C36" s="3"/>
      <c r="D36" s="3" t="s">
        <v>14</v>
      </c>
      <c r="E36" s="3">
        <v>4</v>
      </c>
      <c r="F36" s="3"/>
      <c r="G36" s="3">
        <f t="shared" si="1"/>
        <v>0</v>
      </c>
    </row>
    <row r="37" spans="1:7" x14ac:dyDescent="0.25">
      <c r="A37" s="9" t="s">
        <v>56</v>
      </c>
      <c r="B37" s="10"/>
      <c r="C37" s="10"/>
      <c r="D37" s="10"/>
      <c r="E37" s="10"/>
      <c r="F37" s="10"/>
      <c r="G37" s="11"/>
    </row>
    <row r="38" spans="1:7" x14ac:dyDescent="0.25">
      <c r="A38" s="3">
        <v>25</v>
      </c>
      <c r="B38" s="3" t="s">
        <v>57</v>
      </c>
      <c r="C38" s="3" t="s">
        <v>58</v>
      </c>
      <c r="D38" s="3" t="s">
        <v>14</v>
      </c>
      <c r="E38" s="3">
        <v>14</v>
      </c>
      <c r="F38" s="3">
        <v>98</v>
      </c>
      <c r="G38" s="3">
        <f>E38*F38</f>
        <v>1372</v>
      </c>
    </row>
    <row r="39" spans="1:7" x14ac:dyDescent="0.25">
      <c r="A39" s="3">
        <v>26</v>
      </c>
      <c r="B39" s="3"/>
      <c r="C39" s="3"/>
      <c r="D39" s="3"/>
      <c r="E39" s="3"/>
      <c r="F39" s="3"/>
      <c r="G39" s="3"/>
    </row>
    <row r="40" spans="1:7" x14ac:dyDescent="0.25">
      <c r="A40" s="8" t="s">
        <v>47</v>
      </c>
      <c r="B40" s="8"/>
      <c r="C40" s="8"/>
      <c r="D40" s="8"/>
      <c r="E40" s="8"/>
      <c r="F40" s="8"/>
      <c r="G40" s="5">
        <f>SUM(G13:G36)+G38+G8</f>
        <v>6908.45</v>
      </c>
    </row>
  </sheetData>
  <mergeCells count="6">
    <mergeCell ref="A2:G2"/>
    <mergeCell ref="A10:G10"/>
    <mergeCell ref="A12:G12"/>
    <mergeCell ref="A8:F8"/>
    <mergeCell ref="A40:F40"/>
    <mergeCell ref="A37:G3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2018-12-06T17:21:11Z</dcterms:modified>
</cp:coreProperties>
</file>