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T:\PMS\Compliance Instrument Report\2018 Q3\"/>
    </mc:Choice>
  </mc:AlternateContent>
  <bookViews>
    <workbookView xWindow="0" yWindow="0" windowWidth="21570" windowHeight="7455"/>
  </bookViews>
  <sheets>
    <sheet name="2018 Q3" sheetId="23" r:id="rId1"/>
    <sheet name="2018 Q2" sheetId="20" r:id="rId2"/>
    <sheet name="2018 Q1" sheetId="18" r:id="rId3"/>
    <sheet name="2017 Q4" sheetId="17" r:id="rId4"/>
    <sheet name="2017 Q3" sheetId="16" r:id="rId5"/>
    <sheet name="2017 Q2" sheetId="15" r:id="rId6"/>
    <sheet name="2017 Q1" sheetId="14" r:id="rId7"/>
    <sheet name="2016 Q4" sheetId="13" r:id="rId8"/>
    <sheet name="2016 Q3" sheetId="12" r:id="rId9"/>
    <sheet name="2016 Q2" sheetId="11" r:id="rId10"/>
    <sheet name="2016 Q1" sheetId="10" r:id="rId11"/>
    <sheet name="2015 Q4" sheetId="9" r:id="rId12"/>
    <sheet name="2015 Q3" sheetId="8" r:id="rId13"/>
    <sheet name="2015 Q2" sheetId="7" r:id="rId14"/>
    <sheet name="2015 Q1" sheetId="6" r:id="rId15"/>
    <sheet name="2014 Q4" sheetId="5" r:id="rId16"/>
    <sheet name="2014 Q3" sheetId="3" r:id="rId17"/>
    <sheet name="2014 Q2 " sheetId="4" r:id="rId18"/>
  </sheets>
  <calcPr calcId="162913"/>
</workbook>
</file>

<file path=xl/calcChain.xml><?xml version="1.0" encoding="utf-8"?>
<calcChain xmlns="http://schemas.openxmlformats.org/spreadsheetml/2006/main">
  <c r="C42" i="23" l="1"/>
  <c r="B42" i="23"/>
  <c r="C28" i="23"/>
  <c r="B28" i="23"/>
</calcChain>
</file>

<file path=xl/sharedStrings.xml><?xml version="1.0" encoding="utf-8"?>
<sst xmlns="http://schemas.openxmlformats.org/spreadsheetml/2006/main" count="647" uniqueCount="120">
  <si>
    <t xml:space="preserve">This report summarizes the number of compliance instruments held by entities in the Linked California and Québec Cap-and-Trade Programs. The data is presented by instrument type (allowances by vintages and offset credits by project type), and is aggregated for each type of account. Unless denoted with the issuing jurisdiction in parentheses (CA) or (QC), all instrument types are issued by both California and Québec. For program participants in California and Québec, the accounts include: General (Holding) Accounts; Compliance Accounts; and Limited Use Holding Accounts. The California and Québec jurisdiction accounts include: Voluntary Renewable Electricity Account; Auction, Issuance and Allocation Accounts; and the Allowance Price Containment Reserve (Reserve) Account.  
</t>
  </si>
  <si>
    <t>This information was pulled from the Compliance Instrument Tracking System Service (CITSS) as of noon (Pacific) and 3pm (Eastern) the business day prior to the date listed above.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updated on the second business day of each calendar quarter.</t>
  </si>
  <si>
    <t>Entity Accounts</t>
  </si>
  <si>
    <t>Jurisdiction Accounts</t>
  </si>
  <si>
    <t>All Accounts</t>
  </si>
  <si>
    <t>Vintage</t>
  </si>
  <si>
    <t>General</t>
  </si>
  <si>
    <t>Compliance</t>
  </si>
  <si>
    <t>Limited Use Holding Account***</t>
  </si>
  <si>
    <t>Voluntary Renewable Electricity***</t>
  </si>
  <si>
    <t>Auction + Issuance + Allocation</t>
  </si>
  <si>
    <t>Retirement**</t>
  </si>
  <si>
    <t>Reserve</t>
  </si>
  <si>
    <t>Total</t>
  </si>
  <si>
    <t>Non-Vintage Québec Early Action Allowances (QC)</t>
  </si>
  <si>
    <t>Non-Vintage Price Containment Reserve Allowances</t>
  </si>
  <si>
    <t>Allowances Subtotal</t>
  </si>
  <si>
    <t>U.S. Forest Project Offset Credits (CA)</t>
  </si>
  <si>
    <t>Urban Forest Project Offset Credits (CA)</t>
  </si>
  <si>
    <t xml:space="preserve">Livestock Manure Digesters Offset Credits </t>
  </si>
  <si>
    <t>Mine Methane Capture Offset Credits (CA)</t>
  </si>
  <si>
    <t>Landfill Site Methane Destruction Offset Credits (QC)</t>
  </si>
  <si>
    <t>Offset Credits Subtotal****</t>
  </si>
  <si>
    <t>TOTAL</t>
  </si>
  <si>
    <t xml:space="preserve">* 4.3 million Ozone Depleting Substances Offset Credits issued by California are currently under investigation.  More information is available at http://www.arb.ca.gov/cc/capandtrade/offsets/issuance/issuance.htm. </t>
  </si>
  <si>
    <t>** Voluntarily surrendering compliance instruments to the Retirement Account is permanent and does NOT fulfill any compliance obligations your entity may have for GHG emissions.</t>
  </si>
  <si>
    <t>*** Accounts available only to California entities.</t>
  </si>
  <si>
    <t>**** Québec's Environmental Integrity Account is not shown on this table, as its balance is currently 0.</t>
  </si>
  <si>
    <t xml:space="preserve">Linked California and Québec Cap-and-Trade Programs Compliance Instruments Aggregated by Type and Account 
</t>
  </si>
  <si>
    <t>Ozone Depleting Substances Offset Credits*</t>
  </si>
  <si>
    <r>
      <rPr>
        <strike/>
        <sz val="12"/>
        <color indexed="8"/>
        <rFont val="Arial"/>
        <family val="2"/>
      </rPr>
      <t xml:space="preserve">5,043,925 </t>
    </r>
    <r>
      <rPr>
        <sz val="12"/>
        <color indexed="8"/>
        <rFont val="Arial"/>
        <family val="2"/>
      </rPr>
      <t>5,017,043</t>
    </r>
  </si>
  <si>
    <r>
      <rPr>
        <b/>
        <strike/>
        <sz val="12"/>
        <rFont val="Arial"/>
        <family val="2"/>
      </rPr>
      <t>10,099,225</t>
    </r>
    <r>
      <rPr>
        <b/>
        <sz val="12"/>
        <rFont val="Arial"/>
        <family val="2"/>
      </rPr>
      <t xml:space="preserve"> 10,072,343</t>
    </r>
  </si>
  <si>
    <r>
      <rPr>
        <b/>
        <strike/>
        <sz val="12"/>
        <color indexed="8"/>
        <rFont val="Arial"/>
        <family val="2"/>
      </rPr>
      <t>241,826,167</t>
    </r>
    <r>
      <rPr>
        <b/>
        <sz val="12"/>
        <color indexed="8"/>
        <rFont val="Arial"/>
        <family val="2"/>
      </rPr>
      <t xml:space="preserve"> 241,799,285</t>
    </r>
  </si>
  <si>
    <r>
      <rPr>
        <b/>
        <strike/>
        <sz val="12"/>
        <rFont val="Arial"/>
        <family val="2"/>
      </rPr>
      <t>2,927,259,251</t>
    </r>
    <r>
      <rPr>
        <b/>
        <sz val="12"/>
        <rFont val="Arial"/>
        <family val="2"/>
      </rPr>
      <t xml:space="preserve"> 2,927,232,369</t>
    </r>
  </si>
  <si>
    <r>
      <rPr>
        <strike/>
        <sz val="12"/>
        <color indexed="8"/>
        <rFont val="Arial"/>
        <family val="2"/>
      </rPr>
      <t xml:space="preserve">5,043,925 </t>
    </r>
    <r>
      <rPr>
        <sz val="12"/>
        <color indexed="8"/>
        <rFont val="Arial"/>
        <family val="2"/>
      </rPr>
      <t>5,017,043</t>
    </r>
    <r>
      <rPr>
        <vertAlign val="superscript"/>
        <sz val="12"/>
        <color indexed="8"/>
        <rFont val="Arial"/>
        <family val="2"/>
      </rPr>
      <t>+</t>
    </r>
  </si>
  <si>
    <r>
      <rPr>
        <strike/>
        <sz val="12"/>
        <color indexed="10"/>
        <rFont val="Arial"/>
        <family val="2"/>
      </rPr>
      <t>Released July 9, 2014</t>
    </r>
    <r>
      <rPr>
        <sz val="12"/>
        <color indexed="10"/>
        <rFont val="Arial"/>
        <family val="2"/>
      </rPr>
      <t xml:space="preserve"> Updated July 11, 2014</t>
    </r>
  </si>
  <si>
    <r>
      <rPr>
        <vertAlign val="superscript"/>
        <sz val="10"/>
        <color indexed="8"/>
        <rFont val="Arial"/>
        <family val="2"/>
      </rPr>
      <t>+</t>
    </r>
    <r>
      <rPr>
        <sz val="10"/>
        <color indexed="8"/>
        <rFont val="Arial"/>
        <family val="2"/>
      </rPr>
      <t xml:space="preserve"> The update reflects an adjustment to remove one offset project issuance that was inadvertently summed twice.  </t>
    </r>
  </si>
  <si>
    <t>Released October  2, 2014</t>
  </si>
  <si>
    <r>
      <t>U.S. Forest Project Offset Credits (CA)</t>
    </r>
    <r>
      <rPr>
        <vertAlign val="superscript"/>
        <sz val="12"/>
        <rFont val="Arial"/>
        <family val="2"/>
      </rPr>
      <t>+</t>
    </r>
  </si>
  <si>
    <r>
      <rPr>
        <vertAlign val="superscript"/>
        <sz val="10"/>
        <color indexed="8"/>
        <rFont val="Arial"/>
        <family val="2"/>
      </rPr>
      <t xml:space="preserve"> +</t>
    </r>
    <r>
      <rPr>
        <sz val="10"/>
        <color indexed="8"/>
        <rFont val="Arial"/>
        <family val="2"/>
      </rPr>
      <t xml:space="preserve"> There are an additional 1,193,461 U.S. Forest Project Offset Credits in the ARB Forest Buffer Account.</t>
    </r>
  </si>
  <si>
    <t>Released January  6, 2015</t>
  </si>
  <si>
    <t>Invalidation</t>
  </si>
  <si>
    <r>
      <rPr>
        <vertAlign val="superscript"/>
        <sz val="10"/>
        <color indexed="8"/>
        <rFont val="Arial"/>
        <family val="2"/>
      </rPr>
      <t xml:space="preserve"> +</t>
    </r>
    <r>
      <rPr>
        <sz val="10"/>
        <color indexed="8"/>
        <rFont val="Arial"/>
        <family val="2"/>
      </rPr>
      <t xml:space="preserve"> There are an additional 1,238,339 U.S. Forest Project Offset Credits in the ARB Forest Buffer Account.</t>
    </r>
  </si>
  <si>
    <t>Ozone Depleting Substances Offset Credits</t>
  </si>
  <si>
    <t>Released April 2, 2015</t>
  </si>
  <si>
    <r>
      <rPr>
        <vertAlign val="superscript"/>
        <sz val="10"/>
        <color indexed="8"/>
        <rFont val="Arial"/>
        <family val="2"/>
      </rPr>
      <t xml:space="preserve"> +</t>
    </r>
    <r>
      <rPr>
        <sz val="10"/>
        <color indexed="8"/>
        <rFont val="Arial"/>
        <family val="2"/>
      </rPr>
      <t xml:space="preserve"> There are an additional 1,699,634 U.S. Forest Project Offset Credits in the ARB Forest Buffer Account.</t>
    </r>
  </si>
  <si>
    <t xml:space="preserve"> + There are an additional 1,816,791 U.S. Forest Project Offset Credits in the ARB Forest Buffer Account.</t>
  </si>
  <si>
    <t>Released July 2, 2015</t>
  </si>
  <si>
    <r>
      <t xml:space="preserve">This information was pulled from the Compliance Instrument Tracking System Service (CITSS) as of nine (Pacific) and noon (Eastern) the business day prior to the date listed above.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updated on the second business day of each calendar quarter.  </t>
    </r>
    <r>
      <rPr>
        <sz val="12"/>
        <color rgb="FFFF0000"/>
        <rFont val="Arial"/>
        <family val="2"/>
      </rPr>
      <t>Due to a national holiday in Canada data for this report were pulled on June 29, 2015.</t>
    </r>
  </si>
  <si>
    <t>Released October 5, 2015</t>
  </si>
  <si>
    <t xml:space="preserve">California </t>
  </si>
  <si>
    <t>Urban Forest Project Offset Credits</t>
  </si>
  <si>
    <t>Mine Methane Capture Offset Credits</t>
  </si>
  <si>
    <t>Landfill Site Methane Destruction Offset Credits</t>
  </si>
  <si>
    <t>Destruction of Ozone Depleting Substances Offset Credits</t>
  </si>
  <si>
    <t xml:space="preserve"> + There are an additional 2,443,254 U.S. Forest Project Offset Credits in the ARB Forest Buffer Account.</t>
  </si>
  <si>
    <t>Environmental Integrity****</t>
  </si>
  <si>
    <t xml:space="preserve">Québec </t>
  </si>
  <si>
    <t xml:space="preserve">This information was pulled from the Compliance Instrument Tracking System Service (CITSS) as of noon (Pacific) and 3pm (Eastern) two business days prior to the date listed above.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updated on the second business day of each calendar quarter. </t>
  </si>
  <si>
    <t>U.S. Forest Project Offset Credits+</t>
  </si>
  <si>
    <t>Offset Credits Subtotal</t>
  </si>
  <si>
    <t>**** Only for Quebec.</t>
  </si>
  <si>
    <t xml:space="preserve">This report summarizes the number of compliance instruments held by entities in the Linked California and Québec Cap-and-Trade Programs. The data is presented by instrument type (allowances by vintages and offset credits by project type), and is aggregated for each type of account. Unless denoted with the issuing jurisdiction in parentheses (CA) or (QC), all instrument types are issued by both California and Québec. For program participants in California and Québec, the accounts include: General (Holding) Accounts; Compliance Accounts; and Limited Use Holding Accounts. The California and Québec jurisdiction accounts include: Voluntary Renewable Electricity Account; Auction, Issuance and Allocation Accounts; Allowance Price Containment Reserve Account, Retirement Account, Invalidation Account and Environmental Integrity Account and the Forest Buffer Account.
</t>
  </si>
  <si>
    <t xml:space="preserve"> + There are an additional 3,822,389 U.S. Forest Project Offset Credits in the ARB Forest Buffer Account.</t>
  </si>
  <si>
    <t>Rice Cultivation Project Offset Credits</t>
  </si>
  <si>
    <t>Released January 7, 2016</t>
  </si>
  <si>
    <t>This information was pulled from the Compliance Instrument Tracking System Service (CITSS) as of 9am (Pacific) and noon (Eastern) two business days prior to the date listed above.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typically updated on the second business day of each calendar quarter.  Due to a holiday in Canada, data for this report were pulled on January 5, 2016.</t>
  </si>
  <si>
    <t xml:space="preserve">This report summarizes the number of compliance instruments held by entities in the Linked California and Québec Cap-and-Trade Programs. The data is presented by instrument type (allowances by vintages and offset credits by project type), and is aggregated for each type of account. Unless denoted with the issuing jurisdiction in parentheses (CA) or (QC), all instrument types are issued by both California and Québec. For program participants in California and Québec, the accounts include: General (Holding) Accounts; Compliance Accounts; and Limited Use Holding Accounts. The California and Québec jurisdiction accounts include: Voluntary Renewable Electricity Account; Auction, Issuance and Allocation Accounts; Allowance Price Containment Reserve Account; Retirement Account; Invalidation Account; Environmental Integrity Account; and the Forest Buffer Account.
</t>
  </si>
  <si>
    <t>Released April 5, 2016</t>
  </si>
  <si>
    <t xml:space="preserve"> + There are an additional 4,104,963 U.S. Forest Project Offset Credits in the ARB Forest Buffer Account. </t>
  </si>
  <si>
    <t xml:space="preserve">This information was pulled from the Compliance Instrument Tracking System Service (CITSS) as of 9am (Pacific) and noon (Eastern) on April 1, 2016.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typically updated on the second business day of each calendar quarter.  </t>
  </si>
  <si>
    <t xml:space="preserve"> + There are an additional 4,167,304 U.S. Forest Project Offset Credits in the ARB Forest Buffer Account. </t>
  </si>
  <si>
    <t>Released July 7, 2016</t>
  </si>
  <si>
    <t xml:space="preserve">This report summarizes the number of compliance instruments held by entities in the Linked California and Québec Cap-and-Trade Programs. The data is presented by instrument type (allowances by vintages and offset credits by project type), and is aggregated for each type of account. Unless denoted with the issuing jurisdiction in parentheses (CA) or (QC), all instrument types are issued by both California and Québec. For program participants in California and Québec, the accounts include: General (Holding) Accounts; Compliance Accounts; and Limited Use Holding Accounts. The California and Québec jurisdiction accounts include: Voluntary Renewable Electricity Account; Auction, Issuance and Allocation Accounts; Allowance Price Containment Reserve Account; Retirement Account; Invalidation Account; Environmental Integrity Account; and the Forest Buffer Account. 
</t>
  </si>
  <si>
    <t>This information was pulled from the Compliance Instrument Tracking System Service (CITSS) as of 9am (Pacific) and noon (Eastern) on July 5, 2016.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typically updated on the third business day of each calendar quarter.  Due to holidays in Canada and the United States data for this report were pulled on July 5, 2016.</t>
  </si>
  <si>
    <t>Released October 5, 2016</t>
  </si>
  <si>
    <t>This information was pulled from the Compliance Instrument Tracking System Service (CITSS) as of 9am (Pacific) and noon (Eastern) on October 3, 2016.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typically updated on the third business day of each calendar quarter.</t>
  </si>
  <si>
    <t xml:space="preserve"> + There are an additional 5,255,109 U.S. Forest Project Offset Credits in the ARB Forest Buffer Account. </t>
  </si>
  <si>
    <t xml:space="preserve"> + There are an additional 6,267,329 U.S. Forest Project Offset Credits in the ARB Forest Buffer Account. </t>
  </si>
  <si>
    <t>Released January 6, 2017</t>
  </si>
  <si>
    <t>This information was pulled from the Compliance Instrument Tracking System Service (CITSS) as of 9am (Pacific) and noon (Eastern) on January 4, 2017.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typically updated on the third business day of each calendar quarter.</t>
  </si>
  <si>
    <t xml:space="preserve"> + There are an additional 6,412,926 U.S. Forest Project Offset Credits in the ARB Forest Buffer Account. </t>
  </si>
  <si>
    <t>Released April 5, 2017</t>
  </si>
  <si>
    <t>This information was pulled from the Compliance Instrument Tracking System Service (CITSS) as of 9am (Pacific) and noon (Eastern) on April 3, 2017.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typically updated on the third business day of each calendar quarter.</t>
  </si>
  <si>
    <t>Released July 5, 2017</t>
  </si>
  <si>
    <t xml:space="preserve"> + There are an additional 7,937,763 U.S. Forest Project Offset Credits in the ARB Forest Buffer Account. </t>
  </si>
  <si>
    <t>This information was pulled from the Compliance Instrument Tracking System Service (CITSS) as of 9am (Pacific) and noon (Eastern) on July 3, 2017.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typically updated on the third business day of each calendar quarter.</t>
  </si>
  <si>
    <t>Released October 4, 2017</t>
  </si>
  <si>
    <t xml:space="preserve"> + There are an additional 7,395,709 U.S. Forest Project Offset Credits in the ARB Forest Buffer Account. </t>
  </si>
  <si>
    <t>This information was pulled from the Compliance Instrument Tracking System Service (CITSS) as of 9am (Pacific) and noon (Eastern) on October 2, 2017. This information is specific to the account holdings of entities registered in CITSS pursuant to the California and Québec Regulations. The report includes all instruments issued in the linked California and Québec Cap-and-Trade Programs and is summarized by instrument type, regardless of the issuing jurisdiction (for example, account holdings of vintage 2013 instruments includes all 2013 allowances issued in California and Québec). The account holdings of California entities may contain compliance instruments (allowances and offsets) issued by Québec and the account holdings of entities registered in Québec may contain compliance instruments issued by California. This report is typically updated on the third business day of each calendar quarter.</t>
  </si>
  <si>
    <t>* Voluntarily surrendering compliance instruments to the Retirement Account is permanent and does NOT fulfill any compliance obligations your entity may have for GHG emissions.</t>
  </si>
  <si>
    <t>Retirement*</t>
  </si>
  <si>
    <t>Limited Use Holding Account 
(CA)</t>
  </si>
  <si>
    <t>Voluntary Renewable Electricity 
(CA)</t>
  </si>
  <si>
    <t>Environmental Integrity 
(QC)</t>
  </si>
  <si>
    <t xml:space="preserve">This information was pulled from the Compliance Instrument Tracking System Service (CITSS) as of 9:00 am (Pacific) and noon (Eastern) on January 3, 2018. This information is specific to the account holdings of entities registered in CITSS pursuant to the California, Ontario, and Québec Regulations. The report includes all compliance instruments issued in the linked partner jurisdiction programs and is summarized by type, regardless of the issuing jurisdiction (for example, account holdings of vintage 2017 allowances includes all 2017 allowances issued in California, Ontario, and Québec). The account holdings of any entity may contain compliance instruments (allowances/emission units and offsets) issued by all partner jurisdictions. This report is typically updated on the third business day of each calendar quarter. However, due to national holidays, the release date may vary. </t>
  </si>
  <si>
    <t xml:space="preserve">Linked California, Ontario, and Québec Cap-and-Trade Programs Carbon Market Compliance Instrument Report - Aggregated by Type and Account </t>
  </si>
  <si>
    <t>Released January 5, 2018</t>
  </si>
  <si>
    <t>This report summarizes the number of compliance instruments held in the Linked California, Ontario, and Québec Cap-and-Trade Programs. Ontario joined the linked Cap-and-Trade Program with Québec and California on January 1, 2018. The data is presented by instrument type (allowances by vintages and offset credits by project type), and is aggregated for each type of account. Unless denoted with the issuing jurisdiction in parentheses (CA), (ON) or (QC), instrument types are issued by all partner jurisdictions. For all partner jurisdiction program participants, the accounts include: General (Holding) Accounts; Compliance Accounts; Limited Use Holding Accounts (CA entities only). The partner jurisdiction accounts include: Voluntary Renewable Electricity Account (CA); Auction, Issuance and Allocation Accounts; Allowance Price Containment Reserve Account; Retirement Account; Invalidation Account; and Environmental Integrity Account (QC).</t>
  </si>
  <si>
    <t xml:space="preserve"> + There are an additional 9,854,044 U.S. Forest Project Offset Credits in the CARB Forest Buffer Account. </t>
  </si>
  <si>
    <r>
      <t xml:space="preserve">Note: The California post-2020 allowance budget numbers reflect the regulatory provisions approved by the California Air Resources Board (CARB) that went into effect on October 1, 2017.  Pursuant to </t>
    </r>
    <r>
      <rPr>
        <u/>
        <sz val="12"/>
        <color theme="3"/>
        <rFont val="Arial"/>
        <family val="2"/>
      </rPr>
      <t>Assembly Bill 398</t>
    </r>
    <r>
      <rPr>
        <sz val="12"/>
        <color theme="1"/>
        <rFont val="Arial"/>
        <family val="2"/>
      </rPr>
      <t xml:space="preserve"> (AB 398; Chapter 135, Statutes of 2017), CARB must conduct an evaluation regarding the Board’s determination of the allowance numbers as part of a new rulemaking to determine if any changes to these numbers are necessary.  Pursuant to </t>
    </r>
    <r>
      <rPr>
        <u/>
        <sz val="12"/>
        <color theme="3"/>
        <rFont val="Arial"/>
        <family val="2"/>
      </rPr>
      <t>Board Resolution 17-21</t>
    </r>
    <r>
      <rPr>
        <sz val="12"/>
        <color theme="1"/>
        <rFont val="Arial"/>
        <family val="2"/>
      </rPr>
      <t xml:space="preserve">, in adopting amendments to the Cap-and-Trade Regulation that took effect on October 1, 2017, the Board directed CARB’s Executive Officer to initiate a new rulemaking process to implement the AB 398 requirements.  On </t>
    </r>
    <r>
      <rPr>
        <sz val="12"/>
        <rFont val="Arial"/>
        <family val="2"/>
      </rPr>
      <t xml:space="preserve">October 12, 2017, </t>
    </r>
    <r>
      <rPr>
        <u/>
        <sz val="12"/>
        <color theme="3"/>
        <rFont val="Arial"/>
        <family val="2"/>
      </rPr>
      <t>CARB initiated</t>
    </r>
    <r>
      <rPr>
        <sz val="12"/>
        <color theme="1"/>
        <rFont val="Arial"/>
        <family val="2"/>
      </rPr>
      <t xml:space="preserve"> this new rulemaking process.</t>
    </r>
  </si>
  <si>
    <t>Released April 5, 2018</t>
  </si>
  <si>
    <t xml:space="preserve">Note Ontario joined the linked Cap-and-Trade Program with Québec and California on January 1, 2018.  Since then, allowances are fully fungible across all partner jurisdictions.  </t>
  </si>
  <si>
    <t xml:space="preserve">This information was pulled from the Compliance Instrument Tracking System Service (CITSS) as of 9:00 am (Pacific) and noon (Eastern) on April 3, 2018. This information is specific to the account holdings of entities registered in CITSS pursuant to the California, Ontario, and Québec Regulations. The report includes all compliance instruments issued in the linked partner jurisdiction programs and is summarized by type, regardless of the issuing jurisdiction (for example, account holdings of vintage 2017 allowances includes all 2017 allowances issued in CA, ON, and QC). The account holdings of any entity may contain compliance instruments (allowances/emission units and offsets) issued by all partner jurisdictions. This report is typically updated on the third business day of each calendar quarter. However, due to national holidays, the release date may vary. </t>
  </si>
  <si>
    <t>Note: The California post-2020 allowance budget numbers reflect the regulatory provisions approved by the California Air Resources Board (CARB) that went into effect on October 1, 2017.  Pursuant to Assembly Bill 398 (AB 398; Chapter 135, Statutes of 2017), CARB must conduct an evaluation regarding the Board’s determination of the allowance numbers as part of a new rulemaking to determine if any changes to these numbers are necessary.  Pursuant to Board Resolution 17-21, in adopting amendments to the Cap-and-Trade Regulation that took effect on October 1, 2017, the Board directed CARB’s Executive Officer to initiate a new rulemaking process to implement the AB 398 requirements.  On October 12, 2017, CARB initiated this new rulemaking process.</t>
  </si>
  <si>
    <t xml:space="preserve"> + There are an additional 12,642,852 U.S. Forest Project Offset Credits in the CARB Forest Buffer Account. </t>
  </si>
  <si>
    <t>This report summarizes the number of compliance instruments held in Compliance Instrument Tracking System Service (CITSS) accounts in the Linked California, Ontario, and Québec Cap-and-Trade Programs.  The data are presented by instrument type (allowances by vintages and offset credits by project type), and is aggregated for each type of account. Unless denoted with the issuing jurisdiction in parentheses (CA), (ON) or (QC), instrument types are issued by all partner jurisdictions. For all partner jurisdiction program participants, the accounts include: General (Holding) Accounts; Compliance Accounts; Limited Use Holding Accounts (CA entities only). The partner jurisdiction accounts include: Voluntary Renewable Electricity Account (CA); Auction, Issuance and Allocation Accounts; Allowance Price Containment Reserve Account; Retirement Account; Invalidation Account; and Environmental Integrity Account (QC).</t>
  </si>
  <si>
    <t xml:space="preserve">This information was pulled from the Compliance Instrument Tracking System Service (CITSS) as of 9:00 am (Pacific) and noon (Eastern) on July 3, 2018. This information is specific to the account holdings of entities registered in CITSS pursuant to the California and Québec Regulations. The report includes all compliance instruments issued in the linked partner jurisdiction programs and is summarized by type, regardless of the issuing jurisdiction (for example, account holdings of vintage 2017 allowances includes all 2017 allowances issued in CA and QC). The account holdings of any entity may contain compliance instruments (allowances/emission units and offsets) issued by all partner jurisdictions. This report is typically updated on the third business day of each calendar quarter. However, due to national holidays, the release date may vary. </t>
  </si>
  <si>
    <t xml:space="preserve"> + There are an additional 13,592,716 U.S. Forest Project Offset Credits in the CARB Forest Buffer Account. </t>
  </si>
  <si>
    <t>The California post-2020 allowance budget numbers reflect the regulatory provisions approved by the California Air Resources Board (CARB) that went into effect on October 1, 2017.  Pursuant to Assembly Bill 398 (AB 398; Chapter 135, Statutes of 2017), CARB must conduct an evaluation regarding the Board’s determination of the allowance numbers as part of a new rulemaking to determine if any changes to these numbers are necessary.  Pursuant to Board Resolution 17-21, in adopting amendments to the Cap-and-Trade Regulation that took effect on October 1, 2017, the Board directed CARB’s Executive Officer to initiate a new rulemaking process to implement the AB 398 requirements.  On October 12, 2017, CARB initiated this new rulemaking process.</t>
  </si>
  <si>
    <t>Released July 9, 2018</t>
  </si>
  <si>
    <t xml:space="preserve">Linked California and Québec Cap-and-Trade Programs Carbon Market Compliance Instrument Report - Aggregated by Type and Account </t>
  </si>
  <si>
    <t>This report summarizes the number of compliance instruments held in Compliance Instrument Tracking System Service (CITSS) accounts in the Linked California and Québec Cap-and-Trade Programs.  The data is presented by instrument type (allowances by vintages and offset credits by project type), and is aggregated for each type of account. Unless denoted with the issuing jurisdiction in parentheses (CA) or (QC), instrument types are issued by all partner jurisdictions. For all partner jurisdiction program participants, the accounts include: General (Holding) Accounts; Compliance Accounts; Limited Use Holding Accounts (CA entities only). The partner jurisdiction accounts include: Voluntary Renewable Electricity Account (CA); Auction, Issuance and Allocation Accounts; Allowance Price Containment Reserve Account; Retirement Account; Invalidation Account; and Environmental Integrity Account (QC).</t>
  </si>
  <si>
    <t>Notes:
Ontario joined the linked Cap-and-Trade Program with Québec and California on January 1, 2018.  Since then, allowances have been fully fungible for compliance purposes and transferrable across all partner jurisdictions. However, as of June 15, 2018, following the Government of Ontario’s announcement to end its Cap-and-trade program, the Compliance Instrument Tracking System Service (CITSS) has been modified to prevent transfers of compliance instruments between entities registered in Ontario and entities registered in either California or Québec.  
The linked cap-and-trade program offers entities the ability to freely determine the timing of allowance procurement, either through auctions or bilateral trades. On July 3, 2018, the Government of Ontario filed a regulation that revoked the Ontario cap-and-trade regulation. As of that date, there are 13,186,967 more compliance instruments held in California and Québec accounts than the total number of compliance instruments issued by those two jurisdictions alone. This represents approximately 1% of the total allowances in California and Québec entity accounts for vintage years through 2021.</t>
  </si>
  <si>
    <t xml:space="preserve"> + There are an additional 14,103,294 U.S. Forest Project Offset Credits in the CARB Forest Buffer Account. </t>
  </si>
  <si>
    <t>Released October 5, 2018</t>
  </si>
  <si>
    <t xml:space="preserve">The California post-2020 allowance budget numbers reflect the regulatory provisions approved by the California Air Resources Board (CARB) that went into effect on October 1, 2017.  Pursuant to Assembly Bill 398 (AB 398; Chapter 135, Statutes of 2017), CARB must conduct an evaluation regarding the Board’s determination of the allowance numbers as part of a new rulemaking to determine if any changes to these numbers are necessary.  Pursuant to Board Resolution 17-21, in adopting amendments to the Cap-and-Trade Regulation that took effect on October 1, 2017, the Board directed CARB’s Executive Officer to initiate a new rulemaking process to implement the AB 398 requirements.  This rulemaking is scheduled to be considered by the Board at the first of two hearings on October 25, 2018. </t>
  </si>
  <si>
    <r>
      <t xml:space="preserve">Pursuant to section 95852(b), CARB has retired current vintage allowances designated for auction pursuant to section 95911(f)(3) that remained unsold in the Auction Holding Account for more than 24 months equal to the amount of EIM Outstanding Emissions.  This accounts for EIM Outstanding Emissions from 2016 (527,460 MTCO2e) and from 2017 (664,046 MTCO2e).  The 2016 Outstanding Emissions are publicly posted as part of the </t>
    </r>
    <r>
      <rPr>
        <b/>
        <u/>
        <sz val="12"/>
        <color rgb="FF0070C0"/>
        <rFont val="Arial"/>
        <family val="2"/>
      </rPr>
      <t>GHG Inventory-2018 Edition</t>
    </r>
    <r>
      <rPr>
        <sz val="12"/>
        <color theme="1"/>
        <rFont val="Arial"/>
        <family val="2"/>
      </rPr>
      <t xml:space="preserve"> and in the </t>
    </r>
    <r>
      <rPr>
        <b/>
        <u/>
        <sz val="12"/>
        <color rgb="FF0070C0"/>
        <rFont val="Arial"/>
        <family val="2"/>
      </rPr>
      <t>2016 Compliance Report</t>
    </r>
    <r>
      <rPr>
        <sz val="12"/>
        <color theme="1"/>
        <rFont val="Arial"/>
        <family val="2"/>
      </rPr>
      <t>, while the 2017 Outstanding Emissions will be included in the next GHG Inventory release in early 2019 and in the 2015 – 2017 Compliance Report that will be posted in early December 2018.   Pursuant to section 95911(g) of the Regulation, CARB has also transferred to the Reserve all current vintage allowances designated for auction pursuant to section 95911(f)(3) that remained unsold in the Auction Holding Account for more than 24 months that have not been retired to compensate for EIM Outstanding Emissions.</t>
    </r>
  </si>
  <si>
    <t xml:space="preserve">This information was pulled from the Compliance Instrument Tracking System Service (CITSS) as of 9:00 am (Pacific) and noon (Eastern) on October 3, 2018. This information is specific to the account holdings of entities registered in CITSS pursuant to the California and Québec Regulations. The report includes all compliance instruments issued in the linked partner jurisdiction programs and is summarized by type, regardless of the issuing jurisdiction (for example, account holdings of vintage 2017 allowances includes all 2017 allowances issued in CA and QC). The account holdings of any entity may contain compliance instruments (allowances/emission units and offsets) issued by all partner jurisdictions. This report is typically updated on the third business day of each calendar quarter. However, due to national holidays, the release date may vary.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</si>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</sst>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4" x14ac:knownFonts="1">
    <font>
      <sz val="11"/>
      <color theme="1"/>
      <name val="Calibri"/>
      <family val="2"/>
      <scheme val="minor"/>
    </font>
    <font>
      <b/>
      <sz val="12"/>
      <name val="Arial"/>
      <family val="2"/>
    </font>
    <font>
      <sz val="12"/>
      <name val="Arial"/>
      <family val="2"/>
    </font>
    <font>
      <sz val="10"/>
      <name val="Arial"/>
      <family val="2"/>
    </font>
    <font>
      <sz val="10"/>
      <color indexed="8"/>
      <name val="Arial"/>
      <family val="2"/>
    </font>
    <font>
      <sz val="12"/>
      <color indexed="8"/>
      <name val="Arial"/>
      <family val="2"/>
    </font>
    <font>
      <b/>
      <sz val="12"/>
      <color indexed="8"/>
      <name val="Arial"/>
      <family val="2"/>
    </font>
    <font>
      <strike/>
      <sz val="12"/>
      <color indexed="8"/>
      <name val="Arial"/>
      <family val="2"/>
    </font>
    <font>
      <b/>
      <strike/>
      <sz val="12"/>
      <name val="Arial"/>
      <family val="2"/>
    </font>
    <font>
      <b/>
      <strike/>
      <sz val="12"/>
      <color indexed="8"/>
      <name val="Arial"/>
      <family val="2"/>
    </font>
    <font>
      <vertAlign val="superscript"/>
      <sz val="12"/>
      <color indexed="8"/>
      <name val="Arial"/>
      <family val="2"/>
    </font>
    <font>
      <sz val="12"/>
      <color indexed="10"/>
      <name val="Arial"/>
      <family val="2"/>
    </font>
    <font>
      <vertAlign val="superscript"/>
      <sz val="10"/>
      <color indexed="8"/>
      <name val="Arial"/>
      <family val="2"/>
    </font>
    <font>
      <strike/>
      <sz val="12"/>
      <color indexed="10"/>
      <name val="Arial"/>
      <family val="2"/>
    </font>
    <font>
      <vertAlign val="superscript"/>
      <sz val="12"/>
      <name val="Arial"/>
      <family val="2"/>
    </font>
    <font>
      <sz val="11"/>
      <color theme="1"/>
      <name val="Calibri"/>
      <family val="2"/>
      <scheme val="minor"/>
    </font>
    <font>
      <sz val="11"/>
      <color theme="1"/>
      <name val="Arial"/>
      <family val="2"/>
    </font>
    <font>
      <sz val="12"/>
      <color theme="1"/>
      <name val="Arial"/>
      <family val="2"/>
    </font>
    <font>
      <b/>
      <sz val="12"/>
      <color theme="1"/>
      <name val="Arial"/>
      <family val="2"/>
    </font>
    <font>
      <sz val="10"/>
      <color theme="1"/>
      <name val="Arial"/>
      <family val="2"/>
    </font>
    <font>
      <sz val="12"/>
      <color rgb="FFFF0000"/>
      <name val="Arial"/>
      <family val="2"/>
    </font>
    <font>
      <b/>
      <sz val="12"/>
      <color theme="0"/>
      <name val="Arial"/>
      <family val="2"/>
    </font>
    <font>
      <u/>
      <sz val="12"/>
      <color theme="3"/>
      <name val="Arial"/>
      <family val="2"/>
    </font>
    <font>
      <b/>
      <u/>
      <sz val="12"/>
      <color rgb="FF0070C0"/>
      <name val="Arial"/>
      <family val="2"/>
    </font>
  </fonts>
  <fills count="6">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3">
    <xf numFmtId="0" fontId="0" fillId="0" borderId="0"/>
    <xf numFmtId="0" fontId="3" fillId="0" borderId="0" applyNumberForma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4" fillId="0" borderId="0" applyFont="0" applyFill="0" applyBorder="0" applyAlignment="0" applyProtection="0"/>
    <xf numFmtId="43" fontId="15" fillId="0" borderId="0" applyFont="0" applyFill="0" applyBorder="0" applyAlignment="0" applyProtection="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6" fillId="0" borderId="0"/>
    <xf numFmtId="0" fontId="15" fillId="0" borderId="0"/>
    <xf numFmtId="0" fontId="15" fillId="0" borderId="0"/>
    <xf numFmtId="0" fontId="4" fillId="0" borderId="0"/>
    <xf numFmtId="0" fontId="4" fillId="0" borderId="0"/>
    <xf numFmtId="0" fontId="15" fillId="0" borderId="0"/>
    <xf numFmtId="0" fontId="15" fillId="0" borderId="0"/>
    <xf numFmtId="0" fontId="3" fillId="0" borderId="0"/>
    <xf numFmtId="0" fontId="15" fillId="0" borderId="0"/>
    <xf numFmtId="0" fontId="16" fillId="0" borderId="0"/>
    <xf numFmtId="0" fontId="15" fillId="0" borderId="0"/>
    <xf numFmtId="0" fontId="15" fillId="0" borderId="0"/>
    <xf numFmtId="0" fontId="15" fillId="0" borderId="0"/>
    <xf numFmtId="9" fontId="15" fillId="0" borderId="0" applyFont="0" applyFill="0" applyBorder="0" applyAlignment="0" applyProtection="0"/>
  </cellStyleXfs>
  <cellXfs count="105">
    <xf numFmtId="0" fontId="0" fillId="0" borderId="0" xfId="0"/>
    <xf numFmtId="0" fontId="17" fillId="0" borderId="0" xfId="7" applyFont="1"/>
    <xf numFmtId="0" fontId="17" fillId="2" borderId="1" xfId="0" applyFont="1" applyFill="1" applyBorder="1"/>
    <xf numFmtId="0" fontId="1" fillId="2" borderId="1" xfId="7" applyFont="1" applyFill="1" applyBorder="1" applyAlignment="1">
      <alignment horizontal="center"/>
    </xf>
    <xf numFmtId="0" fontId="18" fillId="3" borderId="1"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4" borderId="2" xfId="7" applyFont="1" applyFill="1" applyBorder="1" applyAlignment="1">
      <alignment horizontal="center" vertical="center"/>
    </xf>
    <xf numFmtId="0" fontId="1" fillId="3" borderId="1" xfId="7" applyFont="1" applyFill="1" applyBorder="1" applyAlignment="1">
      <alignment horizontal="center" vertical="center"/>
    </xf>
    <xf numFmtId="0" fontId="17" fillId="0" borderId="1" xfId="0" applyFont="1" applyBorder="1" applyAlignment="1">
      <alignment horizontal="center"/>
    </xf>
    <xf numFmtId="0" fontId="17" fillId="0" borderId="1" xfId="7" applyFont="1" applyBorder="1" applyAlignment="1">
      <alignment horizontal="center"/>
    </xf>
    <xf numFmtId="0" fontId="1" fillId="3" borderId="1" xfId="0" applyFont="1" applyFill="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2" fillId="0" borderId="1" xfId="7" applyFont="1" applyBorder="1" applyAlignment="1">
      <alignment horizontal="center"/>
    </xf>
    <xf numFmtId="0" fontId="18" fillId="3" borderId="1" xfId="7" applyFont="1" applyFill="1" applyBorder="1" applyAlignment="1">
      <alignment horizontal="center"/>
    </xf>
    <xf numFmtId="0" fontId="19" fillId="0" borderId="0" xfId="7" applyFont="1"/>
    <xf numFmtId="3" fontId="17" fillId="0" borderId="0" xfId="7" applyNumberFormat="1" applyFont="1"/>
    <xf numFmtId="0" fontId="17" fillId="0" borderId="3" xfId="7" applyFont="1" applyBorder="1" applyAlignment="1">
      <alignment horizontal="center"/>
    </xf>
    <xf numFmtId="3" fontId="17" fillId="0" borderId="1" xfId="0" applyNumberFormat="1" applyFont="1" applyBorder="1" applyAlignment="1">
      <alignment wrapText="1"/>
    </xf>
    <xf numFmtId="3" fontId="2" fillId="0" borderId="1" xfId="7" applyNumberFormat="1" applyFont="1" applyBorder="1" applyAlignment="1">
      <alignment wrapText="1"/>
    </xf>
    <xf numFmtId="3" fontId="1" fillId="3" borderId="1" xfId="0" applyNumberFormat="1" applyFont="1" applyFill="1" applyBorder="1" applyAlignment="1">
      <alignment wrapText="1"/>
    </xf>
    <xf numFmtId="3" fontId="2" fillId="0" borderId="1" xfId="0" applyNumberFormat="1" applyFont="1" applyBorder="1" applyAlignment="1">
      <alignment wrapText="1"/>
    </xf>
    <xf numFmtId="3" fontId="2" fillId="0" borderId="1" xfId="7" applyNumberFormat="1" applyFont="1" applyBorder="1" applyAlignment="1">
      <alignment horizontal="right" wrapText="1"/>
    </xf>
    <xf numFmtId="3" fontId="2" fillId="0" borderId="1" xfId="7" applyNumberFormat="1" applyFont="1" applyBorder="1" applyAlignment="1">
      <alignment horizontal="center" wrapText="1"/>
    </xf>
    <xf numFmtId="3" fontId="18" fillId="3" borderId="1" xfId="7" applyNumberFormat="1" applyFont="1" applyFill="1" applyBorder="1" applyAlignment="1">
      <alignment horizontal="right" wrapText="1"/>
    </xf>
    <xf numFmtId="3" fontId="17" fillId="0" borderId="1" xfId="0" quotePrefix="1" applyNumberFormat="1" applyFont="1" applyBorder="1" applyAlignment="1">
      <alignment horizontal="right" wrapText="1"/>
    </xf>
    <xf numFmtId="3" fontId="1" fillId="3" borderId="1" xfId="0" quotePrefix="1" applyNumberFormat="1" applyFont="1" applyFill="1" applyBorder="1" applyAlignment="1">
      <alignment horizontal="right" wrapText="1"/>
    </xf>
    <xf numFmtId="3" fontId="18" fillId="3" borderId="1" xfId="7" quotePrefix="1" applyNumberFormat="1" applyFont="1" applyFill="1" applyBorder="1" applyAlignment="1">
      <alignment horizontal="right" wrapText="1"/>
    </xf>
    <xf numFmtId="3" fontId="1" fillId="4" borderId="1" xfId="7" quotePrefix="1" applyNumberFormat="1" applyFont="1" applyFill="1" applyBorder="1" applyAlignment="1">
      <alignment horizontal="right" wrapText="1"/>
    </xf>
    <xf numFmtId="0" fontId="19" fillId="0" borderId="0" xfId="7" quotePrefix="1" applyFont="1"/>
    <xf numFmtId="3" fontId="0" fillId="0" borderId="0" xfId="0" applyNumberFormat="1" applyFont="1"/>
    <xf numFmtId="0" fontId="17" fillId="0" borderId="0" xfId="7" applyFont="1" applyAlignment="1"/>
    <xf numFmtId="0" fontId="4" fillId="0" borderId="0" xfId="7" applyFont="1"/>
    <xf numFmtId="0" fontId="2" fillId="0" borderId="1" xfId="0" applyFont="1" applyBorder="1" applyAlignment="1">
      <alignment horizontal="left" indent="4"/>
    </xf>
    <xf numFmtId="0" fontId="2" fillId="0" borderId="1" xfId="0" applyFont="1" applyBorder="1" applyAlignment="1">
      <alignment horizontal="left" vertical="center" indent="4"/>
    </xf>
    <xf numFmtId="0" fontId="2" fillId="0" borderId="1" xfId="7" applyFont="1" applyBorder="1" applyAlignment="1">
      <alignment horizontal="left" indent="4"/>
    </xf>
    <xf numFmtId="0" fontId="1" fillId="0" borderId="1" xfId="0" applyFont="1" applyBorder="1" applyAlignment="1">
      <alignment horizontal="left" indent="4"/>
    </xf>
    <xf numFmtId="0" fontId="17" fillId="0" borderId="1" xfId="7" applyFont="1" applyBorder="1" applyAlignment="1">
      <alignment horizontal="left" indent="4"/>
    </xf>
    <xf numFmtId="0" fontId="17" fillId="0" borderId="1" xfId="0" applyFont="1" applyBorder="1" applyAlignment="1">
      <alignment horizontal="left" indent="4"/>
    </xf>
    <xf numFmtId="0" fontId="1" fillId="0" borderId="1" xfId="7" applyFont="1" applyBorder="1" applyAlignment="1">
      <alignment horizontal="left" indent="4"/>
    </xf>
    <xf numFmtId="0" fontId="17" fillId="0" borderId="1" xfId="0" applyFont="1" applyBorder="1" applyAlignment="1">
      <alignment horizontal="left" indent="20"/>
    </xf>
    <xf numFmtId="0" fontId="17" fillId="0" borderId="3" xfId="7" applyFont="1" applyBorder="1" applyAlignment="1">
      <alignment horizontal="left" indent="20"/>
    </xf>
    <xf numFmtId="0" fontId="18" fillId="4" borderId="2" xfId="7" applyFont="1" applyFill="1" applyBorder="1" applyAlignment="1">
      <alignment horizontal="center" vertical="center" wrapText="1"/>
    </xf>
    <xf numFmtId="0" fontId="17" fillId="0" borderId="1" xfId="7" applyFont="1" applyBorder="1"/>
    <xf numFmtId="0" fontId="17" fillId="0" borderId="11" xfId="0" applyFont="1" applyBorder="1" applyAlignment="1">
      <alignment horizontal="left" indent="20"/>
    </xf>
    <xf numFmtId="0" fontId="17" fillId="0" borderId="11" xfId="7" applyFont="1" applyBorder="1" applyAlignment="1">
      <alignment horizontal="left" indent="4"/>
    </xf>
    <xf numFmtId="0" fontId="17" fillId="0" borderId="11" xfId="0" applyFont="1" applyBorder="1" applyAlignment="1">
      <alignment horizontal="left" indent="4"/>
    </xf>
    <xf numFmtId="3" fontId="17" fillId="0" borderId="1" xfId="0" applyNumberFormat="1" applyFont="1" applyBorder="1"/>
    <xf numFmtId="0" fontId="17" fillId="2" borderId="2" xfId="0" applyFont="1" applyFill="1" applyBorder="1"/>
    <xf numFmtId="0" fontId="1" fillId="3" borderId="2" xfId="7" applyFont="1" applyFill="1" applyBorder="1" applyAlignment="1">
      <alignment horizontal="center" vertical="center" wrapText="1"/>
    </xf>
    <xf numFmtId="0" fontId="17" fillId="0" borderId="0" xfId="7" applyFont="1" applyAlignment="1">
      <alignment wrapText="1"/>
    </xf>
    <xf numFmtId="0" fontId="18" fillId="2" borderId="1" xfId="0" applyFont="1" applyFill="1" applyBorder="1" applyAlignment="1">
      <alignment horizontal="center"/>
    </xf>
    <xf numFmtId="0" fontId="17" fillId="0" borderId="11" xfId="0" applyFont="1" applyBorder="1" applyAlignment="1">
      <alignment horizontal="center"/>
    </xf>
    <xf numFmtId="0" fontId="18" fillId="3" borderId="14" xfId="7" applyFont="1" applyFill="1" applyBorder="1" applyAlignment="1">
      <alignment horizontal="center"/>
    </xf>
    <xf numFmtId="3" fontId="18" fillId="3" borderId="14" xfId="7" quotePrefix="1" applyNumberFormat="1" applyFont="1" applyFill="1" applyBorder="1" applyAlignment="1">
      <alignment horizontal="right" wrapText="1"/>
    </xf>
    <xf numFmtId="3" fontId="0" fillId="0" borderId="0" xfId="0" applyNumberFormat="1"/>
    <xf numFmtId="3" fontId="17" fillId="0" borderId="1" xfId="0" applyNumberFormat="1" applyFont="1" applyFill="1" applyBorder="1"/>
    <xf numFmtId="0" fontId="3" fillId="0" borderId="0" xfId="7" applyFont="1"/>
    <xf numFmtId="0" fontId="17" fillId="0" borderId="0" xfId="7" applyFont="1" applyBorder="1" applyAlignment="1">
      <alignment horizontal="left" vertical="center" wrapText="1"/>
    </xf>
    <xf numFmtId="0" fontId="17" fillId="0" borderId="5" xfId="7" applyFont="1" applyBorder="1" applyAlignment="1">
      <alignment horizontal="left" vertical="center"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1" fillId="5" borderId="7" xfId="7" applyFont="1" applyFill="1" applyBorder="1" applyAlignment="1">
      <alignment horizontal="center" vertical="center" wrapText="1"/>
    </xf>
    <xf numFmtId="0" fontId="21" fillId="5" borderId="8" xfId="7" applyFont="1" applyFill="1" applyBorder="1" applyAlignment="1">
      <alignment horizontal="center" vertical="center" wrapText="1"/>
    </xf>
    <xf numFmtId="0" fontId="21" fillId="5" borderId="9" xfId="7" applyFont="1" applyFill="1" applyBorder="1" applyAlignment="1">
      <alignment horizontal="center" vertical="center" wrapText="1"/>
    </xf>
    <xf numFmtId="0" fontId="17" fillId="0" borderId="11" xfId="0" applyFont="1" applyBorder="1" applyAlignment="1">
      <alignment horizontal="left" vertical="center" wrapText="1"/>
    </xf>
    <xf numFmtId="0" fontId="17" fillId="0" borderId="12" xfId="0" applyFont="1" applyBorder="1" applyAlignment="1">
      <alignment horizontal="left" vertical="center" wrapText="1"/>
    </xf>
    <xf numFmtId="0" fontId="17" fillId="0" borderId="13" xfId="0" applyFont="1" applyBorder="1" applyAlignment="1">
      <alignment horizontal="left" vertical="center" wrapText="1"/>
    </xf>
    <xf numFmtId="0" fontId="18" fillId="2" borderId="7" xfId="0" applyFont="1" applyFill="1" applyBorder="1" applyAlignment="1">
      <alignment horizontal="center"/>
    </xf>
    <xf numFmtId="0" fontId="18" fillId="2" borderId="8" xfId="0" applyFont="1" applyFill="1" applyBorder="1" applyAlignment="1">
      <alignment horizontal="center"/>
    </xf>
    <xf numFmtId="0" fontId="18" fillId="2" borderId="9" xfId="0" applyFont="1" applyFill="1" applyBorder="1" applyAlignment="1">
      <alignment horizontal="center"/>
    </xf>
    <xf numFmtId="0" fontId="18" fillId="2" borderId="11" xfId="0" applyFont="1" applyFill="1" applyBorder="1" applyAlignment="1">
      <alignment horizontal="center"/>
    </xf>
    <xf numFmtId="0" fontId="18" fillId="2" borderId="12" xfId="0" applyFont="1" applyFill="1" applyBorder="1" applyAlignment="1">
      <alignment horizontal="center"/>
    </xf>
    <xf numFmtId="0" fontId="18" fillId="2" borderId="13" xfId="0" applyFont="1" applyFill="1" applyBorder="1" applyAlignment="1">
      <alignment horizontal="center"/>
    </xf>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9" xfId="0" applyFont="1" applyBorder="1" applyAlignment="1"/>
    <xf numFmtId="0" fontId="21" fillId="5" borderId="11" xfId="7" applyFont="1" applyFill="1" applyBorder="1" applyAlignment="1">
      <alignment horizontal="center" vertical="center"/>
    </xf>
    <xf numFmtId="0" fontId="21" fillId="5" borderId="12" xfId="7" applyFont="1" applyFill="1" applyBorder="1" applyAlignment="1">
      <alignment horizontal="center" vertical="center"/>
    </xf>
    <xf numFmtId="0" fontId="21" fillId="5" borderId="13" xfId="7" applyFont="1" applyFill="1" applyBorder="1" applyAlignment="1">
      <alignment horizontal="center" vertical="center"/>
    </xf>
    <xf numFmtId="0" fontId="17" fillId="0" borderId="4" xfId="0" applyFont="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7" fillId="0" borderId="3" xfId="0" applyFont="1" applyBorder="1" applyAlignment="1">
      <alignment horizontal="left" vertical="center" wrapText="1"/>
    </xf>
    <xf numFmtId="0" fontId="17" fillId="0" borderId="0" xfId="0" applyFont="1" applyBorder="1" applyAlignment="1">
      <alignment horizontal="left" vertical="center" wrapText="1"/>
    </xf>
    <xf numFmtId="0" fontId="17" fillId="0" borderId="10" xfId="0" applyFont="1" applyBorder="1" applyAlignment="1">
      <alignment horizontal="left" vertical="center" wrapText="1"/>
    </xf>
    <xf numFmtId="0" fontId="20" fillId="0" borderId="5" xfId="0" applyFont="1" applyBorder="1" applyAlignment="1"/>
    <xf numFmtId="0" fontId="20" fillId="0" borderId="6" xfId="0" applyFont="1" applyBorder="1" applyAlignment="1"/>
    <xf numFmtId="0" fontId="20" fillId="0" borderId="7" xfId="0" applyFont="1" applyBorder="1" applyAlignment="1"/>
    <xf numFmtId="0" fontId="20" fillId="0" borderId="8" xfId="0" applyFont="1" applyBorder="1" applyAlignment="1"/>
    <xf numFmtId="0" fontId="20" fillId="0" borderId="9" xfId="0" applyFont="1" applyBorder="1" applyAlignment="1"/>
    <xf numFmtId="0" fontId="19" fillId="0" borderId="0" xfId="7" applyFont="1" applyAlignment="1">
      <alignment horizontal="left"/>
    </xf>
    <xf numFmtId="0" fontId="21" fillId="5" borderId="4" xfId="7" applyFont="1" applyFill="1" applyBorder="1" applyAlignment="1">
      <alignment horizontal="center" vertical="center"/>
    </xf>
    <xf numFmtId="0" fontId="21" fillId="5" borderId="5" xfId="7" applyFont="1" applyFill="1" applyBorder="1" applyAlignment="1">
      <alignment horizontal="center" vertical="center"/>
    </xf>
    <xf numFmtId="0" fontId="21" fillId="5" borderId="6" xfId="7" applyFont="1" applyFill="1" applyBorder="1" applyAlignment="1">
      <alignment horizontal="center" vertical="center"/>
    </xf>
    <xf numFmtId="0" fontId="20" fillId="0" borderId="4" xfId="0" applyFont="1" applyBorder="1" applyAlignment="1"/>
    <xf numFmtId="0" fontId="17" fillId="0" borderId="5" xfId="0" applyFont="1" applyBorder="1" applyAlignment="1">
      <alignment horizontal="left" vertical="top" wrapText="1"/>
    </xf>
    <xf numFmtId="0" fontId="17" fillId="0" borderId="6" xfId="0" applyFont="1" applyBorder="1" applyAlignment="1">
      <alignment horizontal="left" vertical="top" wrapText="1"/>
    </xf>
  </cellXfs>
  <cellStyles count="33">
    <cellStyle name="_x0010_“+ˆÉ•?pý¤" xfId="1"/>
    <cellStyle name="Comma 2" xfId="2"/>
    <cellStyle name="Comma 2 2" xfId="3"/>
    <cellStyle name="Comma 3" xfId="4"/>
    <cellStyle name="Comma 3 2" xfId="5"/>
    <cellStyle name="Comma 4" xfId="6"/>
    <cellStyle name="Normal" xfId="0" builtinId="0"/>
    <cellStyle name="Normal 10" xfId="7"/>
    <cellStyle name="Normal 10 2" xfId="8"/>
    <cellStyle name="Normal 11" xfId="9"/>
    <cellStyle name="Normal 12" xfId="10"/>
    <cellStyle name="Normal 13" xfId="11"/>
    <cellStyle name="Normal 14" xfId="12"/>
    <cellStyle name="Normal 15" xfId="13"/>
    <cellStyle name="Normal 16" xfId="14"/>
    <cellStyle name="Normal 17" xfId="15"/>
    <cellStyle name="Normal 18" xfId="16"/>
    <cellStyle name="Normal 2" xfId="17"/>
    <cellStyle name="Normal 2 2" xfId="18"/>
    <cellStyle name="Normal 2 3" xfId="19"/>
    <cellStyle name="Normal 2 4" xfId="20"/>
    <cellStyle name="Normal 3" xfId="21"/>
    <cellStyle name="Normal 3 2" xfId="22"/>
    <cellStyle name="Normal 4" xfId="23"/>
    <cellStyle name="Normal 4 2" xfId="24"/>
    <cellStyle name="Normal 5" xfId="25"/>
    <cellStyle name="Normal 5 2" xfId="26"/>
    <cellStyle name="Normal 6" xfId="27"/>
    <cellStyle name="Normal 6 2" xfId="28"/>
    <cellStyle name="Normal 7" xfId="29"/>
    <cellStyle name="Normal 8" xfId="30"/>
    <cellStyle name="Normal 9" xfId="31"/>
    <cellStyle name="Percent 2"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arb.ca.gov/cc/capandtrade/2016compliancereport.xlsx" TargetMode="External"/><Relationship Id="rId2" Type="http://schemas.openxmlformats.org/officeDocument/2006/relationships/hyperlink" Target="https://www.arb.ca.gov/cc/inventory/data/data.htm" TargetMode="External"/><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hyperlink" Target="https://www.arb.ca.gov/regact/2016/capandtrade16/ctreso17-21.pdf" TargetMode="External"/><Relationship Id="rId2" Type="http://schemas.openxmlformats.org/officeDocument/2006/relationships/hyperlink" Target="https://leginfo.legislature.ca.gov/faces/billNavClient.xhtml?bill_id=201720180AB398" TargetMode="External"/><Relationship Id="rId1" Type="http://schemas.openxmlformats.org/officeDocument/2006/relationships/image" Target="../media/image1.jpeg"/><Relationship Id="rId4" Type="http://schemas.openxmlformats.org/officeDocument/2006/relationships/hyperlink" Target="https://www.arb.ca.gov/cc/capandtrade/meetings/20171012/ct_presentation_11oct2017.pdf"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137583</xdr:colOff>
      <xdr:row>0</xdr:row>
      <xdr:rowOff>169333</xdr:rowOff>
    </xdr:from>
    <xdr:to>
      <xdr:col>0</xdr:col>
      <xdr:colOff>3511338</xdr:colOff>
      <xdr:row>1</xdr:row>
      <xdr:rowOff>2328</xdr:rowOff>
    </xdr:to>
    <xdr:pic>
      <xdr:nvPicPr>
        <xdr:cNvPr id="2" name="Picture 1" descr="C:\Users\dkennedy\AppData\Local\Temp\Temp1_carb-logos.zip\CARB logos\JPEG\Horizontal\CARB_H_logo.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583" y="169333"/>
          <a:ext cx="3373755" cy="718820"/>
        </a:xfrm>
        <a:prstGeom prst="rect">
          <a:avLst/>
        </a:prstGeom>
        <a:noFill/>
        <a:ln>
          <a:noFill/>
        </a:ln>
      </xdr:spPr>
    </xdr:pic>
    <xdr:clientData/>
  </xdr:twoCellAnchor>
  <xdr:twoCellAnchor>
    <xdr:from>
      <xdr:col>4</xdr:col>
      <xdr:colOff>448236</xdr:colOff>
      <xdr:row>44</xdr:row>
      <xdr:rowOff>226519</xdr:rowOff>
    </xdr:from>
    <xdr:to>
      <xdr:col>5</xdr:col>
      <xdr:colOff>1086969</xdr:colOff>
      <xdr:row>44</xdr:row>
      <xdr:rowOff>417019</xdr:rowOff>
    </xdr:to>
    <xdr:sp macro="" textlink="">
      <xdr:nvSpPr>
        <xdr:cNvPr id="3" name="Rectangle 2">
          <a:hlinkClick xmlns:r="http://schemas.openxmlformats.org/officeDocument/2006/relationships" r:id="rId2"/>
        </xdr:cNvPr>
        <xdr:cNvSpPr/>
      </xdr:nvSpPr>
      <xdr:spPr>
        <a:xfrm>
          <a:off x="9401736" y="14010555"/>
          <a:ext cx="2217162"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1541129</xdr:colOff>
      <xdr:row>44</xdr:row>
      <xdr:rowOff>235644</xdr:rowOff>
    </xdr:from>
    <xdr:to>
      <xdr:col>7</xdr:col>
      <xdr:colOff>336976</xdr:colOff>
      <xdr:row>44</xdr:row>
      <xdr:rowOff>419420</xdr:rowOff>
    </xdr:to>
    <xdr:sp macro="" textlink="">
      <xdr:nvSpPr>
        <xdr:cNvPr id="4" name="Rectangle 3">
          <a:hlinkClick xmlns:r="http://schemas.openxmlformats.org/officeDocument/2006/relationships" r:id="rId3"/>
        </xdr:cNvPr>
        <xdr:cNvSpPr/>
      </xdr:nvSpPr>
      <xdr:spPr>
        <a:xfrm>
          <a:off x="12073058" y="14019680"/>
          <a:ext cx="1952704" cy="1837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xdr:colOff>
      <xdr:row>0</xdr:row>
      <xdr:rowOff>226217</xdr:rowOff>
    </xdr:from>
    <xdr:to>
      <xdr:col>0</xdr:col>
      <xdr:colOff>2800352</xdr:colOff>
      <xdr:row>1</xdr:row>
      <xdr:rowOff>130967</xdr:rowOff>
    </xdr:to>
    <xdr:pic>
      <xdr:nvPicPr>
        <xdr:cNvPr id="4"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26217"/>
          <a:ext cx="2800351" cy="500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xdr:colOff>
      <xdr:row>0</xdr:row>
      <xdr:rowOff>228600</xdr:rowOff>
    </xdr:from>
    <xdr:to>
      <xdr:col>0</xdr:col>
      <xdr:colOff>2466975</xdr:colOff>
      <xdr:row>1</xdr:row>
      <xdr:rowOff>76200</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28600"/>
          <a:ext cx="24003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66675</xdr:colOff>
      <xdr:row>0</xdr:row>
      <xdr:rowOff>228600</xdr:rowOff>
    </xdr:from>
    <xdr:to>
      <xdr:col>0</xdr:col>
      <xdr:colOff>2466975</xdr:colOff>
      <xdr:row>1</xdr:row>
      <xdr:rowOff>76200</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28600"/>
          <a:ext cx="24003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66675</xdr:colOff>
      <xdr:row>0</xdr:row>
      <xdr:rowOff>228600</xdr:rowOff>
    </xdr:from>
    <xdr:to>
      <xdr:col>0</xdr:col>
      <xdr:colOff>2466975</xdr:colOff>
      <xdr:row>1</xdr:row>
      <xdr:rowOff>76200</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28600"/>
          <a:ext cx="24003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66675</xdr:colOff>
      <xdr:row>0</xdr:row>
      <xdr:rowOff>228600</xdr:rowOff>
    </xdr:from>
    <xdr:to>
      <xdr:col>0</xdr:col>
      <xdr:colOff>2466975</xdr:colOff>
      <xdr:row>1</xdr:row>
      <xdr:rowOff>76200</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28600"/>
          <a:ext cx="24003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66675</xdr:colOff>
      <xdr:row>0</xdr:row>
      <xdr:rowOff>228600</xdr:rowOff>
    </xdr:from>
    <xdr:to>
      <xdr:col>0</xdr:col>
      <xdr:colOff>2466975</xdr:colOff>
      <xdr:row>1</xdr:row>
      <xdr:rowOff>76200</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28600"/>
          <a:ext cx="24003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66675</xdr:colOff>
      <xdr:row>0</xdr:row>
      <xdr:rowOff>228600</xdr:rowOff>
    </xdr:from>
    <xdr:to>
      <xdr:col>0</xdr:col>
      <xdr:colOff>2466975</xdr:colOff>
      <xdr:row>1</xdr:row>
      <xdr:rowOff>76200</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28600"/>
          <a:ext cx="24003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66675</xdr:colOff>
      <xdr:row>0</xdr:row>
      <xdr:rowOff>228600</xdr:rowOff>
    </xdr:from>
    <xdr:to>
      <xdr:col>0</xdr:col>
      <xdr:colOff>2466975</xdr:colOff>
      <xdr:row>1</xdr:row>
      <xdr:rowOff>76200</xdr:rowOff>
    </xdr:to>
    <xdr:pic>
      <xdr:nvPicPr>
        <xdr:cNvPr id="312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28600"/>
          <a:ext cx="24003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66675</xdr:colOff>
      <xdr:row>0</xdr:row>
      <xdr:rowOff>228600</xdr:rowOff>
    </xdr:from>
    <xdr:to>
      <xdr:col>0</xdr:col>
      <xdr:colOff>2466975</xdr:colOff>
      <xdr:row>1</xdr:row>
      <xdr:rowOff>76200</xdr:rowOff>
    </xdr:to>
    <xdr:pic>
      <xdr:nvPicPr>
        <xdr:cNvPr id="4111"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28600"/>
          <a:ext cx="24003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137583</xdr:colOff>
      <xdr:row>0</xdr:row>
      <xdr:rowOff>169333</xdr:rowOff>
    </xdr:from>
    <xdr:to>
      <xdr:col>0</xdr:col>
      <xdr:colOff>3511338</xdr:colOff>
      <xdr:row>1</xdr:row>
      <xdr:rowOff>2328</xdr:rowOff>
    </xdr:to>
    <xdr:pic>
      <xdr:nvPicPr>
        <xdr:cNvPr id="2" name="Picture 1" descr="C:\Users\dkennedy\AppData\Local\Temp\Temp1_carb-logos.zip\CARB logos\JPEG\Horizontal\CARB_H_logo.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583" y="169333"/>
          <a:ext cx="3373755" cy="7188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137583</xdr:colOff>
      <xdr:row>0</xdr:row>
      <xdr:rowOff>169333</xdr:rowOff>
    </xdr:from>
    <xdr:to>
      <xdr:col>0</xdr:col>
      <xdr:colOff>3511338</xdr:colOff>
      <xdr:row>1</xdr:row>
      <xdr:rowOff>2328</xdr:rowOff>
    </xdr:to>
    <xdr:pic>
      <xdr:nvPicPr>
        <xdr:cNvPr id="2" name="Picture 1" descr="C:\Users\dkennedy\AppData\Local\Temp\Temp1_carb-logos.zip\CARB logos\JPEG\Horizontal\CARB_H_logo.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583" y="169333"/>
          <a:ext cx="3373755" cy="71882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137583</xdr:colOff>
      <xdr:row>0</xdr:row>
      <xdr:rowOff>169333</xdr:rowOff>
    </xdr:from>
    <xdr:to>
      <xdr:col>0</xdr:col>
      <xdr:colOff>3511338</xdr:colOff>
      <xdr:row>1</xdr:row>
      <xdr:rowOff>2328</xdr:rowOff>
    </xdr:to>
    <xdr:pic>
      <xdr:nvPicPr>
        <xdr:cNvPr id="6" name="Picture 5" descr="C:\Users\dkennedy\AppData\Local\Temp\Temp1_carb-logos.zip\CARB logos\JPEG\Horizontal\CARB_H_logo.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583" y="169333"/>
          <a:ext cx="3373755" cy="721995"/>
        </a:xfrm>
        <a:prstGeom prst="rect">
          <a:avLst/>
        </a:prstGeom>
        <a:noFill/>
        <a:ln>
          <a:noFill/>
        </a:ln>
      </xdr:spPr>
    </xdr:pic>
    <xdr:clientData/>
  </xdr:twoCellAnchor>
  <xdr:twoCellAnchor>
    <xdr:from>
      <xdr:col>8</xdr:col>
      <xdr:colOff>84666</xdr:colOff>
      <xdr:row>42</xdr:row>
      <xdr:rowOff>158750</xdr:rowOff>
    </xdr:from>
    <xdr:to>
      <xdr:col>8</xdr:col>
      <xdr:colOff>1259416</xdr:colOff>
      <xdr:row>42</xdr:row>
      <xdr:rowOff>306917</xdr:rowOff>
    </xdr:to>
    <xdr:sp macro="" textlink="">
      <xdr:nvSpPr>
        <xdr:cNvPr id="2" name="Rectangle 1">
          <a:hlinkClick xmlns:r="http://schemas.openxmlformats.org/officeDocument/2006/relationships" r:id="rId2"/>
        </xdr:cNvPr>
        <xdr:cNvSpPr/>
      </xdr:nvSpPr>
      <xdr:spPr>
        <a:xfrm>
          <a:off x="13472583" y="11906250"/>
          <a:ext cx="1174750" cy="1481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508000</xdr:colOff>
      <xdr:row>42</xdr:row>
      <xdr:rowOff>359833</xdr:rowOff>
    </xdr:from>
    <xdr:to>
      <xdr:col>9</xdr:col>
      <xdr:colOff>762000</xdr:colOff>
      <xdr:row>42</xdr:row>
      <xdr:rowOff>508000</xdr:rowOff>
    </xdr:to>
    <xdr:sp macro="" textlink="">
      <xdr:nvSpPr>
        <xdr:cNvPr id="3" name="Rectangle 2">
          <a:hlinkClick xmlns:r="http://schemas.openxmlformats.org/officeDocument/2006/relationships" r:id="rId3"/>
        </xdr:cNvPr>
        <xdr:cNvSpPr/>
      </xdr:nvSpPr>
      <xdr:spPr>
        <a:xfrm>
          <a:off x="13895917" y="12107333"/>
          <a:ext cx="1587500" cy="1481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846667</xdr:colOff>
      <xdr:row>42</xdr:row>
      <xdr:rowOff>560916</xdr:rowOff>
    </xdr:from>
    <xdr:to>
      <xdr:col>8</xdr:col>
      <xdr:colOff>836083</xdr:colOff>
      <xdr:row>42</xdr:row>
      <xdr:rowOff>730249</xdr:rowOff>
    </xdr:to>
    <xdr:sp macro="" textlink="">
      <xdr:nvSpPr>
        <xdr:cNvPr id="4" name="Rectangle 3">
          <a:hlinkClick xmlns:r="http://schemas.openxmlformats.org/officeDocument/2006/relationships" r:id="rId4"/>
        </xdr:cNvPr>
        <xdr:cNvSpPr/>
      </xdr:nvSpPr>
      <xdr:spPr>
        <a:xfrm>
          <a:off x="13070417" y="12308416"/>
          <a:ext cx="1153583" cy="1693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226217</xdr:rowOff>
    </xdr:from>
    <xdr:to>
      <xdr:col>0</xdr:col>
      <xdr:colOff>2800352</xdr:colOff>
      <xdr:row>1</xdr:row>
      <xdr:rowOff>128321</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26217"/>
          <a:ext cx="2800351"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226217</xdr:rowOff>
    </xdr:from>
    <xdr:to>
      <xdr:col>0</xdr:col>
      <xdr:colOff>2800352</xdr:colOff>
      <xdr:row>1</xdr:row>
      <xdr:rowOff>130967</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26217"/>
          <a:ext cx="2800351"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226217</xdr:rowOff>
    </xdr:from>
    <xdr:to>
      <xdr:col>0</xdr:col>
      <xdr:colOff>2800352</xdr:colOff>
      <xdr:row>1</xdr:row>
      <xdr:rowOff>130967</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26217"/>
          <a:ext cx="2800351"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226217</xdr:rowOff>
    </xdr:from>
    <xdr:to>
      <xdr:col>0</xdr:col>
      <xdr:colOff>2800352</xdr:colOff>
      <xdr:row>1</xdr:row>
      <xdr:rowOff>130967</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26217"/>
          <a:ext cx="2800351"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xdr:colOff>
      <xdr:row>0</xdr:row>
      <xdr:rowOff>226217</xdr:rowOff>
    </xdr:from>
    <xdr:to>
      <xdr:col>0</xdr:col>
      <xdr:colOff>2800352</xdr:colOff>
      <xdr:row>1</xdr:row>
      <xdr:rowOff>130967</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26217"/>
          <a:ext cx="2800351"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2"/>
  <sheetViews>
    <sheetView showGridLines="0" tabSelected="1" topLeftCell="A22" zoomScale="70" zoomScaleNormal="70" zoomScaleSheetLayoutView="85" workbookViewId="0">
      <selection activeCell="A43" sqref="A43:K43"/>
    </sheetView>
  </sheetViews>
  <sheetFormatPr defaultColWidth="8.85546875" defaultRowHeight="15.75" x14ac:dyDescent="0.25"/>
  <cols>
    <col min="1" max="1" width="63.28515625" style="1" customWidth="1"/>
    <col min="2" max="11" width="23.7109375" style="1" customWidth="1"/>
    <col min="12" max="12" width="17.85546875" customWidth="1"/>
    <col min="13" max="13" width="17.7109375" customWidth="1"/>
    <col min="14" max="14" width="11.28515625" style="1" bestFit="1" customWidth="1"/>
    <col min="15" max="15" width="11.140625" style="1" customWidth="1"/>
    <col min="16" max="16" width="11.28515625" style="1" bestFit="1" customWidth="1"/>
    <col min="17" max="16384" width="8.85546875" style="1"/>
  </cols>
  <sheetData>
    <row r="1" spans="1:14" ht="69.75" customHeight="1" x14ac:dyDescent="0.25">
      <c r="A1" s="60"/>
      <c r="B1" s="61"/>
      <c r="C1" s="61"/>
      <c r="D1" s="61"/>
      <c r="E1" s="61"/>
      <c r="F1" s="61"/>
      <c r="G1" s="61"/>
      <c r="H1" s="61"/>
      <c r="I1" s="61"/>
      <c r="J1" s="61"/>
      <c r="K1" s="62"/>
    </row>
    <row r="2" spans="1:14" ht="23.25" customHeight="1" x14ac:dyDescent="0.25">
      <c r="A2" s="63" t="s">
        <v>115</v>
      </c>
      <c r="B2" s="64"/>
      <c r="C2" s="64"/>
      <c r="D2" s="64"/>
      <c r="E2" s="64"/>
      <c r="F2" s="64"/>
      <c r="G2" s="64"/>
      <c r="H2" s="64"/>
      <c r="I2" s="64"/>
      <c r="J2" s="64"/>
      <c r="K2" s="65"/>
    </row>
    <row r="3" spans="1:14" ht="37.5" customHeight="1" x14ac:dyDescent="0.25">
      <c r="A3" s="66" t="s">
        <v>111</v>
      </c>
      <c r="B3" s="67"/>
      <c r="C3" s="67"/>
      <c r="D3" s="67"/>
      <c r="E3" s="67"/>
      <c r="F3" s="67"/>
      <c r="G3" s="67"/>
      <c r="H3" s="67"/>
      <c r="I3" s="67"/>
      <c r="J3" s="67"/>
      <c r="K3" s="68"/>
    </row>
    <row r="4" spans="1:14" ht="72" customHeight="1" x14ac:dyDescent="0.25">
      <c r="A4" s="69" t="s">
        <v>112</v>
      </c>
      <c r="B4" s="70"/>
      <c r="C4" s="70"/>
      <c r="D4" s="70"/>
      <c r="E4" s="70"/>
      <c r="F4" s="70"/>
      <c r="G4" s="70"/>
      <c r="H4" s="70"/>
      <c r="I4" s="70"/>
      <c r="J4" s="70"/>
      <c r="K4" s="71"/>
    </row>
    <row r="5" spans="1:14" ht="76.5" customHeight="1" x14ac:dyDescent="0.25">
      <c r="A5" s="69" t="s">
        <v>118</v>
      </c>
      <c r="B5" s="70"/>
      <c r="C5" s="70"/>
      <c r="D5" s="70"/>
      <c r="E5" s="70"/>
      <c r="F5" s="70"/>
      <c r="G5" s="70"/>
      <c r="H5" s="70"/>
      <c r="I5" s="70"/>
      <c r="J5" s="70"/>
      <c r="K5" s="71"/>
    </row>
    <row r="6" spans="1:14" x14ac:dyDescent="0.25">
      <c r="A6" s="48"/>
      <c r="B6" s="72" t="s">
        <v>2</v>
      </c>
      <c r="C6" s="73"/>
      <c r="D6" s="74"/>
      <c r="E6" s="75" t="s">
        <v>3</v>
      </c>
      <c r="F6" s="76"/>
      <c r="G6" s="76"/>
      <c r="H6" s="76"/>
      <c r="I6" s="76"/>
      <c r="J6" s="77"/>
      <c r="K6" s="51" t="s">
        <v>4</v>
      </c>
    </row>
    <row r="7" spans="1:14" s="50" customFormat="1" ht="63" x14ac:dyDescent="0.25">
      <c r="A7" s="4" t="s">
        <v>5</v>
      </c>
      <c r="B7" s="4" t="s">
        <v>6</v>
      </c>
      <c r="C7" s="4" t="s">
        <v>7</v>
      </c>
      <c r="D7" s="4" t="s">
        <v>92</v>
      </c>
      <c r="E7" s="5" t="s">
        <v>93</v>
      </c>
      <c r="F7" s="5" t="s">
        <v>10</v>
      </c>
      <c r="G7" s="42" t="s">
        <v>91</v>
      </c>
      <c r="H7" s="42" t="s">
        <v>41</v>
      </c>
      <c r="I7" s="42" t="s">
        <v>12</v>
      </c>
      <c r="J7" s="42" t="s">
        <v>94</v>
      </c>
      <c r="K7" s="49" t="s">
        <v>13</v>
      </c>
      <c r="L7"/>
      <c r="M7"/>
    </row>
    <row r="8" spans="1:14" x14ac:dyDescent="0.25">
      <c r="A8" s="52">
        <v>2013</v>
      </c>
      <c r="B8" s="47">
        <v>2894305</v>
      </c>
      <c r="C8" s="47">
        <v>1289926</v>
      </c>
      <c r="D8" s="47">
        <v>0</v>
      </c>
      <c r="E8" s="47">
        <v>74053</v>
      </c>
      <c r="F8" s="47">
        <v>820</v>
      </c>
      <c r="G8" s="47">
        <v>179876050</v>
      </c>
      <c r="H8" s="47">
        <v>0</v>
      </c>
      <c r="I8" s="47">
        <v>0</v>
      </c>
      <c r="J8" s="47">
        <v>4846</v>
      </c>
      <c r="K8" s="19">
        <v>184140000</v>
      </c>
      <c r="N8" s="16"/>
    </row>
    <row r="9" spans="1:14" x14ac:dyDescent="0.25">
      <c r="A9" s="52">
        <v>2014</v>
      </c>
      <c r="B9" s="47">
        <v>9735535</v>
      </c>
      <c r="C9" s="47">
        <v>9056297</v>
      </c>
      <c r="D9" s="47">
        <v>0</v>
      </c>
      <c r="E9" s="47">
        <v>798500</v>
      </c>
      <c r="F9" s="47">
        <v>78150</v>
      </c>
      <c r="G9" s="47">
        <v>161395393</v>
      </c>
      <c r="H9" s="47">
        <v>0</v>
      </c>
      <c r="I9" s="47">
        <v>7125</v>
      </c>
      <c r="J9" s="47">
        <v>0</v>
      </c>
      <c r="K9" s="19">
        <v>181071000</v>
      </c>
      <c r="N9" s="16"/>
    </row>
    <row r="10" spans="1:14" x14ac:dyDescent="0.25">
      <c r="A10" s="52">
        <v>2015</v>
      </c>
      <c r="B10" s="47">
        <v>63437097</v>
      </c>
      <c r="C10" s="47">
        <v>233082328</v>
      </c>
      <c r="D10" s="47">
        <v>0</v>
      </c>
      <c r="E10" s="47">
        <v>986250</v>
      </c>
      <c r="F10" s="47">
        <v>114055</v>
      </c>
      <c r="G10" s="47">
        <v>143770997</v>
      </c>
      <c r="H10" s="47">
        <v>0</v>
      </c>
      <c r="I10" s="47">
        <v>17273</v>
      </c>
      <c r="J10" s="47">
        <v>0</v>
      </c>
      <c r="K10" s="19">
        <v>441408000</v>
      </c>
      <c r="N10" s="16"/>
    </row>
    <row r="11" spans="1:14" x14ac:dyDescent="0.25">
      <c r="A11" s="52">
        <v>2016</v>
      </c>
      <c r="B11" s="47">
        <v>101418234</v>
      </c>
      <c r="C11" s="47">
        <v>265680979</v>
      </c>
      <c r="D11" s="47">
        <v>0</v>
      </c>
      <c r="E11" s="47">
        <v>956000</v>
      </c>
      <c r="F11" s="47">
        <v>18350259</v>
      </c>
      <c r="G11" s="47">
        <v>12178454</v>
      </c>
      <c r="H11" s="47">
        <v>0</v>
      </c>
      <c r="I11" s="47">
        <v>20908983</v>
      </c>
      <c r="J11" s="47">
        <v>0</v>
      </c>
      <c r="K11" s="19">
        <v>419492909</v>
      </c>
      <c r="L11" s="55"/>
      <c r="N11" s="16"/>
    </row>
    <row r="12" spans="1:14" x14ac:dyDescent="0.25">
      <c r="A12" s="52">
        <v>2017</v>
      </c>
      <c r="B12" s="47">
        <v>107446147</v>
      </c>
      <c r="C12" s="47">
        <v>271542307</v>
      </c>
      <c r="D12" s="47">
        <v>0</v>
      </c>
      <c r="E12" s="47">
        <v>926000</v>
      </c>
      <c r="F12" s="47">
        <v>42462379</v>
      </c>
      <c r="G12" s="47">
        <v>525278</v>
      </c>
      <c r="H12" s="47">
        <v>0</v>
      </c>
      <c r="I12" s="47">
        <v>0</v>
      </c>
      <c r="J12" s="47">
        <v>0</v>
      </c>
      <c r="K12" s="19">
        <v>422902111</v>
      </c>
      <c r="N12" s="16"/>
    </row>
    <row r="13" spans="1:14" x14ac:dyDescent="0.25">
      <c r="A13" s="52">
        <v>2018</v>
      </c>
      <c r="B13" s="47">
        <v>172048090</v>
      </c>
      <c r="C13" s="47">
        <v>154266338</v>
      </c>
      <c r="D13" s="47">
        <v>14376</v>
      </c>
      <c r="E13" s="47">
        <v>895750</v>
      </c>
      <c r="F13" s="47">
        <v>67618653</v>
      </c>
      <c r="G13" s="47">
        <v>144388</v>
      </c>
      <c r="H13" s="47">
        <v>0</v>
      </c>
      <c r="I13" s="47">
        <v>0</v>
      </c>
      <c r="J13" s="47">
        <v>0</v>
      </c>
      <c r="K13" s="19">
        <v>394987595</v>
      </c>
      <c r="N13" s="16"/>
    </row>
    <row r="14" spans="1:14" x14ac:dyDescent="0.25">
      <c r="A14" s="52">
        <v>2019</v>
      </c>
      <c r="B14" s="47">
        <v>11852000</v>
      </c>
      <c r="C14" s="47">
        <v>152177</v>
      </c>
      <c r="D14" s="47">
        <v>0</v>
      </c>
      <c r="E14" s="47">
        <v>865750</v>
      </c>
      <c r="F14" s="47">
        <v>361999750</v>
      </c>
      <c r="G14" s="47">
        <v>0</v>
      </c>
      <c r="H14" s="47">
        <v>0</v>
      </c>
      <c r="I14" s="47">
        <v>0</v>
      </c>
      <c r="J14" s="47">
        <v>0</v>
      </c>
      <c r="K14" s="19">
        <v>374869677</v>
      </c>
      <c r="N14" s="16"/>
    </row>
    <row r="15" spans="1:14" x14ac:dyDescent="0.25">
      <c r="A15" s="17">
        <v>2020</v>
      </c>
      <c r="B15" s="47">
        <v>24629600</v>
      </c>
      <c r="C15" s="47">
        <v>147152</v>
      </c>
      <c r="D15" s="47">
        <v>0</v>
      </c>
      <c r="E15" s="47">
        <v>835500</v>
      </c>
      <c r="F15" s="47">
        <v>338613700</v>
      </c>
      <c r="G15" s="47">
        <v>0</v>
      </c>
      <c r="H15" s="47">
        <v>0</v>
      </c>
      <c r="I15" s="47">
        <v>0</v>
      </c>
      <c r="J15" s="47">
        <v>0</v>
      </c>
      <c r="K15" s="19">
        <v>364225952</v>
      </c>
      <c r="N15" s="16"/>
    </row>
    <row r="16" spans="1:14" x14ac:dyDescent="0.25">
      <c r="A16" s="52">
        <v>2021</v>
      </c>
      <c r="B16" s="47">
        <v>23862500</v>
      </c>
      <c r="C16" s="47">
        <v>0</v>
      </c>
      <c r="D16" s="47">
        <v>0</v>
      </c>
      <c r="E16" s="47">
        <v>0</v>
      </c>
      <c r="F16" s="47">
        <v>342878523</v>
      </c>
      <c r="G16" s="47">
        <v>0</v>
      </c>
      <c r="H16" s="47">
        <v>0</v>
      </c>
      <c r="I16" s="47">
        <v>0</v>
      </c>
      <c r="J16" s="47">
        <v>0</v>
      </c>
      <c r="K16" s="19">
        <v>366741023</v>
      </c>
      <c r="N16" s="16"/>
    </row>
    <row r="17" spans="1:16" x14ac:dyDescent="0.25">
      <c r="A17" s="52">
        <v>2022</v>
      </c>
      <c r="B17" s="47">
        <v>0</v>
      </c>
      <c r="C17" s="47">
        <v>0</v>
      </c>
      <c r="D17" s="47">
        <v>0</v>
      </c>
      <c r="E17" s="47">
        <v>0</v>
      </c>
      <c r="F17" s="47">
        <v>350059200</v>
      </c>
      <c r="G17" s="47">
        <v>0</v>
      </c>
      <c r="H17" s="47">
        <v>0</v>
      </c>
      <c r="I17" s="47">
        <v>0</v>
      </c>
      <c r="J17" s="47">
        <v>0</v>
      </c>
      <c r="K17" s="19">
        <v>350059200</v>
      </c>
      <c r="N17" s="16"/>
    </row>
    <row r="18" spans="1:16" x14ac:dyDescent="0.25">
      <c r="A18" s="17">
        <v>2023</v>
      </c>
      <c r="B18" s="47">
        <v>0</v>
      </c>
      <c r="C18" s="47">
        <v>0</v>
      </c>
      <c r="D18" s="47">
        <v>0</v>
      </c>
      <c r="E18" s="47">
        <v>0</v>
      </c>
      <c r="F18" s="47">
        <v>336678400</v>
      </c>
      <c r="G18" s="47">
        <v>0</v>
      </c>
      <c r="H18" s="47">
        <v>0</v>
      </c>
      <c r="I18" s="47">
        <v>0</v>
      </c>
      <c r="J18" s="47">
        <v>0</v>
      </c>
      <c r="K18" s="19">
        <v>336678400</v>
      </c>
      <c r="N18" s="16"/>
    </row>
    <row r="19" spans="1:16" x14ac:dyDescent="0.25">
      <c r="A19" s="52">
        <v>2024</v>
      </c>
      <c r="B19" s="47">
        <v>0</v>
      </c>
      <c r="C19" s="47">
        <v>0</v>
      </c>
      <c r="D19" s="47">
        <v>0</v>
      </c>
      <c r="E19" s="47">
        <v>0</v>
      </c>
      <c r="F19" s="47">
        <v>323188000</v>
      </c>
      <c r="G19" s="47">
        <v>0</v>
      </c>
      <c r="H19" s="47">
        <v>0</v>
      </c>
      <c r="I19" s="47">
        <v>0</v>
      </c>
      <c r="J19" s="47">
        <v>0</v>
      </c>
      <c r="K19" s="19">
        <v>323188000</v>
      </c>
      <c r="N19" s="16"/>
    </row>
    <row r="20" spans="1:16" x14ac:dyDescent="0.25">
      <c r="A20" s="52">
        <v>2025</v>
      </c>
      <c r="B20" s="47">
        <v>0</v>
      </c>
      <c r="C20" s="47">
        <v>0</v>
      </c>
      <c r="D20" s="47">
        <v>0</v>
      </c>
      <c r="E20" s="47">
        <v>0</v>
      </c>
      <c r="F20" s="47">
        <v>309897600</v>
      </c>
      <c r="G20" s="47">
        <v>0</v>
      </c>
      <c r="H20" s="47">
        <v>0</v>
      </c>
      <c r="I20" s="47">
        <v>0</v>
      </c>
      <c r="J20" s="47">
        <v>0</v>
      </c>
      <c r="K20" s="19">
        <v>309897600</v>
      </c>
      <c r="N20" s="16"/>
    </row>
    <row r="21" spans="1:16" x14ac:dyDescent="0.25">
      <c r="A21" s="17">
        <v>2026</v>
      </c>
      <c r="B21" s="47">
        <v>0</v>
      </c>
      <c r="C21" s="47">
        <v>0</v>
      </c>
      <c r="D21" s="47">
        <v>0</v>
      </c>
      <c r="E21" s="47">
        <v>0</v>
      </c>
      <c r="F21" s="47">
        <v>296416800</v>
      </c>
      <c r="G21" s="47">
        <v>0</v>
      </c>
      <c r="H21" s="47">
        <v>0</v>
      </c>
      <c r="I21" s="47">
        <v>0</v>
      </c>
      <c r="J21" s="47">
        <v>0</v>
      </c>
      <c r="K21" s="19">
        <v>296416800</v>
      </c>
      <c r="N21" s="16"/>
    </row>
    <row r="22" spans="1:16" x14ac:dyDescent="0.25">
      <c r="A22" s="52">
        <v>2027</v>
      </c>
      <c r="B22" s="47">
        <v>0</v>
      </c>
      <c r="C22" s="47">
        <v>0</v>
      </c>
      <c r="D22" s="47">
        <v>0</v>
      </c>
      <c r="E22" s="47">
        <v>0</v>
      </c>
      <c r="F22" s="47">
        <v>283026400</v>
      </c>
      <c r="G22" s="47">
        <v>0</v>
      </c>
      <c r="H22" s="47">
        <v>0</v>
      </c>
      <c r="I22" s="47">
        <v>0</v>
      </c>
      <c r="J22" s="47">
        <v>0</v>
      </c>
      <c r="K22" s="19">
        <v>283026400</v>
      </c>
      <c r="N22" s="16"/>
    </row>
    <row r="23" spans="1:16" x14ac:dyDescent="0.25">
      <c r="A23" s="52">
        <v>2028</v>
      </c>
      <c r="B23" s="47">
        <v>0</v>
      </c>
      <c r="C23" s="47">
        <v>0</v>
      </c>
      <c r="D23" s="47">
        <v>0</v>
      </c>
      <c r="E23" s="47">
        <v>0</v>
      </c>
      <c r="F23" s="47">
        <v>269745600</v>
      </c>
      <c r="G23" s="47">
        <v>0</v>
      </c>
      <c r="H23" s="47">
        <v>0</v>
      </c>
      <c r="I23" s="47">
        <v>0</v>
      </c>
      <c r="J23" s="47">
        <v>0</v>
      </c>
      <c r="K23" s="19">
        <v>269745600</v>
      </c>
      <c r="N23" s="16"/>
    </row>
    <row r="24" spans="1:16" x14ac:dyDescent="0.25">
      <c r="A24" s="17">
        <v>2029</v>
      </c>
      <c r="B24" s="47">
        <v>0</v>
      </c>
      <c r="C24" s="47">
        <v>0</v>
      </c>
      <c r="D24" s="47">
        <v>0</v>
      </c>
      <c r="E24" s="47">
        <v>0</v>
      </c>
      <c r="F24" s="47">
        <v>256255200</v>
      </c>
      <c r="G24" s="47">
        <v>0</v>
      </c>
      <c r="H24" s="47">
        <v>0</v>
      </c>
      <c r="I24" s="47">
        <v>0</v>
      </c>
      <c r="J24" s="47">
        <v>0</v>
      </c>
      <c r="K24" s="19">
        <v>256255200</v>
      </c>
      <c r="N24" s="16"/>
    </row>
    <row r="25" spans="1:16" x14ac:dyDescent="0.25">
      <c r="A25" s="52">
        <v>2030</v>
      </c>
      <c r="B25" s="47">
        <v>0</v>
      </c>
      <c r="C25" s="47">
        <v>0</v>
      </c>
      <c r="D25" s="47">
        <v>0</v>
      </c>
      <c r="E25" s="47">
        <v>0</v>
      </c>
      <c r="F25" s="47">
        <v>242874400</v>
      </c>
      <c r="G25" s="47">
        <v>0</v>
      </c>
      <c r="H25" s="47">
        <v>0</v>
      </c>
      <c r="I25" s="47">
        <v>0</v>
      </c>
      <c r="J25" s="47">
        <v>0</v>
      </c>
      <c r="K25" s="19">
        <v>242874400</v>
      </c>
      <c r="N25" s="16"/>
    </row>
    <row r="26" spans="1:16" x14ac:dyDescent="0.25">
      <c r="A26" s="45" t="s">
        <v>14</v>
      </c>
      <c r="B26" s="47">
        <v>50531</v>
      </c>
      <c r="C26" s="47">
        <v>38818</v>
      </c>
      <c r="D26" s="47">
        <v>0</v>
      </c>
      <c r="E26" s="47">
        <v>0</v>
      </c>
      <c r="F26" s="47">
        <v>0</v>
      </c>
      <c r="G26" s="47">
        <v>1950677</v>
      </c>
      <c r="H26" s="47">
        <v>0</v>
      </c>
      <c r="I26" s="47">
        <v>0</v>
      </c>
      <c r="J26" s="47">
        <v>0</v>
      </c>
      <c r="K26" s="19">
        <v>2040026</v>
      </c>
      <c r="N26" s="16"/>
    </row>
    <row r="27" spans="1:16" x14ac:dyDescent="0.25">
      <c r="A27" s="46" t="s">
        <v>15</v>
      </c>
      <c r="B27" s="47">
        <v>828040</v>
      </c>
      <c r="C27" s="47">
        <v>424960</v>
      </c>
      <c r="D27" s="47">
        <v>0</v>
      </c>
      <c r="E27" s="47">
        <v>0</v>
      </c>
      <c r="F27" s="47">
        <v>52447454</v>
      </c>
      <c r="G27" s="47">
        <v>0</v>
      </c>
      <c r="H27" s="47">
        <v>0</v>
      </c>
      <c r="I27" s="47">
        <v>160396646</v>
      </c>
      <c r="J27" s="47">
        <v>0</v>
      </c>
      <c r="K27" s="19">
        <v>214097100</v>
      </c>
      <c r="N27" s="16"/>
    </row>
    <row r="28" spans="1:16" x14ac:dyDescent="0.25">
      <c r="A28" s="10" t="s">
        <v>16</v>
      </c>
      <c r="B28" s="20">
        <f>SUM(B8:B27)</f>
        <v>518202079</v>
      </c>
      <c r="C28" s="20">
        <f>SUM(C8:C27)</f>
        <v>935681282</v>
      </c>
      <c r="D28" s="20">
        <v>14376</v>
      </c>
      <c r="E28" s="20">
        <v>6337803</v>
      </c>
      <c r="F28" s="20">
        <v>3892705343</v>
      </c>
      <c r="G28" s="20">
        <v>499841237</v>
      </c>
      <c r="H28" s="20">
        <v>0</v>
      </c>
      <c r="I28" s="20">
        <v>181330027</v>
      </c>
      <c r="J28" s="20">
        <v>4846</v>
      </c>
      <c r="K28" s="20">
        <v>6034116993</v>
      </c>
      <c r="L28" s="55"/>
      <c r="N28" s="16"/>
    </row>
    <row r="29" spans="1:16" x14ac:dyDescent="0.25">
      <c r="A29" s="36" t="s">
        <v>50</v>
      </c>
      <c r="B29" s="47"/>
      <c r="C29" s="47"/>
      <c r="D29" s="47"/>
      <c r="E29" s="47"/>
      <c r="F29" s="47"/>
      <c r="G29" s="47"/>
      <c r="H29" s="47"/>
      <c r="I29" s="47"/>
      <c r="J29" s="47"/>
      <c r="K29" s="19"/>
    </row>
    <row r="30" spans="1:16" x14ac:dyDescent="0.25">
      <c r="A30" s="34" t="s">
        <v>59</v>
      </c>
      <c r="B30" s="47">
        <v>44367469</v>
      </c>
      <c r="C30" s="47">
        <v>14379927</v>
      </c>
      <c r="D30" s="47">
        <v>0</v>
      </c>
      <c r="E30" s="47">
        <v>0</v>
      </c>
      <c r="F30" s="47">
        <v>892345</v>
      </c>
      <c r="G30" s="47">
        <v>16244169</v>
      </c>
      <c r="H30" s="47">
        <v>0</v>
      </c>
      <c r="I30" s="47">
        <v>0</v>
      </c>
      <c r="J30" s="47">
        <v>0</v>
      </c>
      <c r="K30" s="19">
        <v>75883910</v>
      </c>
      <c r="L30" s="55"/>
    </row>
    <row r="31" spans="1:16" x14ac:dyDescent="0.25">
      <c r="A31" s="33" t="s">
        <v>51</v>
      </c>
      <c r="B31" s="47">
        <v>0</v>
      </c>
      <c r="C31" s="47">
        <v>0</v>
      </c>
      <c r="D31" s="47">
        <v>0</v>
      </c>
      <c r="E31" s="47">
        <v>0</v>
      </c>
      <c r="F31" s="47">
        <v>0</v>
      </c>
      <c r="G31" s="47">
        <v>0</v>
      </c>
      <c r="H31" s="47">
        <v>0</v>
      </c>
      <c r="I31" s="47">
        <v>0</v>
      </c>
      <c r="J31" s="47">
        <v>0</v>
      </c>
      <c r="K31" s="19">
        <v>0</v>
      </c>
      <c r="L31" s="55"/>
    </row>
    <row r="32" spans="1:16" x14ac:dyDescent="0.25">
      <c r="A32" s="35" t="s">
        <v>43</v>
      </c>
      <c r="B32" s="47">
        <v>4485989</v>
      </c>
      <c r="C32" s="47">
        <v>3362086</v>
      </c>
      <c r="D32" s="47">
        <v>0</v>
      </c>
      <c r="E32" s="47">
        <v>0</v>
      </c>
      <c r="F32" s="47">
        <v>360427</v>
      </c>
      <c r="G32" s="47">
        <v>9429192</v>
      </c>
      <c r="H32" s="47">
        <v>88955</v>
      </c>
      <c r="I32" s="47">
        <v>0</v>
      </c>
      <c r="J32" s="47">
        <v>0</v>
      </c>
      <c r="K32" s="19">
        <v>17726649</v>
      </c>
      <c r="L32" s="55"/>
      <c r="N32" s="16"/>
      <c r="O32" s="30"/>
      <c r="P32" s="16"/>
    </row>
    <row r="33" spans="1:12" x14ac:dyDescent="0.25">
      <c r="A33" s="35" t="s">
        <v>19</v>
      </c>
      <c r="B33" s="47">
        <v>2369677</v>
      </c>
      <c r="C33" s="47">
        <v>963659</v>
      </c>
      <c r="D33" s="47">
        <v>0</v>
      </c>
      <c r="E33" s="47">
        <v>0</v>
      </c>
      <c r="F33" s="47">
        <v>80768</v>
      </c>
      <c r="G33" s="47">
        <v>1749787</v>
      </c>
      <c r="H33" s="47">
        <v>0</v>
      </c>
      <c r="I33" s="47">
        <v>0</v>
      </c>
      <c r="J33" s="47">
        <v>0</v>
      </c>
      <c r="K33" s="19">
        <v>5163891</v>
      </c>
      <c r="L33" s="55"/>
    </row>
    <row r="34" spans="1:12" x14ac:dyDescent="0.25">
      <c r="A34" s="35" t="s">
        <v>52</v>
      </c>
      <c r="B34" s="47">
        <v>2667056</v>
      </c>
      <c r="C34" s="47">
        <v>390217</v>
      </c>
      <c r="D34" s="47">
        <v>0</v>
      </c>
      <c r="E34" s="47">
        <v>0</v>
      </c>
      <c r="F34" s="47">
        <v>0</v>
      </c>
      <c r="G34" s="47">
        <v>2805735</v>
      </c>
      <c r="H34" s="47">
        <v>0</v>
      </c>
      <c r="I34" s="47">
        <v>0</v>
      </c>
      <c r="J34" s="47">
        <v>0</v>
      </c>
      <c r="K34" s="19">
        <v>5863008</v>
      </c>
      <c r="L34" s="55"/>
    </row>
    <row r="35" spans="1:12" x14ac:dyDescent="0.25">
      <c r="A35" s="35" t="s">
        <v>64</v>
      </c>
      <c r="B35" s="47">
        <v>0</v>
      </c>
      <c r="C35" s="47">
        <v>0</v>
      </c>
      <c r="D35" s="47">
        <v>0</v>
      </c>
      <c r="E35" s="47">
        <v>0</v>
      </c>
      <c r="F35" s="47">
        <v>0</v>
      </c>
      <c r="G35" s="47">
        <v>0</v>
      </c>
      <c r="H35" s="47">
        <v>0</v>
      </c>
      <c r="I35" s="47">
        <v>0</v>
      </c>
      <c r="J35" s="47">
        <v>0</v>
      </c>
      <c r="K35" s="19">
        <v>0</v>
      </c>
      <c r="L35" s="55"/>
    </row>
    <row r="36" spans="1:12" x14ac:dyDescent="0.25">
      <c r="A36" s="43"/>
      <c r="B36" s="47"/>
      <c r="C36" s="47"/>
      <c r="D36" s="47"/>
      <c r="E36" s="47"/>
      <c r="F36" s="47"/>
      <c r="G36" s="47"/>
      <c r="H36" s="47"/>
      <c r="I36" s="47"/>
      <c r="J36" s="47"/>
      <c r="K36" s="19"/>
    </row>
    <row r="37" spans="1:12" x14ac:dyDescent="0.25">
      <c r="A37" s="39" t="s">
        <v>57</v>
      </c>
      <c r="B37" s="47"/>
      <c r="C37" s="47"/>
      <c r="D37" s="47"/>
      <c r="E37" s="47"/>
      <c r="F37" s="47"/>
      <c r="G37" s="47"/>
      <c r="H37" s="47"/>
      <c r="I37" s="47"/>
      <c r="J37" s="47"/>
      <c r="K37" s="19"/>
    </row>
    <row r="38" spans="1:12" x14ac:dyDescent="0.25">
      <c r="A38" s="35" t="s">
        <v>54</v>
      </c>
      <c r="B38" s="47">
        <v>0</v>
      </c>
      <c r="C38" s="47">
        <v>474764</v>
      </c>
      <c r="D38" s="47">
        <v>0</v>
      </c>
      <c r="E38" s="47">
        <v>0</v>
      </c>
      <c r="F38" s="47">
        <v>0</v>
      </c>
      <c r="G38" s="47">
        <v>0</v>
      </c>
      <c r="H38" s="47">
        <v>0</v>
      </c>
      <c r="I38" s="47">
        <v>0</v>
      </c>
      <c r="J38" s="47">
        <v>9689</v>
      </c>
      <c r="K38" s="19">
        <v>484453</v>
      </c>
    </row>
    <row r="39" spans="1:12" x14ac:dyDescent="0.25">
      <c r="A39" s="35" t="s">
        <v>53</v>
      </c>
      <c r="B39" s="47">
        <v>28873</v>
      </c>
      <c r="C39" s="47">
        <v>110371</v>
      </c>
      <c r="D39" s="47">
        <v>0</v>
      </c>
      <c r="E39" s="47">
        <v>0</v>
      </c>
      <c r="F39" s="47">
        <v>0</v>
      </c>
      <c r="G39" s="47">
        <v>0</v>
      </c>
      <c r="H39" s="47">
        <v>0</v>
      </c>
      <c r="I39" s="47">
        <v>0</v>
      </c>
      <c r="J39" s="47">
        <v>4321</v>
      </c>
      <c r="K39" s="19">
        <v>143565</v>
      </c>
    </row>
    <row r="40" spans="1:12" x14ac:dyDescent="0.25">
      <c r="A40" s="10" t="s">
        <v>60</v>
      </c>
      <c r="B40" s="26">
        <v>53919064</v>
      </c>
      <c r="C40" s="26">
        <v>19681024</v>
      </c>
      <c r="D40" s="26">
        <v>0</v>
      </c>
      <c r="E40" s="26">
        <v>0</v>
      </c>
      <c r="F40" s="26">
        <v>1333540</v>
      </c>
      <c r="G40" s="26">
        <v>30228883</v>
      </c>
      <c r="H40" s="26">
        <v>88955</v>
      </c>
      <c r="I40" s="26">
        <v>0</v>
      </c>
      <c r="J40" s="26">
        <v>14010</v>
      </c>
      <c r="K40" s="26">
        <v>105265476</v>
      </c>
      <c r="L40" s="55"/>
    </row>
    <row r="41" spans="1:12" x14ac:dyDescent="0.25">
      <c r="A41" s="13"/>
      <c r="B41" s="23"/>
      <c r="C41" s="23"/>
      <c r="D41" s="23"/>
      <c r="E41" s="23"/>
      <c r="F41" s="23"/>
      <c r="G41" s="19"/>
      <c r="H41" s="19"/>
      <c r="I41" s="19"/>
      <c r="J41" s="19"/>
      <c r="K41" s="19"/>
      <c r="L41" s="55"/>
    </row>
    <row r="42" spans="1:12" x14ac:dyDescent="0.25">
      <c r="A42" s="53" t="s">
        <v>23</v>
      </c>
      <c r="B42" s="54">
        <f>B28+B40</f>
        <v>572121143</v>
      </c>
      <c r="C42" s="54">
        <f>C28+C40</f>
        <v>955362306</v>
      </c>
      <c r="D42" s="54">
        <v>14376</v>
      </c>
      <c r="E42" s="54">
        <v>6337803</v>
      </c>
      <c r="F42" s="54">
        <v>3894038883</v>
      </c>
      <c r="G42" s="54">
        <v>530070120</v>
      </c>
      <c r="H42" s="54">
        <v>88955</v>
      </c>
      <c r="I42" s="54">
        <v>181330027</v>
      </c>
      <c r="J42" s="54">
        <v>18856</v>
      </c>
      <c r="K42" s="54">
        <v>6139382469</v>
      </c>
      <c r="L42" s="55"/>
    </row>
    <row r="43" spans="1:12" ht="102.75" customHeight="1" x14ac:dyDescent="0.25">
      <c r="A43" s="59" t="s">
        <v>113</v>
      </c>
      <c r="B43" s="59"/>
      <c r="C43" s="59"/>
      <c r="D43" s="59"/>
      <c r="E43" s="59"/>
      <c r="F43" s="59"/>
      <c r="G43" s="59"/>
      <c r="H43" s="59"/>
      <c r="I43" s="59"/>
      <c r="J43" s="59"/>
      <c r="K43" s="59"/>
    </row>
    <row r="44" spans="1:12" ht="62.25" customHeight="1" x14ac:dyDescent="0.25">
      <c r="A44" s="58" t="s">
        <v>116</v>
      </c>
      <c r="B44" s="58"/>
      <c r="C44" s="58"/>
      <c r="D44" s="58"/>
      <c r="E44" s="58"/>
      <c r="F44" s="58"/>
      <c r="G44" s="58"/>
      <c r="H44" s="58"/>
      <c r="I44" s="58"/>
      <c r="J44" s="58"/>
      <c r="K44" s="58"/>
    </row>
    <row r="45" spans="1:12" ht="68.25" customHeight="1" x14ac:dyDescent="0.25">
      <c r="A45" s="58" t="s">
        <v>117</v>
      </c>
      <c r="B45" s="58"/>
      <c r="C45" s="58"/>
      <c r="D45" s="58"/>
      <c r="E45" s="58"/>
      <c r="F45" s="58"/>
      <c r="G45" s="58"/>
      <c r="H45" s="58"/>
      <c r="I45" s="58"/>
      <c r="J45" s="58"/>
      <c r="K45" s="58"/>
    </row>
    <row r="46" spans="1:12" ht="18" customHeight="1" x14ac:dyDescent="0.25">
      <c r="A46" s="15" t="s">
        <v>90</v>
      </c>
      <c r="B46" s="15"/>
      <c r="C46" s="15"/>
      <c r="D46" s="15"/>
      <c r="E46" s="15"/>
      <c r="F46" s="15"/>
      <c r="G46" s="15"/>
      <c r="H46" s="15"/>
    </row>
    <row r="47" spans="1:12" x14ac:dyDescent="0.25">
      <c r="A47" s="57" t="s">
        <v>114</v>
      </c>
    </row>
    <row r="48" spans="1:12" x14ac:dyDescent="0.25">
      <c r="A48" s="15"/>
    </row>
    <row r="49" spans="1:11" x14ac:dyDescent="0.25">
      <c r="A49" s="15"/>
    </row>
    <row r="50" spans="1:11" x14ac:dyDescent="0.25">
      <c r="A50" s="29"/>
      <c r="B50" s="55"/>
      <c r="C50" s="55"/>
      <c r="D50" s="55"/>
      <c r="E50" s="55"/>
      <c r="F50" s="55"/>
      <c r="G50" s="55"/>
      <c r="H50" s="55"/>
      <c r="I50" s="55"/>
      <c r="J50" s="55"/>
      <c r="K50" s="55"/>
    </row>
    <row r="51" spans="1:11" x14ac:dyDescent="0.25">
      <c r="B51" s="55"/>
      <c r="C51" s="55"/>
      <c r="D51" s="55"/>
      <c r="E51" s="55"/>
      <c r="F51" s="55"/>
      <c r="G51" s="55"/>
      <c r="H51" s="55"/>
      <c r="I51" s="55"/>
      <c r="J51" s="55"/>
      <c r="K51" s="55"/>
    </row>
    <row r="52" spans="1:11" x14ac:dyDescent="0.25">
      <c r="B52" s="55"/>
      <c r="C52" s="55"/>
      <c r="D52" s="55"/>
      <c r="E52" s="55"/>
      <c r="F52" s="55"/>
      <c r="G52" s="55"/>
      <c r="H52" s="55"/>
      <c r="I52" s="55"/>
      <c r="J52" s="55"/>
      <c r="K52" s="55"/>
    </row>
    <row r="53" spans="1:11" x14ac:dyDescent="0.25">
      <c r="B53" s="55"/>
      <c r="C53" s="55"/>
      <c r="D53" s="55"/>
      <c r="E53" s="55"/>
      <c r="F53" s="55"/>
      <c r="G53" s="55"/>
      <c r="H53" s="55"/>
      <c r="I53" s="55"/>
      <c r="J53" s="55"/>
      <c r="K53" s="55"/>
    </row>
    <row r="54" spans="1:11" x14ac:dyDescent="0.25">
      <c r="B54" s="55"/>
      <c r="C54" s="55"/>
      <c r="D54" s="55"/>
      <c r="E54" s="55"/>
      <c r="F54" s="55"/>
      <c r="G54" s="55"/>
      <c r="H54" s="55"/>
      <c r="I54" s="55"/>
      <c r="J54" s="55"/>
      <c r="K54" s="55"/>
    </row>
    <row r="55" spans="1:11" x14ac:dyDescent="0.25">
      <c r="B55" s="55"/>
      <c r="C55" s="55"/>
      <c r="D55" s="55"/>
      <c r="E55" s="55"/>
      <c r="F55" s="55"/>
      <c r="G55" s="55"/>
      <c r="H55" s="55"/>
      <c r="I55" s="55"/>
      <c r="J55" s="55"/>
      <c r="K55" s="55"/>
    </row>
    <row r="56" spans="1:11" x14ac:dyDescent="0.25">
      <c r="B56" s="55"/>
      <c r="C56" s="55"/>
      <c r="D56" s="55"/>
      <c r="E56" s="55"/>
      <c r="F56" s="55"/>
      <c r="G56" s="55"/>
      <c r="H56" s="55"/>
      <c r="I56" s="55"/>
      <c r="J56" s="55"/>
      <c r="K56" s="55"/>
    </row>
    <row r="57" spans="1:11" x14ac:dyDescent="0.25">
      <c r="A57" s="16"/>
      <c r="B57" s="55"/>
      <c r="C57" s="55"/>
      <c r="D57" s="55"/>
      <c r="E57" s="55"/>
      <c r="F57" s="55"/>
      <c r="G57" s="55"/>
      <c r="H57" s="55"/>
      <c r="I57" s="55"/>
      <c r="J57" s="55"/>
      <c r="K57" s="55"/>
    </row>
    <row r="58" spans="1:11" x14ac:dyDescent="0.25">
      <c r="B58" s="55"/>
      <c r="C58" s="55"/>
      <c r="D58" s="55"/>
      <c r="E58" s="55"/>
      <c r="F58" s="55"/>
      <c r="G58" s="55"/>
      <c r="H58" s="55"/>
      <c r="I58" s="55"/>
      <c r="J58" s="55"/>
      <c r="K58" s="55"/>
    </row>
    <row r="59" spans="1:11" x14ac:dyDescent="0.25">
      <c r="B59" s="55"/>
      <c r="C59" s="55"/>
      <c r="D59" s="55"/>
      <c r="E59" s="55"/>
      <c r="F59" s="55"/>
      <c r="G59" s="55"/>
      <c r="H59" s="55"/>
      <c r="I59" s="55"/>
      <c r="J59" s="55"/>
      <c r="K59" s="55"/>
    </row>
    <row r="60" spans="1:11" x14ac:dyDescent="0.25">
      <c r="B60" s="55"/>
      <c r="C60" s="55"/>
      <c r="D60" s="55"/>
      <c r="E60" s="55"/>
      <c r="F60" s="55"/>
      <c r="G60" s="55"/>
      <c r="H60" s="55"/>
      <c r="I60" s="55"/>
      <c r="J60" s="55"/>
      <c r="K60" s="55"/>
    </row>
    <row r="61" spans="1:11" x14ac:dyDescent="0.25">
      <c r="B61" s="55"/>
      <c r="C61" s="55"/>
      <c r="D61" s="55"/>
      <c r="E61" s="55"/>
      <c r="F61" s="55"/>
      <c r="G61" s="55"/>
      <c r="H61" s="55"/>
      <c r="I61" s="55"/>
      <c r="J61" s="55"/>
      <c r="K61" s="55"/>
    </row>
    <row r="62" spans="1:11" x14ac:dyDescent="0.25">
      <c r="B62" s="55"/>
      <c r="C62" s="55"/>
      <c r="D62" s="55"/>
      <c r="E62" s="55"/>
      <c r="F62" s="55"/>
      <c r="G62" s="55"/>
      <c r="H62" s="55"/>
      <c r="I62" s="55"/>
      <c r="J62" s="55"/>
      <c r="K62" s="55"/>
    </row>
    <row r="63" spans="1:11" x14ac:dyDescent="0.25">
      <c r="B63" s="55"/>
      <c r="C63" s="55"/>
      <c r="D63" s="55"/>
      <c r="E63" s="55"/>
      <c r="F63" s="55"/>
      <c r="G63" s="55"/>
      <c r="H63" s="55"/>
      <c r="I63" s="55"/>
      <c r="J63" s="55"/>
      <c r="K63" s="55"/>
    </row>
    <row r="64" spans="1:11" x14ac:dyDescent="0.25">
      <c r="B64" s="55"/>
      <c r="C64" s="55"/>
      <c r="D64" s="55"/>
      <c r="E64" s="55"/>
      <c r="F64" s="55"/>
      <c r="G64" s="55"/>
      <c r="H64" s="55"/>
      <c r="I64" s="55"/>
      <c r="J64" s="55"/>
      <c r="K64" s="55"/>
    </row>
    <row r="65" spans="2:11" x14ac:dyDescent="0.25">
      <c r="B65" s="55"/>
      <c r="C65" s="55"/>
      <c r="D65" s="55"/>
      <c r="E65" s="55"/>
      <c r="F65" s="55"/>
      <c r="G65" s="55"/>
      <c r="H65" s="55"/>
      <c r="I65" s="55"/>
      <c r="J65" s="55"/>
      <c r="K65" s="55"/>
    </row>
    <row r="66" spans="2:11" x14ac:dyDescent="0.25">
      <c r="B66" s="55"/>
      <c r="C66" s="55"/>
      <c r="D66" s="55"/>
      <c r="E66" s="55"/>
      <c r="F66" s="55"/>
      <c r="G66" s="55"/>
      <c r="H66" s="55"/>
      <c r="I66" s="55"/>
      <c r="J66" s="55"/>
      <c r="K66" s="55"/>
    </row>
    <row r="67" spans="2:11" x14ac:dyDescent="0.25">
      <c r="B67" s="55"/>
      <c r="C67" s="55"/>
      <c r="D67" s="55"/>
      <c r="E67" s="55"/>
      <c r="F67" s="55"/>
      <c r="G67" s="55"/>
      <c r="H67" s="55"/>
      <c r="I67" s="55"/>
      <c r="J67" s="55"/>
      <c r="K67" s="55"/>
    </row>
    <row r="68" spans="2:11" x14ac:dyDescent="0.25">
      <c r="B68" s="55"/>
      <c r="C68" s="55"/>
      <c r="D68" s="55"/>
      <c r="E68" s="55"/>
      <c r="F68" s="55"/>
      <c r="G68" s="55"/>
      <c r="H68" s="55"/>
      <c r="I68" s="55"/>
      <c r="J68" s="55"/>
      <c r="K68" s="55"/>
    </row>
    <row r="69" spans="2:11" x14ac:dyDescent="0.25">
      <c r="B69" s="55"/>
      <c r="C69" s="55"/>
      <c r="D69" s="55"/>
      <c r="E69" s="55"/>
      <c r="F69" s="55"/>
      <c r="G69" s="55"/>
      <c r="H69" s="55"/>
      <c r="I69" s="55"/>
      <c r="J69" s="55"/>
      <c r="K69" s="55"/>
    </row>
    <row r="70" spans="2:11" x14ac:dyDescent="0.25">
      <c r="B70" s="55"/>
      <c r="C70" s="55"/>
      <c r="D70" s="55"/>
      <c r="E70" s="55"/>
      <c r="F70" s="55"/>
      <c r="G70" s="55"/>
      <c r="H70" s="55"/>
      <c r="I70" s="55"/>
      <c r="J70" s="55"/>
      <c r="K70" s="55"/>
    </row>
    <row r="71" spans="2:11" x14ac:dyDescent="0.25">
      <c r="B71" s="55"/>
      <c r="C71" s="55"/>
      <c r="D71" s="55"/>
      <c r="E71" s="55"/>
      <c r="F71" s="55"/>
      <c r="G71" s="55"/>
      <c r="H71" s="55"/>
      <c r="I71" s="55"/>
      <c r="J71" s="55"/>
      <c r="K71" s="55"/>
    </row>
    <row r="72" spans="2:11" x14ac:dyDescent="0.25">
      <c r="B72" s="55"/>
      <c r="C72" s="55"/>
      <c r="D72" s="55"/>
      <c r="E72" s="55"/>
      <c r="F72" s="55"/>
      <c r="G72" s="55"/>
      <c r="H72" s="55"/>
      <c r="I72" s="55"/>
      <c r="J72" s="55"/>
      <c r="K72" s="55"/>
    </row>
    <row r="73" spans="2:11" x14ac:dyDescent="0.25">
      <c r="B73" s="55"/>
      <c r="C73" s="55"/>
      <c r="D73" s="55"/>
      <c r="E73" s="55"/>
      <c r="F73" s="55"/>
      <c r="G73" s="55"/>
      <c r="H73" s="55"/>
      <c r="I73" s="55"/>
      <c r="J73" s="55"/>
      <c r="K73" s="55"/>
    </row>
    <row r="74" spans="2:11" x14ac:dyDescent="0.25">
      <c r="B74" s="55"/>
      <c r="C74" s="55"/>
      <c r="D74" s="55"/>
      <c r="E74" s="55"/>
      <c r="F74" s="55"/>
      <c r="G74" s="55"/>
      <c r="H74" s="55"/>
      <c r="I74" s="55"/>
      <c r="J74" s="55"/>
      <c r="K74" s="55"/>
    </row>
    <row r="75" spans="2:11" x14ac:dyDescent="0.25">
      <c r="B75" s="55"/>
      <c r="C75" s="55"/>
      <c r="D75" s="55"/>
      <c r="E75" s="55"/>
      <c r="F75" s="55"/>
      <c r="G75" s="55"/>
      <c r="H75" s="55"/>
      <c r="I75" s="55"/>
      <c r="J75" s="55"/>
      <c r="K75" s="55"/>
    </row>
    <row r="76" spans="2:11" x14ac:dyDescent="0.25">
      <c r="B76" s="55"/>
      <c r="C76" s="55"/>
      <c r="D76" s="55"/>
      <c r="E76" s="55"/>
      <c r="F76" s="55"/>
      <c r="G76" s="55"/>
      <c r="H76" s="55"/>
      <c r="I76" s="55"/>
      <c r="J76" s="55"/>
      <c r="K76" s="55"/>
    </row>
    <row r="77" spans="2:11" x14ac:dyDescent="0.25">
      <c r="B77" s="55"/>
      <c r="C77" s="55"/>
      <c r="D77" s="55"/>
      <c r="E77" s="55"/>
      <c r="F77" s="55"/>
      <c r="G77" s="55"/>
      <c r="H77" s="55"/>
      <c r="I77" s="55"/>
      <c r="J77" s="55"/>
      <c r="K77" s="55"/>
    </row>
    <row r="78" spans="2:11" x14ac:dyDescent="0.25">
      <c r="B78" s="55"/>
      <c r="C78" s="55"/>
      <c r="D78" s="55"/>
      <c r="E78" s="55"/>
      <c r="F78" s="55"/>
      <c r="G78" s="55"/>
      <c r="H78" s="55"/>
      <c r="I78" s="55"/>
      <c r="J78" s="55"/>
      <c r="K78" s="55"/>
    </row>
    <row r="79" spans="2:11" x14ac:dyDescent="0.25">
      <c r="B79" s="55"/>
      <c r="C79" s="55"/>
      <c r="D79" s="55"/>
      <c r="E79" s="55"/>
      <c r="F79" s="55"/>
      <c r="G79" s="55"/>
      <c r="H79" s="55"/>
      <c r="I79" s="55"/>
      <c r="J79" s="55"/>
      <c r="K79" s="55"/>
    </row>
    <row r="80" spans="2:11" x14ac:dyDescent="0.25">
      <c r="B80" s="55"/>
      <c r="C80" s="55"/>
      <c r="D80" s="55"/>
      <c r="E80" s="55"/>
      <c r="F80" s="55"/>
      <c r="G80" s="55"/>
      <c r="H80" s="55"/>
      <c r="I80" s="55"/>
      <c r="J80" s="55"/>
      <c r="K80" s="55"/>
    </row>
    <row r="81" spans="2:11" x14ac:dyDescent="0.25">
      <c r="B81" s="55"/>
      <c r="C81" s="55"/>
      <c r="D81" s="55"/>
      <c r="E81" s="55"/>
      <c r="F81" s="55"/>
      <c r="G81" s="55"/>
      <c r="H81" s="55"/>
      <c r="I81" s="55"/>
      <c r="J81" s="55"/>
      <c r="K81" s="55"/>
    </row>
    <row r="82" spans="2:11" x14ac:dyDescent="0.25">
      <c r="B82" s="55"/>
      <c r="C82" s="55"/>
      <c r="D82" s="55"/>
      <c r="E82" s="55"/>
      <c r="F82" s="55"/>
      <c r="G82" s="55"/>
      <c r="H82" s="55"/>
      <c r="I82" s="55"/>
      <c r="J82" s="55"/>
      <c r="K82" s="55"/>
    </row>
    <row r="83" spans="2:11" x14ac:dyDescent="0.25">
      <c r="B83" s="55"/>
      <c r="C83" s="55"/>
      <c r="D83" s="55"/>
      <c r="E83" s="55"/>
      <c r="F83" s="55"/>
      <c r="G83" s="55"/>
      <c r="H83" s="55"/>
      <c r="I83" s="55"/>
      <c r="J83" s="55"/>
      <c r="K83" s="55"/>
    </row>
    <row r="84" spans="2:11" x14ac:dyDescent="0.25">
      <c r="B84" s="55"/>
      <c r="C84" s="55"/>
      <c r="D84" s="55"/>
      <c r="E84" s="55"/>
      <c r="F84" s="55"/>
      <c r="G84" s="55"/>
      <c r="H84" s="55"/>
      <c r="I84" s="55"/>
      <c r="J84" s="55"/>
      <c r="K84" s="55"/>
    </row>
    <row r="85" spans="2:11" x14ac:dyDescent="0.25">
      <c r="B85" s="55"/>
      <c r="C85" s="55"/>
      <c r="D85" s="55"/>
      <c r="E85" s="55"/>
      <c r="F85" s="55"/>
      <c r="G85" s="55"/>
      <c r="H85" s="55"/>
      <c r="I85" s="55"/>
      <c r="J85" s="55"/>
      <c r="K85" s="55"/>
    </row>
    <row r="86" spans="2:11" x14ac:dyDescent="0.25">
      <c r="B86" s="55"/>
      <c r="C86" s="55"/>
      <c r="D86" s="55"/>
      <c r="E86" s="55"/>
      <c r="F86" s="55"/>
      <c r="G86" s="55"/>
      <c r="H86" s="55"/>
      <c r="I86" s="55"/>
      <c r="J86" s="55"/>
      <c r="K86" s="55"/>
    </row>
    <row r="87" spans="2:11" x14ac:dyDescent="0.25">
      <c r="B87" s="55"/>
      <c r="C87" s="55"/>
      <c r="D87" s="55"/>
      <c r="E87" s="55"/>
      <c r="F87" s="55"/>
      <c r="G87" s="55"/>
      <c r="H87" s="55"/>
      <c r="I87" s="55"/>
      <c r="J87" s="55"/>
      <c r="K87" s="55"/>
    </row>
    <row r="88" spans="2:11" x14ac:dyDescent="0.25">
      <c r="B88" s="55"/>
      <c r="C88" s="55"/>
      <c r="D88" s="55"/>
      <c r="E88" s="55"/>
      <c r="F88" s="55"/>
      <c r="G88" s="55"/>
      <c r="H88" s="55"/>
      <c r="I88" s="55"/>
      <c r="J88" s="55"/>
      <c r="K88" s="55"/>
    </row>
    <row r="89" spans="2:11" x14ac:dyDescent="0.25">
      <c r="B89" s="55"/>
      <c r="C89" s="55"/>
      <c r="D89" s="55"/>
      <c r="E89" s="55"/>
      <c r="F89" s="55"/>
      <c r="G89" s="55"/>
      <c r="H89" s="55"/>
      <c r="I89" s="55"/>
      <c r="J89" s="55"/>
      <c r="K89" s="55"/>
    </row>
    <row r="90" spans="2:11" x14ac:dyDescent="0.25">
      <c r="B90" s="55"/>
      <c r="C90" s="55"/>
      <c r="D90" s="55"/>
      <c r="E90" s="55"/>
      <c r="F90" s="55"/>
      <c r="G90" s="55"/>
      <c r="H90" s="55"/>
      <c r="I90" s="55"/>
      <c r="J90" s="55"/>
      <c r="K90" s="55"/>
    </row>
    <row r="91" spans="2:11" x14ac:dyDescent="0.25">
      <c r="B91" s="55"/>
      <c r="C91" s="55"/>
      <c r="D91" s="55"/>
      <c r="E91" s="55"/>
      <c r="F91" s="55"/>
      <c r="G91" s="55"/>
      <c r="H91" s="55"/>
      <c r="I91" s="55"/>
      <c r="J91" s="55"/>
      <c r="K91" s="55"/>
    </row>
    <row r="92" spans="2:11" x14ac:dyDescent="0.25">
      <c r="B92" s="55"/>
      <c r="C92" s="55"/>
      <c r="D92" s="55"/>
      <c r="E92" s="55"/>
      <c r="F92" s="55"/>
      <c r="G92" s="55"/>
      <c r="H92" s="55"/>
      <c r="I92" s="55"/>
      <c r="J92" s="55"/>
      <c r="K92" s="55"/>
    </row>
  </sheetData>
  <mergeCells count="10">
    <mergeCell ref="A45:K45"/>
    <mergeCell ref="A43:K43"/>
    <mergeCell ref="A44:K44"/>
    <mergeCell ref="A1:K1"/>
    <mergeCell ref="A2:K2"/>
    <mergeCell ref="A3:K3"/>
    <mergeCell ref="A4:K4"/>
    <mergeCell ref="A5:K5"/>
    <mergeCell ref="B6:D6"/>
    <mergeCell ref="E6:J6"/>
  </mergeCells>
  <pageMargins left="0.7" right="0.7" top="0.75" bottom="0.75" header="0.3" footer="0.3"/>
  <pageSetup paperSize="3" scale="6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90" zoomScaleNormal="90" workbookViewId="0">
      <selection sqref="A1:K2"/>
    </sheetView>
  </sheetViews>
  <sheetFormatPr defaultColWidth="8.85546875" defaultRowHeight="15" x14ac:dyDescent="0.2"/>
  <cols>
    <col min="1" max="1" width="66.85546875" style="1" customWidth="1"/>
    <col min="2" max="2" width="15.28515625" style="1" customWidth="1"/>
    <col min="3" max="3" width="17.85546875" style="1" customWidth="1"/>
    <col min="4" max="4" width="22.28515625" style="1" customWidth="1"/>
    <col min="5" max="5" width="20" style="1" customWidth="1"/>
    <col min="6" max="6" width="22.7109375" style="1" customWidth="1"/>
    <col min="7" max="8" width="15.28515625" style="1" customWidth="1"/>
    <col min="9" max="10" width="20" style="1" customWidth="1"/>
    <col min="11" max="11" width="17.28515625" style="1" customWidth="1"/>
    <col min="12" max="12" width="17.85546875" style="1" customWidth="1"/>
    <col min="13" max="13" width="8.85546875" style="1"/>
    <col min="14" max="14" width="11.28515625" style="1" bestFit="1" customWidth="1"/>
    <col min="15" max="15" width="11.140625" style="1" customWidth="1"/>
    <col min="16" max="16" width="11.28515625" style="1" bestFit="1" customWidth="1"/>
    <col min="17" max="16384" width="8.85546875" style="1"/>
  </cols>
  <sheetData>
    <row r="1" spans="1:14" ht="46.5" customHeight="1" x14ac:dyDescent="0.2">
      <c r="A1" s="78" t="s">
        <v>72</v>
      </c>
      <c r="B1" s="79"/>
      <c r="C1" s="79"/>
      <c r="D1" s="79"/>
      <c r="E1" s="79"/>
      <c r="F1" s="79"/>
      <c r="G1" s="79"/>
      <c r="H1" s="79"/>
      <c r="I1" s="79"/>
      <c r="J1" s="79"/>
      <c r="K1" s="80"/>
    </row>
    <row r="2" spans="1:14" ht="40.5" customHeight="1" x14ac:dyDescent="0.2">
      <c r="A2" s="81"/>
      <c r="B2" s="82"/>
      <c r="C2" s="82"/>
      <c r="D2" s="82"/>
      <c r="E2" s="82"/>
      <c r="F2" s="82"/>
      <c r="G2" s="82"/>
      <c r="H2" s="82"/>
      <c r="I2" s="82"/>
      <c r="J2" s="82"/>
      <c r="K2" s="83"/>
    </row>
    <row r="3" spans="1:14" ht="37.5" customHeight="1" x14ac:dyDescent="0.2">
      <c r="A3" s="84" t="s">
        <v>28</v>
      </c>
      <c r="B3" s="85"/>
      <c r="C3" s="85"/>
      <c r="D3" s="85"/>
      <c r="E3" s="85"/>
      <c r="F3" s="85"/>
      <c r="G3" s="85"/>
      <c r="H3" s="85"/>
      <c r="I3" s="85"/>
      <c r="J3" s="85"/>
      <c r="K3" s="86"/>
    </row>
    <row r="4" spans="1:14" ht="72.75" customHeight="1" x14ac:dyDescent="0.2">
      <c r="A4" s="87" t="s">
        <v>73</v>
      </c>
      <c r="B4" s="88"/>
      <c r="C4" s="88"/>
      <c r="D4" s="88"/>
      <c r="E4" s="88"/>
      <c r="F4" s="88"/>
      <c r="G4" s="88"/>
      <c r="H4" s="88"/>
      <c r="I4" s="88"/>
      <c r="J4" s="88"/>
      <c r="K4" s="89"/>
    </row>
    <row r="5" spans="1:14" ht="84" customHeight="1" x14ac:dyDescent="0.2">
      <c r="A5" s="90" t="s">
        <v>74</v>
      </c>
      <c r="B5" s="91"/>
      <c r="C5" s="91"/>
      <c r="D5" s="91"/>
      <c r="E5" s="91"/>
      <c r="F5" s="91"/>
      <c r="G5" s="91"/>
      <c r="H5" s="91"/>
      <c r="I5" s="91"/>
      <c r="J5" s="91"/>
      <c r="K5" s="92"/>
    </row>
    <row r="6" spans="1:14" ht="15.75" x14ac:dyDescent="0.25">
      <c r="A6" s="2"/>
      <c r="B6" s="75" t="s">
        <v>2</v>
      </c>
      <c r="C6" s="76"/>
      <c r="D6" s="77"/>
      <c r="E6" s="75" t="s">
        <v>3</v>
      </c>
      <c r="F6" s="76"/>
      <c r="G6" s="76"/>
      <c r="H6" s="76"/>
      <c r="I6" s="76"/>
      <c r="J6" s="77"/>
      <c r="K6" s="3" t="s">
        <v>4</v>
      </c>
    </row>
    <row r="7" spans="1:14" ht="47.25" x14ac:dyDescent="0.2">
      <c r="A7" s="4" t="s">
        <v>5</v>
      </c>
      <c r="B7" s="4" t="s">
        <v>6</v>
      </c>
      <c r="C7" s="4" t="s">
        <v>7</v>
      </c>
      <c r="D7" s="4" t="s">
        <v>8</v>
      </c>
      <c r="E7" s="5" t="s">
        <v>9</v>
      </c>
      <c r="F7" s="5" t="s">
        <v>10</v>
      </c>
      <c r="G7" s="6" t="s">
        <v>11</v>
      </c>
      <c r="H7" s="6" t="s">
        <v>41</v>
      </c>
      <c r="I7" s="6" t="s">
        <v>12</v>
      </c>
      <c r="J7" s="42" t="s">
        <v>56</v>
      </c>
      <c r="K7" s="7" t="s">
        <v>13</v>
      </c>
    </row>
    <row r="8" spans="1:14" ht="15.75" x14ac:dyDescent="0.25">
      <c r="A8" s="44">
        <v>2013</v>
      </c>
      <c r="B8" s="47">
        <v>6583059</v>
      </c>
      <c r="C8" s="47">
        <v>2226707</v>
      </c>
      <c r="D8" s="47">
        <v>0</v>
      </c>
      <c r="E8" s="47">
        <v>605134</v>
      </c>
      <c r="F8" s="47">
        <v>1774</v>
      </c>
      <c r="G8" s="47">
        <v>174718480</v>
      </c>
      <c r="H8" s="47">
        <v>0</v>
      </c>
      <c r="I8" s="47">
        <v>0</v>
      </c>
      <c r="J8" s="47">
        <v>4846</v>
      </c>
      <c r="K8" s="19">
        <v>184140000</v>
      </c>
      <c r="L8"/>
      <c r="M8"/>
      <c r="N8" s="16"/>
    </row>
    <row r="9" spans="1:14" ht="15.75" x14ac:dyDescent="0.25">
      <c r="A9" s="44">
        <v>2014</v>
      </c>
      <c r="B9" s="47">
        <v>28758576</v>
      </c>
      <c r="C9" s="47">
        <v>24544550</v>
      </c>
      <c r="D9" s="47">
        <v>0</v>
      </c>
      <c r="E9" s="47">
        <v>798500</v>
      </c>
      <c r="F9" s="47">
        <v>5694</v>
      </c>
      <c r="G9" s="47">
        <v>126963680</v>
      </c>
      <c r="H9" s="47">
        <v>0</v>
      </c>
      <c r="I9" s="47">
        <v>0</v>
      </c>
      <c r="J9" s="47">
        <v>0</v>
      </c>
      <c r="K9" s="19">
        <v>181071000</v>
      </c>
      <c r="L9"/>
      <c r="M9"/>
      <c r="N9" s="16"/>
    </row>
    <row r="10" spans="1:14" ht="15.75" x14ac:dyDescent="0.25">
      <c r="A10" s="44">
        <v>2015</v>
      </c>
      <c r="B10" s="47">
        <v>165288149</v>
      </c>
      <c r="C10" s="47">
        <v>260182874</v>
      </c>
      <c r="D10" s="47">
        <v>0</v>
      </c>
      <c r="E10" s="47">
        <v>986250</v>
      </c>
      <c r="F10" s="47">
        <v>5516435</v>
      </c>
      <c r="G10" s="47">
        <v>9434292</v>
      </c>
      <c r="H10" s="47">
        <v>0</v>
      </c>
      <c r="I10" s="47">
        <v>0</v>
      </c>
      <c r="J10" s="47">
        <v>0</v>
      </c>
      <c r="K10" s="19">
        <v>441408000</v>
      </c>
      <c r="L10"/>
      <c r="M10"/>
      <c r="N10" s="16"/>
    </row>
    <row r="11" spans="1:14" ht="15.75" x14ac:dyDescent="0.25">
      <c r="A11" s="44">
        <v>2016</v>
      </c>
      <c r="B11" s="47">
        <v>115663944</v>
      </c>
      <c r="C11" s="47">
        <v>97657771</v>
      </c>
      <c r="D11" s="47">
        <v>26203319</v>
      </c>
      <c r="E11" s="47">
        <v>956000</v>
      </c>
      <c r="F11" s="47">
        <v>185366662</v>
      </c>
      <c r="G11" s="47">
        <v>1918704</v>
      </c>
      <c r="H11" s="47">
        <v>0</v>
      </c>
      <c r="I11" s="47">
        <v>0</v>
      </c>
      <c r="J11" s="47">
        <v>0</v>
      </c>
      <c r="K11" s="19">
        <v>427766400</v>
      </c>
      <c r="L11"/>
      <c r="M11"/>
      <c r="N11" s="16"/>
    </row>
    <row r="12" spans="1:14" ht="15.75" x14ac:dyDescent="0.25">
      <c r="A12" s="44">
        <v>2017</v>
      </c>
      <c r="B12" s="47">
        <v>32852900</v>
      </c>
      <c r="C12" s="47">
        <v>1742100</v>
      </c>
      <c r="D12" s="47">
        <v>0</v>
      </c>
      <c r="E12" s="47">
        <v>926000</v>
      </c>
      <c r="F12" s="47">
        <v>378699800</v>
      </c>
      <c r="G12" s="47">
        <v>0</v>
      </c>
      <c r="H12" s="47">
        <v>0</v>
      </c>
      <c r="I12" s="47">
        <v>0</v>
      </c>
      <c r="J12" s="47">
        <v>0</v>
      </c>
      <c r="K12" s="19">
        <v>414220800</v>
      </c>
      <c r="L12"/>
      <c r="M12"/>
      <c r="N12" s="16"/>
    </row>
    <row r="13" spans="1:14" ht="15.75" x14ac:dyDescent="0.25">
      <c r="A13" s="44">
        <v>2018</v>
      </c>
      <c r="B13" s="47">
        <v>41106500</v>
      </c>
      <c r="C13" s="47">
        <v>0</v>
      </c>
      <c r="D13" s="47">
        <v>0</v>
      </c>
      <c r="E13" s="47">
        <v>895750</v>
      </c>
      <c r="F13" s="47">
        <v>346049550</v>
      </c>
      <c r="G13" s="47">
        <v>0</v>
      </c>
      <c r="H13" s="47">
        <v>0</v>
      </c>
      <c r="I13" s="47">
        <v>0</v>
      </c>
      <c r="J13" s="47">
        <v>0</v>
      </c>
      <c r="K13" s="19">
        <v>388051800</v>
      </c>
      <c r="L13"/>
      <c r="M13"/>
      <c r="N13" s="16"/>
    </row>
    <row r="14" spans="1:14" ht="15.75" x14ac:dyDescent="0.25">
      <c r="A14" s="44">
        <v>2019</v>
      </c>
      <c r="B14" s="47">
        <v>10275000</v>
      </c>
      <c r="C14" s="47">
        <v>0</v>
      </c>
      <c r="D14" s="47">
        <v>0</v>
      </c>
      <c r="E14" s="47">
        <v>865750</v>
      </c>
      <c r="F14" s="47">
        <v>363788750</v>
      </c>
      <c r="G14" s="47">
        <v>0</v>
      </c>
      <c r="H14" s="47">
        <v>0</v>
      </c>
      <c r="I14" s="47">
        <v>0</v>
      </c>
      <c r="J14" s="47">
        <v>0</v>
      </c>
      <c r="K14" s="19">
        <v>374929500</v>
      </c>
      <c r="L14"/>
      <c r="M14"/>
      <c r="N14" s="16"/>
    </row>
    <row r="15" spans="1:14" ht="15.75" x14ac:dyDescent="0.25">
      <c r="A15" s="41">
        <v>2020</v>
      </c>
      <c r="B15" s="47">
        <v>0</v>
      </c>
      <c r="C15" s="47">
        <v>0</v>
      </c>
      <c r="D15" s="47">
        <v>0</v>
      </c>
      <c r="E15" s="47">
        <v>835500</v>
      </c>
      <c r="F15" s="47">
        <v>360878700</v>
      </c>
      <c r="G15" s="47">
        <v>0</v>
      </c>
      <c r="H15" s="47">
        <v>0</v>
      </c>
      <c r="I15" s="47">
        <v>0</v>
      </c>
      <c r="J15" s="47">
        <v>0</v>
      </c>
      <c r="K15" s="19">
        <v>361714200</v>
      </c>
      <c r="L15"/>
      <c r="M15"/>
      <c r="N15" s="16"/>
    </row>
    <row r="16" spans="1:14" ht="15.75" x14ac:dyDescent="0.25">
      <c r="A16" s="45" t="s">
        <v>14</v>
      </c>
      <c r="B16" s="47">
        <v>89349</v>
      </c>
      <c r="C16" s="47">
        <v>0</v>
      </c>
      <c r="D16" s="47">
        <v>0</v>
      </c>
      <c r="E16" s="47">
        <v>0</v>
      </c>
      <c r="F16" s="47">
        <v>0</v>
      </c>
      <c r="G16" s="47">
        <v>1950677</v>
      </c>
      <c r="H16" s="47">
        <v>0</v>
      </c>
      <c r="I16" s="47">
        <v>0</v>
      </c>
      <c r="J16" s="47">
        <v>0</v>
      </c>
      <c r="K16" s="19">
        <v>2040026</v>
      </c>
      <c r="L16"/>
      <c r="M16"/>
      <c r="N16" s="16"/>
    </row>
    <row r="17" spans="1:16" ht="15.75" x14ac:dyDescent="0.25">
      <c r="A17" s="46" t="s">
        <v>15</v>
      </c>
      <c r="B17" s="47">
        <v>0</v>
      </c>
      <c r="C17" s="47">
        <v>0</v>
      </c>
      <c r="D17" s="47">
        <v>0</v>
      </c>
      <c r="E17" s="47">
        <v>0</v>
      </c>
      <c r="F17" s="47">
        <v>0</v>
      </c>
      <c r="G17" s="47">
        <v>0</v>
      </c>
      <c r="H17" s="47">
        <v>0</v>
      </c>
      <c r="I17" s="47">
        <v>141818300</v>
      </c>
      <c r="J17" s="47">
        <v>0</v>
      </c>
      <c r="K17" s="19">
        <v>141818300</v>
      </c>
      <c r="L17"/>
      <c r="M17"/>
      <c r="N17" s="16"/>
    </row>
    <row r="18" spans="1:16" ht="15.75" x14ac:dyDescent="0.25">
      <c r="A18" s="10" t="s">
        <v>16</v>
      </c>
      <c r="B18" s="20">
        <v>400617477</v>
      </c>
      <c r="C18" s="20">
        <v>386354002</v>
      </c>
      <c r="D18" s="20">
        <v>26203319</v>
      </c>
      <c r="E18" s="20">
        <v>6868884</v>
      </c>
      <c r="F18" s="20">
        <v>1640307365</v>
      </c>
      <c r="G18" s="20">
        <v>314985833</v>
      </c>
      <c r="H18" s="20">
        <v>0</v>
      </c>
      <c r="I18" s="20">
        <v>141818300</v>
      </c>
      <c r="J18" s="20">
        <v>4846</v>
      </c>
      <c r="K18" s="20">
        <v>2917160026</v>
      </c>
      <c r="L18" s="16"/>
      <c r="M18"/>
      <c r="N18" s="16"/>
    </row>
    <row r="19" spans="1:16" ht="15.75" x14ac:dyDescent="0.25">
      <c r="A19" s="36" t="s">
        <v>50</v>
      </c>
      <c r="B19" s="21"/>
      <c r="C19" s="21"/>
      <c r="D19" s="21"/>
      <c r="E19" s="21"/>
      <c r="F19" s="21"/>
      <c r="G19" s="19"/>
      <c r="H19" s="19"/>
      <c r="I19" s="19"/>
      <c r="J19" s="19"/>
      <c r="K19" s="19"/>
    </row>
    <row r="20" spans="1:16" x14ac:dyDescent="0.2">
      <c r="A20" s="34" t="s">
        <v>59</v>
      </c>
      <c r="B20" s="47">
        <v>12192381</v>
      </c>
      <c r="C20" s="47">
        <v>624610</v>
      </c>
      <c r="D20" s="47">
        <v>0</v>
      </c>
      <c r="E20" s="47">
        <v>0</v>
      </c>
      <c r="F20" s="47">
        <v>0</v>
      </c>
      <c r="G20" s="47">
        <v>6215762</v>
      </c>
      <c r="H20" s="47">
        <v>0</v>
      </c>
      <c r="I20" s="47">
        <v>0</v>
      </c>
      <c r="J20" s="47">
        <v>0</v>
      </c>
      <c r="K20" s="19">
        <v>19032753</v>
      </c>
    </row>
    <row r="21" spans="1:16" x14ac:dyDescent="0.2">
      <c r="A21" s="33" t="s">
        <v>51</v>
      </c>
      <c r="B21" s="18">
        <v>0</v>
      </c>
      <c r="C21" s="18">
        <v>0</v>
      </c>
      <c r="D21" s="18">
        <v>0</v>
      </c>
      <c r="E21" s="18">
        <v>0</v>
      </c>
      <c r="F21" s="18">
        <v>0</v>
      </c>
      <c r="G21" s="18">
        <v>0</v>
      </c>
      <c r="H21" s="18">
        <v>0</v>
      </c>
      <c r="I21" s="18">
        <v>0</v>
      </c>
      <c r="J21" s="18">
        <v>0</v>
      </c>
      <c r="K21" s="19">
        <v>0</v>
      </c>
    </row>
    <row r="22" spans="1:16" ht="15.75" x14ac:dyDescent="0.25">
      <c r="A22" s="35" t="s">
        <v>43</v>
      </c>
      <c r="B22" s="47">
        <v>5276699</v>
      </c>
      <c r="C22" s="47">
        <v>513381</v>
      </c>
      <c r="D22" s="47">
        <v>0</v>
      </c>
      <c r="E22" s="47">
        <v>0</v>
      </c>
      <c r="F22" s="47">
        <v>0</v>
      </c>
      <c r="G22" s="47">
        <v>5826692</v>
      </c>
      <c r="H22" s="47">
        <v>88955</v>
      </c>
      <c r="I22" s="47">
        <v>0</v>
      </c>
      <c r="J22" s="47">
        <v>0</v>
      </c>
      <c r="K22" s="19">
        <v>11705727</v>
      </c>
      <c r="N22" s="16"/>
      <c r="O22" s="30"/>
      <c r="P22" s="16"/>
    </row>
    <row r="23" spans="1:16" x14ac:dyDescent="0.2">
      <c r="A23" s="35" t="s">
        <v>19</v>
      </c>
      <c r="B23" s="47">
        <v>1529335</v>
      </c>
      <c r="C23" s="47">
        <v>15950</v>
      </c>
      <c r="D23" s="47">
        <v>0</v>
      </c>
      <c r="E23" s="47">
        <v>0</v>
      </c>
      <c r="F23" s="47">
        <v>0</v>
      </c>
      <c r="G23" s="47">
        <v>847213</v>
      </c>
      <c r="H23" s="47">
        <v>0</v>
      </c>
      <c r="I23" s="47">
        <v>0</v>
      </c>
      <c r="J23" s="47">
        <v>0</v>
      </c>
      <c r="K23" s="19">
        <v>2392498</v>
      </c>
    </row>
    <row r="24" spans="1:16" x14ac:dyDescent="0.2">
      <c r="A24" s="35" t="s">
        <v>52</v>
      </c>
      <c r="B24" s="47">
        <v>2706832</v>
      </c>
      <c r="C24" s="47">
        <v>1</v>
      </c>
      <c r="D24" s="47">
        <v>0</v>
      </c>
      <c r="E24" s="47">
        <v>0</v>
      </c>
      <c r="F24" s="47">
        <v>0</v>
      </c>
      <c r="G24" s="47">
        <v>184243</v>
      </c>
      <c r="H24" s="47">
        <v>0</v>
      </c>
      <c r="I24" s="47">
        <v>0</v>
      </c>
      <c r="J24" s="47">
        <v>0</v>
      </c>
      <c r="K24" s="19">
        <v>2891076</v>
      </c>
    </row>
    <row r="25" spans="1:16" x14ac:dyDescent="0.2">
      <c r="A25" s="35" t="s">
        <v>64</v>
      </c>
      <c r="B25" s="18">
        <v>0</v>
      </c>
      <c r="C25" s="18">
        <v>0</v>
      </c>
      <c r="D25" s="18">
        <v>0</v>
      </c>
      <c r="E25" s="18">
        <v>0</v>
      </c>
      <c r="F25" s="18">
        <v>0</v>
      </c>
      <c r="G25" s="18">
        <v>0</v>
      </c>
      <c r="H25" s="18">
        <v>0</v>
      </c>
      <c r="I25" s="18">
        <v>0</v>
      </c>
      <c r="J25" s="18">
        <v>0</v>
      </c>
      <c r="K25" s="19">
        <v>0</v>
      </c>
    </row>
    <row r="26" spans="1:16" x14ac:dyDescent="0.2">
      <c r="A26" s="43"/>
      <c r="B26" s="18"/>
      <c r="C26" s="18"/>
      <c r="D26" s="18"/>
      <c r="E26" s="18"/>
      <c r="F26" s="18"/>
      <c r="G26" s="18"/>
      <c r="H26" s="18"/>
      <c r="I26" s="18"/>
      <c r="J26" s="18"/>
      <c r="K26" s="19"/>
    </row>
    <row r="27" spans="1:16" ht="15.75" x14ac:dyDescent="0.25">
      <c r="A27" s="39" t="s">
        <v>57</v>
      </c>
      <c r="B27" s="18"/>
      <c r="C27" s="18"/>
      <c r="D27" s="18"/>
      <c r="E27" s="18"/>
      <c r="F27" s="18"/>
      <c r="G27" s="18"/>
      <c r="H27" s="18"/>
      <c r="I27" s="18"/>
      <c r="J27" s="18"/>
      <c r="K27" s="19"/>
    </row>
    <row r="28" spans="1:16" x14ac:dyDescent="0.2">
      <c r="A28" s="35" t="s">
        <v>54</v>
      </c>
      <c r="B28" s="47">
        <v>458619</v>
      </c>
      <c r="C28" s="47">
        <v>0</v>
      </c>
      <c r="D28" s="47">
        <v>0</v>
      </c>
      <c r="E28" s="47">
        <v>0</v>
      </c>
      <c r="F28" s="47">
        <v>0</v>
      </c>
      <c r="G28" s="47">
        <v>0</v>
      </c>
      <c r="H28" s="47">
        <v>0</v>
      </c>
      <c r="I28" s="47">
        <v>0</v>
      </c>
      <c r="J28" s="47">
        <v>9189</v>
      </c>
      <c r="K28" s="19">
        <v>467808</v>
      </c>
    </row>
    <row r="29" spans="1:16" x14ac:dyDescent="0.2">
      <c r="A29" s="35" t="s">
        <v>53</v>
      </c>
      <c r="B29" s="47">
        <v>27939</v>
      </c>
      <c r="C29" s="47">
        <v>0</v>
      </c>
      <c r="D29" s="47">
        <v>0</v>
      </c>
      <c r="E29" s="47">
        <v>0</v>
      </c>
      <c r="F29" s="47">
        <v>0</v>
      </c>
      <c r="G29" s="47">
        <v>0</v>
      </c>
      <c r="H29" s="47">
        <v>0</v>
      </c>
      <c r="I29" s="47">
        <v>0</v>
      </c>
      <c r="J29" s="47">
        <v>867</v>
      </c>
      <c r="K29" s="19">
        <v>28806</v>
      </c>
    </row>
    <row r="30" spans="1:16" ht="15.75" x14ac:dyDescent="0.25">
      <c r="A30" s="10" t="s">
        <v>60</v>
      </c>
      <c r="B30" s="26">
        <v>22191805</v>
      </c>
      <c r="C30" s="26">
        <v>1153942</v>
      </c>
      <c r="D30" s="26">
        <v>0</v>
      </c>
      <c r="E30" s="26">
        <v>0</v>
      </c>
      <c r="F30" s="26">
        <v>0</v>
      </c>
      <c r="G30" s="26">
        <v>13073910</v>
      </c>
      <c r="H30" s="26">
        <v>88955</v>
      </c>
      <c r="I30" s="26">
        <v>0</v>
      </c>
      <c r="J30" s="26">
        <v>10056</v>
      </c>
      <c r="K30" s="26">
        <v>36518668</v>
      </c>
      <c r="L30" s="16"/>
    </row>
    <row r="31" spans="1:16" x14ac:dyDescent="0.2">
      <c r="A31" s="13"/>
      <c r="B31" s="23"/>
      <c r="C31" s="23"/>
      <c r="D31" s="23"/>
      <c r="E31" s="23"/>
      <c r="F31" s="23"/>
      <c r="G31" s="19"/>
      <c r="H31" s="19"/>
      <c r="I31" s="19"/>
      <c r="J31" s="19"/>
      <c r="K31" s="19"/>
    </row>
    <row r="32" spans="1:16" ht="15.75" x14ac:dyDescent="0.25">
      <c r="A32" s="14" t="s">
        <v>23</v>
      </c>
      <c r="B32" s="27">
        <v>422809282</v>
      </c>
      <c r="C32" s="27">
        <v>387507944</v>
      </c>
      <c r="D32" s="27">
        <v>26203319</v>
      </c>
      <c r="E32" s="27">
        <v>6868884</v>
      </c>
      <c r="F32" s="27">
        <v>1640307365</v>
      </c>
      <c r="G32" s="27">
        <v>328059743</v>
      </c>
      <c r="H32" s="27">
        <v>88955</v>
      </c>
      <c r="I32" s="27">
        <v>141818300</v>
      </c>
      <c r="J32" s="27">
        <v>14902</v>
      </c>
      <c r="K32" s="27">
        <v>2953678694</v>
      </c>
      <c r="L32" s="16"/>
    </row>
    <row r="34" spans="1:8" x14ac:dyDescent="0.2">
      <c r="A34" s="32" t="s">
        <v>71</v>
      </c>
    </row>
    <row r="35" spans="1:8" x14ac:dyDescent="0.2">
      <c r="A35" s="15" t="s">
        <v>25</v>
      </c>
      <c r="B35" s="15"/>
      <c r="C35" s="15"/>
      <c r="D35" s="15"/>
      <c r="E35" s="15"/>
      <c r="F35" s="15"/>
      <c r="G35" s="15"/>
      <c r="H35" s="15"/>
    </row>
    <row r="36" spans="1:8" x14ac:dyDescent="0.2">
      <c r="A36" s="15" t="s">
        <v>26</v>
      </c>
    </row>
    <row r="37" spans="1:8" x14ac:dyDescent="0.2">
      <c r="A37" s="15" t="s">
        <v>61</v>
      </c>
    </row>
    <row r="38" spans="1:8" ht="15.75" x14ac:dyDescent="0.25">
      <c r="A38" s="29"/>
      <c r="B38"/>
    </row>
    <row r="40" spans="1:8" x14ac:dyDescent="0.2">
      <c r="B40" s="16"/>
      <c r="C40" s="16"/>
    </row>
    <row r="45" spans="1:8" x14ac:dyDescent="0.2">
      <c r="A45" s="16"/>
    </row>
  </sheetData>
  <sheetProtection sheet="1" objects="1" scenarios="1"/>
  <mergeCells count="6">
    <mergeCell ref="A1:K2"/>
    <mergeCell ref="A3:K3"/>
    <mergeCell ref="A4:K4"/>
    <mergeCell ref="A5:K5"/>
    <mergeCell ref="B6:D6"/>
    <mergeCell ref="E6:J6"/>
  </mergeCells>
  <pageMargins left="0.7" right="0.7" top="0.75" bottom="0.75" header="0.3" footer="0.3"/>
  <pageSetup paperSize="5" scale="63"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90" zoomScaleNormal="90" workbookViewId="0">
      <selection sqref="A1:K2"/>
    </sheetView>
  </sheetViews>
  <sheetFormatPr defaultColWidth="8.85546875" defaultRowHeight="15" x14ac:dyDescent="0.2"/>
  <cols>
    <col min="1" max="1" width="66.85546875" style="1" customWidth="1"/>
    <col min="2" max="2" width="15.28515625" style="1" customWidth="1"/>
    <col min="3" max="3" width="17.85546875" style="1" customWidth="1"/>
    <col min="4" max="4" width="22.28515625" style="1" customWidth="1"/>
    <col min="5" max="5" width="20" style="1" customWidth="1"/>
    <col min="6" max="6" width="21.28515625" style="1" customWidth="1"/>
    <col min="7" max="8" width="15.28515625" style="1" customWidth="1"/>
    <col min="9" max="10" width="20" style="1" customWidth="1"/>
    <col min="11" max="11" width="17.28515625" style="1" customWidth="1"/>
    <col min="12" max="12" width="17.85546875" style="1" customWidth="1"/>
    <col min="13" max="13" width="8.85546875" style="1"/>
    <col min="14" max="14" width="11.28515625" style="1" bestFit="1" customWidth="1"/>
    <col min="15" max="15" width="11.140625" style="1" customWidth="1"/>
    <col min="16" max="16" width="11.28515625" style="1" bestFit="1" customWidth="1"/>
    <col min="17" max="16384" width="8.85546875" style="1"/>
  </cols>
  <sheetData>
    <row r="1" spans="1:14" ht="46.5" customHeight="1" x14ac:dyDescent="0.2">
      <c r="A1" s="78" t="s">
        <v>68</v>
      </c>
      <c r="B1" s="79"/>
      <c r="C1" s="79"/>
      <c r="D1" s="79"/>
      <c r="E1" s="79"/>
      <c r="F1" s="79"/>
      <c r="G1" s="79"/>
      <c r="H1" s="79"/>
      <c r="I1" s="79"/>
      <c r="J1" s="79"/>
      <c r="K1" s="80"/>
    </row>
    <row r="2" spans="1:14" ht="40.5" customHeight="1" x14ac:dyDescent="0.2">
      <c r="A2" s="81"/>
      <c r="B2" s="82"/>
      <c r="C2" s="82"/>
      <c r="D2" s="82"/>
      <c r="E2" s="82"/>
      <c r="F2" s="82"/>
      <c r="G2" s="82"/>
      <c r="H2" s="82"/>
      <c r="I2" s="82"/>
      <c r="J2" s="82"/>
      <c r="K2" s="83"/>
    </row>
    <row r="3" spans="1:14" ht="37.5" customHeight="1" x14ac:dyDescent="0.2">
      <c r="A3" s="84" t="s">
        <v>28</v>
      </c>
      <c r="B3" s="85"/>
      <c r="C3" s="85"/>
      <c r="D3" s="85"/>
      <c r="E3" s="85"/>
      <c r="F3" s="85"/>
      <c r="G3" s="85"/>
      <c r="H3" s="85"/>
      <c r="I3" s="85"/>
      <c r="J3" s="85"/>
      <c r="K3" s="86"/>
    </row>
    <row r="4" spans="1:14" ht="72.75" customHeight="1" x14ac:dyDescent="0.2">
      <c r="A4" s="87" t="s">
        <v>67</v>
      </c>
      <c r="B4" s="88"/>
      <c r="C4" s="88"/>
      <c r="D4" s="88"/>
      <c r="E4" s="88"/>
      <c r="F4" s="88"/>
      <c r="G4" s="88"/>
      <c r="H4" s="88"/>
      <c r="I4" s="88"/>
      <c r="J4" s="88"/>
      <c r="K4" s="89"/>
    </row>
    <row r="5" spans="1:14" ht="84" customHeight="1" x14ac:dyDescent="0.2">
      <c r="A5" s="90" t="s">
        <v>70</v>
      </c>
      <c r="B5" s="91"/>
      <c r="C5" s="91"/>
      <c r="D5" s="91"/>
      <c r="E5" s="91"/>
      <c r="F5" s="91"/>
      <c r="G5" s="91"/>
      <c r="H5" s="91"/>
      <c r="I5" s="91"/>
      <c r="J5" s="91"/>
      <c r="K5" s="92"/>
    </row>
    <row r="6" spans="1:14" ht="15.75" x14ac:dyDescent="0.25">
      <c r="A6" s="2"/>
      <c r="B6" s="75" t="s">
        <v>2</v>
      </c>
      <c r="C6" s="76"/>
      <c r="D6" s="77"/>
      <c r="E6" s="75" t="s">
        <v>3</v>
      </c>
      <c r="F6" s="76"/>
      <c r="G6" s="76"/>
      <c r="H6" s="76"/>
      <c r="I6" s="76"/>
      <c r="J6" s="77"/>
      <c r="K6" s="3" t="s">
        <v>4</v>
      </c>
    </row>
    <row r="7" spans="1:14" ht="47.25" x14ac:dyDescent="0.2">
      <c r="A7" s="4" t="s">
        <v>5</v>
      </c>
      <c r="B7" s="4" t="s">
        <v>6</v>
      </c>
      <c r="C7" s="4" t="s">
        <v>7</v>
      </c>
      <c r="D7" s="4" t="s">
        <v>8</v>
      </c>
      <c r="E7" s="5" t="s">
        <v>9</v>
      </c>
      <c r="F7" s="5" t="s">
        <v>10</v>
      </c>
      <c r="G7" s="6" t="s">
        <v>11</v>
      </c>
      <c r="H7" s="6" t="s">
        <v>41</v>
      </c>
      <c r="I7" s="6" t="s">
        <v>12</v>
      </c>
      <c r="J7" s="42" t="s">
        <v>56</v>
      </c>
      <c r="K7" s="7" t="s">
        <v>13</v>
      </c>
    </row>
    <row r="8" spans="1:14" ht="15.75" x14ac:dyDescent="0.25">
      <c r="A8" s="44">
        <v>2013</v>
      </c>
      <c r="B8" s="47">
        <v>7417328</v>
      </c>
      <c r="C8" s="47">
        <v>1392438</v>
      </c>
      <c r="D8" s="47">
        <v>0</v>
      </c>
      <c r="E8" s="47">
        <v>605134</v>
      </c>
      <c r="F8" s="47">
        <v>1774</v>
      </c>
      <c r="G8" s="47">
        <v>174718480</v>
      </c>
      <c r="H8" s="47">
        <v>0</v>
      </c>
      <c r="I8" s="47">
        <v>0</v>
      </c>
      <c r="J8" s="47">
        <v>4846</v>
      </c>
      <c r="K8" s="19">
        <v>184140000</v>
      </c>
      <c r="L8"/>
      <c r="M8"/>
      <c r="N8" s="16"/>
    </row>
    <row r="9" spans="1:14" ht="15.75" x14ac:dyDescent="0.25">
      <c r="A9" s="44">
        <v>2014</v>
      </c>
      <c r="B9" s="47">
        <v>28849180</v>
      </c>
      <c r="C9" s="47">
        <v>24453946</v>
      </c>
      <c r="D9" s="47">
        <v>0</v>
      </c>
      <c r="E9" s="47">
        <v>798500</v>
      </c>
      <c r="F9" s="47">
        <v>5694</v>
      </c>
      <c r="G9" s="47">
        <v>126963680</v>
      </c>
      <c r="H9" s="47">
        <v>0</v>
      </c>
      <c r="I9" s="47">
        <v>0</v>
      </c>
      <c r="J9" s="47">
        <v>0</v>
      </c>
      <c r="K9" s="19">
        <v>181071000</v>
      </c>
      <c r="L9"/>
      <c r="M9"/>
      <c r="N9" s="16"/>
    </row>
    <row r="10" spans="1:14" ht="15.75" x14ac:dyDescent="0.25">
      <c r="A10" s="44">
        <v>2015</v>
      </c>
      <c r="B10" s="47">
        <v>171074934</v>
      </c>
      <c r="C10" s="47">
        <v>254396089</v>
      </c>
      <c r="D10" s="47">
        <v>0</v>
      </c>
      <c r="E10" s="47">
        <v>986250</v>
      </c>
      <c r="F10" s="47">
        <v>5516435</v>
      </c>
      <c r="G10" s="47">
        <v>9434292</v>
      </c>
      <c r="H10" s="47">
        <v>0</v>
      </c>
      <c r="I10" s="47">
        <v>0</v>
      </c>
      <c r="J10" s="47">
        <v>0</v>
      </c>
      <c r="K10" s="19">
        <v>441408000</v>
      </c>
      <c r="L10"/>
      <c r="M10"/>
      <c r="N10" s="16"/>
    </row>
    <row r="11" spans="1:14" ht="15.75" x14ac:dyDescent="0.25">
      <c r="A11" s="44">
        <v>2016</v>
      </c>
      <c r="B11" s="47">
        <v>120001704</v>
      </c>
      <c r="C11" s="47">
        <v>83353432</v>
      </c>
      <c r="D11" s="47">
        <v>50951006</v>
      </c>
      <c r="E11" s="47">
        <v>956000</v>
      </c>
      <c r="F11" s="47">
        <v>170585554</v>
      </c>
      <c r="G11" s="47">
        <v>1918704</v>
      </c>
      <c r="H11" s="47">
        <v>0</v>
      </c>
      <c r="I11" s="47">
        <v>0</v>
      </c>
      <c r="J11" s="47">
        <v>0</v>
      </c>
      <c r="K11" s="19">
        <v>427766400</v>
      </c>
      <c r="L11"/>
      <c r="M11"/>
      <c r="N11" s="16"/>
    </row>
    <row r="12" spans="1:14" ht="15.75" x14ac:dyDescent="0.25">
      <c r="A12" s="44">
        <v>2017</v>
      </c>
      <c r="B12" s="47">
        <v>32852900</v>
      </c>
      <c r="C12" s="47">
        <v>1742100</v>
      </c>
      <c r="D12" s="47">
        <v>0</v>
      </c>
      <c r="E12" s="47">
        <v>926000</v>
      </c>
      <c r="F12" s="47">
        <v>378699800</v>
      </c>
      <c r="G12" s="47">
        <v>0</v>
      </c>
      <c r="H12" s="47">
        <v>0</v>
      </c>
      <c r="I12" s="47">
        <v>0</v>
      </c>
      <c r="J12" s="47">
        <v>0</v>
      </c>
      <c r="K12" s="19">
        <v>414220800</v>
      </c>
      <c r="L12"/>
      <c r="M12"/>
      <c r="N12" s="16"/>
    </row>
    <row r="13" spans="1:14" ht="15.75" x14ac:dyDescent="0.25">
      <c r="A13" s="44">
        <v>2018</v>
      </c>
      <c r="B13" s="47">
        <v>41106500</v>
      </c>
      <c r="C13" s="47">
        <v>0</v>
      </c>
      <c r="D13" s="47">
        <v>0</v>
      </c>
      <c r="E13" s="47">
        <v>895750</v>
      </c>
      <c r="F13" s="47">
        <v>346049550</v>
      </c>
      <c r="G13" s="47">
        <v>0</v>
      </c>
      <c r="H13" s="47">
        <v>0</v>
      </c>
      <c r="I13" s="47">
        <v>0</v>
      </c>
      <c r="J13" s="47">
        <v>0</v>
      </c>
      <c r="K13" s="19">
        <v>388051800</v>
      </c>
      <c r="L13"/>
      <c r="M13"/>
      <c r="N13" s="16"/>
    </row>
    <row r="14" spans="1:14" ht="15.75" x14ac:dyDescent="0.25">
      <c r="A14" s="44">
        <v>2019</v>
      </c>
      <c r="B14" s="47">
        <v>9361000</v>
      </c>
      <c r="C14" s="47">
        <v>0</v>
      </c>
      <c r="D14" s="47">
        <v>0</v>
      </c>
      <c r="E14" s="47">
        <v>865750</v>
      </c>
      <c r="F14" s="47">
        <v>364702750</v>
      </c>
      <c r="G14" s="47">
        <v>0</v>
      </c>
      <c r="H14" s="47">
        <v>0</v>
      </c>
      <c r="I14" s="47">
        <v>0</v>
      </c>
      <c r="J14" s="47">
        <v>0</v>
      </c>
      <c r="K14" s="19">
        <v>374929500</v>
      </c>
      <c r="L14"/>
      <c r="M14"/>
      <c r="N14" s="16"/>
    </row>
    <row r="15" spans="1:14" ht="15.75" x14ac:dyDescent="0.25">
      <c r="A15" s="41">
        <v>2020</v>
      </c>
      <c r="B15" s="47">
        <v>0</v>
      </c>
      <c r="C15" s="47">
        <v>0</v>
      </c>
      <c r="D15" s="47">
        <v>0</v>
      </c>
      <c r="E15" s="47">
        <v>835500</v>
      </c>
      <c r="F15" s="47">
        <v>360878700</v>
      </c>
      <c r="G15" s="47">
        <v>0</v>
      </c>
      <c r="H15" s="47">
        <v>0</v>
      </c>
      <c r="I15" s="47">
        <v>0</v>
      </c>
      <c r="J15" s="47">
        <v>0</v>
      </c>
      <c r="K15" s="19">
        <v>361714200</v>
      </c>
      <c r="L15"/>
      <c r="M15"/>
      <c r="N15" s="16"/>
    </row>
    <row r="16" spans="1:14" ht="15.75" x14ac:dyDescent="0.25">
      <c r="A16" s="45" t="s">
        <v>14</v>
      </c>
      <c r="B16" s="47">
        <v>89349</v>
      </c>
      <c r="C16" s="47">
        <v>0</v>
      </c>
      <c r="D16" s="47">
        <v>0</v>
      </c>
      <c r="E16" s="47">
        <v>0</v>
      </c>
      <c r="F16" s="47">
        <v>0</v>
      </c>
      <c r="G16" s="47">
        <v>1950677</v>
      </c>
      <c r="H16" s="47">
        <v>0</v>
      </c>
      <c r="I16" s="47">
        <v>0</v>
      </c>
      <c r="J16" s="47">
        <v>0</v>
      </c>
      <c r="K16" s="19">
        <v>2040026</v>
      </c>
      <c r="L16"/>
      <c r="M16"/>
      <c r="N16" s="16"/>
    </row>
    <row r="17" spans="1:16" ht="15.75" x14ac:dyDescent="0.25">
      <c r="A17" s="46" t="s">
        <v>15</v>
      </c>
      <c r="B17" s="47">
        <v>0</v>
      </c>
      <c r="C17" s="47">
        <v>0</v>
      </c>
      <c r="D17" s="47">
        <v>0</v>
      </c>
      <c r="E17" s="47">
        <v>0</v>
      </c>
      <c r="F17" s="47">
        <v>0</v>
      </c>
      <c r="G17" s="47">
        <v>0</v>
      </c>
      <c r="H17" s="47">
        <v>0</v>
      </c>
      <c r="I17" s="47">
        <v>141818300</v>
      </c>
      <c r="J17" s="47">
        <v>0</v>
      </c>
      <c r="K17" s="19">
        <v>141818300</v>
      </c>
      <c r="L17"/>
      <c r="M17"/>
      <c r="N17" s="16"/>
    </row>
    <row r="18" spans="1:16" ht="15.75" x14ac:dyDescent="0.25">
      <c r="A18" s="10" t="s">
        <v>16</v>
      </c>
      <c r="B18" s="20">
        <v>410752895</v>
      </c>
      <c r="C18" s="20">
        <v>365338005</v>
      </c>
      <c r="D18" s="20">
        <v>50951006</v>
      </c>
      <c r="E18" s="20">
        <v>6868884</v>
      </c>
      <c r="F18" s="20">
        <v>1626440257</v>
      </c>
      <c r="G18" s="20">
        <v>314985833</v>
      </c>
      <c r="H18" s="20">
        <v>0</v>
      </c>
      <c r="I18" s="20">
        <v>141818300</v>
      </c>
      <c r="J18" s="20">
        <v>4846</v>
      </c>
      <c r="K18" s="20">
        <v>2917160026</v>
      </c>
      <c r="L18" s="16"/>
      <c r="M18"/>
      <c r="N18" s="16"/>
    </row>
    <row r="19" spans="1:16" ht="15.75" x14ac:dyDescent="0.25">
      <c r="A19" s="36" t="s">
        <v>50</v>
      </c>
      <c r="B19" s="21"/>
      <c r="C19" s="21"/>
      <c r="D19" s="21"/>
      <c r="E19" s="21"/>
      <c r="F19" s="21"/>
      <c r="G19" s="19"/>
      <c r="H19" s="19"/>
      <c r="I19" s="19"/>
      <c r="J19" s="19"/>
      <c r="K19" s="19"/>
    </row>
    <row r="20" spans="1:16" x14ac:dyDescent="0.2">
      <c r="A20" s="34" t="s">
        <v>59</v>
      </c>
      <c r="B20" s="47">
        <v>11955411</v>
      </c>
      <c r="C20" s="47">
        <v>609610</v>
      </c>
      <c r="D20" s="47">
        <v>0</v>
      </c>
      <c r="E20" s="47">
        <v>0</v>
      </c>
      <c r="F20" s="47">
        <v>7313</v>
      </c>
      <c r="G20" s="47">
        <v>6215762</v>
      </c>
      <c r="H20" s="47">
        <v>0</v>
      </c>
      <c r="I20" s="47">
        <v>0</v>
      </c>
      <c r="J20" s="47">
        <v>0</v>
      </c>
      <c r="K20" s="19">
        <v>18788096</v>
      </c>
    </row>
    <row r="21" spans="1:16" x14ac:dyDescent="0.2">
      <c r="A21" s="33" t="s">
        <v>51</v>
      </c>
      <c r="B21" s="18">
        <v>0</v>
      </c>
      <c r="C21" s="18">
        <v>0</v>
      </c>
      <c r="D21" s="18">
        <v>0</v>
      </c>
      <c r="E21" s="18">
        <v>0</v>
      </c>
      <c r="F21" s="18">
        <v>0</v>
      </c>
      <c r="G21" s="18">
        <v>0</v>
      </c>
      <c r="H21" s="18">
        <v>0</v>
      </c>
      <c r="I21" s="18">
        <v>0</v>
      </c>
      <c r="J21" s="18">
        <v>0</v>
      </c>
      <c r="K21" s="19">
        <v>0</v>
      </c>
    </row>
    <row r="22" spans="1:16" ht="15.75" x14ac:dyDescent="0.25">
      <c r="A22" s="35" t="s">
        <v>43</v>
      </c>
      <c r="B22" s="47">
        <v>4467647</v>
      </c>
      <c r="C22" s="47">
        <v>513381</v>
      </c>
      <c r="D22" s="47">
        <v>0</v>
      </c>
      <c r="E22" s="47">
        <v>0</v>
      </c>
      <c r="F22" s="47">
        <v>377295</v>
      </c>
      <c r="G22" s="47">
        <v>5826692</v>
      </c>
      <c r="H22" s="47">
        <v>88955</v>
      </c>
      <c r="I22" s="47">
        <v>0</v>
      </c>
      <c r="J22" s="47">
        <v>0</v>
      </c>
      <c r="K22" s="19">
        <v>11273970</v>
      </c>
      <c r="N22" s="16"/>
      <c r="O22" s="30"/>
      <c r="P22" s="16"/>
    </row>
    <row r="23" spans="1:16" x14ac:dyDescent="0.2">
      <c r="A23" s="35" t="s">
        <v>19</v>
      </c>
      <c r="B23" s="47">
        <v>1183140</v>
      </c>
      <c r="C23" s="47">
        <v>15950</v>
      </c>
      <c r="D23" s="47">
        <v>0</v>
      </c>
      <c r="E23" s="47">
        <v>0</v>
      </c>
      <c r="F23" s="47">
        <v>31820</v>
      </c>
      <c r="G23" s="47">
        <v>847213</v>
      </c>
      <c r="H23" s="47">
        <v>0</v>
      </c>
      <c r="I23" s="47">
        <v>0</v>
      </c>
      <c r="J23" s="47">
        <v>0</v>
      </c>
      <c r="K23" s="19">
        <v>2078123</v>
      </c>
    </row>
    <row r="24" spans="1:16" x14ac:dyDescent="0.2">
      <c r="A24" s="35" t="s">
        <v>52</v>
      </c>
      <c r="B24" s="47">
        <v>2417970</v>
      </c>
      <c r="C24" s="47">
        <v>1</v>
      </c>
      <c r="D24" s="47">
        <v>0</v>
      </c>
      <c r="E24" s="47">
        <v>0</v>
      </c>
      <c r="F24" s="47">
        <v>0</v>
      </c>
      <c r="G24" s="47">
        <v>184243</v>
      </c>
      <c r="H24" s="47">
        <v>0</v>
      </c>
      <c r="I24" s="47">
        <v>0</v>
      </c>
      <c r="J24" s="47">
        <v>0</v>
      </c>
      <c r="K24" s="19">
        <v>2602214</v>
      </c>
    </row>
    <row r="25" spans="1:16" x14ac:dyDescent="0.2">
      <c r="A25" s="35" t="s">
        <v>64</v>
      </c>
      <c r="B25" s="18">
        <v>0</v>
      </c>
      <c r="C25" s="18">
        <v>0</v>
      </c>
      <c r="D25" s="18">
        <v>0</v>
      </c>
      <c r="E25" s="18">
        <v>0</v>
      </c>
      <c r="F25" s="18">
        <v>0</v>
      </c>
      <c r="G25" s="18">
        <v>0</v>
      </c>
      <c r="H25" s="18">
        <v>0</v>
      </c>
      <c r="I25" s="18">
        <v>0</v>
      </c>
      <c r="J25" s="18">
        <v>0</v>
      </c>
      <c r="K25" s="19">
        <v>0</v>
      </c>
    </row>
    <row r="26" spans="1:16" x14ac:dyDescent="0.2">
      <c r="A26" s="43"/>
      <c r="B26" s="18"/>
      <c r="C26" s="18"/>
      <c r="D26" s="18"/>
      <c r="E26" s="18"/>
      <c r="F26" s="18"/>
      <c r="G26" s="18"/>
      <c r="H26" s="18"/>
      <c r="I26" s="18"/>
      <c r="J26" s="18"/>
      <c r="K26" s="19"/>
    </row>
    <row r="27" spans="1:16" ht="15.75" x14ac:dyDescent="0.25">
      <c r="A27" s="39" t="s">
        <v>57</v>
      </c>
      <c r="B27" s="18"/>
      <c r="C27" s="18"/>
      <c r="D27" s="18"/>
      <c r="E27" s="18"/>
      <c r="F27" s="18"/>
      <c r="G27" s="18"/>
      <c r="H27" s="18"/>
      <c r="I27" s="18"/>
      <c r="J27" s="18"/>
      <c r="K27" s="19"/>
    </row>
    <row r="28" spans="1:16" x14ac:dyDescent="0.2">
      <c r="A28" s="35" t="s">
        <v>54</v>
      </c>
      <c r="B28" s="47">
        <v>161510</v>
      </c>
      <c r="C28" s="47">
        <v>0</v>
      </c>
      <c r="D28" s="47">
        <v>0</v>
      </c>
      <c r="E28" s="47">
        <v>0</v>
      </c>
      <c r="F28" s="47">
        <v>0</v>
      </c>
      <c r="G28" s="47">
        <v>0</v>
      </c>
      <c r="H28" s="47">
        <v>0</v>
      </c>
      <c r="I28" s="47">
        <v>0</v>
      </c>
      <c r="J28" s="47">
        <v>0</v>
      </c>
      <c r="K28" s="19">
        <v>161510</v>
      </c>
    </row>
    <row r="29" spans="1:16" x14ac:dyDescent="0.2">
      <c r="A29" s="35" t="s">
        <v>53</v>
      </c>
      <c r="B29" s="47">
        <v>15665</v>
      </c>
      <c r="C29" s="47">
        <v>0</v>
      </c>
      <c r="D29" s="47">
        <v>0</v>
      </c>
      <c r="E29" s="47">
        <v>0</v>
      </c>
      <c r="F29" s="47">
        <v>0</v>
      </c>
      <c r="G29" s="47">
        <v>0</v>
      </c>
      <c r="H29" s="47">
        <v>0</v>
      </c>
      <c r="I29" s="47">
        <v>0</v>
      </c>
      <c r="J29" s="47">
        <v>486</v>
      </c>
      <c r="K29" s="19">
        <v>16151</v>
      </c>
    </row>
    <row r="30" spans="1:16" ht="15.75" x14ac:dyDescent="0.25">
      <c r="A30" s="10" t="s">
        <v>60</v>
      </c>
      <c r="B30" s="26">
        <v>20201343</v>
      </c>
      <c r="C30" s="26">
        <v>1138942</v>
      </c>
      <c r="D30" s="26">
        <v>0</v>
      </c>
      <c r="E30" s="26">
        <v>0</v>
      </c>
      <c r="F30" s="26">
        <v>416428</v>
      </c>
      <c r="G30" s="26">
        <v>13073910</v>
      </c>
      <c r="H30" s="26">
        <v>88955</v>
      </c>
      <c r="I30" s="26">
        <v>0</v>
      </c>
      <c r="J30" s="26">
        <v>486</v>
      </c>
      <c r="K30" s="26">
        <v>34920064</v>
      </c>
      <c r="L30" s="16"/>
    </row>
    <row r="31" spans="1:16" x14ac:dyDescent="0.2">
      <c r="A31" s="13"/>
      <c r="B31" s="23"/>
      <c r="C31" s="23"/>
      <c r="D31" s="23"/>
      <c r="E31" s="23"/>
      <c r="F31" s="23"/>
      <c r="G31" s="19"/>
      <c r="H31" s="19"/>
      <c r="I31" s="19"/>
      <c r="J31" s="19"/>
      <c r="K31" s="19"/>
    </row>
    <row r="32" spans="1:16" ht="15.75" x14ac:dyDescent="0.25">
      <c r="A32" s="14" t="s">
        <v>23</v>
      </c>
      <c r="B32" s="27">
        <v>430954238</v>
      </c>
      <c r="C32" s="27">
        <v>366476947</v>
      </c>
      <c r="D32" s="27">
        <v>50951006</v>
      </c>
      <c r="E32" s="27">
        <v>6868884</v>
      </c>
      <c r="F32" s="27">
        <v>1626856685</v>
      </c>
      <c r="G32" s="27">
        <v>328059743</v>
      </c>
      <c r="H32" s="27">
        <v>88955</v>
      </c>
      <c r="I32" s="27">
        <v>141818300</v>
      </c>
      <c r="J32" s="27">
        <v>5332</v>
      </c>
      <c r="K32" s="27">
        <v>2952080090</v>
      </c>
      <c r="L32" s="16"/>
    </row>
    <row r="34" spans="1:8" x14ac:dyDescent="0.2">
      <c r="A34" s="32" t="s">
        <v>69</v>
      </c>
    </row>
    <row r="35" spans="1:8" x14ac:dyDescent="0.2">
      <c r="A35" s="15" t="s">
        <v>25</v>
      </c>
      <c r="B35" s="15"/>
      <c r="C35" s="15"/>
      <c r="D35" s="15"/>
      <c r="E35" s="15"/>
      <c r="F35" s="15"/>
      <c r="G35" s="15"/>
      <c r="H35" s="15"/>
    </row>
    <row r="36" spans="1:8" x14ac:dyDescent="0.2">
      <c r="A36" s="15" t="s">
        <v>26</v>
      </c>
    </row>
    <row r="37" spans="1:8" x14ac:dyDescent="0.2">
      <c r="A37" s="15" t="s">
        <v>61</v>
      </c>
    </row>
    <row r="38" spans="1:8" ht="15.75" x14ac:dyDescent="0.25">
      <c r="A38" s="29"/>
      <c r="B38"/>
    </row>
    <row r="40" spans="1:8" x14ac:dyDescent="0.2">
      <c r="B40" s="16"/>
      <c r="C40" s="16"/>
    </row>
    <row r="45" spans="1:8" x14ac:dyDescent="0.2">
      <c r="A45" s="16"/>
    </row>
  </sheetData>
  <sheetProtection sheet="1" objects="1" scenarios="1"/>
  <mergeCells count="6">
    <mergeCell ref="A1:K2"/>
    <mergeCell ref="A3:K3"/>
    <mergeCell ref="A4:K4"/>
    <mergeCell ref="A5:K5"/>
    <mergeCell ref="B6:D6"/>
    <mergeCell ref="E6:J6"/>
  </mergeCells>
  <pageMargins left="0.7" right="0.7" top="0.75" bottom="0.75" header="0.3" footer="0.3"/>
  <pageSetup paperSize="5" scale="63"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90" zoomScaleNormal="90" workbookViewId="0">
      <selection sqref="A1:K2"/>
    </sheetView>
  </sheetViews>
  <sheetFormatPr defaultColWidth="8.85546875" defaultRowHeight="15" x14ac:dyDescent="0.2"/>
  <cols>
    <col min="1" max="1" width="66.85546875" style="1" customWidth="1"/>
    <col min="2" max="2" width="15.28515625" style="1" customWidth="1"/>
    <col min="3" max="3" width="17.85546875" style="1" customWidth="1"/>
    <col min="4" max="4" width="22.28515625" style="1" customWidth="1"/>
    <col min="5" max="5" width="20" style="1" customWidth="1"/>
    <col min="6" max="6" width="29.140625" style="1" customWidth="1"/>
    <col min="7" max="8" width="15.28515625" style="1" customWidth="1"/>
    <col min="9" max="10" width="20" style="1" customWidth="1"/>
    <col min="11" max="11" width="17.28515625" style="1" customWidth="1"/>
    <col min="12" max="12" width="17.85546875" style="1" customWidth="1"/>
    <col min="13" max="13" width="8.85546875" style="1"/>
    <col min="14" max="14" width="11.28515625" style="1" bestFit="1" customWidth="1"/>
    <col min="15" max="15" width="11.140625" style="1" customWidth="1"/>
    <col min="16" max="16" width="11.28515625" style="1" bestFit="1" customWidth="1"/>
    <col min="17" max="16384" width="8.85546875" style="1"/>
  </cols>
  <sheetData>
    <row r="1" spans="1:14" ht="46.5" customHeight="1" x14ac:dyDescent="0.2">
      <c r="A1" s="78" t="s">
        <v>65</v>
      </c>
      <c r="B1" s="79"/>
      <c r="C1" s="79"/>
      <c r="D1" s="79"/>
      <c r="E1" s="79"/>
      <c r="F1" s="79"/>
      <c r="G1" s="79"/>
      <c r="H1" s="79"/>
      <c r="I1" s="79"/>
      <c r="J1" s="79"/>
      <c r="K1" s="80"/>
    </row>
    <row r="2" spans="1:14" ht="40.5" customHeight="1" x14ac:dyDescent="0.2">
      <c r="A2" s="81"/>
      <c r="B2" s="82"/>
      <c r="C2" s="82"/>
      <c r="D2" s="82"/>
      <c r="E2" s="82"/>
      <c r="F2" s="82"/>
      <c r="G2" s="82"/>
      <c r="H2" s="82"/>
      <c r="I2" s="82"/>
      <c r="J2" s="82"/>
      <c r="K2" s="83"/>
    </row>
    <row r="3" spans="1:14" ht="37.5" customHeight="1" x14ac:dyDescent="0.2">
      <c r="A3" s="84" t="s">
        <v>28</v>
      </c>
      <c r="B3" s="85"/>
      <c r="C3" s="85"/>
      <c r="D3" s="85"/>
      <c r="E3" s="85"/>
      <c r="F3" s="85"/>
      <c r="G3" s="85"/>
      <c r="H3" s="85"/>
      <c r="I3" s="85"/>
      <c r="J3" s="85"/>
      <c r="K3" s="86"/>
    </row>
    <row r="4" spans="1:14" ht="72.75" customHeight="1" x14ac:dyDescent="0.2">
      <c r="A4" s="87" t="s">
        <v>67</v>
      </c>
      <c r="B4" s="88"/>
      <c r="C4" s="88"/>
      <c r="D4" s="88"/>
      <c r="E4" s="88"/>
      <c r="F4" s="88"/>
      <c r="G4" s="88"/>
      <c r="H4" s="88"/>
      <c r="I4" s="88"/>
      <c r="J4" s="88"/>
      <c r="K4" s="89"/>
    </row>
    <row r="5" spans="1:14" ht="84" customHeight="1" x14ac:dyDescent="0.2">
      <c r="A5" s="90" t="s">
        <v>66</v>
      </c>
      <c r="B5" s="91"/>
      <c r="C5" s="91"/>
      <c r="D5" s="91"/>
      <c r="E5" s="91"/>
      <c r="F5" s="91"/>
      <c r="G5" s="91"/>
      <c r="H5" s="91"/>
      <c r="I5" s="91"/>
      <c r="J5" s="91"/>
      <c r="K5" s="92"/>
    </row>
    <row r="6" spans="1:14" ht="15.75" x14ac:dyDescent="0.25">
      <c r="A6" s="2"/>
      <c r="B6" s="75" t="s">
        <v>2</v>
      </c>
      <c r="C6" s="76"/>
      <c r="D6" s="77"/>
      <c r="E6" s="75" t="s">
        <v>3</v>
      </c>
      <c r="F6" s="76"/>
      <c r="G6" s="76"/>
      <c r="H6" s="76"/>
      <c r="I6" s="76"/>
      <c r="J6" s="77"/>
      <c r="K6" s="3" t="s">
        <v>4</v>
      </c>
    </row>
    <row r="7" spans="1:14" ht="47.25" x14ac:dyDescent="0.2">
      <c r="A7" s="4" t="s">
        <v>5</v>
      </c>
      <c r="B7" s="4" t="s">
        <v>6</v>
      </c>
      <c r="C7" s="4" t="s">
        <v>7</v>
      </c>
      <c r="D7" s="4" t="s">
        <v>8</v>
      </c>
      <c r="E7" s="5" t="s">
        <v>9</v>
      </c>
      <c r="F7" s="5" t="s">
        <v>10</v>
      </c>
      <c r="G7" s="6" t="s">
        <v>11</v>
      </c>
      <c r="H7" s="6" t="s">
        <v>41</v>
      </c>
      <c r="I7" s="6" t="s">
        <v>12</v>
      </c>
      <c r="J7" s="42" t="s">
        <v>56</v>
      </c>
      <c r="K7" s="7" t="s">
        <v>13</v>
      </c>
    </row>
    <row r="8" spans="1:14" ht="15.75" x14ac:dyDescent="0.25">
      <c r="A8" s="40">
        <v>2013</v>
      </c>
      <c r="B8" s="18">
        <v>6500563</v>
      </c>
      <c r="C8" s="18">
        <v>1247778</v>
      </c>
      <c r="D8" s="18">
        <v>0</v>
      </c>
      <c r="E8" s="18">
        <v>729748</v>
      </c>
      <c r="F8" s="18">
        <v>1078977</v>
      </c>
      <c r="G8" s="18">
        <v>174578088</v>
      </c>
      <c r="H8" s="18">
        <v>0</v>
      </c>
      <c r="I8" s="18">
        <v>0</v>
      </c>
      <c r="J8" s="18">
        <v>4846</v>
      </c>
      <c r="K8" s="19">
        <v>184140000</v>
      </c>
      <c r="L8"/>
      <c r="M8"/>
      <c r="N8" s="16"/>
    </row>
    <row r="9" spans="1:14" ht="15.75" x14ac:dyDescent="0.25">
      <c r="A9" s="40">
        <v>2014</v>
      </c>
      <c r="B9" s="18">
        <v>29758519</v>
      </c>
      <c r="C9" s="18">
        <v>23014349</v>
      </c>
      <c r="D9" s="18">
        <v>0</v>
      </c>
      <c r="E9" s="18">
        <v>798500</v>
      </c>
      <c r="F9" s="18">
        <v>543860</v>
      </c>
      <c r="G9" s="18">
        <v>126955772</v>
      </c>
      <c r="H9" s="18">
        <v>0</v>
      </c>
      <c r="I9" s="18">
        <v>0</v>
      </c>
      <c r="J9" s="18">
        <v>0</v>
      </c>
      <c r="K9" s="19">
        <v>181071000</v>
      </c>
      <c r="L9"/>
      <c r="M9"/>
      <c r="N9" s="16"/>
    </row>
    <row r="10" spans="1:14" ht="15.75" x14ac:dyDescent="0.25">
      <c r="A10" s="40">
        <v>2015</v>
      </c>
      <c r="B10" s="18">
        <v>205837076</v>
      </c>
      <c r="C10" s="18">
        <v>220943262</v>
      </c>
      <c r="D10" s="18">
        <v>0</v>
      </c>
      <c r="E10" s="18">
        <v>986250</v>
      </c>
      <c r="F10" s="18">
        <v>4656059</v>
      </c>
      <c r="G10" s="18">
        <v>8985353</v>
      </c>
      <c r="H10" s="18">
        <v>0</v>
      </c>
      <c r="I10" s="18">
        <v>0</v>
      </c>
      <c r="J10" s="18">
        <v>0</v>
      </c>
      <c r="K10" s="19">
        <v>441408000</v>
      </c>
      <c r="L10"/>
      <c r="M10"/>
      <c r="N10" s="16"/>
    </row>
    <row r="11" spans="1:14" ht="15.75" x14ac:dyDescent="0.25">
      <c r="A11" s="40">
        <v>2016</v>
      </c>
      <c r="B11" s="18">
        <v>71870914</v>
      </c>
      <c r="C11" s="18">
        <v>51839008</v>
      </c>
      <c r="D11" s="18">
        <v>72930253</v>
      </c>
      <c r="E11" s="18">
        <v>956000</v>
      </c>
      <c r="F11" s="18">
        <v>228251521</v>
      </c>
      <c r="G11" s="18">
        <v>1918704</v>
      </c>
      <c r="H11" s="18">
        <v>0</v>
      </c>
      <c r="I11" s="18">
        <v>0</v>
      </c>
      <c r="J11" s="18">
        <v>0</v>
      </c>
      <c r="K11" s="19">
        <v>427766400</v>
      </c>
      <c r="L11"/>
      <c r="M11"/>
      <c r="N11" s="16"/>
    </row>
    <row r="12" spans="1:14" ht="15.75" x14ac:dyDescent="0.25">
      <c r="A12" s="40">
        <v>2017</v>
      </c>
      <c r="B12" s="18">
        <v>32852900</v>
      </c>
      <c r="C12" s="18">
        <v>1742100</v>
      </c>
      <c r="D12" s="18">
        <v>0</v>
      </c>
      <c r="E12" s="18">
        <v>926000</v>
      </c>
      <c r="F12" s="18">
        <v>378699800</v>
      </c>
      <c r="G12" s="18">
        <v>0</v>
      </c>
      <c r="H12" s="18">
        <v>0</v>
      </c>
      <c r="I12" s="18">
        <v>0</v>
      </c>
      <c r="J12" s="18">
        <v>0</v>
      </c>
      <c r="K12" s="19">
        <v>414220800</v>
      </c>
      <c r="L12"/>
      <c r="M12"/>
      <c r="N12" s="16"/>
    </row>
    <row r="13" spans="1:14" ht="15.75" x14ac:dyDescent="0.25">
      <c r="A13" s="40">
        <v>2018</v>
      </c>
      <c r="B13" s="18">
        <v>41106500</v>
      </c>
      <c r="C13" s="18">
        <v>0</v>
      </c>
      <c r="D13" s="18">
        <v>0</v>
      </c>
      <c r="E13" s="18">
        <v>895750</v>
      </c>
      <c r="F13" s="18">
        <v>346049550</v>
      </c>
      <c r="G13" s="18">
        <v>0</v>
      </c>
      <c r="H13" s="18">
        <v>0</v>
      </c>
      <c r="I13" s="18">
        <v>0</v>
      </c>
      <c r="J13" s="18">
        <v>0</v>
      </c>
      <c r="K13" s="19">
        <v>388051800</v>
      </c>
      <c r="L13"/>
      <c r="M13"/>
      <c r="N13" s="16"/>
    </row>
    <row r="14" spans="1:14" ht="15.75" x14ac:dyDescent="0.25">
      <c r="A14" s="40">
        <v>2019</v>
      </c>
      <c r="B14" s="18">
        <v>0</v>
      </c>
      <c r="C14" s="18">
        <v>0</v>
      </c>
      <c r="D14" s="18">
        <v>0</v>
      </c>
      <c r="E14" s="18">
        <v>865750</v>
      </c>
      <c r="F14" s="18">
        <v>374063750</v>
      </c>
      <c r="G14" s="18">
        <v>0</v>
      </c>
      <c r="H14" s="18">
        <v>0</v>
      </c>
      <c r="I14" s="18">
        <v>0</v>
      </c>
      <c r="J14" s="18">
        <v>0</v>
      </c>
      <c r="K14" s="19">
        <v>374929500</v>
      </c>
      <c r="L14"/>
      <c r="M14"/>
      <c r="N14" s="16"/>
    </row>
    <row r="15" spans="1:14" ht="15.75" x14ac:dyDescent="0.25">
      <c r="A15" s="41">
        <v>2020</v>
      </c>
      <c r="B15" s="18">
        <v>0</v>
      </c>
      <c r="C15" s="18">
        <v>0</v>
      </c>
      <c r="D15" s="18">
        <v>0</v>
      </c>
      <c r="E15" s="18">
        <v>835500</v>
      </c>
      <c r="F15" s="18">
        <v>360878700</v>
      </c>
      <c r="G15" s="18">
        <v>0</v>
      </c>
      <c r="H15" s="18">
        <v>0</v>
      </c>
      <c r="I15" s="18">
        <v>0</v>
      </c>
      <c r="J15" s="18">
        <v>0</v>
      </c>
      <c r="K15" s="19">
        <v>361714200</v>
      </c>
      <c r="L15"/>
      <c r="M15"/>
      <c r="N15" s="16"/>
    </row>
    <row r="16" spans="1:14" ht="15.75" x14ac:dyDescent="0.25">
      <c r="A16" s="37" t="s">
        <v>14</v>
      </c>
      <c r="B16" s="18">
        <v>89349</v>
      </c>
      <c r="C16" s="18">
        <v>0</v>
      </c>
      <c r="D16" s="18">
        <v>0</v>
      </c>
      <c r="E16" s="18">
        <v>0</v>
      </c>
      <c r="F16" s="18">
        <v>0</v>
      </c>
      <c r="G16" s="18">
        <v>1950677</v>
      </c>
      <c r="H16" s="18">
        <v>0</v>
      </c>
      <c r="I16" s="18">
        <v>0</v>
      </c>
      <c r="J16" s="18">
        <v>0</v>
      </c>
      <c r="K16" s="19">
        <v>2040026</v>
      </c>
      <c r="L16"/>
      <c r="M16"/>
      <c r="N16" s="16"/>
    </row>
    <row r="17" spans="1:16" ht="15.75" x14ac:dyDescent="0.25">
      <c r="A17" s="38" t="s">
        <v>15</v>
      </c>
      <c r="B17" s="18">
        <v>0</v>
      </c>
      <c r="C17" s="18">
        <v>0</v>
      </c>
      <c r="D17" s="18">
        <v>0</v>
      </c>
      <c r="E17" s="18">
        <v>0</v>
      </c>
      <c r="F17" s="18">
        <v>0</v>
      </c>
      <c r="G17" s="18">
        <v>0</v>
      </c>
      <c r="H17" s="18">
        <v>0</v>
      </c>
      <c r="I17" s="18">
        <v>141818300</v>
      </c>
      <c r="J17" s="18">
        <v>0</v>
      </c>
      <c r="K17" s="19">
        <v>141818300</v>
      </c>
      <c r="L17"/>
      <c r="M17"/>
      <c r="N17" s="16"/>
    </row>
    <row r="18" spans="1:16" ht="15.75" x14ac:dyDescent="0.25">
      <c r="A18" s="10" t="s">
        <v>16</v>
      </c>
      <c r="B18" s="20">
        <v>388015821</v>
      </c>
      <c r="C18" s="20">
        <v>298786497</v>
      </c>
      <c r="D18" s="20">
        <v>72930253</v>
      </c>
      <c r="E18" s="20">
        <v>6993498</v>
      </c>
      <c r="F18" s="20">
        <v>1694222217</v>
      </c>
      <c r="G18" s="20">
        <v>314388594</v>
      </c>
      <c r="H18" s="20">
        <v>0</v>
      </c>
      <c r="I18" s="20">
        <v>141818300</v>
      </c>
      <c r="J18" s="20">
        <v>4846</v>
      </c>
      <c r="K18" s="20">
        <v>2917160026</v>
      </c>
      <c r="L18"/>
      <c r="M18"/>
      <c r="N18" s="16"/>
    </row>
    <row r="19" spans="1:16" ht="15.75" x14ac:dyDescent="0.25">
      <c r="A19" s="36" t="s">
        <v>50</v>
      </c>
      <c r="B19" s="21"/>
      <c r="C19" s="21"/>
      <c r="D19" s="21"/>
      <c r="E19" s="21"/>
      <c r="F19" s="21"/>
      <c r="G19" s="19"/>
      <c r="H19" s="19"/>
      <c r="I19" s="19"/>
      <c r="J19" s="19"/>
      <c r="K19" s="19"/>
    </row>
    <row r="20" spans="1:16" x14ac:dyDescent="0.2">
      <c r="A20" s="34" t="s">
        <v>59</v>
      </c>
      <c r="B20" s="18">
        <v>10767640</v>
      </c>
      <c r="C20" s="18">
        <v>609610</v>
      </c>
      <c r="D20" s="18">
        <v>0</v>
      </c>
      <c r="E20" s="18">
        <v>0</v>
      </c>
      <c r="F20" s="18">
        <v>64256</v>
      </c>
      <c r="G20" s="18">
        <v>6215762</v>
      </c>
      <c r="H20" s="18">
        <v>0</v>
      </c>
      <c r="I20" s="18">
        <v>0</v>
      </c>
      <c r="J20" s="18">
        <v>0</v>
      </c>
      <c r="K20" s="19">
        <v>17657268</v>
      </c>
    </row>
    <row r="21" spans="1:16" x14ac:dyDescent="0.2">
      <c r="A21" s="33" t="s">
        <v>51</v>
      </c>
      <c r="B21" s="18">
        <v>0</v>
      </c>
      <c r="C21" s="18">
        <v>0</v>
      </c>
      <c r="D21" s="18">
        <v>0</v>
      </c>
      <c r="E21" s="18">
        <v>0</v>
      </c>
      <c r="F21" s="18">
        <v>0</v>
      </c>
      <c r="G21" s="18">
        <v>0</v>
      </c>
      <c r="H21" s="18">
        <v>0</v>
      </c>
      <c r="I21" s="18">
        <v>0</v>
      </c>
      <c r="J21" s="18">
        <v>0</v>
      </c>
      <c r="K21" s="19">
        <v>0</v>
      </c>
    </row>
    <row r="22" spans="1:16" ht="15.75" x14ac:dyDescent="0.25">
      <c r="A22" s="35" t="s">
        <v>43</v>
      </c>
      <c r="B22" s="18">
        <v>3750713</v>
      </c>
      <c r="C22" s="18">
        <v>513381</v>
      </c>
      <c r="D22" s="18">
        <v>0</v>
      </c>
      <c r="E22" s="18">
        <v>0</v>
      </c>
      <c r="F22" s="18">
        <v>208151</v>
      </c>
      <c r="G22" s="18">
        <v>5826692</v>
      </c>
      <c r="H22" s="18">
        <v>88955</v>
      </c>
      <c r="I22" s="18">
        <v>0</v>
      </c>
      <c r="J22" s="18">
        <v>0</v>
      </c>
      <c r="K22" s="19">
        <v>10387892</v>
      </c>
      <c r="N22" s="16"/>
      <c r="O22" s="30"/>
      <c r="P22" s="16"/>
    </row>
    <row r="23" spans="1:16" x14ac:dyDescent="0.2">
      <c r="A23" s="35" t="s">
        <v>19</v>
      </c>
      <c r="B23" s="18">
        <v>930876</v>
      </c>
      <c r="C23" s="18">
        <v>15950</v>
      </c>
      <c r="D23" s="18">
        <v>0</v>
      </c>
      <c r="E23" s="18">
        <v>0</v>
      </c>
      <c r="F23" s="18">
        <v>66745</v>
      </c>
      <c r="G23" s="18">
        <v>847213</v>
      </c>
      <c r="H23" s="18">
        <v>0</v>
      </c>
      <c r="I23" s="18">
        <v>0</v>
      </c>
      <c r="J23" s="18">
        <v>0</v>
      </c>
      <c r="K23" s="19">
        <v>1860784</v>
      </c>
    </row>
    <row r="24" spans="1:16" x14ac:dyDescent="0.2">
      <c r="A24" s="35" t="s">
        <v>52</v>
      </c>
      <c r="B24" s="18">
        <v>865056</v>
      </c>
      <c r="C24" s="18">
        <v>1</v>
      </c>
      <c r="D24" s="18">
        <v>0</v>
      </c>
      <c r="E24" s="18">
        <v>0</v>
      </c>
      <c r="F24" s="18">
        <v>0</v>
      </c>
      <c r="G24" s="18">
        <v>184243</v>
      </c>
      <c r="H24" s="18">
        <v>0</v>
      </c>
      <c r="I24" s="18">
        <v>0</v>
      </c>
      <c r="J24" s="18">
        <v>0</v>
      </c>
      <c r="K24" s="19">
        <v>1049300</v>
      </c>
    </row>
    <row r="25" spans="1:16" x14ac:dyDescent="0.2">
      <c r="A25" s="35" t="s">
        <v>64</v>
      </c>
      <c r="B25" s="18">
        <v>0</v>
      </c>
      <c r="C25" s="18">
        <v>0</v>
      </c>
      <c r="D25" s="18">
        <v>0</v>
      </c>
      <c r="E25" s="18">
        <v>0</v>
      </c>
      <c r="F25" s="18">
        <v>0</v>
      </c>
      <c r="G25" s="18">
        <v>0</v>
      </c>
      <c r="H25" s="18">
        <v>0</v>
      </c>
      <c r="I25" s="18">
        <v>0</v>
      </c>
      <c r="J25" s="18">
        <v>0</v>
      </c>
      <c r="K25" s="19">
        <v>0</v>
      </c>
    </row>
    <row r="26" spans="1:16" x14ac:dyDescent="0.2">
      <c r="A26" s="43"/>
      <c r="B26" s="18"/>
      <c r="C26" s="18"/>
      <c r="D26" s="18"/>
      <c r="E26" s="18"/>
      <c r="F26" s="18"/>
      <c r="G26" s="18"/>
      <c r="H26" s="18"/>
      <c r="I26" s="18"/>
      <c r="J26" s="18"/>
      <c r="K26" s="19"/>
    </row>
    <row r="27" spans="1:16" ht="15.75" x14ac:dyDescent="0.25">
      <c r="A27" s="39" t="s">
        <v>57</v>
      </c>
      <c r="B27" s="18"/>
      <c r="C27" s="18"/>
      <c r="D27" s="18"/>
      <c r="E27" s="18"/>
      <c r="F27" s="18"/>
      <c r="G27" s="18"/>
      <c r="H27" s="18"/>
      <c r="I27" s="18"/>
      <c r="J27" s="18"/>
      <c r="K27" s="19"/>
    </row>
    <row r="28" spans="1:16" x14ac:dyDescent="0.2">
      <c r="A28" s="35" t="s">
        <v>54</v>
      </c>
      <c r="B28" s="18">
        <v>161510</v>
      </c>
      <c r="C28" s="18">
        <v>0</v>
      </c>
      <c r="D28" s="18">
        <v>0</v>
      </c>
      <c r="E28" s="18">
        <v>0</v>
      </c>
      <c r="F28" s="18">
        <v>0</v>
      </c>
      <c r="G28" s="18">
        <v>0</v>
      </c>
      <c r="H28" s="18">
        <v>0</v>
      </c>
      <c r="I28" s="18">
        <v>0</v>
      </c>
      <c r="J28" s="18">
        <v>0</v>
      </c>
      <c r="K28" s="19">
        <v>161510</v>
      </c>
    </row>
    <row r="29" spans="1:16" x14ac:dyDescent="0.2">
      <c r="A29" s="35" t="s">
        <v>53</v>
      </c>
      <c r="B29" s="18">
        <v>15665</v>
      </c>
      <c r="C29" s="18">
        <v>0</v>
      </c>
      <c r="D29" s="18">
        <v>0</v>
      </c>
      <c r="E29" s="18">
        <v>0</v>
      </c>
      <c r="F29" s="18">
        <v>0</v>
      </c>
      <c r="G29" s="18">
        <v>0</v>
      </c>
      <c r="H29" s="18">
        <v>0</v>
      </c>
      <c r="I29" s="18">
        <v>0</v>
      </c>
      <c r="J29" s="18">
        <v>486</v>
      </c>
      <c r="K29" s="19">
        <v>16151</v>
      </c>
    </row>
    <row r="30" spans="1:16" ht="15.75" x14ac:dyDescent="0.25">
      <c r="A30" s="10" t="s">
        <v>60</v>
      </c>
      <c r="B30" s="26">
        <v>16491460</v>
      </c>
      <c r="C30" s="26">
        <v>1138942</v>
      </c>
      <c r="D30" s="26">
        <v>0</v>
      </c>
      <c r="E30" s="26">
        <v>0</v>
      </c>
      <c r="F30" s="26">
        <v>339152</v>
      </c>
      <c r="G30" s="26">
        <v>13073910</v>
      </c>
      <c r="H30" s="26">
        <v>88955</v>
      </c>
      <c r="I30" s="26">
        <v>0</v>
      </c>
      <c r="J30" s="26">
        <v>486</v>
      </c>
      <c r="K30" s="26">
        <v>31132905</v>
      </c>
    </row>
    <row r="31" spans="1:16" x14ac:dyDescent="0.2">
      <c r="A31" s="13"/>
      <c r="B31" s="23"/>
      <c r="C31" s="23"/>
      <c r="D31" s="23"/>
      <c r="E31" s="23"/>
      <c r="F31" s="23"/>
      <c r="G31" s="19"/>
      <c r="H31" s="19"/>
      <c r="I31" s="19"/>
      <c r="J31" s="19"/>
      <c r="K31" s="19"/>
    </row>
    <row r="32" spans="1:16" ht="15.75" x14ac:dyDescent="0.25">
      <c r="A32" s="14" t="s">
        <v>23</v>
      </c>
      <c r="B32" s="27">
        <v>404507281</v>
      </c>
      <c r="C32" s="27">
        <v>299925439</v>
      </c>
      <c r="D32" s="27">
        <v>72930253</v>
      </c>
      <c r="E32" s="27">
        <v>6993498</v>
      </c>
      <c r="F32" s="27">
        <v>1694561369</v>
      </c>
      <c r="G32" s="27">
        <v>327462504</v>
      </c>
      <c r="H32" s="27">
        <v>88955</v>
      </c>
      <c r="I32" s="27">
        <v>141818300</v>
      </c>
      <c r="J32" s="27">
        <v>5332</v>
      </c>
      <c r="K32" s="27">
        <v>2948292931</v>
      </c>
    </row>
    <row r="34" spans="1:8" x14ac:dyDescent="0.2">
      <c r="A34" s="32" t="s">
        <v>63</v>
      </c>
    </row>
    <row r="35" spans="1:8" x14ac:dyDescent="0.2">
      <c r="A35" s="15" t="s">
        <v>25</v>
      </c>
      <c r="B35" s="15"/>
      <c r="C35" s="15"/>
      <c r="D35" s="15"/>
      <c r="E35" s="15"/>
      <c r="F35" s="15"/>
      <c r="G35" s="15"/>
      <c r="H35" s="15"/>
    </row>
    <row r="36" spans="1:8" x14ac:dyDescent="0.2">
      <c r="A36" s="15" t="s">
        <v>26</v>
      </c>
    </row>
    <row r="37" spans="1:8" x14ac:dyDescent="0.2">
      <c r="A37" s="15" t="s">
        <v>61</v>
      </c>
    </row>
    <row r="38" spans="1:8" x14ac:dyDescent="0.2">
      <c r="A38" s="29"/>
    </row>
    <row r="40" spans="1:8" x14ac:dyDescent="0.2">
      <c r="B40" s="16"/>
    </row>
    <row r="45" spans="1:8" x14ac:dyDescent="0.2">
      <c r="A45" s="16"/>
    </row>
  </sheetData>
  <sheetProtection sheet="1" objects="1" scenarios="1"/>
  <mergeCells count="6">
    <mergeCell ref="A1:K2"/>
    <mergeCell ref="A3:K3"/>
    <mergeCell ref="A4:K4"/>
    <mergeCell ref="A5:K5"/>
    <mergeCell ref="B6:D6"/>
    <mergeCell ref="E6:J6"/>
  </mergeCells>
  <pageMargins left="0.7" right="0.7" top="0.75" bottom="0.75" header="0.3" footer="0.3"/>
  <pageSetup paperSize="5" scale="61"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4"/>
  <sheetViews>
    <sheetView zoomScale="90" zoomScaleNormal="90" workbookViewId="0">
      <selection sqref="A1:K2"/>
    </sheetView>
  </sheetViews>
  <sheetFormatPr defaultColWidth="8.85546875" defaultRowHeight="15" x14ac:dyDescent="0.2"/>
  <cols>
    <col min="1" max="1" width="66.85546875" style="1" customWidth="1"/>
    <col min="2" max="2" width="15.28515625" style="1" customWidth="1"/>
    <col min="3" max="3" width="17.85546875" style="1" customWidth="1"/>
    <col min="4" max="4" width="22.28515625" style="1" customWidth="1"/>
    <col min="5" max="5" width="20" style="1" customWidth="1"/>
    <col min="6" max="6" width="29.140625" style="1" customWidth="1"/>
    <col min="7" max="8" width="15.28515625" style="1" customWidth="1"/>
    <col min="9" max="10" width="20" style="1" customWidth="1"/>
    <col min="11" max="11" width="17.28515625" style="1" customWidth="1"/>
    <col min="12" max="12" width="17.85546875" style="1" customWidth="1"/>
    <col min="13" max="13" width="8.85546875" style="1"/>
    <col min="14" max="14" width="11.28515625" style="1" bestFit="1" customWidth="1"/>
    <col min="15" max="15" width="11.140625" style="1" customWidth="1"/>
    <col min="16" max="16" width="11.28515625" style="1" bestFit="1" customWidth="1"/>
    <col min="17" max="16384" width="8.85546875" style="1"/>
  </cols>
  <sheetData>
    <row r="1" spans="1:14" ht="46.5" customHeight="1" x14ac:dyDescent="0.2">
      <c r="A1" s="78" t="s">
        <v>49</v>
      </c>
      <c r="B1" s="79"/>
      <c r="C1" s="79"/>
      <c r="D1" s="79"/>
      <c r="E1" s="79"/>
      <c r="F1" s="79"/>
      <c r="G1" s="79"/>
      <c r="H1" s="79"/>
      <c r="I1" s="79"/>
      <c r="J1" s="79"/>
      <c r="K1" s="80"/>
    </row>
    <row r="2" spans="1:14" ht="40.5" customHeight="1" x14ac:dyDescent="0.2">
      <c r="A2" s="81"/>
      <c r="B2" s="82"/>
      <c r="C2" s="82"/>
      <c r="D2" s="82"/>
      <c r="E2" s="82"/>
      <c r="F2" s="82"/>
      <c r="G2" s="82"/>
      <c r="H2" s="82"/>
      <c r="I2" s="82"/>
      <c r="J2" s="82"/>
      <c r="K2" s="83"/>
    </row>
    <row r="3" spans="1:14" ht="37.5" customHeight="1" x14ac:dyDescent="0.2">
      <c r="A3" s="84" t="s">
        <v>28</v>
      </c>
      <c r="B3" s="85"/>
      <c r="C3" s="85"/>
      <c r="D3" s="85"/>
      <c r="E3" s="85"/>
      <c r="F3" s="85"/>
      <c r="G3" s="85"/>
      <c r="H3" s="85"/>
      <c r="I3" s="85"/>
      <c r="J3" s="85"/>
      <c r="K3" s="86"/>
    </row>
    <row r="4" spans="1:14" ht="72.75" customHeight="1" x14ac:dyDescent="0.2">
      <c r="A4" s="87" t="s">
        <v>62</v>
      </c>
      <c r="B4" s="88"/>
      <c r="C4" s="88"/>
      <c r="D4" s="88"/>
      <c r="E4" s="88"/>
      <c r="F4" s="88"/>
      <c r="G4" s="88"/>
      <c r="H4" s="88"/>
      <c r="I4" s="88"/>
      <c r="J4" s="88"/>
      <c r="K4" s="89"/>
    </row>
    <row r="5" spans="1:14" ht="84" customHeight="1" x14ac:dyDescent="0.2">
      <c r="A5" s="90" t="s">
        <v>58</v>
      </c>
      <c r="B5" s="91"/>
      <c r="C5" s="91"/>
      <c r="D5" s="91"/>
      <c r="E5" s="91"/>
      <c r="F5" s="91"/>
      <c r="G5" s="91"/>
      <c r="H5" s="91"/>
      <c r="I5" s="91"/>
      <c r="J5" s="91"/>
      <c r="K5" s="92"/>
    </row>
    <row r="6" spans="1:14" ht="15.75" x14ac:dyDescent="0.25">
      <c r="A6" s="2"/>
      <c r="B6" s="75" t="s">
        <v>2</v>
      </c>
      <c r="C6" s="76"/>
      <c r="D6" s="77"/>
      <c r="E6" s="75" t="s">
        <v>3</v>
      </c>
      <c r="F6" s="76"/>
      <c r="G6" s="76"/>
      <c r="H6" s="76"/>
      <c r="I6" s="76"/>
      <c r="J6" s="77"/>
      <c r="K6" s="3" t="s">
        <v>4</v>
      </c>
    </row>
    <row r="7" spans="1:14" ht="47.25" x14ac:dyDescent="0.2">
      <c r="A7" s="4" t="s">
        <v>5</v>
      </c>
      <c r="B7" s="4" t="s">
        <v>6</v>
      </c>
      <c r="C7" s="4" t="s">
        <v>7</v>
      </c>
      <c r="D7" s="4" t="s">
        <v>8</v>
      </c>
      <c r="E7" s="5" t="s">
        <v>9</v>
      </c>
      <c r="F7" s="5" t="s">
        <v>10</v>
      </c>
      <c r="G7" s="6" t="s">
        <v>11</v>
      </c>
      <c r="H7" s="6" t="s">
        <v>41</v>
      </c>
      <c r="I7" s="6" t="s">
        <v>12</v>
      </c>
      <c r="J7" s="42" t="s">
        <v>56</v>
      </c>
      <c r="K7" s="7" t="s">
        <v>13</v>
      </c>
    </row>
    <row r="8" spans="1:14" ht="15.75" x14ac:dyDescent="0.25">
      <c r="A8" s="40">
        <v>2013</v>
      </c>
      <c r="B8" s="18">
        <v>59395001</v>
      </c>
      <c r="C8" s="18">
        <v>82839868</v>
      </c>
      <c r="D8" s="18">
        <v>0</v>
      </c>
      <c r="E8" s="18">
        <v>729748</v>
      </c>
      <c r="F8" s="18">
        <v>1032576</v>
      </c>
      <c r="G8" s="18">
        <v>40137961</v>
      </c>
      <c r="H8" s="18">
        <v>0</v>
      </c>
      <c r="I8" s="18">
        <v>0</v>
      </c>
      <c r="J8" s="18">
        <v>4846</v>
      </c>
      <c r="K8" s="19">
        <v>184140000</v>
      </c>
      <c r="L8"/>
      <c r="M8"/>
      <c r="N8" s="16"/>
    </row>
    <row r="9" spans="1:14" ht="15.75" x14ac:dyDescent="0.25">
      <c r="A9" s="40">
        <v>2014</v>
      </c>
      <c r="B9" s="18">
        <v>95180302</v>
      </c>
      <c r="C9" s="18">
        <v>84766571</v>
      </c>
      <c r="D9" s="18">
        <v>0</v>
      </c>
      <c r="E9" s="18">
        <v>798500</v>
      </c>
      <c r="F9" s="18">
        <v>322662</v>
      </c>
      <c r="G9" s="18">
        <v>2965</v>
      </c>
      <c r="H9" s="18">
        <v>0</v>
      </c>
      <c r="I9" s="18">
        <v>0</v>
      </c>
      <c r="J9" s="18">
        <v>0</v>
      </c>
      <c r="K9" s="19">
        <v>181071000</v>
      </c>
      <c r="L9"/>
      <c r="M9"/>
      <c r="N9" s="16"/>
    </row>
    <row r="10" spans="1:14" ht="15.75" x14ac:dyDescent="0.25">
      <c r="A10" s="40">
        <v>2015</v>
      </c>
      <c r="B10" s="18">
        <v>197890716</v>
      </c>
      <c r="C10" s="18">
        <v>161003225</v>
      </c>
      <c r="D10" s="18">
        <v>0</v>
      </c>
      <c r="E10" s="18">
        <v>986250</v>
      </c>
      <c r="F10" s="18">
        <v>79769067</v>
      </c>
      <c r="G10" s="18">
        <v>1758742</v>
      </c>
      <c r="H10" s="18">
        <v>0</v>
      </c>
      <c r="I10" s="18">
        <v>0</v>
      </c>
      <c r="J10" s="18">
        <v>0</v>
      </c>
      <c r="K10" s="19">
        <v>441408000</v>
      </c>
      <c r="L10"/>
      <c r="M10"/>
      <c r="N10" s="16"/>
    </row>
    <row r="11" spans="1:14" ht="15.75" x14ac:dyDescent="0.25">
      <c r="A11" s="40">
        <v>2016</v>
      </c>
      <c r="B11" s="18">
        <v>32783000</v>
      </c>
      <c r="C11" s="18">
        <v>0</v>
      </c>
      <c r="D11" s="18">
        <v>0</v>
      </c>
      <c r="E11" s="18">
        <v>956000</v>
      </c>
      <c r="F11" s="18">
        <v>394027400</v>
      </c>
      <c r="G11" s="18">
        <v>0</v>
      </c>
      <c r="H11" s="18">
        <v>0</v>
      </c>
      <c r="I11" s="18">
        <v>0</v>
      </c>
      <c r="J11" s="18">
        <v>0</v>
      </c>
      <c r="K11" s="19">
        <v>427766400</v>
      </c>
      <c r="L11"/>
      <c r="M11"/>
      <c r="N11" s="16"/>
    </row>
    <row r="12" spans="1:14" ht="15.75" x14ac:dyDescent="0.25">
      <c r="A12" s="40">
        <v>2017</v>
      </c>
      <c r="B12" s="18">
        <v>32852900</v>
      </c>
      <c r="C12" s="18">
        <v>1742100</v>
      </c>
      <c r="D12" s="18">
        <v>0</v>
      </c>
      <c r="E12" s="18">
        <v>926000</v>
      </c>
      <c r="F12" s="18">
        <v>378699800</v>
      </c>
      <c r="G12" s="18">
        <v>0</v>
      </c>
      <c r="H12" s="18">
        <v>0</v>
      </c>
      <c r="I12" s="18">
        <v>0</v>
      </c>
      <c r="J12" s="18">
        <v>0</v>
      </c>
      <c r="K12" s="19">
        <v>414220800</v>
      </c>
      <c r="L12"/>
      <c r="M12"/>
      <c r="N12" s="16"/>
    </row>
    <row r="13" spans="1:14" ht="15.75" x14ac:dyDescent="0.25">
      <c r="A13" s="40">
        <v>2018</v>
      </c>
      <c r="B13" s="18">
        <v>30675000</v>
      </c>
      <c r="C13" s="18">
        <v>0</v>
      </c>
      <c r="D13" s="18">
        <v>0</v>
      </c>
      <c r="E13" s="18">
        <v>895750</v>
      </c>
      <c r="F13" s="18">
        <v>356481050</v>
      </c>
      <c r="G13" s="18">
        <v>0</v>
      </c>
      <c r="H13" s="18">
        <v>0</v>
      </c>
      <c r="I13" s="18">
        <v>0</v>
      </c>
      <c r="J13" s="18">
        <v>0</v>
      </c>
      <c r="K13" s="19">
        <v>388051800</v>
      </c>
      <c r="L13"/>
      <c r="M13"/>
      <c r="N13" s="16"/>
    </row>
    <row r="14" spans="1:14" ht="15.75" x14ac:dyDescent="0.25">
      <c r="A14" s="40">
        <v>2019</v>
      </c>
      <c r="B14" s="18">
        <v>0</v>
      </c>
      <c r="C14" s="18">
        <v>0</v>
      </c>
      <c r="D14" s="18">
        <v>0</v>
      </c>
      <c r="E14" s="18">
        <v>865750</v>
      </c>
      <c r="F14" s="18">
        <v>374063750</v>
      </c>
      <c r="G14" s="18">
        <v>0</v>
      </c>
      <c r="H14" s="18">
        <v>0</v>
      </c>
      <c r="I14" s="18">
        <v>0</v>
      </c>
      <c r="J14" s="18">
        <v>0</v>
      </c>
      <c r="K14" s="19">
        <v>374929500</v>
      </c>
      <c r="L14"/>
      <c r="M14"/>
      <c r="N14" s="16"/>
    </row>
    <row r="15" spans="1:14" ht="15.75" x14ac:dyDescent="0.25">
      <c r="A15" s="41">
        <v>2020</v>
      </c>
      <c r="B15" s="18">
        <v>0</v>
      </c>
      <c r="C15" s="18">
        <v>0</v>
      </c>
      <c r="D15" s="18">
        <v>0</v>
      </c>
      <c r="E15" s="18">
        <v>835500</v>
      </c>
      <c r="F15" s="18">
        <v>360878700</v>
      </c>
      <c r="G15" s="18">
        <v>0</v>
      </c>
      <c r="H15" s="18">
        <v>0</v>
      </c>
      <c r="I15" s="18">
        <v>0</v>
      </c>
      <c r="J15" s="18">
        <v>0</v>
      </c>
      <c r="K15" s="19">
        <v>361714200</v>
      </c>
      <c r="L15"/>
      <c r="M15"/>
      <c r="N15" s="16"/>
    </row>
    <row r="16" spans="1:14" ht="15.75" x14ac:dyDescent="0.25">
      <c r="A16" s="37" t="s">
        <v>14</v>
      </c>
      <c r="B16" s="18">
        <v>1680026</v>
      </c>
      <c r="C16" s="18">
        <v>360000</v>
      </c>
      <c r="D16" s="18">
        <v>0</v>
      </c>
      <c r="E16" s="18">
        <v>0</v>
      </c>
      <c r="F16" s="18">
        <v>0</v>
      </c>
      <c r="G16" s="18">
        <v>0</v>
      </c>
      <c r="H16" s="18">
        <v>0</v>
      </c>
      <c r="I16" s="18">
        <v>0</v>
      </c>
      <c r="J16" s="18">
        <v>0</v>
      </c>
      <c r="K16" s="19">
        <v>2040026</v>
      </c>
      <c r="L16"/>
      <c r="M16"/>
      <c r="N16" s="16"/>
    </row>
    <row r="17" spans="1:16" ht="15.75" x14ac:dyDescent="0.25">
      <c r="A17" s="38" t="s">
        <v>15</v>
      </c>
      <c r="B17" s="18">
        <v>0</v>
      </c>
      <c r="C17" s="18">
        <v>0</v>
      </c>
      <c r="D17" s="18">
        <v>0</v>
      </c>
      <c r="E17" s="18">
        <v>0</v>
      </c>
      <c r="F17" s="18">
        <v>0</v>
      </c>
      <c r="G17" s="18">
        <v>0</v>
      </c>
      <c r="H17" s="18">
        <v>0</v>
      </c>
      <c r="I17" s="18">
        <v>141818300</v>
      </c>
      <c r="J17" s="18">
        <v>0</v>
      </c>
      <c r="K17" s="19">
        <v>141818300</v>
      </c>
      <c r="L17"/>
      <c r="M17"/>
      <c r="N17" s="16"/>
    </row>
    <row r="18" spans="1:16" ht="15.75" x14ac:dyDescent="0.25">
      <c r="A18" s="10" t="s">
        <v>16</v>
      </c>
      <c r="B18" s="20">
        <v>450456945</v>
      </c>
      <c r="C18" s="20">
        <v>330711764</v>
      </c>
      <c r="D18" s="20">
        <v>0</v>
      </c>
      <c r="E18" s="20">
        <v>6993498</v>
      </c>
      <c r="F18" s="20">
        <v>1945275005</v>
      </c>
      <c r="G18" s="20">
        <v>41899668</v>
      </c>
      <c r="H18" s="20">
        <v>0</v>
      </c>
      <c r="I18" s="20">
        <v>141818300</v>
      </c>
      <c r="J18" s="20">
        <v>4846</v>
      </c>
      <c r="K18" s="20">
        <v>2917160026</v>
      </c>
      <c r="L18"/>
      <c r="M18"/>
      <c r="N18" s="16"/>
    </row>
    <row r="19" spans="1:16" ht="15.75" x14ac:dyDescent="0.25">
      <c r="A19" s="36" t="s">
        <v>50</v>
      </c>
      <c r="B19" s="21"/>
      <c r="C19" s="21"/>
      <c r="D19" s="21"/>
      <c r="E19" s="21"/>
      <c r="F19" s="21"/>
      <c r="G19" s="19"/>
      <c r="H19" s="19"/>
      <c r="I19" s="19"/>
      <c r="J19" s="19"/>
      <c r="K19" s="19"/>
    </row>
    <row r="20" spans="1:16" x14ac:dyDescent="0.2">
      <c r="A20" s="34" t="s">
        <v>59</v>
      </c>
      <c r="B20" s="18">
        <v>8588486</v>
      </c>
      <c r="C20" s="18">
        <v>447275</v>
      </c>
      <c r="D20" s="18">
        <v>0</v>
      </c>
      <c r="E20" s="18">
        <v>0</v>
      </c>
      <c r="F20" s="18">
        <v>0</v>
      </c>
      <c r="G20" s="18">
        <v>1378726</v>
      </c>
      <c r="H20" s="18">
        <v>0</v>
      </c>
      <c r="I20" s="18">
        <v>0</v>
      </c>
      <c r="J20" s="18">
        <v>0</v>
      </c>
      <c r="K20" s="19">
        <v>10414487</v>
      </c>
    </row>
    <row r="21" spans="1:16" x14ac:dyDescent="0.2">
      <c r="A21" s="33" t="s">
        <v>51</v>
      </c>
      <c r="B21" s="18">
        <v>0</v>
      </c>
      <c r="C21" s="18">
        <v>0</v>
      </c>
      <c r="D21" s="18">
        <v>0</v>
      </c>
      <c r="E21" s="18">
        <v>0</v>
      </c>
      <c r="F21" s="18">
        <v>0</v>
      </c>
      <c r="G21" s="18">
        <v>0</v>
      </c>
      <c r="H21" s="18">
        <v>0</v>
      </c>
      <c r="I21" s="18">
        <v>0</v>
      </c>
      <c r="J21" s="18">
        <v>0</v>
      </c>
      <c r="K21" s="19">
        <v>0</v>
      </c>
    </row>
    <row r="22" spans="1:16" ht="15.75" x14ac:dyDescent="0.25">
      <c r="A22" s="35" t="s">
        <v>43</v>
      </c>
      <c r="B22" s="18">
        <v>9197802</v>
      </c>
      <c r="C22" s="18">
        <v>249011</v>
      </c>
      <c r="D22" s="18">
        <v>0</v>
      </c>
      <c r="E22" s="18">
        <v>0</v>
      </c>
      <c r="F22" s="18">
        <v>0</v>
      </c>
      <c r="G22" s="18">
        <v>179553</v>
      </c>
      <c r="H22" s="18">
        <v>88955</v>
      </c>
      <c r="I22" s="18">
        <v>0</v>
      </c>
      <c r="J22" s="18">
        <v>0</v>
      </c>
      <c r="K22" s="19">
        <v>9715321</v>
      </c>
      <c r="N22" s="16"/>
      <c r="O22" s="30"/>
      <c r="P22" s="16"/>
    </row>
    <row r="23" spans="1:16" x14ac:dyDescent="0.2">
      <c r="A23" s="35" t="s">
        <v>19</v>
      </c>
      <c r="B23" s="18">
        <v>1403704</v>
      </c>
      <c r="C23" s="18">
        <v>68456</v>
      </c>
      <c r="D23" s="18">
        <v>0</v>
      </c>
      <c r="E23" s="18">
        <v>0</v>
      </c>
      <c r="F23" s="18">
        <v>0</v>
      </c>
      <c r="G23" s="18">
        <v>131154</v>
      </c>
      <c r="H23" s="18">
        <v>0</v>
      </c>
      <c r="I23" s="18">
        <v>0</v>
      </c>
      <c r="J23" s="18">
        <v>0</v>
      </c>
      <c r="K23" s="19">
        <v>1603314</v>
      </c>
    </row>
    <row r="24" spans="1:16" x14ac:dyDescent="0.2">
      <c r="A24" s="35" t="s">
        <v>52</v>
      </c>
      <c r="B24" s="18">
        <v>278177</v>
      </c>
      <c r="C24" s="18">
        <v>0</v>
      </c>
      <c r="D24" s="18">
        <v>0</v>
      </c>
      <c r="E24" s="18">
        <v>0</v>
      </c>
      <c r="F24" s="18">
        <v>0</v>
      </c>
      <c r="G24" s="18">
        <v>0</v>
      </c>
      <c r="H24" s="18">
        <v>0</v>
      </c>
      <c r="I24" s="18">
        <v>0</v>
      </c>
      <c r="J24" s="18">
        <v>0</v>
      </c>
      <c r="K24" s="19">
        <v>278177</v>
      </c>
    </row>
    <row r="25" spans="1:16" x14ac:dyDescent="0.2">
      <c r="B25" s="18"/>
      <c r="C25" s="18"/>
      <c r="D25" s="18"/>
      <c r="E25" s="18"/>
      <c r="F25" s="18"/>
      <c r="G25" s="18"/>
      <c r="H25" s="18"/>
      <c r="I25" s="18"/>
      <c r="J25" s="18"/>
      <c r="K25" s="19"/>
    </row>
    <row r="26" spans="1:16" ht="15.75" x14ac:dyDescent="0.25">
      <c r="A26" s="39" t="s">
        <v>57</v>
      </c>
      <c r="B26" s="18"/>
      <c r="C26" s="18"/>
      <c r="D26" s="18"/>
      <c r="E26" s="18"/>
      <c r="F26" s="18"/>
      <c r="G26" s="18"/>
      <c r="H26" s="18"/>
      <c r="I26" s="18"/>
      <c r="J26" s="18"/>
      <c r="K26" s="19"/>
    </row>
    <row r="27" spans="1:16" x14ac:dyDescent="0.2">
      <c r="A27" s="35" t="s">
        <v>54</v>
      </c>
      <c r="B27" s="18">
        <v>161510</v>
      </c>
      <c r="C27" s="18">
        <v>0</v>
      </c>
      <c r="D27" s="18">
        <v>0</v>
      </c>
      <c r="E27" s="18">
        <v>0</v>
      </c>
      <c r="F27" s="18">
        <v>0</v>
      </c>
      <c r="G27" s="18">
        <v>0</v>
      </c>
      <c r="H27" s="18">
        <v>0</v>
      </c>
      <c r="I27" s="18">
        <v>0</v>
      </c>
      <c r="J27" s="18">
        <v>0</v>
      </c>
      <c r="K27" s="19">
        <v>161510</v>
      </c>
    </row>
    <row r="28" spans="1:16" x14ac:dyDescent="0.2">
      <c r="A28" s="35" t="s">
        <v>53</v>
      </c>
      <c r="B28" s="18"/>
      <c r="C28" s="18"/>
      <c r="D28" s="18"/>
      <c r="E28" s="18"/>
      <c r="F28" s="18"/>
      <c r="G28" s="18"/>
      <c r="H28" s="18"/>
      <c r="I28" s="18"/>
      <c r="J28" s="18"/>
      <c r="K28" s="19">
        <v>0</v>
      </c>
    </row>
    <row r="29" spans="1:16" ht="15.75" x14ac:dyDescent="0.25">
      <c r="A29" s="10" t="s">
        <v>60</v>
      </c>
      <c r="B29" s="26">
        <v>19629679</v>
      </c>
      <c r="C29" s="26">
        <v>764742</v>
      </c>
      <c r="D29" s="26">
        <v>0</v>
      </c>
      <c r="E29" s="26">
        <v>0</v>
      </c>
      <c r="F29" s="26">
        <v>0</v>
      </c>
      <c r="G29" s="26">
        <v>1689433</v>
      </c>
      <c r="H29" s="26">
        <v>88955</v>
      </c>
      <c r="I29" s="26">
        <v>0</v>
      </c>
      <c r="J29" s="26">
        <v>0</v>
      </c>
      <c r="K29" s="26">
        <v>22172809</v>
      </c>
    </row>
    <row r="30" spans="1:16" x14ac:dyDescent="0.2">
      <c r="A30" s="13"/>
      <c r="B30" s="23"/>
      <c r="C30" s="23"/>
      <c r="D30" s="23"/>
      <c r="E30" s="23"/>
      <c r="F30" s="23"/>
      <c r="G30" s="19"/>
      <c r="H30" s="19"/>
      <c r="I30" s="19"/>
      <c r="J30" s="19"/>
      <c r="K30" s="19"/>
    </row>
    <row r="31" spans="1:16" ht="15.75" x14ac:dyDescent="0.25">
      <c r="A31" s="14" t="s">
        <v>23</v>
      </c>
      <c r="B31" s="27">
        <v>470086624</v>
      </c>
      <c r="C31" s="27">
        <v>331476506</v>
      </c>
      <c r="D31" s="27">
        <v>0</v>
      </c>
      <c r="E31" s="27">
        <v>6993498</v>
      </c>
      <c r="F31" s="27">
        <v>1945275005</v>
      </c>
      <c r="G31" s="27">
        <v>43589101</v>
      </c>
      <c r="H31" s="27">
        <v>88955</v>
      </c>
      <c r="I31" s="27">
        <v>141818300</v>
      </c>
      <c r="J31" s="27">
        <v>4846</v>
      </c>
      <c r="K31" s="27">
        <v>2939332835</v>
      </c>
    </row>
    <row r="33" spans="1:8" x14ac:dyDescent="0.2">
      <c r="A33" s="32" t="s">
        <v>55</v>
      </c>
    </row>
    <row r="34" spans="1:8" x14ac:dyDescent="0.2">
      <c r="A34" s="15" t="s">
        <v>25</v>
      </c>
      <c r="B34" s="15"/>
      <c r="C34" s="15"/>
      <c r="D34" s="15"/>
      <c r="E34" s="15"/>
      <c r="F34" s="15"/>
      <c r="G34" s="15"/>
      <c r="H34" s="15"/>
    </row>
    <row r="35" spans="1:8" x14ac:dyDescent="0.2">
      <c r="A35" s="15" t="s">
        <v>26</v>
      </c>
    </row>
    <row r="36" spans="1:8" x14ac:dyDescent="0.2">
      <c r="A36" s="15" t="s">
        <v>61</v>
      </c>
    </row>
    <row r="37" spans="1:8" x14ac:dyDescent="0.2">
      <c r="A37" s="29"/>
    </row>
    <row r="39" spans="1:8" x14ac:dyDescent="0.2">
      <c r="B39" s="16"/>
    </row>
    <row r="44" spans="1:8" x14ac:dyDescent="0.2">
      <c r="A44" s="16"/>
    </row>
  </sheetData>
  <sheetProtection sheet="1" objects="1" scenarios="1"/>
  <mergeCells count="6">
    <mergeCell ref="A1:K2"/>
    <mergeCell ref="A3:K3"/>
    <mergeCell ref="A4:K4"/>
    <mergeCell ref="A5:K5"/>
    <mergeCell ref="B6:D6"/>
    <mergeCell ref="E6:J6"/>
  </mergeCells>
  <pageMargins left="0.7" right="0.7" top="0.75" bottom="0.75" header="0.3" footer="0.3"/>
  <pageSetup paperSize="5" scale="61"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1"/>
  <sheetViews>
    <sheetView zoomScale="90" zoomScaleNormal="90" workbookViewId="0">
      <selection sqref="A1:J2"/>
    </sheetView>
  </sheetViews>
  <sheetFormatPr defaultColWidth="8.85546875" defaultRowHeight="15" x14ac:dyDescent="0.2"/>
  <cols>
    <col min="1" max="1" width="64.7109375" style="1" customWidth="1"/>
    <col min="2" max="2" width="15.28515625" style="1" customWidth="1"/>
    <col min="3" max="3" width="17.85546875" style="1" customWidth="1"/>
    <col min="4" max="4" width="22.28515625" style="1" customWidth="1"/>
    <col min="5" max="5" width="20" style="1" customWidth="1"/>
    <col min="6" max="6" width="29.140625" style="1" customWidth="1"/>
    <col min="7" max="8" width="15.28515625" style="1" customWidth="1"/>
    <col min="9" max="9" width="20" style="1" customWidth="1"/>
    <col min="10" max="10" width="17.28515625" style="1" customWidth="1"/>
    <col min="11" max="12" width="8.85546875" style="1"/>
    <col min="13" max="13" width="11.28515625" style="1" bestFit="1" customWidth="1"/>
    <col min="14" max="14" width="11.140625" style="1" customWidth="1"/>
    <col min="15" max="15" width="11.28515625" style="1" bestFit="1" customWidth="1"/>
    <col min="16" max="16384" width="8.85546875" style="1"/>
  </cols>
  <sheetData>
    <row r="1" spans="1:13" ht="46.5" customHeight="1" x14ac:dyDescent="0.2">
      <c r="A1" s="78" t="s">
        <v>47</v>
      </c>
      <c r="B1" s="79"/>
      <c r="C1" s="79"/>
      <c r="D1" s="79"/>
      <c r="E1" s="79"/>
      <c r="F1" s="79"/>
      <c r="G1" s="79"/>
      <c r="H1" s="79"/>
      <c r="I1" s="79"/>
      <c r="J1" s="80"/>
    </row>
    <row r="2" spans="1:13" ht="40.5" customHeight="1" x14ac:dyDescent="0.2">
      <c r="A2" s="81"/>
      <c r="B2" s="82"/>
      <c r="C2" s="82"/>
      <c r="D2" s="82"/>
      <c r="E2" s="82"/>
      <c r="F2" s="82"/>
      <c r="G2" s="82"/>
      <c r="H2" s="82"/>
      <c r="I2" s="82"/>
      <c r="J2" s="83"/>
    </row>
    <row r="3" spans="1:13" ht="37.5" customHeight="1" x14ac:dyDescent="0.2">
      <c r="A3" s="84" t="s">
        <v>28</v>
      </c>
      <c r="B3" s="85"/>
      <c r="C3" s="85"/>
      <c r="D3" s="85"/>
      <c r="E3" s="85"/>
      <c r="F3" s="85"/>
      <c r="G3" s="85"/>
      <c r="H3" s="85"/>
      <c r="I3" s="85"/>
      <c r="J3" s="86"/>
    </row>
    <row r="4" spans="1:13" ht="72.75" customHeight="1" x14ac:dyDescent="0.2">
      <c r="A4" s="87" t="s">
        <v>0</v>
      </c>
      <c r="B4" s="88"/>
      <c r="C4" s="88"/>
      <c r="D4" s="88"/>
      <c r="E4" s="88"/>
      <c r="F4" s="88"/>
      <c r="G4" s="88"/>
      <c r="H4" s="88"/>
      <c r="I4" s="88"/>
      <c r="J4" s="89"/>
    </row>
    <row r="5" spans="1:13" ht="84" customHeight="1" x14ac:dyDescent="0.2">
      <c r="A5" s="90" t="s">
        <v>48</v>
      </c>
      <c r="B5" s="91"/>
      <c r="C5" s="91"/>
      <c r="D5" s="91"/>
      <c r="E5" s="91"/>
      <c r="F5" s="91"/>
      <c r="G5" s="91"/>
      <c r="H5" s="91"/>
      <c r="I5" s="91"/>
      <c r="J5" s="92"/>
    </row>
    <row r="6" spans="1:13" ht="15.75" x14ac:dyDescent="0.25">
      <c r="A6" s="2"/>
      <c r="B6" s="75" t="s">
        <v>2</v>
      </c>
      <c r="C6" s="76"/>
      <c r="D6" s="77"/>
      <c r="E6" s="75" t="s">
        <v>3</v>
      </c>
      <c r="F6" s="76"/>
      <c r="G6" s="76"/>
      <c r="H6" s="76"/>
      <c r="I6" s="77"/>
      <c r="J6" s="3" t="s">
        <v>4</v>
      </c>
    </row>
    <row r="7" spans="1:13" ht="47.25" x14ac:dyDescent="0.2">
      <c r="A7" s="4" t="s">
        <v>5</v>
      </c>
      <c r="B7" s="4" t="s">
        <v>6</v>
      </c>
      <c r="C7" s="4" t="s">
        <v>7</v>
      </c>
      <c r="D7" s="4" t="s">
        <v>8</v>
      </c>
      <c r="E7" s="5" t="s">
        <v>9</v>
      </c>
      <c r="F7" s="5" t="s">
        <v>10</v>
      </c>
      <c r="G7" s="6" t="s">
        <v>11</v>
      </c>
      <c r="H7" s="6" t="s">
        <v>41</v>
      </c>
      <c r="I7" s="6" t="s">
        <v>12</v>
      </c>
      <c r="J7" s="7" t="s">
        <v>13</v>
      </c>
    </row>
    <row r="8" spans="1:13" x14ac:dyDescent="0.2">
      <c r="A8" s="8">
        <v>2013</v>
      </c>
      <c r="B8" s="18">
        <v>64024173</v>
      </c>
      <c r="C8" s="18">
        <v>78094250</v>
      </c>
      <c r="D8" s="18">
        <v>0</v>
      </c>
      <c r="E8" s="18">
        <v>729748</v>
      </c>
      <c r="F8" s="18">
        <v>1153868</v>
      </c>
      <c r="G8" s="18">
        <v>40137961</v>
      </c>
      <c r="H8" s="18">
        <v>0</v>
      </c>
      <c r="I8" s="18">
        <v>0</v>
      </c>
      <c r="J8" s="19">
        <v>184140000</v>
      </c>
      <c r="M8" s="16"/>
    </row>
    <row r="9" spans="1:13" x14ac:dyDescent="0.2">
      <c r="A9" s="8">
        <v>2014</v>
      </c>
      <c r="B9" s="18">
        <v>101358065</v>
      </c>
      <c r="C9" s="18">
        <v>72941526</v>
      </c>
      <c r="D9" s="18">
        <v>0</v>
      </c>
      <c r="E9" s="18">
        <v>798500</v>
      </c>
      <c r="F9" s="18">
        <v>5969944</v>
      </c>
      <c r="G9" s="18">
        <v>2965</v>
      </c>
      <c r="H9" s="18">
        <v>0</v>
      </c>
      <c r="I9" s="18">
        <v>0</v>
      </c>
      <c r="J9" s="19">
        <v>181071000</v>
      </c>
      <c r="M9" s="16"/>
    </row>
    <row r="10" spans="1:13" x14ac:dyDescent="0.2">
      <c r="A10" s="8">
        <v>2015</v>
      </c>
      <c r="B10" s="18">
        <v>175216556</v>
      </c>
      <c r="C10" s="18">
        <v>110203821</v>
      </c>
      <c r="D10" s="18">
        <v>21207405</v>
      </c>
      <c r="E10" s="18">
        <v>986250</v>
      </c>
      <c r="F10" s="18">
        <v>132035226</v>
      </c>
      <c r="G10" s="18">
        <v>1758742</v>
      </c>
      <c r="H10" s="18">
        <v>0</v>
      </c>
      <c r="I10" s="18">
        <v>0</v>
      </c>
      <c r="J10" s="19">
        <v>441408000</v>
      </c>
      <c r="M10" s="16"/>
    </row>
    <row r="11" spans="1:13" x14ac:dyDescent="0.2">
      <c r="A11" s="8">
        <v>2016</v>
      </c>
      <c r="B11" s="18">
        <v>32783000</v>
      </c>
      <c r="C11" s="18">
        <v>0</v>
      </c>
      <c r="D11" s="18">
        <v>0</v>
      </c>
      <c r="E11" s="18">
        <v>956000</v>
      </c>
      <c r="F11" s="18">
        <v>394027400</v>
      </c>
      <c r="G11" s="18">
        <v>0</v>
      </c>
      <c r="H11" s="18">
        <v>0</v>
      </c>
      <c r="I11" s="18">
        <v>0</v>
      </c>
      <c r="J11" s="19">
        <v>427766400</v>
      </c>
      <c r="M11" s="16"/>
    </row>
    <row r="12" spans="1:13" x14ac:dyDescent="0.2">
      <c r="A12" s="8">
        <v>2017</v>
      </c>
      <c r="B12" s="18">
        <v>32852900</v>
      </c>
      <c r="C12" s="18">
        <v>1742100</v>
      </c>
      <c r="D12" s="18">
        <v>0</v>
      </c>
      <c r="E12" s="18">
        <v>926000</v>
      </c>
      <c r="F12" s="18">
        <v>378699800</v>
      </c>
      <c r="G12" s="18">
        <v>0</v>
      </c>
      <c r="H12" s="18">
        <v>0</v>
      </c>
      <c r="I12" s="18">
        <v>0</v>
      </c>
      <c r="J12" s="19">
        <v>414220800</v>
      </c>
      <c r="M12" s="16"/>
    </row>
    <row r="13" spans="1:13" x14ac:dyDescent="0.2">
      <c r="A13" s="8">
        <v>2018</v>
      </c>
      <c r="B13" s="18">
        <v>20243500</v>
      </c>
      <c r="C13" s="18">
        <v>0</v>
      </c>
      <c r="D13" s="18">
        <v>0</v>
      </c>
      <c r="E13" s="18">
        <v>895750</v>
      </c>
      <c r="F13" s="18">
        <v>366912550</v>
      </c>
      <c r="G13" s="18">
        <v>0</v>
      </c>
      <c r="H13" s="18">
        <v>0</v>
      </c>
      <c r="I13" s="18">
        <v>0</v>
      </c>
      <c r="J13" s="19">
        <v>388051800</v>
      </c>
      <c r="M13" s="16"/>
    </row>
    <row r="14" spans="1:13" x14ac:dyDescent="0.2">
      <c r="A14" s="8">
        <v>2019</v>
      </c>
      <c r="B14" s="18">
        <v>0</v>
      </c>
      <c r="C14" s="18">
        <v>0</v>
      </c>
      <c r="D14" s="18">
        <v>0</v>
      </c>
      <c r="E14" s="18">
        <v>865750</v>
      </c>
      <c r="F14" s="18">
        <v>374063750</v>
      </c>
      <c r="G14" s="18">
        <v>0</v>
      </c>
      <c r="H14" s="18">
        <v>0</v>
      </c>
      <c r="I14" s="18">
        <v>0</v>
      </c>
      <c r="J14" s="19">
        <v>374929500</v>
      </c>
      <c r="M14" s="16"/>
    </row>
    <row r="15" spans="1:13" x14ac:dyDescent="0.2">
      <c r="A15" s="17">
        <v>2020</v>
      </c>
      <c r="B15" s="18">
        <v>0</v>
      </c>
      <c r="C15" s="18">
        <v>0</v>
      </c>
      <c r="D15" s="18">
        <v>0</v>
      </c>
      <c r="E15" s="18">
        <v>835500</v>
      </c>
      <c r="F15" s="18">
        <v>360878700</v>
      </c>
      <c r="G15" s="18">
        <v>0</v>
      </c>
      <c r="H15" s="18">
        <v>0</v>
      </c>
      <c r="I15" s="18">
        <v>0</v>
      </c>
      <c r="J15" s="19">
        <v>361714200</v>
      </c>
      <c r="M15" s="16"/>
    </row>
    <row r="16" spans="1:13" x14ac:dyDescent="0.2">
      <c r="A16" s="9" t="s">
        <v>14</v>
      </c>
      <c r="B16" s="18">
        <v>1680026</v>
      </c>
      <c r="C16" s="18">
        <v>360000</v>
      </c>
      <c r="D16" s="18">
        <v>0</v>
      </c>
      <c r="E16" s="18">
        <v>0</v>
      </c>
      <c r="F16" s="18">
        <v>0</v>
      </c>
      <c r="G16" s="18">
        <v>0</v>
      </c>
      <c r="H16" s="18">
        <v>0</v>
      </c>
      <c r="I16" s="18">
        <v>0</v>
      </c>
      <c r="J16" s="19">
        <v>2040026</v>
      </c>
      <c r="M16" s="16"/>
    </row>
    <row r="17" spans="1:15" x14ac:dyDescent="0.2">
      <c r="A17" s="8" t="s">
        <v>15</v>
      </c>
      <c r="B17" s="18">
        <v>0</v>
      </c>
      <c r="C17" s="18">
        <v>0</v>
      </c>
      <c r="D17" s="18">
        <v>0</v>
      </c>
      <c r="E17" s="18">
        <v>0</v>
      </c>
      <c r="F17" s="18">
        <v>0</v>
      </c>
      <c r="G17" s="18">
        <v>0</v>
      </c>
      <c r="H17" s="18">
        <v>0</v>
      </c>
      <c r="I17" s="18">
        <v>141818300</v>
      </c>
      <c r="J17" s="19">
        <v>141818300</v>
      </c>
      <c r="M17" s="16"/>
    </row>
    <row r="18" spans="1:15" ht="15.75" x14ac:dyDescent="0.25">
      <c r="A18" s="10" t="s">
        <v>16</v>
      </c>
      <c r="B18" s="20">
        <v>428158220</v>
      </c>
      <c r="C18" s="20">
        <v>263341697</v>
      </c>
      <c r="D18" s="20">
        <v>21207405</v>
      </c>
      <c r="E18" s="20">
        <v>6993498</v>
      </c>
      <c r="F18" s="20">
        <v>2013741238</v>
      </c>
      <c r="G18" s="20">
        <v>41899668</v>
      </c>
      <c r="H18" s="20">
        <v>0</v>
      </c>
      <c r="I18" s="20">
        <v>141818300</v>
      </c>
      <c r="J18" s="20">
        <v>2917160026</v>
      </c>
      <c r="M18" s="16"/>
    </row>
    <row r="19" spans="1:15" x14ac:dyDescent="0.2">
      <c r="A19" s="11"/>
      <c r="B19" s="21"/>
      <c r="C19" s="21"/>
      <c r="D19" s="21"/>
      <c r="E19" s="21"/>
      <c r="F19" s="21"/>
      <c r="G19" s="19"/>
      <c r="H19" s="19"/>
      <c r="I19" s="19"/>
      <c r="J19" s="19"/>
    </row>
    <row r="20" spans="1:15" ht="18" x14ac:dyDescent="0.2">
      <c r="A20" s="12" t="s">
        <v>38</v>
      </c>
      <c r="B20" s="18">
        <v>6347942</v>
      </c>
      <c r="C20" s="18">
        <v>39968</v>
      </c>
      <c r="D20" s="18">
        <v>0</v>
      </c>
      <c r="E20" s="18">
        <v>0</v>
      </c>
      <c r="F20" s="18">
        <v>847895</v>
      </c>
      <c r="G20" s="18">
        <v>1376726</v>
      </c>
      <c r="H20" s="18">
        <v>0</v>
      </c>
      <c r="I20" s="18">
        <v>0</v>
      </c>
      <c r="J20" s="19">
        <v>8612531</v>
      </c>
    </row>
    <row r="21" spans="1:15" x14ac:dyDescent="0.2">
      <c r="A21" s="11" t="s">
        <v>18</v>
      </c>
      <c r="B21" s="18">
        <v>0</v>
      </c>
      <c r="C21" s="18">
        <v>0</v>
      </c>
      <c r="D21" s="18">
        <v>0</v>
      </c>
      <c r="E21" s="18">
        <v>0</v>
      </c>
      <c r="F21" s="18">
        <v>0</v>
      </c>
      <c r="G21" s="18">
        <v>0</v>
      </c>
      <c r="H21" s="18">
        <v>0</v>
      </c>
      <c r="I21" s="18">
        <v>0</v>
      </c>
      <c r="J21" s="19">
        <v>0</v>
      </c>
    </row>
    <row r="22" spans="1:15" ht="15.75" x14ac:dyDescent="0.25">
      <c r="A22" s="13" t="s">
        <v>43</v>
      </c>
      <c r="B22" s="18">
        <v>8596159</v>
      </c>
      <c r="C22" s="18">
        <v>67686</v>
      </c>
      <c r="D22" s="18">
        <v>0</v>
      </c>
      <c r="E22" s="18">
        <v>0</v>
      </c>
      <c r="F22" s="18">
        <v>364507</v>
      </c>
      <c r="G22" s="18">
        <v>179553</v>
      </c>
      <c r="H22" s="18">
        <v>88955</v>
      </c>
      <c r="I22" s="18">
        <v>0</v>
      </c>
      <c r="J22" s="19">
        <v>9296860</v>
      </c>
      <c r="M22" s="16"/>
      <c r="N22" s="30"/>
      <c r="O22" s="16"/>
    </row>
    <row r="23" spans="1:15" x14ac:dyDescent="0.2">
      <c r="A23" s="13" t="s">
        <v>19</v>
      </c>
      <c r="B23" s="18">
        <v>958328</v>
      </c>
      <c r="C23" s="18">
        <v>0</v>
      </c>
      <c r="D23" s="18">
        <v>0</v>
      </c>
      <c r="E23" s="18">
        <v>0</v>
      </c>
      <c r="F23" s="18">
        <v>117174</v>
      </c>
      <c r="G23" s="18">
        <v>131154</v>
      </c>
      <c r="H23" s="18">
        <v>0</v>
      </c>
      <c r="I23" s="18">
        <v>0</v>
      </c>
      <c r="J23" s="19">
        <v>1206656</v>
      </c>
    </row>
    <row r="24" spans="1:15" x14ac:dyDescent="0.2">
      <c r="A24" s="13" t="s">
        <v>20</v>
      </c>
      <c r="B24" s="18">
        <v>278177</v>
      </c>
      <c r="C24" s="18">
        <v>0</v>
      </c>
      <c r="D24" s="18">
        <v>0</v>
      </c>
      <c r="E24" s="18">
        <v>0</v>
      </c>
      <c r="F24" s="18">
        <v>0</v>
      </c>
      <c r="G24" s="18">
        <v>0</v>
      </c>
      <c r="H24" s="18">
        <v>0</v>
      </c>
      <c r="I24" s="18">
        <v>0</v>
      </c>
      <c r="J24" s="19">
        <v>278177</v>
      </c>
    </row>
    <row r="25" spans="1:15" x14ac:dyDescent="0.2">
      <c r="A25" s="13" t="s">
        <v>21</v>
      </c>
      <c r="B25" s="18">
        <v>0</v>
      </c>
      <c r="C25" s="18">
        <v>0</v>
      </c>
      <c r="D25" s="18">
        <v>0</v>
      </c>
      <c r="E25" s="18">
        <v>0</v>
      </c>
      <c r="F25" s="18">
        <v>0</v>
      </c>
      <c r="G25" s="18">
        <v>0</v>
      </c>
      <c r="H25" s="18">
        <v>0</v>
      </c>
      <c r="I25" s="18">
        <v>0</v>
      </c>
      <c r="J25" s="19">
        <v>0</v>
      </c>
    </row>
    <row r="26" spans="1:15" ht="15.75" x14ac:dyDescent="0.25">
      <c r="A26" s="10" t="s">
        <v>22</v>
      </c>
      <c r="B26" s="26">
        <v>16180606</v>
      </c>
      <c r="C26" s="26">
        <v>107654</v>
      </c>
      <c r="D26" s="26">
        <v>0</v>
      </c>
      <c r="E26" s="26">
        <v>0</v>
      </c>
      <c r="F26" s="26">
        <v>1329576</v>
      </c>
      <c r="G26" s="26">
        <v>1687433</v>
      </c>
      <c r="H26" s="26">
        <v>88955</v>
      </c>
      <c r="I26" s="26">
        <v>0</v>
      </c>
      <c r="J26" s="26">
        <v>19394224</v>
      </c>
    </row>
    <row r="27" spans="1:15" x14ac:dyDescent="0.2">
      <c r="A27" s="13"/>
      <c r="B27" s="23"/>
      <c r="C27" s="23"/>
      <c r="D27" s="23"/>
      <c r="E27" s="23"/>
      <c r="F27" s="23"/>
      <c r="G27" s="19"/>
      <c r="H27" s="19"/>
      <c r="I27" s="19"/>
      <c r="J27" s="19"/>
    </row>
    <row r="28" spans="1:15" ht="15.75" x14ac:dyDescent="0.25">
      <c r="A28" s="14" t="s">
        <v>23</v>
      </c>
      <c r="B28" s="27">
        <v>444338826</v>
      </c>
      <c r="C28" s="27">
        <v>263449351</v>
      </c>
      <c r="D28" s="27">
        <v>21207405</v>
      </c>
      <c r="E28" s="27">
        <v>6993498</v>
      </c>
      <c r="F28" s="27">
        <v>2015070814</v>
      </c>
      <c r="G28" s="27">
        <v>43587101</v>
      </c>
      <c r="H28" s="27">
        <v>88955</v>
      </c>
      <c r="I28" s="27">
        <v>141818300</v>
      </c>
      <c r="J28" s="27">
        <v>2936554250</v>
      </c>
    </row>
    <row r="30" spans="1:15" x14ac:dyDescent="0.2">
      <c r="A30" s="32" t="s">
        <v>46</v>
      </c>
    </row>
    <row r="31" spans="1:15" x14ac:dyDescent="0.2">
      <c r="A31" s="15" t="s">
        <v>25</v>
      </c>
      <c r="B31" s="15"/>
      <c r="C31" s="15"/>
      <c r="D31" s="15"/>
      <c r="E31" s="15"/>
      <c r="F31" s="15"/>
      <c r="G31" s="15"/>
      <c r="H31" s="15"/>
    </row>
    <row r="32" spans="1:15" x14ac:dyDescent="0.2">
      <c r="A32" s="15" t="s">
        <v>26</v>
      </c>
    </row>
    <row r="33" spans="1:1" x14ac:dyDescent="0.2">
      <c r="A33" s="15" t="s">
        <v>27</v>
      </c>
    </row>
    <row r="34" spans="1:1" x14ac:dyDescent="0.2">
      <c r="A34" s="29"/>
    </row>
    <row r="41" spans="1:1" x14ac:dyDescent="0.2">
      <c r="A41" s="16"/>
    </row>
  </sheetData>
  <sheetProtection sheet="1" objects="1" scenarios="1"/>
  <mergeCells count="6">
    <mergeCell ref="A1:J2"/>
    <mergeCell ref="A3:J3"/>
    <mergeCell ref="A4:J4"/>
    <mergeCell ref="A5:J5"/>
    <mergeCell ref="B6:D6"/>
    <mergeCell ref="E6:I6"/>
  </mergeCells>
  <pageMargins left="0.7" right="0.7" top="0.75" bottom="0.75" header="0.3" footer="0.3"/>
  <pageSetup paperSize="5" scale="67"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1"/>
  <sheetViews>
    <sheetView zoomScale="90" zoomScaleNormal="90" workbookViewId="0">
      <selection sqref="A1:J2"/>
    </sheetView>
  </sheetViews>
  <sheetFormatPr defaultColWidth="8.85546875" defaultRowHeight="15" x14ac:dyDescent="0.2"/>
  <cols>
    <col min="1" max="1" width="64.7109375" style="1" customWidth="1"/>
    <col min="2" max="2" width="15.28515625" style="1" customWidth="1"/>
    <col min="3" max="3" width="17.85546875" style="1" customWidth="1"/>
    <col min="4" max="4" width="22.28515625" style="1" customWidth="1"/>
    <col min="5" max="5" width="20" style="1" customWidth="1"/>
    <col min="6" max="6" width="29.140625" style="1" customWidth="1"/>
    <col min="7" max="8" width="15.28515625" style="1" customWidth="1"/>
    <col min="9" max="9" width="20" style="1" customWidth="1"/>
    <col min="10" max="10" width="17.28515625" style="1" customWidth="1"/>
    <col min="11" max="12" width="8.85546875" style="1"/>
    <col min="13" max="13" width="11.28515625" style="1" bestFit="1" customWidth="1"/>
    <col min="14" max="14" width="11.140625" style="1" customWidth="1"/>
    <col min="15" max="15" width="11.28515625" style="1" bestFit="1" customWidth="1"/>
    <col min="16" max="16384" width="8.85546875" style="1"/>
  </cols>
  <sheetData>
    <row r="1" spans="1:13" ht="46.5" customHeight="1" x14ac:dyDescent="0.2">
      <c r="A1" s="78" t="s">
        <v>44</v>
      </c>
      <c r="B1" s="79"/>
      <c r="C1" s="79"/>
      <c r="D1" s="79"/>
      <c r="E1" s="79"/>
      <c r="F1" s="79"/>
      <c r="G1" s="79"/>
      <c r="H1" s="79"/>
      <c r="I1" s="79"/>
      <c r="J1" s="80"/>
    </row>
    <row r="2" spans="1:13" ht="40.5" customHeight="1" x14ac:dyDescent="0.2">
      <c r="A2" s="81"/>
      <c r="B2" s="82"/>
      <c r="C2" s="82"/>
      <c r="D2" s="82"/>
      <c r="E2" s="82"/>
      <c r="F2" s="82"/>
      <c r="G2" s="82"/>
      <c r="H2" s="82"/>
      <c r="I2" s="82"/>
      <c r="J2" s="83"/>
    </row>
    <row r="3" spans="1:13" ht="37.5" customHeight="1" x14ac:dyDescent="0.2">
      <c r="A3" s="84" t="s">
        <v>28</v>
      </c>
      <c r="B3" s="85"/>
      <c r="C3" s="85"/>
      <c r="D3" s="85"/>
      <c r="E3" s="85"/>
      <c r="F3" s="85"/>
      <c r="G3" s="85"/>
      <c r="H3" s="85"/>
      <c r="I3" s="85"/>
      <c r="J3" s="86"/>
    </row>
    <row r="4" spans="1:13" ht="72.75" customHeight="1" x14ac:dyDescent="0.2">
      <c r="A4" s="87" t="s">
        <v>0</v>
      </c>
      <c r="B4" s="88"/>
      <c r="C4" s="88"/>
      <c r="D4" s="88"/>
      <c r="E4" s="88"/>
      <c r="F4" s="88"/>
      <c r="G4" s="88"/>
      <c r="H4" s="88"/>
      <c r="I4" s="88"/>
      <c r="J4" s="89"/>
    </row>
    <row r="5" spans="1:13" ht="84" customHeight="1" x14ac:dyDescent="0.2">
      <c r="A5" s="90" t="s">
        <v>1</v>
      </c>
      <c r="B5" s="91"/>
      <c r="C5" s="91"/>
      <c r="D5" s="91"/>
      <c r="E5" s="91"/>
      <c r="F5" s="91"/>
      <c r="G5" s="91"/>
      <c r="H5" s="91"/>
      <c r="I5" s="91"/>
      <c r="J5" s="92"/>
    </row>
    <row r="6" spans="1:13" ht="15.75" x14ac:dyDescent="0.25">
      <c r="A6" s="2"/>
      <c r="B6" s="75" t="s">
        <v>2</v>
      </c>
      <c r="C6" s="76"/>
      <c r="D6" s="77"/>
      <c r="E6" s="75" t="s">
        <v>3</v>
      </c>
      <c r="F6" s="76"/>
      <c r="G6" s="76"/>
      <c r="H6" s="76"/>
      <c r="I6" s="77"/>
      <c r="J6" s="3" t="s">
        <v>4</v>
      </c>
    </row>
    <row r="7" spans="1:13" ht="47.25" x14ac:dyDescent="0.2">
      <c r="A7" s="4" t="s">
        <v>5</v>
      </c>
      <c r="B7" s="4" t="s">
        <v>6</v>
      </c>
      <c r="C7" s="4" t="s">
        <v>7</v>
      </c>
      <c r="D7" s="4" t="s">
        <v>8</v>
      </c>
      <c r="E7" s="5" t="s">
        <v>9</v>
      </c>
      <c r="F7" s="5" t="s">
        <v>10</v>
      </c>
      <c r="G7" s="6" t="s">
        <v>11</v>
      </c>
      <c r="H7" s="6" t="s">
        <v>41</v>
      </c>
      <c r="I7" s="6" t="s">
        <v>12</v>
      </c>
      <c r="J7" s="7" t="s">
        <v>13</v>
      </c>
    </row>
    <row r="8" spans="1:13" x14ac:dyDescent="0.2">
      <c r="A8" s="8">
        <v>2013</v>
      </c>
      <c r="B8" s="18">
        <v>62453405</v>
      </c>
      <c r="C8" s="18">
        <v>77718344</v>
      </c>
      <c r="D8" s="18">
        <v>0</v>
      </c>
      <c r="E8" s="18">
        <v>729748</v>
      </c>
      <c r="F8" s="18">
        <v>3100544</v>
      </c>
      <c r="G8" s="18">
        <v>40137959</v>
      </c>
      <c r="H8" s="18">
        <v>0</v>
      </c>
      <c r="I8" s="18">
        <v>0</v>
      </c>
      <c r="J8" s="19">
        <v>184140000</v>
      </c>
      <c r="M8" s="16"/>
    </row>
    <row r="9" spans="1:13" x14ac:dyDescent="0.2">
      <c r="A9" s="8">
        <v>2014</v>
      </c>
      <c r="B9" s="18">
        <v>110897576</v>
      </c>
      <c r="C9" s="18">
        <v>63403031</v>
      </c>
      <c r="D9" s="18">
        <v>0</v>
      </c>
      <c r="E9" s="18">
        <v>798500</v>
      </c>
      <c r="F9" s="18">
        <v>5969944</v>
      </c>
      <c r="G9" s="18">
        <v>1949</v>
      </c>
      <c r="H9" s="18">
        <v>0</v>
      </c>
      <c r="I9" s="18">
        <v>0</v>
      </c>
      <c r="J9" s="19">
        <v>181071000</v>
      </c>
      <c r="M9" s="16"/>
    </row>
    <row r="10" spans="1:13" x14ac:dyDescent="0.2">
      <c r="A10" s="8">
        <v>2015</v>
      </c>
      <c r="B10" s="18">
        <v>133664332</v>
      </c>
      <c r="C10" s="18">
        <v>76745629</v>
      </c>
      <c r="D10" s="18">
        <v>40766692</v>
      </c>
      <c r="E10" s="18">
        <v>986250</v>
      </c>
      <c r="F10" s="18">
        <v>187486359</v>
      </c>
      <c r="G10" s="18">
        <v>1758738</v>
      </c>
      <c r="H10" s="18">
        <v>0</v>
      </c>
      <c r="I10" s="18">
        <v>0</v>
      </c>
      <c r="J10" s="19">
        <v>441408000</v>
      </c>
      <c r="M10" s="16"/>
    </row>
    <row r="11" spans="1:13" x14ac:dyDescent="0.2">
      <c r="A11" s="8">
        <v>2016</v>
      </c>
      <c r="B11" s="18">
        <v>32783000</v>
      </c>
      <c r="C11" s="18">
        <v>0</v>
      </c>
      <c r="D11" s="18">
        <v>0</v>
      </c>
      <c r="E11" s="18">
        <v>956000</v>
      </c>
      <c r="F11" s="18">
        <v>394027400</v>
      </c>
      <c r="G11" s="18">
        <v>0</v>
      </c>
      <c r="H11" s="18">
        <v>0</v>
      </c>
      <c r="I11" s="18">
        <v>0</v>
      </c>
      <c r="J11" s="19">
        <v>427766400</v>
      </c>
      <c r="M11" s="16"/>
    </row>
    <row r="12" spans="1:13" x14ac:dyDescent="0.2">
      <c r="A12" s="8">
        <v>2017</v>
      </c>
      <c r="B12" s="18">
        <v>32852900</v>
      </c>
      <c r="C12" s="18">
        <v>1742100</v>
      </c>
      <c r="D12" s="18">
        <v>0</v>
      </c>
      <c r="E12" s="18">
        <v>926000</v>
      </c>
      <c r="F12" s="18">
        <v>378699800</v>
      </c>
      <c r="G12" s="18">
        <v>0</v>
      </c>
      <c r="H12" s="18">
        <v>0</v>
      </c>
      <c r="I12" s="18">
        <v>0</v>
      </c>
      <c r="J12" s="19">
        <v>414220800</v>
      </c>
      <c r="M12" s="16"/>
    </row>
    <row r="13" spans="1:13" x14ac:dyDescent="0.2">
      <c r="A13" s="8">
        <v>2018</v>
      </c>
      <c r="B13" s="18">
        <v>10431500</v>
      </c>
      <c r="C13" s="18">
        <v>0</v>
      </c>
      <c r="D13" s="18">
        <v>0</v>
      </c>
      <c r="E13" s="18">
        <v>895750</v>
      </c>
      <c r="F13" s="18">
        <v>376724550</v>
      </c>
      <c r="G13" s="18">
        <v>0</v>
      </c>
      <c r="H13" s="18">
        <v>0</v>
      </c>
      <c r="I13" s="18">
        <v>0</v>
      </c>
      <c r="J13" s="19">
        <v>388051800</v>
      </c>
      <c r="M13" s="16"/>
    </row>
    <row r="14" spans="1:13" x14ac:dyDescent="0.2">
      <c r="A14" s="8">
        <v>2019</v>
      </c>
      <c r="B14" s="18">
        <v>0</v>
      </c>
      <c r="C14" s="18">
        <v>0</v>
      </c>
      <c r="D14" s="18">
        <v>0</v>
      </c>
      <c r="E14" s="18">
        <v>865750</v>
      </c>
      <c r="F14" s="18">
        <v>374063750</v>
      </c>
      <c r="G14" s="18">
        <v>0</v>
      </c>
      <c r="H14" s="18">
        <v>0</v>
      </c>
      <c r="I14" s="18">
        <v>0</v>
      </c>
      <c r="J14" s="19">
        <v>374929500</v>
      </c>
      <c r="M14" s="16"/>
    </row>
    <row r="15" spans="1:13" x14ac:dyDescent="0.2">
      <c r="A15" s="17">
        <v>2020</v>
      </c>
      <c r="B15" s="18">
        <v>0</v>
      </c>
      <c r="C15" s="18">
        <v>0</v>
      </c>
      <c r="D15" s="18">
        <v>0</v>
      </c>
      <c r="E15" s="18">
        <v>835500</v>
      </c>
      <c r="F15" s="18">
        <v>360878700</v>
      </c>
      <c r="G15" s="18">
        <v>0</v>
      </c>
      <c r="H15" s="18">
        <v>0</v>
      </c>
      <c r="I15" s="18">
        <v>0</v>
      </c>
      <c r="J15" s="19">
        <v>361714200</v>
      </c>
      <c r="M15" s="16"/>
    </row>
    <row r="16" spans="1:13" x14ac:dyDescent="0.2">
      <c r="A16" s="9" t="s">
        <v>14</v>
      </c>
      <c r="B16" s="18">
        <v>1680026</v>
      </c>
      <c r="C16" s="18">
        <v>360000</v>
      </c>
      <c r="D16" s="18">
        <v>0</v>
      </c>
      <c r="E16" s="18">
        <v>0</v>
      </c>
      <c r="F16" s="18">
        <v>0</v>
      </c>
      <c r="G16" s="18">
        <v>0</v>
      </c>
      <c r="H16" s="18">
        <v>0</v>
      </c>
      <c r="I16" s="18">
        <v>0</v>
      </c>
      <c r="J16" s="19">
        <v>2040026</v>
      </c>
      <c r="M16" s="16"/>
    </row>
    <row r="17" spans="1:15" x14ac:dyDescent="0.2">
      <c r="A17" s="8" t="s">
        <v>15</v>
      </c>
      <c r="B17" s="18">
        <v>0</v>
      </c>
      <c r="C17" s="18">
        <v>0</v>
      </c>
      <c r="D17" s="18">
        <v>0</v>
      </c>
      <c r="E17" s="18">
        <v>0</v>
      </c>
      <c r="F17" s="18">
        <v>0</v>
      </c>
      <c r="G17" s="18">
        <v>0</v>
      </c>
      <c r="H17" s="18">
        <v>0</v>
      </c>
      <c r="I17" s="18">
        <v>141818300</v>
      </c>
      <c r="J17" s="19">
        <v>141818300</v>
      </c>
      <c r="M17" s="16"/>
    </row>
    <row r="18" spans="1:15" ht="15.75" x14ac:dyDescent="0.25">
      <c r="A18" s="10" t="s">
        <v>16</v>
      </c>
      <c r="B18" s="20">
        <v>384762739</v>
      </c>
      <c r="C18" s="20">
        <v>219969104</v>
      </c>
      <c r="D18" s="20">
        <v>40766692</v>
      </c>
      <c r="E18" s="20">
        <v>6993498</v>
      </c>
      <c r="F18" s="20">
        <v>2080951047</v>
      </c>
      <c r="G18" s="20">
        <v>41898646</v>
      </c>
      <c r="H18" s="20">
        <v>0</v>
      </c>
      <c r="I18" s="20">
        <v>141818300</v>
      </c>
      <c r="J18" s="20">
        <v>2917160026</v>
      </c>
      <c r="M18" s="16"/>
    </row>
    <row r="19" spans="1:15" x14ac:dyDescent="0.2">
      <c r="A19" s="11"/>
      <c r="B19" s="21"/>
      <c r="C19" s="21"/>
      <c r="D19" s="21"/>
      <c r="E19" s="21"/>
      <c r="F19" s="21"/>
      <c r="G19" s="19"/>
      <c r="H19" s="19">
        <v>0</v>
      </c>
      <c r="I19" s="19">
        <v>0</v>
      </c>
      <c r="J19" s="19"/>
    </row>
    <row r="20" spans="1:15" ht="18" x14ac:dyDescent="0.2">
      <c r="A20" s="12" t="s">
        <v>38</v>
      </c>
      <c r="B20" s="18">
        <v>5743764</v>
      </c>
      <c r="C20" s="18">
        <v>39968</v>
      </c>
      <c r="D20" s="18">
        <v>0</v>
      </c>
      <c r="E20" s="18">
        <v>0</v>
      </c>
      <c r="F20" s="18">
        <v>0</v>
      </c>
      <c r="G20" s="18">
        <v>1376726</v>
      </c>
      <c r="H20" s="18">
        <v>0</v>
      </c>
      <c r="I20" s="18">
        <v>0</v>
      </c>
      <c r="J20" s="19">
        <v>7160458</v>
      </c>
    </row>
    <row r="21" spans="1:15" x14ac:dyDescent="0.2">
      <c r="A21" s="11" t="s">
        <v>18</v>
      </c>
      <c r="B21" s="18">
        <v>0</v>
      </c>
      <c r="C21" s="18">
        <v>0</v>
      </c>
      <c r="D21" s="18">
        <v>0</v>
      </c>
      <c r="E21" s="18">
        <v>0</v>
      </c>
      <c r="F21" s="18">
        <v>0</v>
      </c>
      <c r="G21" s="18">
        <v>0</v>
      </c>
      <c r="H21" s="18">
        <v>0</v>
      </c>
      <c r="I21" s="18">
        <v>0</v>
      </c>
      <c r="J21" s="19">
        <v>0</v>
      </c>
    </row>
    <row r="22" spans="1:15" ht="15.75" x14ac:dyDescent="0.25">
      <c r="A22" s="13" t="s">
        <v>43</v>
      </c>
      <c r="B22" s="18">
        <v>7655887</v>
      </c>
      <c r="C22" s="18">
        <v>66784</v>
      </c>
      <c r="D22" s="18">
        <v>0</v>
      </c>
      <c r="E22" s="18">
        <v>0</v>
      </c>
      <c r="F22" s="18">
        <v>191960</v>
      </c>
      <c r="G22" s="18">
        <v>179552</v>
      </c>
      <c r="H22" s="18">
        <v>88955</v>
      </c>
      <c r="I22" s="18">
        <v>0</v>
      </c>
      <c r="J22" s="19">
        <v>8183138</v>
      </c>
      <c r="M22" s="16"/>
      <c r="N22" s="30"/>
      <c r="O22" s="16"/>
    </row>
    <row r="23" spans="1:15" x14ac:dyDescent="0.2">
      <c r="A23" s="13" t="s">
        <v>19</v>
      </c>
      <c r="B23" s="18">
        <v>697223</v>
      </c>
      <c r="C23" s="18">
        <v>0</v>
      </c>
      <c r="D23" s="18">
        <v>0</v>
      </c>
      <c r="E23" s="18">
        <v>0</v>
      </c>
      <c r="F23" s="18">
        <v>18170</v>
      </c>
      <c r="G23" s="18">
        <v>131154</v>
      </c>
      <c r="H23" s="18">
        <v>0</v>
      </c>
      <c r="I23" s="18">
        <v>0</v>
      </c>
      <c r="J23" s="19">
        <v>846547</v>
      </c>
    </row>
    <row r="24" spans="1:15" x14ac:dyDescent="0.2">
      <c r="A24" s="13" t="s">
        <v>20</v>
      </c>
      <c r="B24" s="18">
        <v>278177</v>
      </c>
      <c r="C24" s="18">
        <v>0</v>
      </c>
      <c r="D24" s="18">
        <v>0</v>
      </c>
      <c r="E24" s="18">
        <v>0</v>
      </c>
      <c r="F24" s="18">
        <v>0</v>
      </c>
      <c r="G24" s="18">
        <v>0</v>
      </c>
      <c r="H24" s="18">
        <v>0</v>
      </c>
      <c r="I24" s="18">
        <v>0</v>
      </c>
      <c r="J24" s="19">
        <v>278177</v>
      </c>
    </row>
    <row r="25" spans="1:15" x14ac:dyDescent="0.2">
      <c r="A25" s="13" t="s">
        <v>21</v>
      </c>
      <c r="B25" s="18">
        <v>0</v>
      </c>
      <c r="C25" s="18">
        <v>0</v>
      </c>
      <c r="D25" s="18">
        <v>0</v>
      </c>
      <c r="E25" s="18">
        <v>0</v>
      </c>
      <c r="F25" s="18">
        <v>0</v>
      </c>
      <c r="G25" s="18">
        <v>0</v>
      </c>
      <c r="H25" s="18">
        <v>0</v>
      </c>
      <c r="I25" s="18">
        <v>0</v>
      </c>
      <c r="J25" s="19">
        <v>0</v>
      </c>
    </row>
    <row r="26" spans="1:15" ht="15.75" x14ac:dyDescent="0.25">
      <c r="A26" s="10" t="s">
        <v>22</v>
      </c>
      <c r="B26" s="26">
        <v>14375051</v>
      </c>
      <c r="C26" s="26">
        <v>106752</v>
      </c>
      <c r="D26" s="26">
        <v>0</v>
      </c>
      <c r="E26" s="26">
        <v>0</v>
      </c>
      <c r="F26" s="26">
        <v>210130</v>
      </c>
      <c r="G26" s="26">
        <v>1687432</v>
      </c>
      <c r="H26" s="26">
        <v>88955</v>
      </c>
      <c r="I26" s="26">
        <v>0</v>
      </c>
      <c r="J26" s="26">
        <v>16468320</v>
      </c>
    </row>
    <row r="27" spans="1:15" x14ac:dyDescent="0.2">
      <c r="A27" s="13"/>
      <c r="B27" s="23"/>
      <c r="C27" s="23"/>
      <c r="D27" s="23"/>
      <c r="E27" s="23"/>
      <c r="F27" s="23"/>
      <c r="G27" s="19"/>
      <c r="H27" s="19"/>
      <c r="I27" s="19"/>
      <c r="J27" s="19"/>
    </row>
    <row r="28" spans="1:15" ht="15.75" x14ac:dyDescent="0.25">
      <c r="A28" s="14" t="s">
        <v>23</v>
      </c>
      <c r="B28" s="27">
        <v>399137790</v>
      </c>
      <c r="C28" s="27">
        <v>220075856</v>
      </c>
      <c r="D28" s="27">
        <v>40766692</v>
      </c>
      <c r="E28" s="27">
        <v>6993498</v>
      </c>
      <c r="F28" s="27">
        <v>2081161177</v>
      </c>
      <c r="G28" s="27">
        <v>43586078</v>
      </c>
      <c r="H28" s="27">
        <v>88955</v>
      </c>
      <c r="I28" s="27">
        <v>141818300</v>
      </c>
      <c r="J28" s="27">
        <v>2933628346</v>
      </c>
    </row>
    <row r="30" spans="1:15" x14ac:dyDescent="0.2">
      <c r="A30" s="32" t="s">
        <v>45</v>
      </c>
    </row>
    <row r="31" spans="1:15" x14ac:dyDescent="0.2">
      <c r="A31" s="15" t="s">
        <v>25</v>
      </c>
      <c r="B31" s="15"/>
      <c r="C31" s="15"/>
      <c r="D31" s="15"/>
      <c r="E31" s="15"/>
      <c r="F31" s="15"/>
      <c r="G31" s="15"/>
      <c r="H31" s="15"/>
    </row>
    <row r="32" spans="1:15" x14ac:dyDescent="0.2">
      <c r="A32" s="15" t="s">
        <v>26</v>
      </c>
    </row>
    <row r="33" spans="1:1" x14ac:dyDescent="0.2">
      <c r="A33" s="15" t="s">
        <v>27</v>
      </c>
    </row>
    <row r="34" spans="1:1" x14ac:dyDescent="0.2">
      <c r="A34" s="29"/>
    </row>
    <row r="41" spans="1:1" x14ac:dyDescent="0.2">
      <c r="A41" s="16"/>
    </row>
  </sheetData>
  <sheetProtection sheet="1" objects="1" scenarios="1"/>
  <mergeCells count="6">
    <mergeCell ref="A1:J2"/>
    <mergeCell ref="A3:J3"/>
    <mergeCell ref="A4:J4"/>
    <mergeCell ref="A5:J5"/>
    <mergeCell ref="B6:D6"/>
    <mergeCell ref="E6:I6"/>
  </mergeCells>
  <pageMargins left="0.7" right="0.7" top="0.75" bottom="0.75" header="0.3" footer="0.3"/>
  <pageSetup paperSize="5" scale="67"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1"/>
  <sheetViews>
    <sheetView zoomScale="90" zoomScaleNormal="90" workbookViewId="0">
      <selection sqref="A1:J2"/>
    </sheetView>
  </sheetViews>
  <sheetFormatPr defaultColWidth="8.85546875" defaultRowHeight="15" x14ac:dyDescent="0.2"/>
  <cols>
    <col min="1" max="1" width="64.7109375" style="1" customWidth="1"/>
    <col min="2" max="2" width="15.28515625" style="1" customWidth="1"/>
    <col min="3" max="3" width="17.85546875" style="1" customWidth="1"/>
    <col min="4" max="4" width="22.28515625" style="1" customWidth="1"/>
    <col min="5" max="5" width="20" style="1" customWidth="1"/>
    <col min="6" max="6" width="29.140625" style="1" customWidth="1"/>
    <col min="7" max="8" width="15.28515625" style="1" customWidth="1"/>
    <col min="9" max="9" width="20" style="1" customWidth="1"/>
    <col min="10" max="10" width="17.28515625" style="1" customWidth="1"/>
    <col min="11" max="12" width="8.85546875" style="1"/>
    <col min="13" max="13" width="11.28515625" style="1" bestFit="1" customWidth="1"/>
    <col min="14" max="14" width="11.140625" style="1" customWidth="1"/>
    <col min="15" max="15" width="11.28515625" style="1" bestFit="1" customWidth="1"/>
    <col min="16" max="16384" width="8.85546875" style="1"/>
  </cols>
  <sheetData>
    <row r="1" spans="1:13" ht="46.5" customHeight="1" x14ac:dyDescent="0.2">
      <c r="A1" s="78" t="s">
        <v>40</v>
      </c>
      <c r="B1" s="93"/>
      <c r="C1" s="93"/>
      <c r="D1" s="93"/>
      <c r="E1" s="93"/>
      <c r="F1" s="93"/>
      <c r="G1" s="93"/>
      <c r="H1" s="93"/>
      <c r="I1" s="93"/>
      <c r="J1" s="94"/>
    </row>
    <row r="2" spans="1:13" ht="40.5" customHeight="1" x14ac:dyDescent="0.2">
      <c r="A2" s="95"/>
      <c r="B2" s="96"/>
      <c r="C2" s="96"/>
      <c r="D2" s="96"/>
      <c r="E2" s="96"/>
      <c r="F2" s="96"/>
      <c r="G2" s="96"/>
      <c r="H2" s="96"/>
      <c r="I2" s="96"/>
      <c r="J2" s="97"/>
    </row>
    <row r="3" spans="1:13" ht="37.5" customHeight="1" x14ac:dyDescent="0.2">
      <c r="A3" s="84" t="s">
        <v>28</v>
      </c>
      <c r="B3" s="85"/>
      <c r="C3" s="85"/>
      <c r="D3" s="85"/>
      <c r="E3" s="85"/>
      <c r="F3" s="85"/>
      <c r="G3" s="85"/>
      <c r="H3" s="85"/>
      <c r="I3" s="85"/>
      <c r="J3" s="86"/>
    </row>
    <row r="4" spans="1:13" ht="72.75" customHeight="1" x14ac:dyDescent="0.2">
      <c r="A4" s="87" t="s">
        <v>0</v>
      </c>
      <c r="B4" s="88"/>
      <c r="C4" s="88"/>
      <c r="D4" s="88"/>
      <c r="E4" s="88"/>
      <c r="F4" s="88"/>
      <c r="G4" s="88"/>
      <c r="H4" s="88"/>
      <c r="I4" s="88"/>
      <c r="J4" s="89"/>
    </row>
    <row r="5" spans="1:13" ht="84" customHeight="1" x14ac:dyDescent="0.2">
      <c r="A5" s="90" t="s">
        <v>1</v>
      </c>
      <c r="B5" s="91"/>
      <c r="C5" s="91"/>
      <c r="D5" s="91"/>
      <c r="E5" s="91"/>
      <c r="F5" s="91"/>
      <c r="G5" s="91"/>
      <c r="H5" s="91"/>
      <c r="I5" s="91"/>
      <c r="J5" s="92"/>
    </row>
    <row r="6" spans="1:13" ht="15.75" x14ac:dyDescent="0.25">
      <c r="A6" s="2"/>
      <c r="B6" s="75" t="s">
        <v>2</v>
      </c>
      <c r="C6" s="76"/>
      <c r="D6" s="77"/>
      <c r="E6" s="75" t="s">
        <v>3</v>
      </c>
      <c r="F6" s="76"/>
      <c r="G6" s="76"/>
      <c r="H6" s="76"/>
      <c r="I6" s="77"/>
      <c r="J6" s="3" t="s">
        <v>4</v>
      </c>
    </row>
    <row r="7" spans="1:13" ht="47.25" x14ac:dyDescent="0.2">
      <c r="A7" s="4" t="s">
        <v>5</v>
      </c>
      <c r="B7" s="4" t="s">
        <v>6</v>
      </c>
      <c r="C7" s="4" t="s">
        <v>7</v>
      </c>
      <c r="D7" s="4" t="s">
        <v>8</v>
      </c>
      <c r="E7" s="5" t="s">
        <v>9</v>
      </c>
      <c r="F7" s="5" t="s">
        <v>10</v>
      </c>
      <c r="G7" s="6" t="s">
        <v>11</v>
      </c>
      <c r="H7" s="6" t="s">
        <v>41</v>
      </c>
      <c r="I7" s="6" t="s">
        <v>12</v>
      </c>
      <c r="J7" s="7" t="s">
        <v>13</v>
      </c>
    </row>
    <row r="8" spans="1:13" x14ac:dyDescent="0.2">
      <c r="A8" s="8">
        <v>2013</v>
      </c>
      <c r="B8" s="18">
        <v>64022138</v>
      </c>
      <c r="C8" s="18">
        <v>76195769</v>
      </c>
      <c r="D8" s="18">
        <v>0</v>
      </c>
      <c r="E8" s="18">
        <v>814000</v>
      </c>
      <c r="F8" s="18">
        <v>3054386</v>
      </c>
      <c r="G8" s="18">
        <v>40053707</v>
      </c>
      <c r="H8" s="18">
        <v>0</v>
      </c>
      <c r="I8" s="18">
        <v>0</v>
      </c>
      <c r="J8" s="19">
        <v>184140000</v>
      </c>
      <c r="M8" s="16"/>
    </row>
    <row r="9" spans="1:13" x14ac:dyDescent="0.2">
      <c r="A9" s="8">
        <v>2014</v>
      </c>
      <c r="B9" s="18">
        <v>114284053</v>
      </c>
      <c r="C9" s="18">
        <v>60109606</v>
      </c>
      <c r="D9" s="18">
        <v>0</v>
      </c>
      <c r="E9" s="18">
        <v>798500</v>
      </c>
      <c r="F9" s="18">
        <v>5876892</v>
      </c>
      <c r="G9" s="18">
        <v>1949</v>
      </c>
      <c r="H9" s="18">
        <v>0</v>
      </c>
      <c r="I9" s="18">
        <v>0</v>
      </c>
      <c r="J9" s="19">
        <v>181071000</v>
      </c>
      <c r="M9" s="16"/>
    </row>
    <row r="10" spans="1:13" x14ac:dyDescent="0.2">
      <c r="A10" s="8">
        <v>2015</v>
      </c>
      <c r="B10" s="18">
        <v>65089294</v>
      </c>
      <c r="C10" s="18">
        <v>58434459</v>
      </c>
      <c r="D10" s="18">
        <v>61881590</v>
      </c>
      <c r="E10" s="18">
        <v>986250</v>
      </c>
      <c r="F10" s="18">
        <v>253257669</v>
      </c>
      <c r="G10" s="18">
        <v>1758738</v>
      </c>
      <c r="H10" s="18">
        <v>0</v>
      </c>
      <c r="I10" s="18">
        <v>0</v>
      </c>
      <c r="J10" s="19">
        <v>441408000</v>
      </c>
      <c r="M10" s="16"/>
    </row>
    <row r="11" spans="1:13" x14ac:dyDescent="0.2">
      <c r="A11" s="8">
        <v>2016</v>
      </c>
      <c r="B11" s="18">
        <v>32783000</v>
      </c>
      <c r="C11" s="18">
        <v>0</v>
      </c>
      <c r="D11" s="18">
        <v>0</v>
      </c>
      <c r="E11" s="18">
        <v>956000</v>
      </c>
      <c r="F11" s="18">
        <v>394027400</v>
      </c>
      <c r="G11" s="18">
        <v>0</v>
      </c>
      <c r="H11" s="18">
        <v>0</v>
      </c>
      <c r="I11" s="18">
        <v>0</v>
      </c>
      <c r="J11" s="19">
        <v>427766400</v>
      </c>
      <c r="M11" s="16"/>
    </row>
    <row r="12" spans="1:13" x14ac:dyDescent="0.2">
      <c r="A12" s="8">
        <v>2017</v>
      </c>
      <c r="B12" s="18">
        <v>34595000</v>
      </c>
      <c r="C12" s="18">
        <v>0</v>
      </c>
      <c r="D12" s="18">
        <v>0</v>
      </c>
      <c r="E12" s="18">
        <v>926000</v>
      </c>
      <c r="F12" s="18">
        <v>378699800</v>
      </c>
      <c r="G12" s="18">
        <v>0</v>
      </c>
      <c r="H12" s="18">
        <v>0</v>
      </c>
      <c r="I12" s="18">
        <v>0</v>
      </c>
      <c r="J12" s="19">
        <v>414220800</v>
      </c>
      <c r="M12" s="16"/>
    </row>
    <row r="13" spans="1:13" x14ac:dyDescent="0.2">
      <c r="A13" s="8">
        <v>2018</v>
      </c>
      <c r="B13" s="18">
        <v>0</v>
      </c>
      <c r="C13" s="18">
        <v>0</v>
      </c>
      <c r="D13" s="18">
        <v>0</v>
      </c>
      <c r="E13" s="18">
        <v>895750</v>
      </c>
      <c r="F13" s="18">
        <v>387156050</v>
      </c>
      <c r="G13" s="18">
        <v>0</v>
      </c>
      <c r="H13" s="18">
        <v>0</v>
      </c>
      <c r="I13" s="18">
        <v>0</v>
      </c>
      <c r="J13" s="19">
        <v>388051800</v>
      </c>
      <c r="M13" s="16"/>
    </row>
    <row r="14" spans="1:13" x14ac:dyDescent="0.2">
      <c r="A14" s="8">
        <v>2019</v>
      </c>
      <c r="B14" s="18">
        <v>0</v>
      </c>
      <c r="C14" s="18">
        <v>0</v>
      </c>
      <c r="D14" s="18">
        <v>0</v>
      </c>
      <c r="E14" s="18">
        <v>865750</v>
      </c>
      <c r="F14" s="18">
        <v>374063750</v>
      </c>
      <c r="G14" s="18">
        <v>0</v>
      </c>
      <c r="H14" s="18">
        <v>0</v>
      </c>
      <c r="I14" s="18">
        <v>0</v>
      </c>
      <c r="J14" s="19">
        <v>374929500</v>
      </c>
      <c r="M14" s="16"/>
    </row>
    <row r="15" spans="1:13" x14ac:dyDescent="0.2">
      <c r="A15" s="17">
        <v>2020</v>
      </c>
      <c r="B15" s="18">
        <v>0</v>
      </c>
      <c r="C15" s="18">
        <v>0</v>
      </c>
      <c r="D15" s="18">
        <v>0</v>
      </c>
      <c r="E15" s="18">
        <v>835500</v>
      </c>
      <c r="F15" s="18">
        <v>360878700</v>
      </c>
      <c r="G15" s="18">
        <v>0</v>
      </c>
      <c r="H15" s="18">
        <v>0</v>
      </c>
      <c r="I15" s="18">
        <v>0</v>
      </c>
      <c r="J15" s="19">
        <v>361714200</v>
      </c>
      <c r="M15" s="16"/>
    </row>
    <row r="16" spans="1:13" x14ac:dyDescent="0.2">
      <c r="A16" s="9" t="s">
        <v>14</v>
      </c>
      <c r="B16" s="18">
        <v>1680026</v>
      </c>
      <c r="C16" s="18">
        <v>360000</v>
      </c>
      <c r="D16" s="18">
        <v>0</v>
      </c>
      <c r="E16" s="18">
        <v>0</v>
      </c>
      <c r="F16" s="18">
        <v>0</v>
      </c>
      <c r="G16" s="18">
        <v>0</v>
      </c>
      <c r="H16" s="18">
        <v>0</v>
      </c>
      <c r="I16" s="18">
        <v>0</v>
      </c>
      <c r="J16" s="19">
        <v>2040026</v>
      </c>
      <c r="M16" s="16"/>
    </row>
    <row r="17" spans="1:15" x14ac:dyDescent="0.2">
      <c r="A17" s="8" t="s">
        <v>15</v>
      </c>
      <c r="B17" s="18">
        <v>0</v>
      </c>
      <c r="C17" s="18">
        <v>0</v>
      </c>
      <c r="D17" s="18">
        <v>0</v>
      </c>
      <c r="E17" s="18">
        <v>0</v>
      </c>
      <c r="F17" s="18">
        <v>0</v>
      </c>
      <c r="G17" s="18">
        <v>0</v>
      </c>
      <c r="H17" s="18">
        <v>0</v>
      </c>
      <c r="I17" s="18">
        <v>141818300</v>
      </c>
      <c r="J17" s="19">
        <v>141818300</v>
      </c>
      <c r="M17" s="16"/>
    </row>
    <row r="18" spans="1:15" ht="15.75" x14ac:dyDescent="0.25">
      <c r="A18" s="10" t="s">
        <v>16</v>
      </c>
      <c r="B18" s="20">
        <v>312453511</v>
      </c>
      <c r="C18" s="20">
        <v>195099834</v>
      </c>
      <c r="D18" s="20">
        <v>61881590</v>
      </c>
      <c r="E18" s="20">
        <v>7077750</v>
      </c>
      <c r="F18" s="20">
        <v>2157014647</v>
      </c>
      <c r="G18" s="20">
        <v>41814394</v>
      </c>
      <c r="H18" s="20">
        <v>0</v>
      </c>
      <c r="I18" s="20">
        <v>141818300</v>
      </c>
      <c r="J18" s="20">
        <v>2917160026</v>
      </c>
      <c r="M18" s="16"/>
    </row>
    <row r="19" spans="1:15" x14ac:dyDescent="0.2">
      <c r="A19" s="11"/>
      <c r="B19" s="21"/>
      <c r="C19" s="21"/>
      <c r="D19" s="21"/>
      <c r="E19" s="21"/>
      <c r="F19" s="21"/>
      <c r="G19" s="19"/>
      <c r="H19" s="19"/>
      <c r="I19" s="19"/>
      <c r="J19" s="19"/>
    </row>
    <row r="20" spans="1:15" ht="18" x14ac:dyDescent="0.2">
      <c r="A20" s="12" t="s">
        <v>38</v>
      </c>
      <c r="B20" s="18">
        <v>3612301</v>
      </c>
      <c r="C20" s="18">
        <v>4</v>
      </c>
      <c r="D20" s="18">
        <v>0</v>
      </c>
      <c r="E20" s="18">
        <v>0</v>
      </c>
      <c r="F20" s="18">
        <v>1442576</v>
      </c>
      <c r="G20" s="18">
        <v>1376726</v>
      </c>
      <c r="H20" s="18">
        <v>0</v>
      </c>
      <c r="I20" s="18">
        <v>0</v>
      </c>
      <c r="J20" s="19">
        <v>6431607</v>
      </c>
    </row>
    <row r="21" spans="1:15" x14ac:dyDescent="0.2">
      <c r="A21" s="11" t="s">
        <v>18</v>
      </c>
      <c r="B21" s="18">
        <v>0</v>
      </c>
      <c r="C21" s="18">
        <v>0</v>
      </c>
      <c r="D21" s="18">
        <v>0</v>
      </c>
      <c r="E21" s="18">
        <v>0</v>
      </c>
      <c r="F21" s="18">
        <v>0</v>
      </c>
      <c r="G21" s="18">
        <v>0</v>
      </c>
      <c r="H21" s="18">
        <v>0</v>
      </c>
      <c r="I21" s="18">
        <v>0</v>
      </c>
      <c r="J21" s="19">
        <v>0</v>
      </c>
    </row>
    <row r="22" spans="1:15" ht="15.75" x14ac:dyDescent="0.25">
      <c r="A22" s="13" t="s">
        <v>43</v>
      </c>
      <c r="B22" s="18">
        <v>6544791</v>
      </c>
      <c r="C22" s="18">
        <v>66784</v>
      </c>
      <c r="D22" s="18">
        <v>0</v>
      </c>
      <c r="E22" s="18">
        <v>0</v>
      </c>
      <c r="F22" s="18">
        <v>0</v>
      </c>
      <c r="G22" s="18">
        <v>179552</v>
      </c>
      <c r="H22" s="18">
        <v>88955</v>
      </c>
      <c r="I22" s="18">
        <v>0</v>
      </c>
      <c r="J22" s="19">
        <v>6880082</v>
      </c>
      <c r="M22" s="16"/>
      <c r="N22" s="30"/>
      <c r="O22" s="16"/>
    </row>
    <row r="23" spans="1:15" x14ac:dyDescent="0.2">
      <c r="A23" s="13" t="s">
        <v>19</v>
      </c>
      <c r="B23" s="18">
        <v>561321</v>
      </c>
      <c r="C23" s="18">
        <v>0</v>
      </c>
      <c r="D23" s="18">
        <v>0</v>
      </c>
      <c r="E23" s="18">
        <v>0</v>
      </c>
      <c r="F23" s="18">
        <v>10000</v>
      </c>
      <c r="G23" s="18">
        <v>131154</v>
      </c>
      <c r="H23" s="18">
        <v>0</v>
      </c>
      <c r="I23" s="18">
        <v>0</v>
      </c>
      <c r="J23" s="19">
        <v>702475</v>
      </c>
    </row>
    <row r="24" spans="1:15" x14ac:dyDescent="0.2">
      <c r="A24" s="13" t="s">
        <v>20</v>
      </c>
      <c r="B24" s="18">
        <v>0</v>
      </c>
      <c r="C24" s="18">
        <v>0</v>
      </c>
      <c r="D24" s="18">
        <v>0</v>
      </c>
      <c r="E24" s="18">
        <v>0</v>
      </c>
      <c r="F24" s="18">
        <v>0</v>
      </c>
      <c r="G24" s="18">
        <v>0</v>
      </c>
      <c r="H24" s="18">
        <v>0</v>
      </c>
      <c r="I24" s="18">
        <v>0</v>
      </c>
      <c r="J24" s="19">
        <v>0</v>
      </c>
    </row>
    <row r="25" spans="1:15" x14ac:dyDescent="0.2">
      <c r="A25" s="13" t="s">
        <v>21</v>
      </c>
      <c r="B25" s="18">
        <v>0</v>
      </c>
      <c r="C25" s="18">
        <v>0</v>
      </c>
      <c r="D25" s="18">
        <v>0</v>
      </c>
      <c r="E25" s="18">
        <v>0</v>
      </c>
      <c r="F25" s="18">
        <v>0</v>
      </c>
      <c r="G25" s="18">
        <v>0</v>
      </c>
      <c r="H25" s="18">
        <v>0</v>
      </c>
      <c r="I25" s="18">
        <v>0</v>
      </c>
      <c r="J25" s="19">
        <v>0</v>
      </c>
    </row>
    <row r="26" spans="1:15" ht="15.75" x14ac:dyDescent="0.25">
      <c r="A26" s="10" t="s">
        <v>22</v>
      </c>
      <c r="B26" s="26">
        <v>10718413</v>
      </c>
      <c r="C26" s="26">
        <v>66788</v>
      </c>
      <c r="D26" s="26">
        <v>0</v>
      </c>
      <c r="E26" s="26">
        <v>0</v>
      </c>
      <c r="F26" s="26">
        <v>1452576</v>
      </c>
      <c r="G26" s="26">
        <v>1687432</v>
      </c>
      <c r="H26" s="26">
        <v>88955</v>
      </c>
      <c r="I26" s="26">
        <v>0</v>
      </c>
      <c r="J26" s="26">
        <v>14014164</v>
      </c>
    </row>
    <row r="27" spans="1:15" x14ac:dyDescent="0.2">
      <c r="A27" s="13"/>
      <c r="B27" s="23"/>
      <c r="C27" s="23"/>
      <c r="D27" s="23"/>
      <c r="E27" s="23"/>
      <c r="F27" s="23"/>
      <c r="G27" s="19"/>
      <c r="H27" s="19"/>
      <c r="I27" s="19"/>
      <c r="J27" s="19"/>
    </row>
    <row r="28" spans="1:15" ht="15.75" x14ac:dyDescent="0.25">
      <c r="A28" s="14" t="s">
        <v>23</v>
      </c>
      <c r="B28" s="27">
        <v>323171924</v>
      </c>
      <c r="C28" s="27">
        <v>195166622</v>
      </c>
      <c r="D28" s="27">
        <v>61881590</v>
      </c>
      <c r="E28" s="27">
        <v>7077750</v>
      </c>
      <c r="F28" s="27">
        <v>2158467223</v>
      </c>
      <c r="G28" s="27">
        <v>43501826</v>
      </c>
      <c r="H28" s="27">
        <v>88955</v>
      </c>
      <c r="I28" s="27">
        <v>141818300</v>
      </c>
      <c r="J28" s="27">
        <v>2931174190</v>
      </c>
    </row>
    <row r="30" spans="1:15" x14ac:dyDescent="0.2">
      <c r="A30" s="32" t="s">
        <v>42</v>
      </c>
    </row>
    <row r="31" spans="1:15" x14ac:dyDescent="0.2">
      <c r="A31" s="15" t="s">
        <v>25</v>
      </c>
      <c r="B31" s="15"/>
      <c r="C31" s="15"/>
      <c r="D31" s="15"/>
      <c r="E31" s="15"/>
      <c r="F31" s="15"/>
      <c r="G31" s="15"/>
      <c r="H31" s="15"/>
    </row>
    <row r="32" spans="1:15" x14ac:dyDescent="0.2">
      <c r="A32" s="15" t="s">
        <v>26</v>
      </c>
    </row>
    <row r="33" spans="1:1" x14ac:dyDescent="0.2">
      <c r="A33" s="15" t="s">
        <v>27</v>
      </c>
    </row>
    <row r="34" spans="1:1" x14ac:dyDescent="0.2">
      <c r="A34" s="29"/>
    </row>
    <row r="41" spans="1:1" x14ac:dyDescent="0.2">
      <c r="A41" s="16"/>
    </row>
  </sheetData>
  <sheetProtection sheet="1" objects="1" scenarios="1"/>
  <mergeCells count="6">
    <mergeCell ref="A1:J2"/>
    <mergeCell ref="A5:J5"/>
    <mergeCell ref="B6:D6"/>
    <mergeCell ref="E6:I6"/>
    <mergeCell ref="A4:J4"/>
    <mergeCell ref="A3:J3"/>
  </mergeCells>
  <pageMargins left="0.7" right="0.7" top="0.75" bottom="0.75" header="0.3" footer="0.3"/>
  <pageSetup paperSize="5" scale="67"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
  <sheetViews>
    <sheetView zoomScale="90" zoomScaleNormal="90" workbookViewId="0">
      <selection sqref="A1:I2"/>
    </sheetView>
  </sheetViews>
  <sheetFormatPr defaultColWidth="8.85546875" defaultRowHeight="15" x14ac:dyDescent="0.2"/>
  <cols>
    <col min="1" max="1" width="64.7109375" style="1" customWidth="1"/>
    <col min="2" max="2" width="15.28515625" style="1" customWidth="1"/>
    <col min="3" max="3" width="17.85546875" style="1" customWidth="1"/>
    <col min="4" max="4" width="22.28515625" style="1" customWidth="1"/>
    <col min="5" max="5" width="20" style="1" customWidth="1"/>
    <col min="6" max="6" width="29.140625" style="1" customWidth="1"/>
    <col min="7" max="7" width="15.28515625" style="1" customWidth="1"/>
    <col min="8" max="8" width="20" style="1" customWidth="1"/>
    <col min="9" max="9" width="17.28515625" style="1" customWidth="1"/>
    <col min="10" max="11" width="8.85546875" style="1"/>
    <col min="12" max="12" width="11.28515625" style="1" bestFit="1" customWidth="1"/>
    <col min="13" max="13" width="11.140625" style="1" customWidth="1"/>
    <col min="14" max="14" width="11.28515625" style="1" bestFit="1" customWidth="1"/>
    <col min="15" max="16384" width="8.85546875" style="1"/>
  </cols>
  <sheetData>
    <row r="1" spans="1:9" ht="46.5" customHeight="1" x14ac:dyDescent="0.2">
      <c r="A1" s="78" t="s">
        <v>37</v>
      </c>
      <c r="B1" s="93"/>
      <c r="C1" s="93"/>
      <c r="D1" s="93"/>
      <c r="E1" s="93"/>
      <c r="F1" s="93"/>
      <c r="G1" s="93"/>
      <c r="H1" s="93"/>
      <c r="I1" s="94"/>
    </row>
    <row r="2" spans="1:9" ht="40.5" customHeight="1" x14ac:dyDescent="0.2">
      <c r="A2" s="95"/>
      <c r="B2" s="96"/>
      <c r="C2" s="96"/>
      <c r="D2" s="96"/>
      <c r="E2" s="96"/>
      <c r="F2" s="96"/>
      <c r="G2" s="96"/>
      <c r="H2" s="96"/>
      <c r="I2" s="97"/>
    </row>
    <row r="3" spans="1:9" ht="38.25" customHeight="1" x14ac:dyDescent="0.2">
      <c r="A3" s="99" t="s">
        <v>28</v>
      </c>
      <c r="B3" s="100"/>
      <c r="C3" s="100"/>
      <c r="D3" s="100"/>
      <c r="E3" s="100"/>
      <c r="F3" s="100"/>
      <c r="G3" s="100"/>
      <c r="H3" s="100"/>
      <c r="I3" s="101"/>
    </row>
    <row r="4" spans="1:9" ht="67.5" customHeight="1" x14ac:dyDescent="0.2">
      <c r="A4" s="87" t="s">
        <v>0</v>
      </c>
      <c r="B4" s="88"/>
      <c r="C4" s="88"/>
      <c r="D4" s="88"/>
      <c r="E4" s="88"/>
      <c r="F4" s="88"/>
      <c r="G4" s="88"/>
      <c r="H4" s="88"/>
      <c r="I4" s="89"/>
    </row>
    <row r="5" spans="1:9" ht="84" customHeight="1" x14ac:dyDescent="0.2">
      <c r="A5" s="90" t="s">
        <v>1</v>
      </c>
      <c r="B5" s="91"/>
      <c r="C5" s="91"/>
      <c r="D5" s="91"/>
      <c r="E5" s="91"/>
      <c r="F5" s="91"/>
      <c r="G5" s="91"/>
      <c r="H5" s="91"/>
      <c r="I5" s="92"/>
    </row>
    <row r="6" spans="1:9" ht="15.75" x14ac:dyDescent="0.25">
      <c r="A6" s="2"/>
      <c r="B6" s="75" t="s">
        <v>2</v>
      </c>
      <c r="C6" s="76"/>
      <c r="D6" s="77"/>
      <c r="E6" s="75" t="s">
        <v>3</v>
      </c>
      <c r="F6" s="76"/>
      <c r="G6" s="76"/>
      <c r="H6" s="77"/>
      <c r="I6" s="3" t="s">
        <v>4</v>
      </c>
    </row>
    <row r="7" spans="1:9" ht="47.25" x14ac:dyDescent="0.2">
      <c r="A7" s="4" t="s">
        <v>5</v>
      </c>
      <c r="B7" s="4" t="s">
        <v>6</v>
      </c>
      <c r="C7" s="4" t="s">
        <v>7</v>
      </c>
      <c r="D7" s="4" t="s">
        <v>8</v>
      </c>
      <c r="E7" s="5" t="s">
        <v>9</v>
      </c>
      <c r="F7" s="5" t="s">
        <v>10</v>
      </c>
      <c r="G7" s="6" t="s">
        <v>11</v>
      </c>
      <c r="H7" s="6" t="s">
        <v>12</v>
      </c>
      <c r="I7" s="7" t="s">
        <v>13</v>
      </c>
    </row>
    <row r="8" spans="1:9" x14ac:dyDescent="0.2">
      <c r="A8" s="8">
        <v>2013</v>
      </c>
      <c r="B8" s="18">
        <v>88907163</v>
      </c>
      <c r="C8" s="18">
        <v>90649914</v>
      </c>
      <c r="D8" s="18">
        <v>0</v>
      </c>
      <c r="E8" s="18">
        <v>814000</v>
      </c>
      <c r="F8" s="18">
        <v>3768923</v>
      </c>
      <c r="G8" s="18">
        <v>0</v>
      </c>
      <c r="H8" s="18">
        <v>0</v>
      </c>
      <c r="I8" s="19">
        <v>184140000</v>
      </c>
    </row>
    <row r="9" spans="1:9" x14ac:dyDescent="0.2">
      <c r="A9" s="8">
        <v>2014</v>
      </c>
      <c r="B9" s="18">
        <v>105076068</v>
      </c>
      <c r="C9" s="18">
        <v>46176351</v>
      </c>
      <c r="D9" s="18">
        <v>0</v>
      </c>
      <c r="E9" s="18">
        <v>798500</v>
      </c>
      <c r="F9" s="18">
        <v>29018132</v>
      </c>
      <c r="G9" s="18">
        <v>1949</v>
      </c>
      <c r="H9" s="18">
        <v>0</v>
      </c>
      <c r="I9" s="19">
        <v>181071000</v>
      </c>
    </row>
    <row r="10" spans="1:9" x14ac:dyDescent="0.2">
      <c r="A10" s="8">
        <v>2015</v>
      </c>
      <c r="B10" s="18">
        <v>5576000</v>
      </c>
      <c r="C10" s="18">
        <v>0</v>
      </c>
      <c r="D10" s="18">
        <v>0</v>
      </c>
      <c r="E10" s="18">
        <v>986250</v>
      </c>
      <c r="F10" s="18">
        <v>434845750</v>
      </c>
      <c r="G10" s="18">
        <v>0</v>
      </c>
      <c r="H10" s="18">
        <v>0</v>
      </c>
      <c r="I10" s="19">
        <v>441408000</v>
      </c>
    </row>
    <row r="11" spans="1:9" x14ac:dyDescent="0.2">
      <c r="A11" s="8">
        <v>2016</v>
      </c>
      <c r="B11" s="18">
        <v>32783000</v>
      </c>
      <c r="C11" s="18">
        <v>0</v>
      </c>
      <c r="D11" s="18">
        <v>0</v>
      </c>
      <c r="E11" s="18">
        <v>956000</v>
      </c>
      <c r="F11" s="18">
        <v>394027400</v>
      </c>
      <c r="G11" s="18">
        <v>0</v>
      </c>
      <c r="H11" s="18">
        <v>0</v>
      </c>
      <c r="I11" s="19">
        <v>427766400</v>
      </c>
    </row>
    <row r="12" spans="1:9" x14ac:dyDescent="0.2">
      <c r="A12" s="8">
        <v>2017</v>
      </c>
      <c r="B12" s="18">
        <v>23808000</v>
      </c>
      <c r="C12" s="18">
        <v>0</v>
      </c>
      <c r="D12" s="18">
        <v>0</v>
      </c>
      <c r="E12" s="18">
        <v>926000</v>
      </c>
      <c r="F12" s="18">
        <v>389486800</v>
      </c>
      <c r="G12" s="18">
        <v>0</v>
      </c>
      <c r="H12" s="18">
        <v>0</v>
      </c>
      <c r="I12" s="19">
        <v>414220800</v>
      </c>
    </row>
    <row r="13" spans="1:9" x14ac:dyDescent="0.2">
      <c r="A13" s="8">
        <v>2018</v>
      </c>
      <c r="B13" s="18">
        <v>0</v>
      </c>
      <c r="C13" s="18">
        <v>0</v>
      </c>
      <c r="D13" s="18">
        <v>0</v>
      </c>
      <c r="E13" s="18">
        <v>895750</v>
      </c>
      <c r="F13" s="18">
        <v>387156050</v>
      </c>
      <c r="G13" s="18">
        <v>0</v>
      </c>
      <c r="H13" s="18">
        <v>0</v>
      </c>
      <c r="I13" s="19">
        <v>388051800</v>
      </c>
    </row>
    <row r="14" spans="1:9" x14ac:dyDescent="0.2">
      <c r="A14" s="8">
        <v>2019</v>
      </c>
      <c r="B14" s="18">
        <v>0</v>
      </c>
      <c r="C14" s="18">
        <v>0</v>
      </c>
      <c r="D14" s="18">
        <v>0</v>
      </c>
      <c r="E14" s="18">
        <v>865750</v>
      </c>
      <c r="F14" s="18">
        <v>374063750</v>
      </c>
      <c r="G14" s="18">
        <v>0</v>
      </c>
      <c r="H14" s="18">
        <v>0</v>
      </c>
      <c r="I14" s="19">
        <v>374929500</v>
      </c>
    </row>
    <row r="15" spans="1:9" x14ac:dyDescent="0.2">
      <c r="A15" s="17">
        <v>2020</v>
      </c>
      <c r="B15" s="18">
        <v>0</v>
      </c>
      <c r="C15" s="18">
        <v>0</v>
      </c>
      <c r="D15" s="18">
        <v>0</v>
      </c>
      <c r="E15" s="18">
        <v>835500</v>
      </c>
      <c r="F15" s="18">
        <v>360878700</v>
      </c>
      <c r="G15" s="18">
        <v>0</v>
      </c>
      <c r="H15" s="18">
        <v>0</v>
      </c>
      <c r="I15" s="19">
        <v>361714200</v>
      </c>
    </row>
    <row r="16" spans="1:9" x14ac:dyDescent="0.2">
      <c r="A16" s="9" t="s">
        <v>14</v>
      </c>
      <c r="B16" s="18">
        <v>1680026</v>
      </c>
      <c r="C16" s="18">
        <v>360000</v>
      </c>
      <c r="D16" s="18">
        <v>0</v>
      </c>
      <c r="E16" s="18">
        <v>0</v>
      </c>
      <c r="F16" s="18">
        <v>0</v>
      </c>
      <c r="G16" s="18">
        <v>0</v>
      </c>
      <c r="H16" s="18">
        <v>0</v>
      </c>
      <c r="I16" s="19">
        <v>2040026</v>
      </c>
    </row>
    <row r="17" spans="1:14" x14ac:dyDescent="0.2">
      <c r="A17" s="8" t="s">
        <v>15</v>
      </c>
      <c r="B17" s="18">
        <v>0</v>
      </c>
      <c r="C17" s="18">
        <v>0</v>
      </c>
      <c r="D17" s="18">
        <v>0</v>
      </c>
      <c r="E17" s="18">
        <v>0</v>
      </c>
      <c r="F17" s="18">
        <v>0</v>
      </c>
      <c r="G17" s="18">
        <v>0</v>
      </c>
      <c r="H17" s="18">
        <v>141818300</v>
      </c>
      <c r="I17" s="19">
        <v>141818300</v>
      </c>
    </row>
    <row r="18" spans="1:14" ht="15.75" x14ac:dyDescent="0.25">
      <c r="A18" s="10" t="s">
        <v>16</v>
      </c>
      <c r="B18" s="20">
        <v>257830257</v>
      </c>
      <c r="C18" s="20">
        <v>137186265</v>
      </c>
      <c r="D18" s="20">
        <v>0</v>
      </c>
      <c r="E18" s="20">
        <v>7077750</v>
      </c>
      <c r="F18" s="20">
        <v>2373245505</v>
      </c>
      <c r="G18" s="20">
        <v>1949</v>
      </c>
      <c r="H18" s="20">
        <v>141818300</v>
      </c>
      <c r="I18" s="20">
        <v>2917160026</v>
      </c>
    </row>
    <row r="19" spans="1:14" x14ac:dyDescent="0.2">
      <c r="A19" s="11"/>
      <c r="B19" s="21"/>
      <c r="C19" s="21"/>
      <c r="D19" s="21"/>
      <c r="E19" s="21"/>
      <c r="F19" s="21"/>
      <c r="G19" s="19"/>
      <c r="H19" s="19"/>
      <c r="I19" s="19"/>
    </row>
    <row r="20" spans="1:14" ht="18" x14ac:dyDescent="0.2">
      <c r="A20" s="12" t="s">
        <v>38</v>
      </c>
      <c r="B20" s="18">
        <v>4783198</v>
      </c>
      <c r="C20" s="18">
        <v>20658</v>
      </c>
      <c r="D20" s="18">
        <v>0</v>
      </c>
      <c r="E20" s="18">
        <v>0</v>
      </c>
      <c r="F20" s="18">
        <v>63135</v>
      </c>
      <c r="G20" s="18">
        <v>0</v>
      </c>
      <c r="H20" s="18">
        <v>0</v>
      </c>
      <c r="I20" s="19">
        <v>4866991</v>
      </c>
    </row>
    <row r="21" spans="1:14" x14ac:dyDescent="0.2">
      <c r="A21" s="11" t="s">
        <v>18</v>
      </c>
      <c r="B21" s="18">
        <v>0</v>
      </c>
      <c r="C21" s="18">
        <v>0</v>
      </c>
      <c r="D21" s="18">
        <v>0</v>
      </c>
      <c r="E21" s="18">
        <v>0</v>
      </c>
      <c r="F21" s="18">
        <v>0</v>
      </c>
      <c r="G21" s="18">
        <v>0</v>
      </c>
      <c r="H21" s="18">
        <v>0</v>
      </c>
      <c r="I21" s="19">
        <v>0</v>
      </c>
    </row>
    <row r="22" spans="1:14" ht="15.75" x14ac:dyDescent="0.25">
      <c r="A22" s="13" t="s">
        <v>29</v>
      </c>
      <c r="B22" s="18">
        <v>5406692</v>
      </c>
      <c r="C22" s="18">
        <v>0</v>
      </c>
      <c r="D22" s="18">
        <v>0</v>
      </c>
      <c r="E22" s="18">
        <v>0</v>
      </c>
      <c r="F22" s="18">
        <v>163884</v>
      </c>
      <c r="G22" s="18">
        <v>0</v>
      </c>
      <c r="H22" s="18">
        <v>0</v>
      </c>
      <c r="I22" s="19">
        <v>5570576</v>
      </c>
      <c r="L22" s="16"/>
      <c r="M22" s="30"/>
      <c r="N22" s="16"/>
    </row>
    <row r="23" spans="1:14" x14ac:dyDescent="0.2">
      <c r="A23" s="13" t="s">
        <v>19</v>
      </c>
      <c r="B23" s="18">
        <v>586495</v>
      </c>
      <c r="C23" s="18">
        <v>7524</v>
      </c>
      <c r="D23" s="18">
        <v>0</v>
      </c>
      <c r="E23" s="18">
        <v>0</v>
      </c>
      <c r="F23" s="18">
        <v>0</v>
      </c>
      <c r="G23" s="18">
        <v>0</v>
      </c>
      <c r="H23" s="18">
        <v>0</v>
      </c>
      <c r="I23" s="19">
        <v>594019</v>
      </c>
    </row>
    <row r="24" spans="1:14" x14ac:dyDescent="0.2">
      <c r="A24" s="13" t="s">
        <v>20</v>
      </c>
      <c r="B24" s="18">
        <v>0</v>
      </c>
      <c r="C24" s="18">
        <v>0</v>
      </c>
      <c r="D24" s="18">
        <v>0</v>
      </c>
      <c r="E24" s="18">
        <v>0</v>
      </c>
      <c r="F24" s="18">
        <v>0</v>
      </c>
      <c r="G24" s="18">
        <v>0</v>
      </c>
      <c r="H24" s="18">
        <v>0</v>
      </c>
      <c r="I24" s="19">
        <v>0</v>
      </c>
    </row>
    <row r="25" spans="1:14" x14ac:dyDescent="0.2">
      <c r="A25" s="13" t="s">
        <v>21</v>
      </c>
      <c r="B25" s="18">
        <v>0</v>
      </c>
      <c r="C25" s="18">
        <v>0</v>
      </c>
      <c r="D25" s="18">
        <v>0</v>
      </c>
      <c r="E25" s="18">
        <v>0</v>
      </c>
      <c r="F25" s="18">
        <v>0</v>
      </c>
      <c r="G25" s="18">
        <v>0</v>
      </c>
      <c r="H25" s="18">
        <v>0</v>
      </c>
      <c r="I25" s="19">
        <v>0</v>
      </c>
    </row>
    <row r="26" spans="1:14" ht="15.75" x14ac:dyDescent="0.25">
      <c r="A26" s="10" t="s">
        <v>22</v>
      </c>
      <c r="B26" s="26">
        <v>10776385</v>
      </c>
      <c r="C26" s="26">
        <v>28182</v>
      </c>
      <c r="D26" s="26">
        <v>0</v>
      </c>
      <c r="E26" s="26">
        <v>0</v>
      </c>
      <c r="F26" s="26">
        <v>227019</v>
      </c>
      <c r="G26" s="26">
        <v>0</v>
      </c>
      <c r="H26" s="26">
        <v>0</v>
      </c>
      <c r="I26" s="26">
        <v>11031586</v>
      </c>
    </row>
    <row r="27" spans="1:14" x14ac:dyDescent="0.2">
      <c r="A27" s="13"/>
      <c r="B27" s="23"/>
      <c r="C27" s="23"/>
      <c r="D27" s="23"/>
      <c r="E27" s="23"/>
      <c r="F27" s="23"/>
      <c r="G27" s="19"/>
      <c r="H27" s="19"/>
      <c r="I27" s="19"/>
    </row>
    <row r="28" spans="1:14" ht="15.75" x14ac:dyDescent="0.25">
      <c r="A28" s="14" t="s">
        <v>23</v>
      </c>
      <c r="B28" s="27">
        <v>268606642</v>
      </c>
      <c r="C28" s="27">
        <v>137214447</v>
      </c>
      <c r="D28" s="27">
        <v>0</v>
      </c>
      <c r="E28" s="27">
        <v>7077750</v>
      </c>
      <c r="F28" s="27">
        <v>2373472524</v>
      </c>
      <c r="G28" s="27">
        <v>1949</v>
      </c>
      <c r="H28" s="27">
        <v>141818300</v>
      </c>
      <c r="I28" s="27">
        <v>2928191612</v>
      </c>
    </row>
    <row r="30" spans="1:14" x14ac:dyDescent="0.2">
      <c r="A30" s="15" t="s">
        <v>39</v>
      </c>
    </row>
    <row r="31" spans="1:14" x14ac:dyDescent="0.2">
      <c r="A31" s="98" t="s">
        <v>24</v>
      </c>
      <c r="B31" s="98"/>
      <c r="C31" s="98"/>
      <c r="D31" s="98"/>
      <c r="E31" s="98"/>
      <c r="F31" s="98"/>
      <c r="G31" s="98"/>
    </row>
    <row r="32" spans="1:14" x14ac:dyDescent="0.2">
      <c r="A32" s="15" t="s">
        <v>25</v>
      </c>
      <c r="B32" s="15"/>
      <c r="C32" s="15"/>
      <c r="D32" s="15"/>
      <c r="E32" s="15"/>
      <c r="F32" s="15"/>
      <c r="G32" s="15"/>
    </row>
    <row r="33" spans="1:1" x14ac:dyDescent="0.2">
      <c r="A33" s="15" t="s">
        <v>26</v>
      </c>
    </row>
    <row r="34" spans="1:1" x14ac:dyDescent="0.2">
      <c r="A34" s="15" t="s">
        <v>27</v>
      </c>
    </row>
    <row r="35" spans="1:1" x14ac:dyDescent="0.2">
      <c r="A35" s="29"/>
    </row>
    <row r="42" spans="1:1" x14ac:dyDescent="0.2">
      <c r="A42" s="16"/>
    </row>
  </sheetData>
  <sheetProtection sheet="1" objects="1" scenarios="1"/>
  <mergeCells count="7">
    <mergeCell ref="A31:G31"/>
    <mergeCell ref="A1:I2"/>
    <mergeCell ref="A5:I5"/>
    <mergeCell ref="B6:D6"/>
    <mergeCell ref="E6:H6"/>
    <mergeCell ref="A4:I4"/>
    <mergeCell ref="A3:I3"/>
  </mergeCells>
  <pageMargins left="0.7" right="0.7" top="0.75" bottom="0.75" header="0.3" footer="0.3"/>
  <pageSetup paperSize="5" scale="6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zoomScale="90" zoomScaleNormal="90" workbookViewId="0">
      <selection sqref="A1:I2"/>
    </sheetView>
  </sheetViews>
  <sheetFormatPr defaultColWidth="8.85546875" defaultRowHeight="15" x14ac:dyDescent="0.2"/>
  <cols>
    <col min="1" max="1" width="64.7109375" style="1" customWidth="1"/>
    <col min="2" max="2" width="15.28515625" style="1" customWidth="1"/>
    <col min="3" max="3" width="17.85546875" style="1" customWidth="1"/>
    <col min="4" max="4" width="23.28515625" style="1" customWidth="1"/>
    <col min="5" max="5" width="20" style="1" customWidth="1"/>
    <col min="6" max="6" width="29.140625" style="1" customWidth="1"/>
    <col min="7" max="7" width="15.28515625" style="1" customWidth="1"/>
    <col min="8" max="8" width="20" style="1" customWidth="1"/>
    <col min="9" max="9" width="17.28515625" style="1" customWidth="1"/>
    <col min="10" max="16384" width="8.85546875" style="1"/>
  </cols>
  <sheetData>
    <row r="1" spans="1:9" ht="46.5" customHeight="1" x14ac:dyDescent="0.2">
      <c r="A1" s="102" t="s">
        <v>35</v>
      </c>
      <c r="B1" s="93"/>
      <c r="C1" s="93"/>
      <c r="D1" s="93"/>
      <c r="E1" s="93"/>
      <c r="F1" s="93"/>
      <c r="G1" s="93"/>
      <c r="H1" s="93"/>
      <c r="I1" s="94"/>
    </row>
    <row r="2" spans="1:9" ht="40.5" customHeight="1" x14ac:dyDescent="0.2">
      <c r="A2" s="95"/>
      <c r="B2" s="96"/>
      <c r="C2" s="96"/>
      <c r="D2" s="96"/>
      <c r="E2" s="96"/>
      <c r="F2" s="96"/>
      <c r="G2" s="96"/>
      <c r="H2" s="96"/>
      <c r="I2" s="97"/>
    </row>
    <row r="3" spans="1:9" s="31" customFormat="1" ht="33" customHeight="1" x14ac:dyDescent="0.2">
      <c r="A3" s="84" t="s">
        <v>28</v>
      </c>
      <c r="B3" s="85"/>
      <c r="C3" s="85"/>
      <c r="D3" s="85"/>
      <c r="E3" s="85"/>
      <c r="F3" s="85"/>
      <c r="G3" s="85"/>
      <c r="H3" s="85"/>
      <c r="I3" s="86"/>
    </row>
    <row r="4" spans="1:9" ht="69.75" customHeight="1" x14ac:dyDescent="0.2">
      <c r="A4" s="87" t="s">
        <v>0</v>
      </c>
      <c r="B4" s="103"/>
      <c r="C4" s="103"/>
      <c r="D4" s="103"/>
      <c r="E4" s="103"/>
      <c r="F4" s="103"/>
      <c r="G4" s="103"/>
      <c r="H4" s="103"/>
      <c r="I4" s="104"/>
    </row>
    <row r="5" spans="1:9" ht="84" customHeight="1" x14ac:dyDescent="0.2">
      <c r="A5" s="90" t="s">
        <v>1</v>
      </c>
      <c r="B5" s="91"/>
      <c r="C5" s="91"/>
      <c r="D5" s="91"/>
      <c r="E5" s="91"/>
      <c r="F5" s="91"/>
      <c r="G5" s="91"/>
      <c r="H5" s="91"/>
      <c r="I5" s="92"/>
    </row>
    <row r="6" spans="1:9" ht="15.75" x14ac:dyDescent="0.25">
      <c r="A6" s="2"/>
      <c r="B6" s="75" t="s">
        <v>2</v>
      </c>
      <c r="C6" s="76"/>
      <c r="D6" s="77"/>
      <c r="E6" s="75" t="s">
        <v>3</v>
      </c>
      <c r="F6" s="76"/>
      <c r="G6" s="76"/>
      <c r="H6" s="77"/>
      <c r="I6" s="3" t="s">
        <v>4</v>
      </c>
    </row>
    <row r="7" spans="1:9" ht="47.25" x14ac:dyDescent="0.2">
      <c r="A7" s="4" t="s">
        <v>5</v>
      </c>
      <c r="B7" s="4" t="s">
        <v>6</v>
      </c>
      <c r="C7" s="4" t="s">
        <v>7</v>
      </c>
      <c r="D7" s="4" t="s">
        <v>8</v>
      </c>
      <c r="E7" s="5" t="s">
        <v>9</v>
      </c>
      <c r="F7" s="5" t="s">
        <v>10</v>
      </c>
      <c r="G7" s="6" t="s">
        <v>11</v>
      </c>
      <c r="H7" s="6" t="s">
        <v>12</v>
      </c>
      <c r="I7" s="7" t="s">
        <v>13</v>
      </c>
    </row>
    <row r="8" spans="1:9" x14ac:dyDescent="0.2">
      <c r="A8" s="8">
        <v>2013</v>
      </c>
      <c r="B8" s="18">
        <v>91565921</v>
      </c>
      <c r="C8" s="18">
        <v>83704813</v>
      </c>
      <c r="D8" s="18">
        <v>0</v>
      </c>
      <c r="E8" s="18">
        <v>814000</v>
      </c>
      <c r="F8" s="18">
        <v>8055266</v>
      </c>
      <c r="G8" s="18">
        <v>0</v>
      </c>
      <c r="H8" s="18">
        <v>0</v>
      </c>
      <c r="I8" s="19">
        <v>184140000</v>
      </c>
    </row>
    <row r="9" spans="1:9" x14ac:dyDescent="0.2">
      <c r="A9" s="8">
        <v>2014</v>
      </c>
      <c r="B9" s="18">
        <v>84238995</v>
      </c>
      <c r="C9" s="18">
        <v>43548251</v>
      </c>
      <c r="D9" s="18">
        <v>19785350</v>
      </c>
      <c r="E9" s="18">
        <v>798500</v>
      </c>
      <c r="F9" s="18">
        <v>32697955</v>
      </c>
      <c r="G9" s="18">
        <v>1949</v>
      </c>
      <c r="H9" s="18">
        <v>0</v>
      </c>
      <c r="I9" s="19">
        <v>181071000</v>
      </c>
    </row>
    <row r="10" spans="1:9" x14ac:dyDescent="0.2">
      <c r="A10" s="8">
        <v>2015</v>
      </c>
      <c r="B10" s="18">
        <v>5576000</v>
      </c>
      <c r="C10" s="18">
        <v>0</v>
      </c>
      <c r="D10" s="18">
        <v>0</v>
      </c>
      <c r="E10" s="18">
        <v>986250</v>
      </c>
      <c r="F10" s="18">
        <v>434845750</v>
      </c>
      <c r="G10" s="18">
        <v>0</v>
      </c>
      <c r="H10" s="18">
        <v>0</v>
      </c>
      <c r="I10" s="19">
        <v>441408000</v>
      </c>
    </row>
    <row r="11" spans="1:9" x14ac:dyDescent="0.2">
      <c r="A11" s="8">
        <v>2016</v>
      </c>
      <c r="B11" s="18">
        <v>32783000</v>
      </c>
      <c r="C11" s="18">
        <v>0</v>
      </c>
      <c r="D11" s="18">
        <v>0</v>
      </c>
      <c r="E11" s="18">
        <v>956000</v>
      </c>
      <c r="F11" s="18">
        <v>394027400</v>
      </c>
      <c r="G11" s="18">
        <v>0</v>
      </c>
      <c r="H11" s="18">
        <v>0</v>
      </c>
      <c r="I11" s="19">
        <v>427766400</v>
      </c>
    </row>
    <row r="12" spans="1:9" x14ac:dyDescent="0.2">
      <c r="A12" s="8">
        <v>2017</v>
      </c>
      <c r="B12" s="18">
        <v>15883000</v>
      </c>
      <c r="C12" s="18">
        <v>0</v>
      </c>
      <c r="D12" s="18">
        <v>0</v>
      </c>
      <c r="E12" s="18">
        <v>926000</v>
      </c>
      <c r="F12" s="18">
        <v>397411800</v>
      </c>
      <c r="G12" s="18">
        <v>0</v>
      </c>
      <c r="H12" s="18">
        <v>0</v>
      </c>
      <c r="I12" s="19">
        <v>414220800</v>
      </c>
    </row>
    <row r="13" spans="1:9" x14ac:dyDescent="0.2">
      <c r="A13" s="8">
        <v>2018</v>
      </c>
      <c r="B13" s="18">
        <v>0</v>
      </c>
      <c r="C13" s="18">
        <v>0</v>
      </c>
      <c r="D13" s="18">
        <v>0</v>
      </c>
      <c r="E13" s="18">
        <v>895750</v>
      </c>
      <c r="F13" s="18">
        <v>387156050</v>
      </c>
      <c r="G13" s="18">
        <v>0</v>
      </c>
      <c r="H13" s="18">
        <v>0</v>
      </c>
      <c r="I13" s="19">
        <v>388051800</v>
      </c>
    </row>
    <row r="14" spans="1:9" x14ac:dyDescent="0.2">
      <c r="A14" s="8">
        <v>2019</v>
      </c>
      <c r="B14" s="18">
        <v>0</v>
      </c>
      <c r="C14" s="18">
        <v>0</v>
      </c>
      <c r="D14" s="18">
        <v>0</v>
      </c>
      <c r="E14" s="18">
        <v>865750</v>
      </c>
      <c r="F14" s="18">
        <v>374063750</v>
      </c>
      <c r="G14" s="18">
        <v>0</v>
      </c>
      <c r="H14" s="18">
        <v>0</v>
      </c>
      <c r="I14" s="19">
        <v>374929500</v>
      </c>
    </row>
    <row r="15" spans="1:9" x14ac:dyDescent="0.2">
      <c r="A15" s="17">
        <v>2020</v>
      </c>
      <c r="B15" s="18">
        <v>0</v>
      </c>
      <c r="C15" s="18">
        <v>0</v>
      </c>
      <c r="D15" s="18">
        <v>0</v>
      </c>
      <c r="E15" s="18">
        <v>835500</v>
      </c>
      <c r="F15" s="18">
        <v>360878700</v>
      </c>
      <c r="G15" s="18">
        <v>0</v>
      </c>
      <c r="H15" s="18">
        <v>0</v>
      </c>
      <c r="I15" s="19">
        <v>361714200</v>
      </c>
    </row>
    <row r="16" spans="1:9" x14ac:dyDescent="0.2">
      <c r="A16" s="9" t="s">
        <v>14</v>
      </c>
      <c r="B16" s="18">
        <v>1680026</v>
      </c>
      <c r="C16" s="18">
        <v>360000</v>
      </c>
      <c r="D16" s="18">
        <v>0</v>
      </c>
      <c r="E16" s="18">
        <v>0</v>
      </c>
      <c r="F16" s="18">
        <v>0</v>
      </c>
      <c r="G16" s="18">
        <v>0</v>
      </c>
      <c r="H16" s="18">
        <v>0</v>
      </c>
      <c r="I16" s="19">
        <v>2040026</v>
      </c>
    </row>
    <row r="17" spans="1:9" x14ac:dyDescent="0.2">
      <c r="A17" s="8" t="s">
        <v>15</v>
      </c>
      <c r="B17" s="18">
        <v>0</v>
      </c>
      <c r="C17" s="18">
        <v>0</v>
      </c>
      <c r="D17" s="18">
        <v>0</v>
      </c>
      <c r="E17" s="18">
        <v>0</v>
      </c>
      <c r="F17" s="18">
        <v>0</v>
      </c>
      <c r="G17" s="18">
        <v>0</v>
      </c>
      <c r="H17" s="18">
        <v>141818300</v>
      </c>
      <c r="I17" s="19">
        <v>141818300</v>
      </c>
    </row>
    <row r="18" spans="1:9" ht="15.75" x14ac:dyDescent="0.25">
      <c r="A18" s="10" t="s">
        <v>16</v>
      </c>
      <c r="B18" s="20">
        <v>231726942</v>
      </c>
      <c r="C18" s="20">
        <v>127613064</v>
      </c>
      <c r="D18" s="20">
        <v>19785350</v>
      </c>
      <c r="E18" s="20">
        <v>7077750</v>
      </c>
      <c r="F18" s="20">
        <v>2389136671</v>
      </c>
      <c r="G18" s="20">
        <v>1949</v>
      </c>
      <c r="H18" s="20">
        <v>141818300</v>
      </c>
      <c r="I18" s="20">
        <v>2917160026</v>
      </c>
    </row>
    <row r="19" spans="1:9" x14ac:dyDescent="0.2">
      <c r="A19" s="11"/>
      <c r="B19" s="21"/>
      <c r="C19" s="21"/>
      <c r="D19" s="21"/>
      <c r="E19" s="21"/>
      <c r="F19" s="21"/>
      <c r="G19" s="19"/>
      <c r="H19" s="19"/>
      <c r="I19" s="19"/>
    </row>
    <row r="20" spans="1:9" x14ac:dyDescent="0.2">
      <c r="A20" s="12" t="s">
        <v>17</v>
      </c>
      <c r="B20" s="18">
        <v>4717228</v>
      </c>
      <c r="C20" s="18">
        <v>0</v>
      </c>
      <c r="D20" s="18">
        <v>0</v>
      </c>
      <c r="E20" s="18">
        <v>0</v>
      </c>
      <c r="F20" s="18">
        <v>0</v>
      </c>
      <c r="G20" s="18">
        <v>0</v>
      </c>
      <c r="H20" s="18">
        <v>0</v>
      </c>
      <c r="I20" s="22">
        <v>4717228</v>
      </c>
    </row>
    <row r="21" spans="1:9" x14ac:dyDescent="0.2">
      <c r="A21" s="11" t="s">
        <v>18</v>
      </c>
      <c r="B21" s="18">
        <v>0</v>
      </c>
      <c r="C21" s="18">
        <v>0</v>
      </c>
      <c r="D21" s="18">
        <v>0</v>
      </c>
      <c r="E21" s="18">
        <v>0</v>
      </c>
      <c r="F21" s="18">
        <v>0</v>
      </c>
      <c r="G21" s="18">
        <v>0</v>
      </c>
      <c r="H21" s="18">
        <v>0</v>
      </c>
      <c r="I21" s="22">
        <v>0</v>
      </c>
    </row>
    <row r="22" spans="1:9" ht="33" x14ac:dyDescent="0.2">
      <c r="A22" s="13" t="s">
        <v>29</v>
      </c>
      <c r="B22" s="25" t="s">
        <v>34</v>
      </c>
      <c r="C22" s="18">
        <v>0</v>
      </c>
      <c r="D22" s="18">
        <v>0</v>
      </c>
      <c r="E22" s="18">
        <v>0</v>
      </c>
      <c r="F22" s="18">
        <v>0</v>
      </c>
      <c r="G22" s="18">
        <v>0</v>
      </c>
      <c r="H22" s="18">
        <v>0</v>
      </c>
      <c r="I22" s="25" t="s">
        <v>30</v>
      </c>
    </row>
    <row r="23" spans="1:9" x14ac:dyDescent="0.2">
      <c r="A23" s="13" t="s">
        <v>19</v>
      </c>
      <c r="B23" s="18">
        <v>338072</v>
      </c>
      <c r="C23" s="18">
        <v>0</v>
      </c>
      <c r="D23" s="18">
        <v>0</v>
      </c>
      <c r="E23" s="18">
        <v>0</v>
      </c>
      <c r="F23" s="18">
        <v>0</v>
      </c>
      <c r="G23" s="18">
        <v>0</v>
      </c>
      <c r="H23" s="18">
        <v>0</v>
      </c>
      <c r="I23" s="22">
        <v>338072</v>
      </c>
    </row>
    <row r="24" spans="1:9" x14ac:dyDescent="0.2">
      <c r="A24" s="13" t="s">
        <v>20</v>
      </c>
      <c r="B24" s="18">
        <v>0</v>
      </c>
      <c r="C24" s="18">
        <v>0</v>
      </c>
      <c r="D24" s="18">
        <v>0</v>
      </c>
      <c r="E24" s="18">
        <v>0</v>
      </c>
      <c r="F24" s="18">
        <v>0</v>
      </c>
      <c r="G24" s="18">
        <v>0</v>
      </c>
      <c r="H24" s="18">
        <v>0</v>
      </c>
      <c r="I24" s="22">
        <v>0</v>
      </c>
    </row>
    <row r="25" spans="1:9" x14ac:dyDescent="0.2">
      <c r="A25" s="13" t="s">
        <v>21</v>
      </c>
      <c r="B25" s="18">
        <v>0</v>
      </c>
      <c r="C25" s="18">
        <v>0</v>
      </c>
      <c r="D25" s="18">
        <v>0</v>
      </c>
      <c r="E25" s="18">
        <v>0</v>
      </c>
      <c r="F25" s="18">
        <v>0</v>
      </c>
      <c r="G25" s="18">
        <v>0</v>
      </c>
      <c r="H25" s="18">
        <v>0</v>
      </c>
      <c r="I25" s="22">
        <v>0</v>
      </c>
    </row>
    <row r="26" spans="1:9" ht="31.5" x14ac:dyDescent="0.25">
      <c r="A26" s="10" t="s">
        <v>22</v>
      </c>
      <c r="B26" s="26" t="s">
        <v>31</v>
      </c>
      <c r="C26" s="20">
        <v>0</v>
      </c>
      <c r="D26" s="20">
        <v>0</v>
      </c>
      <c r="E26" s="20">
        <v>0</v>
      </c>
      <c r="F26" s="20">
        <v>0</v>
      </c>
      <c r="G26" s="20">
        <v>0</v>
      </c>
      <c r="H26" s="20">
        <v>0</v>
      </c>
      <c r="I26" s="26" t="s">
        <v>31</v>
      </c>
    </row>
    <row r="27" spans="1:9" x14ac:dyDescent="0.2">
      <c r="A27" s="13"/>
      <c r="B27" s="23"/>
      <c r="C27" s="23"/>
      <c r="D27" s="23"/>
      <c r="E27" s="23"/>
      <c r="F27" s="23"/>
      <c r="G27" s="19"/>
      <c r="H27" s="19"/>
      <c r="I27" s="19"/>
    </row>
    <row r="28" spans="1:9" ht="31.5" x14ac:dyDescent="0.25">
      <c r="A28" s="14" t="s">
        <v>23</v>
      </c>
      <c r="B28" s="27" t="s">
        <v>32</v>
      </c>
      <c r="C28" s="24">
        <v>127613064</v>
      </c>
      <c r="D28" s="24">
        <v>19785350</v>
      </c>
      <c r="E28" s="24">
        <v>7077750</v>
      </c>
      <c r="F28" s="24">
        <v>2389136671</v>
      </c>
      <c r="G28" s="24">
        <v>1949</v>
      </c>
      <c r="H28" s="24">
        <v>141818300</v>
      </c>
      <c r="I28" s="28" t="s">
        <v>33</v>
      </c>
    </row>
    <row r="31" spans="1:9" x14ac:dyDescent="0.2">
      <c r="A31" s="98" t="s">
        <v>24</v>
      </c>
      <c r="B31" s="98"/>
      <c r="C31" s="98"/>
      <c r="D31" s="98"/>
      <c r="E31" s="98"/>
      <c r="F31" s="98"/>
      <c r="G31" s="98"/>
    </row>
    <row r="32" spans="1:9" x14ac:dyDescent="0.2">
      <c r="A32" s="15" t="s">
        <v>25</v>
      </c>
      <c r="B32" s="15"/>
      <c r="C32" s="15"/>
      <c r="D32" s="15"/>
      <c r="E32" s="15"/>
      <c r="F32" s="15"/>
      <c r="G32" s="15"/>
    </row>
    <row r="33" spans="1:1" x14ac:dyDescent="0.2">
      <c r="A33" s="15" t="s">
        <v>26</v>
      </c>
    </row>
    <row r="34" spans="1:1" x14ac:dyDescent="0.2">
      <c r="A34" s="15" t="s">
        <v>27</v>
      </c>
    </row>
    <row r="35" spans="1:1" x14ac:dyDescent="0.2">
      <c r="A35" s="29" t="s">
        <v>36</v>
      </c>
    </row>
    <row r="42" spans="1:1" x14ac:dyDescent="0.2">
      <c r="A42" s="16"/>
    </row>
  </sheetData>
  <sheetProtection sheet="1" objects="1" scenarios="1"/>
  <mergeCells count="7">
    <mergeCell ref="A31:G31"/>
    <mergeCell ref="A1:I2"/>
    <mergeCell ref="A5:I5"/>
    <mergeCell ref="B6:D6"/>
    <mergeCell ref="E6:H6"/>
    <mergeCell ref="A4:I4"/>
    <mergeCell ref="A3:I3"/>
  </mergeCells>
  <pageMargins left="0.7" right="0.7" top="0.75" bottom="0.75" header="0.3" footer="0.3"/>
  <pageSetup paperSize="5" scale="6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6"/>
  <sheetViews>
    <sheetView showGridLines="0" zoomScale="70" zoomScaleNormal="70" workbookViewId="0">
      <selection activeCell="A4" sqref="A4:K4"/>
    </sheetView>
  </sheetViews>
  <sheetFormatPr defaultColWidth="8.85546875" defaultRowHeight="15.75" x14ac:dyDescent="0.25"/>
  <cols>
    <col min="1" max="1" width="63.28515625" style="1" customWidth="1"/>
    <col min="2" max="11" width="23.7109375" style="1" customWidth="1"/>
    <col min="12" max="12" width="17.85546875" customWidth="1"/>
    <col min="13" max="13" width="17.7109375" customWidth="1"/>
    <col min="14" max="14" width="11.28515625" style="1" bestFit="1" customWidth="1"/>
    <col min="15" max="15" width="11.140625" style="1" customWidth="1"/>
    <col min="16" max="16" width="11.28515625" style="1" bestFit="1" customWidth="1"/>
    <col min="17" max="16384" width="8.85546875" style="1"/>
  </cols>
  <sheetData>
    <row r="1" spans="1:14" ht="69.75" customHeight="1" x14ac:dyDescent="0.25">
      <c r="A1" s="60"/>
      <c r="B1" s="61"/>
      <c r="C1" s="61"/>
      <c r="D1" s="61"/>
      <c r="E1" s="61"/>
      <c r="F1" s="61"/>
      <c r="G1" s="61"/>
      <c r="H1" s="61"/>
      <c r="I1" s="61"/>
      <c r="J1" s="61"/>
      <c r="K1" s="62"/>
    </row>
    <row r="2" spans="1:14" ht="23.25" customHeight="1" x14ac:dyDescent="0.25">
      <c r="A2" s="63" t="s">
        <v>110</v>
      </c>
      <c r="B2" s="64"/>
      <c r="C2" s="64"/>
      <c r="D2" s="64"/>
      <c r="E2" s="64"/>
      <c r="F2" s="64"/>
      <c r="G2" s="64"/>
      <c r="H2" s="64"/>
      <c r="I2" s="64"/>
      <c r="J2" s="64"/>
      <c r="K2" s="65"/>
    </row>
    <row r="3" spans="1:14" ht="37.5" customHeight="1" x14ac:dyDescent="0.25">
      <c r="A3" s="66" t="s">
        <v>111</v>
      </c>
      <c r="B3" s="67"/>
      <c r="C3" s="67"/>
      <c r="D3" s="67"/>
      <c r="E3" s="67"/>
      <c r="F3" s="67"/>
      <c r="G3" s="67"/>
      <c r="H3" s="67"/>
      <c r="I3" s="67"/>
      <c r="J3" s="67"/>
      <c r="K3" s="68"/>
    </row>
    <row r="4" spans="1:14" ht="76.5" customHeight="1" x14ac:dyDescent="0.25">
      <c r="A4" s="69" t="s">
        <v>112</v>
      </c>
      <c r="B4" s="70"/>
      <c r="C4" s="70"/>
      <c r="D4" s="70"/>
      <c r="E4" s="70"/>
      <c r="F4" s="70"/>
      <c r="G4" s="70"/>
      <c r="H4" s="70"/>
      <c r="I4" s="70"/>
      <c r="J4" s="70"/>
      <c r="K4" s="71"/>
    </row>
    <row r="5" spans="1:14" ht="84" customHeight="1" x14ac:dyDescent="0.25">
      <c r="A5" s="69" t="s">
        <v>107</v>
      </c>
      <c r="B5" s="70"/>
      <c r="C5" s="70"/>
      <c r="D5" s="70"/>
      <c r="E5" s="70"/>
      <c r="F5" s="70"/>
      <c r="G5" s="70"/>
      <c r="H5" s="70"/>
      <c r="I5" s="70"/>
      <c r="J5" s="70"/>
      <c r="K5" s="71"/>
    </row>
    <row r="6" spans="1:14" x14ac:dyDescent="0.25">
      <c r="A6" s="48"/>
      <c r="B6" s="72" t="s">
        <v>2</v>
      </c>
      <c r="C6" s="73"/>
      <c r="D6" s="74"/>
      <c r="E6" s="75" t="s">
        <v>3</v>
      </c>
      <c r="F6" s="76"/>
      <c r="G6" s="76"/>
      <c r="H6" s="76"/>
      <c r="I6" s="76"/>
      <c r="J6" s="77"/>
      <c r="K6" s="51" t="s">
        <v>4</v>
      </c>
    </row>
    <row r="7" spans="1:14" s="50" customFormat="1" ht="63" x14ac:dyDescent="0.25">
      <c r="A7" s="4" t="s">
        <v>5</v>
      </c>
      <c r="B7" s="4" t="s">
        <v>6</v>
      </c>
      <c r="C7" s="4" t="s">
        <v>7</v>
      </c>
      <c r="D7" s="4" t="s">
        <v>92</v>
      </c>
      <c r="E7" s="5" t="s">
        <v>93</v>
      </c>
      <c r="F7" s="5" t="s">
        <v>10</v>
      </c>
      <c r="G7" s="42" t="s">
        <v>91</v>
      </c>
      <c r="H7" s="42" t="s">
        <v>41</v>
      </c>
      <c r="I7" s="42" t="s">
        <v>12</v>
      </c>
      <c r="J7" s="42" t="s">
        <v>94</v>
      </c>
      <c r="K7" s="49" t="s">
        <v>13</v>
      </c>
      <c r="L7"/>
      <c r="M7"/>
    </row>
    <row r="8" spans="1:14" x14ac:dyDescent="0.25">
      <c r="A8" s="52">
        <v>2013</v>
      </c>
      <c r="B8" s="47">
        <v>3233292</v>
      </c>
      <c r="C8" s="47">
        <v>950939</v>
      </c>
      <c r="D8" s="47">
        <v>0</v>
      </c>
      <c r="E8" s="47">
        <v>74053</v>
      </c>
      <c r="F8" s="47">
        <v>820</v>
      </c>
      <c r="G8" s="47">
        <v>179876050</v>
      </c>
      <c r="H8" s="47">
        <v>0</v>
      </c>
      <c r="I8" s="47">
        <v>0</v>
      </c>
      <c r="J8" s="47">
        <v>4846</v>
      </c>
      <c r="K8" s="19">
        <v>184140000</v>
      </c>
      <c r="N8" s="16"/>
    </row>
    <row r="9" spans="1:14" x14ac:dyDescent="0.25">
      <c r="A9" s="52">
        <v>2014</v>
      </c>
      <c r="B9" s="47">
        <v>10473824</v>
      </c>
      <c r="C9" s="47">
        <v>8318008</v>
      </c>
      <c r="D9" s="47">
        <v>0</v>
      </c>
      <c r="E9" s="47">
        <v>798500</v>
      </c>
      <c r="F9" s="47">
        <v>78150</v>
      </c>
      <c r="G9" s="47">
        <v>161395393</v>
      </c>
      <c r="H9" s="47">
        <v>0</v>
      </c>
      <c r="I9" s="47">
        <v>7125</v>
      </c>
      <c r="J9" s="47">
        <v>0</v>
      </c>
      <c r="K9" s="19">
        <v>181071000</v>
      </c>
      <c r="N9" s="16"/>
    </row>
    <row r="10" spans="1:14" x14ac:dyDescent="0.25">
      <c r="A10" s="52">
        <v>2015</v>
      </c>
      <c r="B10" s="47">
        <v>78406472</v>
      </c>
      <c r="C10" s="47">
        <v>218130226</v>
      </c>
      <c r="D10" s="47">
        <v>0</v>
      </c>
      <c r="E10" s="47">
        <v>986250</v>
      </c>
      <c r="F10" s="47">
        <v>114055</v>
      </c>
      <c r="G10" s="47">
        <v>143770997</v>
      </c>
      <c r="H10" s="47">
        <v>0</v>
      </c>
      <c r="I10" s="47">
        <v>0</v>
      </c>
      <c r="J10" s="47">
        <v>0</v>
      </c>
      <c r="K10" s="19">
        <v>441408000</v>
      </c>
      <c r="N10" s="16"/>
    </row>
    <row r="11" spans="1:14" x14ac:dyDescent="0.25">
      <c r="A11" s="52">
        <v>2016</v>
      </c>
      <c r="B11" s="47">
        <v>118207981</v>
      </c>
      <c r="C11" s="47">
        <v>233017551</v>
      </c>
      <c r="D11" s="47">
        <v>0</v>
      </c>
      <c r="E11" s="47">
        <v>956000</v>
      </c>
      <c r="F11" s="47">
        <v>56317263</v>
      </c>
      <c r="G11" s="47">
        <v>10986948</v>
      </c>
      <c r="H11" s="47">
        <v>0</v>
      </c>
      <c r="I11" s="47">
        <v>7166</v>
      </c>
      <c r="J11" s="47">
        <v>0</v>
      </c>
      <c r="K11" s="19">
        <v>419492909</v>
      </c>
      <c r="L11" s="55"/>
      <c r="N11" s="16"/>
    </row>
    <row r="12" spans="1:14" x14ac:dyDescent="0.25">
      <c r="A12" s="52">
        <v>2017</v>
      </c>
      <c r="B12" s="56">
        <v>121594032</v>
      </c>
      <c r="C12" s="47">
        <v>252753898</v>
      </c>
      <c r="D12" s="47">
        <v>0</v>
      </c>
      <c r="E12" s="47">
        <v>926000</v>
      </c>
      <c r="F12" s="47">
        <v>47102903</v>
      </c>
      <c r="G12" s="47">
        <v>525278</v>
      </c>
      <c r="H12" s="47">
        <v>0</v>
      </c>
      <c r="I12" s="47">
        <v>0</v>
      </c>
      <c r="J12" s="47">
        <v>0</v>
      </c>
      <c r="K12" s="19">
        <v>422902111</v>
      </c>
      <c r="N12" s="16"/>
    </row>
    <row r="13" spans="1:14" x14ac:dyDescent="0.25">
      <c r="A13" s="52">
        <v>2018</v>
      </c>
      <c r="B13" s="47">
        <v>149835539</v>
      </c>
      <c r="C13" s="47">
        <v>112941876</v>
      </c>
      <c r="D13" s="47">
        <v>23871012</v>
      </c>
      <c r="E13" s="47">
        <v>895750</v>
      </c>
      <c r="F13" s="47">
        <v>107299030</v>
      </c>
      <c r="G13" s="47">
        <v>144388</v>
      </c>
      <c r="H13" s="47">
        <v>0</v>
      </c>
      <c r="I13" s="47">
        <v>0</v>
      </c>
      <c r="J13" s="47">
        <v>0</v>
      </c>
      <c r="K13" s="19">
        <v>394987595</v>
      </c>
      <c r="N13" s="16"/>
    </row>
    <row r="14" spans="1:14" x14ac:dyDescent="0.25">
      <c r="A14" s="52">
        <v>2019</v>
      </c>
      <c r="B14" s="47">
        <v>11852000</v>
      </c>
      <c r="C14" s="47">
        <v>152177</v>
      </c>
      <c r="D14" s="47">
        <v>0</v>
      </c>
      <c r="E14" s="47">
        <v>865750</v>
      </c>
      <c r="F14" s="47">
        <v>361999750</v>
      </c>
      <c r="G14" s="47">
        <v>0</v>
      </c>
      <c r="H14" s="47">
        <v>0</v>
      </c>
      <c r="I14" s="47">
        <v>0</v>
      </c>
      <c r="J14" s="47">
        <v>0</v>
      </c>
      <c r="K14" s="19">
        <v>374869677</v>
      </c>
      <c r="N14" s="16"/>
    </row>
    <row r="15" spans="1:14" x14ac:dyDescent="0.25">
      <c r="A15" s="17">
        <v>2020</v>
      </c>
      <c r="B15" s="47">
        <v>24629600</v>
      </c>
      <c r="C15" s="47">
        <v>147152</v>
      </c>
      <c r="D15" s="47">
        <v>0</v>
      </c>
      <c r="E15" s="47">
        <v>835500</v>
      </c>
      <c r="F15" s="47">
        <v>338613700</v>
      </c>
      <c r="G15" s="47">
        <v>0</v>
      </c>
      <c r="H15" s="47">
        <v>0</v>
      </c>
      <c r="I15" s="47">
        <v>0</v>
      </c>
      <c r="J15" s="47">
        <v>0</v>
      </c>
      <c r="K15" s="19">
        <v>364225952</v>
      </c>
      <c r="N15" s="16"/>
    </row>
    <row r="16" spans="1:14" x14ac:dyDescent="0.25">
      <c r="A16" s="52">
        <v>2021</v>
      </c>
      <c r="B16" s="47">
        <v>14461000</v>
      </c>
      <c r="C16" s="47">
        <v>0</v>
      </c>
      <c r="D16" s="47">
        <v>0</v>
      </c>
      <c r="E16" s="47">
        <v>0</v>
      </c>
      <c r="F16" s="47">
        <v>352280023</v>
      </c>
      <c r="G16" s="47">
        <v>0</v>
      </c>
      <c r="H16" s="47">
        <v>0</v>
      </c>
      <c r="I16" s="47">
        <v>0</v>
      </c>
      <c r="J16" s="47">
        <v>0</v>
      </c>
      <c r="K16" s="19">
        <v>366741023</v>
      </c>
      <c r="N16" s="16"/>
    </row>
    <row r="17" spans="1:16" x14ac:dyDescent="0.25">
      <c r="A17" s="52">
        <v>2022</v>
      </c>
      <c r="B17" s="47">
        <v>0</v>
      </c>
      <c r="C17" s="47">
        <v>0</v>
      </c>
      <c r="D17" s="47">
        <v>0</v>
      </c>
      <c r="E17" s="47">
        <v>0</v>
      </c>
      <c r="F17" s="47">
        <v>350059200</v>
      </c>
      <c r="G17" s="47">
        <v>0</v>
      </c>
      <c r="H17" s="47">
        <v>0</v>
      </c>
      <c r="I17" s="47">
        <v>0</v>
      </c>
      <c r="J17" s="47">
        <v>0</v>
      </c>
      <c r="K17" s="19">
        <v>350059200</v>
      </c>
      <c r="N17" s="16"/>
    </row>
    <row r="18" spans="1:16" x14ac:dyDescent="0.25">
      <c r="A18" s="17">
        <v>2023</v>
      </c>
      <c r="B18" s="47">
        <v>0</v>
      </c>
      <c r="C18" s="47">
        <v>0</v>
      </c>
      <c r="D18" s="47">
        <v>0</v>
      </c>
      <c r="E18" s="47">
        <v>0</v>
      </c>
      <c r="F18" s="47">
        <v>336678400</v>
      </c>
      <c r="G18" s="47">
        <v>0</v>
      </c>
      <c r="H18" s="47">
        <v>0</v>
      </c>
      <c r="I18" s="47">
        <v>0</v>
      </c>
      <c r="J18" s="47">
        <v>0</v>
      </c>
      <c r="K18" s="19">
        <v>336678400</v>
      </c>
      <c r="N18" s="16"/>
    </row>
    <row r="19" spans="1:16" x14ac:dyDescent="0.25">
      <c r="A19" s="52">
        <v>2024</v>
      </c>
      <c r="B19" s="47">
        <v>0</v>
      </c>
      <c r="C19" s="47">
        <v>0</v>
      </c>
      <c r="D19" s="47">
        <v>0</v>
      </c>
      <c r="E19" s="47">
        <v>0</v>
      </c>
      <c r="F19" s="47">
        <v>323188000</v>
      </c>
      <c r="G19" s="47">
        <v>0</v>
      </c>
      <c r="H19" s="47">
        <v>0</v>
      </c>
      <c r="I19" s="47">
        <v>0</v>
      </c>
      <c r="J19" s="47">
        <v>0</v>
      </c>
      <c r="K19" s="19">
        <v>323188000</v>
      </c>
      <c r="N19" s="16"/>
    </row>
    <row r="20" spans="1:16" x14ac:dyDescent="0.25">
      <c r="A20" s="52">
        <v>2025</v>
      </c>
      <c r="B20" s="47">
        <v>0</v>
      </c>
      <c r="C20" s="47">
        <v>0</v>
      </c>
      <c r="D20" s="47">
        <v>0</v>
      </c>
      <c r="E20" s="47">
        <v>0</v>
      </c>
      <c r="F20" s="47">
        <v>309897600</v>
      </c>
      <c r="G20" s="47">
        <v>0</v>
      </c>
      <c r="H20" s="47">
        <v>0</v>
      </c>
      <c r="I20" s="47">
        <v>0</v>
      </c>
      <c r="J20" s="47">
        <v>0</v>
      </c>
      <c r="K20" s="19">
        <v>309897600</v>
      </c>
      <c r="N20" s="16"/>
    </row>
    <row r="21" spans="1:16" x14ac:dyDescent="0.25">
      <c r="A21" s="17">
        <v>2026</v>
      </c>
      <c r="B21" s="47">
        <v>0</v>
      </c>
      <c r="C21" s="47">
        <v>0</v>
      </c>
      <c r="D21" s="47">
        <v>0</v>
      </c>
      <c r="E21" s="47">
        <v>0</v>
      </c>
      <c r="F21" s="47">
        <v>296416800</v>
      </c>
      <c r="G21" s="47">
        <v>0</v>
      </c>
      <c r="H21" s="47">
        <v>0</v>
      </c>
      <c r="I21" s="47">
        <v>0</v>
      </c>
      <c r="J21" s="47">
        <v>0</v>
      </c>
      <c r="K21" s="19">
        <v>296416800</v>
      </c>
      <c r="N21" s="16"/>
    </row>
    <row r="22" spans="1:16" x14ac:dyDescent="0.25">
      <c r="A22" s="52">
        <v>2027</v>
      </c>
      <c r="B22" s="47">
        <v>0</v>
      </c>
      <c r="C22" s="47">
        <v>0</v>
      </c>
      <c r="D22" s="47">
        <v>0</v>
      </c>
      <c r="E22" s="47">
        <v>0</v>
      </c>
      <c r="F22" s="47">
        <v>283026400</v>
      </c>
      <c r="G22" s="47">
        <v>0</v>
      </c>
      <c r="H22" s="47">
        <v>0</v>
      </c>
      <c r="I22" s="47">
        <v>0</v>
      </c>
      <c r="J22" s="47">
        <v>0</v>
      </c>
      <c r="K22" s="19">
        <v>283026400</v>
      </c>
      <c r="N22" s="16"/>
    </row>
    <row r="23" spans="1:16" x14ac:dyDescent="0.25">
      <c r="A23" s="52">
        <v>2028</v>
      </c>
      <c r="B23" s="47">
        <v>0</v>
      </c>
      <c r="C23" s="47">
        <v>0</v>
      </c>
      <c r="D23" s="47">
        <v>0</v>
      </c>
      <c r="E23" s="47">
        <v>0</v>
      </c>
      <c r="F23" s="47">
        <v>269745600</v>
      </c>
      <c r="G23" s="47">
        <v>0</v>
      </c>
      <c r="H23" s="47">
        <v>0</v>
      </c>
      <c r="I23" s="47">
        <v>0</v>
      </c>
      <c r="J23" s="47">
        <v>0</v>
      </c>
      <c r="K23" s="19">
        <v>269745600</v>
      </c>
      <c r="N23" s="16"/>
    </row>
    <row r="24" spans="1:16" x14ac:dyDescent="0.25">
      <c r="A24" s="17">
        <v>2029</v>
      </c>
      <c r="B24" s="47">
        <v>0</v>
      </c>
      <c r="C24" s="47">
        <v>0</v>
      </c>
      <c r="D24" s="47">
        <v>0</v>
      </c>
      <c r="E24" s="47">
        <v>0</v>
      </c>
      <c r="F24" s="47">
        <v>256255200</v>
      </c>
      <c r="G24" s="47">
        <v>0</v>
      </c>
      <c r="H24" s="47">
        <v>0</v>
      </c>
      <c r="I24" s="47">
        <v>0</v>
      </c>
      <c r="J24" s="47">
        <v>0</v>
      </c>
      <c r="K24" s="19">
        <v>256255200</v>
      </c>
      <c r="N24" s="16"/>
    </row>
    <row r="25" spans="1:16" x14ac:dyDescent="0.25">
      <c r="A25" s="52">
        <v>2030</v>
      </c>
      <c r="B25" s="47">
        <v>0</v>
      </c>
      <c r="C25" s="47">
        <v>0</v>
      </c>
      <c r="D25" s="47">
        <v>0</v>
      </c>
      <c r="E25" s="47">
        <v>0</v>
      </c>
      <c r="F25" s="47">
        <v>242874400</v>
      </c>
      <c r="G25" s="47">
        <v>0</v>
      </c>
      <c r="H25" s="47">
        <v>0</v>
      </c>
      <c r="I25" s="47">
        <v>0</v>
      </c>
      <c r="J25" s="47">
        <v>0</v>
      </c>
      <c r="K25" s="19">
        <v>242874400</v>
      </c>
      <c r="N25" s="16"/>
    </row>
    <row r="26" spans="1:16" x14ac:dyDescent="0.25">
      <c r="A26" s="45" t="s">
        <v>14</v>
      </c>
      <c r="B26" s="47">
        <v>50531</v>
      </c>
      <c r="C26" s="47">
        <v>38818</v>
      </c>
      <c r="D26" s="47">
        <v>0</v>
      </c>
      <c r="E26" s="47">
        <v>0</v>
      </c>
      <c r="F26" s="47">
        <v>0</v>
      </c>
      <c r="G26" s="47">
        <v>1950677</v>
      </c>
      <c r="H26" s="47">
        <v>0</v>
      </c>
      <c r="I26" s="47">
        <v>0</v>
      </c>
      <c r="J26" s="47">
        <v>0</v>
      </c>
      <c r="K26" s="19">
        <v>2040026</v>
      </c>
      <c r="N26" s="16"/>
    </row>
    <row r="27" spans="1:16" x14ac:dyDescent="0.25">
      <c r="A27" s="46" t="s">
        <v>15</v>
      </c>
      <c r="B27" s="47">
        <v>401717</v>
      </c>
      <c r="C27" s="47">
        <v>424960</v>
      </c>
      <c r="D27" s="47">
        <v>0</v>
      </c>
      <c r="E27" s="47">
        <v>0</v>
      </c>
      <c r="F27" s="47">
        <v>52400000</v>
      </c>
      <c r="G27" s="47">
        <v>0</v>
      </c>
      <c r="H27" s="47">
        <v>0</v>
      </c>
      <c r="I27" s="47">
        <v>160870423</v>
      </c>
      <c r="J27" s="47">
        <v>0</v>
      </c>
      <c r="K27" s="19">
        <v>214097100</v>
      </c>
      <c r="N27" s="16"/>
    </row>
    <row r="28" spans="1:16" x14ac:dyDescent="0.25">
      <c r="A28" s="10" t="s">
        <v>16</v>
      </c>
      <c r="B28" s="20">
        <v>533145988</v>
      </c>
      <c r="C28" s="20">
        <v>826875605</v>
      </c>
      <c r="D28" s="20">
        <v>23871012</v>
      </c>
      <c r="E28" s="20">
        <v>6337803</v>
      </c>
      <c r="F28" s="20">
        <v>3984347294</v>
      </c>
      <c r="G28" s="20">
        <v>498649731</v>
      </c>
      <c r="H28" s="20">
        <v>0</v>
      </c>
      <c r="I28" s="20">
        <v>160884714</v>
      </c>
      <c r="J28" s="20">
        <v>4846</v>
      </c>
      <c r="K28" s="20">
        <v>6034116993</v>
      </c>
      <c r="N28" s="16"/>
    </row>
    <row r="29" spans="1:16" x14ac:dyDescent="0.25">
      <c r="A29" s="36" t="s">
        <v>50</v>
      </c>
      <c r="B29" s="21"/>
      <c r="C29" s="21"/>
      <c r="D29" s="21"/>
      <c r="E29" s="21"/>
      <c r="F29" s="21"/>
      <c r="G29" s="19"/>
      <c r="H29" s="19"/>
      <c r="I29" s="19"/>
      <c r="J29" s="19"/>
      <c r="K29" s="19"/>
    </row>
    <row r="30" spans="1:16" x14ac:dyDescent="0.25">
      <c r="A30" s="34" t="s">
        <v>59</v>
      </c>
      <c r="B30" s="47">
        <v>45018462</v>
      </c>
      <c r="C30" s="47">
        <v>11039211</v>
      </c>
      <c r="D30" s="47">
        <v>0</v>
      </c>
      <c r="E30" s="47">
        <v>0</v>
      </c>
      <c r="F30" s="47">
        <v>156978</v>
      </c>
      <c r="G30" s="47">
        <v>16243869</v>
      </c>
      <c r="H30" s="47">
        <v>0</v>
      </c>
      <c r="I30" s="47">
        <v>0</v>
      </c>
      <c r="J30" s="47">
        <v>0</v>
      </c>
      <c r="K30" s="19">
        <v>72458520</v>
      </c>
    </row>
    <row r="31" spans="1:16" x14ac:dyDescent="0.25">
      <c r="A31" s="33" t="s">
        <v>51</v>
      </c>
      <c r="B31" s="47">
        <v>0</v>
      </c>
      <c r="C31" s="47">
        <v>0</v>
      </c>
      <c r="D31" s="47">
        <v>0</v>
      </c>
      <c r="E31" s="47">
        <v>0</v>
      </c>
      <c r="F31" s="47">
        <v>0</v>
      </c>
      <c r="G31" s="47">
        <v>0</v>
      </c>
      <c r="H31" s="47">
        <v>0</v>
      </c>
      <c r="I31" s="47">
        <v>0</v>
      </c>
      <c r="J31" s="47">
        <v>0</v>
      </c>
      <c r="K31" s="19">
        <v>0</v>
      </c>
    </row>
    <row r="32" spans="1:16" x14ac:dyDescent="0.25">
      <c r="A32" s="35" t="s">
        <v>43</v>
      </c>
      <c r="B32" s="47">
        <v>5103571</v>
      </c>
      <c r="C32" s="47">
        <v>2335042</v>
      </c>
      <c r="D32" s="47">
        <v>0</v>
      </c>
      <c r="E32" s="47">
        <v>0</v>
      </c>
      <c r="F32" s="47">
        <v>132126</v>
      </c>
      <c r="G32" s="47">
        <v>9429192</v>
      </c>
      <c r="H32" s="47">
        <v>88955</v>
      </c>
      <c r="I32" s="47">
        <v>0</v>
      </c>
      <c r="J32" s="47">
        <v>0</v>
      </c>
      <c r="K32" s="19">
        <v>17088886</v>
      </c>
      <c r="N32" s="16"/>
      <c r="O32" s="30"/>
      <c r="P32" s="16"/>
    </row>
    <row r="33" spans="1:15" x14ac:dyDescent="0.25">
      <c r="A33" s="35" t="s">
        <v>19</v>
      </c>
      <c r="B33" s="47">
        <v>2280440</v>
      </c>
      <c r="C33" s="47">
        <v>705319</v>
      </c>
      <c r="D33" s="47">
        <v>0</v>
      </c>
      <c r="E33" s="47">
        <v>0</v>
      </c>
      <c r="F33" s="47">
        <v>148993</v>
      </c>
      <c r="G33" s="47">
        <v>1749787</v>
      </c>
      <c r="H33" s="47">
        <v>0</v>
      </c>
      <c r="I33" s="47">
        <v>0</v>
      </c>
      <c r="J33" s="47">
        <v>0</v>
      </c>
      <c r="K33" s="19">
        <v>4884539</v>
      </c>
    </row>
    <row r="34" spans="1:15" x14ac:dyDescent="0.25">
      <c r="A34" s="35" t="s">
        <v>52</v>
      </c>
      <c r="B34" s="47">
        <v>2032590</v>
      </c>
      <c r="C34" s="47">
        <v>245096</v>
      </c>
      <c r="D34" s="47">
        <v>0</v>
      </c>
      <c r="E34" s="47">
        <v>0</v>
      </c>
      <c r="F34" s="47">
        <v>189550</v>
      </c>
      <c r="G34" s="47">
        <v>2805735</v>
      </c>
      <c r="H34" s="47">
        <v>0</v>
      </c>
      <c r="I34" s="47">
        <v>0</v>
      </c>
      <c r="J34" s="47">
        <v>0</v>
      </c>
      <c r="K34" s="19">
        <v>5272971</v>
      </c>
    </row>
    <row r="35" spans="1:15" x14ac:dyDescent="0.25">
      <c r="A35" s="35" t="s">
        <v>64</v>
      </c>
      <c r="B35" s="47">
        <v>0</v>
      </c>
      <c r="C35" s="47">
        <v>0</v>
      </c>
      <c r="D35" s="47">
        <v>0</v>
      </c>
      <c r="E35" s="47">
        <v>0</v>
      </c>
      <c r="F35" s="47">
        <v>0</v>
      </c>
      <c r="G35" s="47">
        <v>0</v>
      </c>
      <c r="H35" s="47">
        <v>0</v>
      </c>
      <c r="I35" s="47">
        <v>0</v>
      </c>
      <c r="J35" s="47">
        <v>0</v>
      </c>
      <c r="K35" s="19">
        <v>0</v>
      </c>
    </row>
    <row r="36" spans="1:15" x14ac:dyDescent="0.25">
      <c r="A36" s="43"/>
      <c r="B36" s="47"/>
      <c r="C36" s="47"/>
      <c r="D36" s="47"/>
      <c r="E36" s="47"/>
      <c r="F36" s="47"/>
      <c r="G36" s="47"/>
      <c r="H36" s="47"/>
      <c r="I36" s="47"/>
      <c r="J36" s="47"/>
      <c r="K36" s="19"/>
    </row>
    <row r="37" spans="1:15" x14ac:dyDescent="0.25">
      <c r="A37" s="39" t="s">
        <v>57</v>
      </c>
      <c r="B37" s="18"/>
      <c r="C37" s="18"/>
      <c r="D37" s="18"/>
      <c r="E37" s="18"/>
      <c r="F37" s="18"/>
      <c r="G37" s="18"/>
      <c r="H37" s="18"/>
      <c r="I37" s="18"/>
      <c r="J37" s="18"/>
      <c r="K37" s="19"/>
    </row>
    <row r="38" spans="1:15" x14ac:dyDescent="0.25">
      <c r="A38" s="35" t="s">
        <v>54</v>
      </c>
      <c r="B38" s="47">
        <v>474764</v>
      </c>
      <c r="C38" s="47">
        <v>0</v>
      </c>
      <c r="D38" s="47">
        <v>0</v>
      </c>
      <c r="E38" s="47">
        <v>0</v>
      </c>
      <c r="F38" s="47">
        <v>0</v>
      </c>
      <c r="G38" s="47">
        <v>0</v>
      </c>
      <c r="H38" s="47">
        <v>0</v>
      </c>
      <c r="I38" s="47">
        <v>0</v>
      </c>
      <c r="J38" s="47">
        <v>9689</v>
      </c>
      <c r="K38" s="19">
        <v>484453</v>
      </c>
    </row>
    <row r="39" spans="1:15" x14ac:dyDescent="0.25">
      <c r="A39" s="35" t="s">
        <v>53</v>
      </c>
      <c r="B39" s="47">
        <v>77145</v>
      </c>
      <c r="C39" s="47">
        <v>0</v>
      </c>
      <c r="D39" s="47">
        <v>0</v>
      </c>
      <c r="E39" s="47">
        <v>0</v>
      </c>
      <c r="F39" s="47">
        <v>0</v>
      </c>
      <c r="G39" s="47">
        <v>0</v>
      </c>
      <c r="H39" s="47">
        <v>0</v>
      </c>
      <c r="I39" s="47">
        <v>0</v>
      </c>
      <c r="J39" s="47">
        <v>2395</v>
      </c>
      <c r="K39" s="19">
        <v>79540</v>
      </c>
    </row>
    <row r="40" spans="1:15" x14ac:dyDescent="0.25">
      <c r="A40" s="10" t="s">
        <v>60</v>
      </c>
      <c r="B40" s="26">
        <v>54986972</v>
      </c>
      <c r="C40" s="26">
        <v>14324668</v>
      </c>
      <c r="D40" s="26">
        <v>0</v>
      </c>
      <c r="E40" s="26">
        <v>0</v>
      </c>
      <c r="F40" s="26">
        <v>627647</v>
      </c>
      <c r="G40" s="26">
        <v>30228583</v>
      </c>
      <c r="H40" s="26">
        <v>88955</v>
      </c>
      <c r="I40" s="26">
        <v>0</v>
      </c>
      <c r="J40" s="26">
        <v>12084</v>
      </c>
      <c r="K40" s="26">
        <v>100268909</v>
      </c>
    </row>
    <row r="41" spans="1:15" x14ac:dyDescent="0.25">
      <c r="A41" s="13"/>
      <c r="B41" s="23"/>
      <c r="C41" s="23"/>
      <c r="D41" s="23"/>
      <c r="E41" s="23"/>
      <c r="F41" s="23"/>
      <c r="G41" s="19"/>
      <c r="H41" s="19"/>
      <c r="I41" s="19"/>
      <c r="J41" s="19"/>
      <c r="K41" s="19"/>
      <c r="O41" s="1" t="s">
        <v>119</v>
      </c>
    </row>
    <row r="42" spans="1:15" x14ac:dyDescent="0.25">
      <c r="A42" s="53" t="s">
        <v>23</v>
      </c>
      <c r="B42" s="54">
        <v>588132960</v>
      </c>
      <c r="C42" s="54">
        <v>841200273</v>
      </c>
      <c r="D42" s="54">
        <v>23871012</v>
      </c>
      <c r="E42" s="54">
        <v>6337803</v>
      </c>
      <c r="F42" s="54">
        <v>3984974941</v>
      </c>
      <c r="G42" s="54">
        <v>528878314</v>
      </c>
      <c r="H42" s="54">
        <v>88955</v>
      </c>
      <c r="I42" s="54">
        <v>160884714</v>
      </c>
      <c r="J42" s="54">
        <v>16930</v>
      </c>
      <c r="K42" s="54">
        <v>6134385902</v>
      </c>
      <c r="L42" s="55"/>
    </row>
    <row r="43" spans="1:15" ht="102.75" customHeight="1" x14ac:dyDescent="0.25">
      <c r="A43" s="59" t="s">
        <v>113</v>
      </c>
      <c r="B43" s="59"/>
      <c r="C43" s="59"/>
      <c r="D43" s="59"/>
      <c r="E43" s="59"/>
      <c r="F43" s="59"/>
      <c r="G43" s="59"/>
      <c r="H43" s="59"/>
      <c r="I43" s="59"/>
      <c r="J43" s="59"/>
      <c r="K43" s="59"/>
    </row>
    <row r="44" spans="1:15" ht="62.25" customHeight="1" x14ac:dyDescent="0.25">
      <c r="A44" s="58" t="s">
        <v>109</v>
      </c>
      <c r="B44" s="58"/>
      <c r="C44" s="58"/>
      <c r="D44" s="58"/>
      <c r="E44" s="58"/>
      <c r="F44" s="58"/>
      <c r="G44" s="58"/>
      <c r="H44" s="58"/>
      <c r="I44" s="58"/>
      <c r="J44" s="58"/>
      <c r="K44" s="58"/>
    </row>
    <row r="45" spans="1:15" x14ac:dyDescent="0.25">
      <c r="A45" s="15" t="s">
        <v>90</v>
      </c>
      <c r="B45" s="15"/>
      <c r="C45" s="15"/>
      <c r="D45" s="15"/>
      <c r="E45" s="15"/>
      <c r="F45" s="15"/>
      <c r="G45" s="15"/>
      <c r="H45" s="15"/>
    </row>
    <row r="46" spans="1:15" x14ac:dyDescent="0.25">
      <c r="A46" s="57" t="s">
        <v>108</v>
      </c>
    </row>
    <row r="47" spans="1:15" x14ac:dyDescent="0.25">
      <c r="A47" s="15"/>
    </row>
    <row r="48" spans="1:15" x14ac:dyDescent="0.25">
      <c r="A48" s="15"/>
    </row>
    <row r="49" spans="1:3" x14ac:dyDescent="0.25">
      <c r="A49" s="29"/>
      <c r="B49"/>
    </row>
    <row r="51" spans="1:3" x14ac:dyDescent="0.25">
      <c r="B51" s="16"/>
      <c r="C51" s="16"/>
    </row>
    <row r="56" spans="1:3" x14ac:dyDescent="0.25">
      <c r="A56" s="16"/>
    </row>
  </sheetData>
  <mergeCells count="9">
    <mergeCell ref="A43:K43"/>
    <mergeCell ref="A44:K44"/>
    <mergeCell ref="A1:K1"/>
    <mergeCell ref="A2:K2"/>
    <mergeCell ref="A3:K3"/>
    <mergeCell ref="A4:K4"/>
    <mergeCell ref="A5:K5"/>
    <mergeCell ref="B6:D6"/>
    <mergeCell ref="E6:J6"/>
  </mergeCells>
  <pageMargins left="0.7" right="0.7" top="0.75" bottom="0.75" header="0.3" footer="0.3"/>
  <pageSetup paperSize="3" scale="6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6"/>
  <sheetViews>
    <sheetView showGridLines="0" zoomScale="70" zoomScaleNormal="70" workbookViewId="0">
      <selection activeCell="A5" sqref="A5:K5"/>
    </sheetView>
  </sheetViews>
  <sheetFormatPr defaultColWidth="8.85546875" defaultRowHeight="15.75" x14ac:dyDescent="0.25"/>
  <cols>
    <col min="1" max="1" width="63.28515625" style="1" customWidth="1"/>
    <col min="2" max="11" width="23.7109375" style="1" customWidth="1"/>
    <col min="12" max="12" width="17.85546875" customWidth="1"/>
    <col min="13" max="13" width="17.7109375" customWidth="1"/>
    <col min="14" max="14" width="11.28515625" style="1" bestFit="1" customWidth="1"/>
    <col min="15" max="15" width="11.140625" style="1" customWidth="1"/>
    <col min="16" max="16" width="11.28515625" style="1" bestFit="1" customWidth="1"/>
    <col min="17" max="16384" width="8.85546875" style="1"/>
  </cols>
  <sheetData>
    <row r="1" spans="1:14" ht="69.75" customHeight="1" x14ac:dyDescent="0.25">
      <c r="A1" s="60"/>
      <c r="B1" s="61"/>
      <c r="C1" s="61"/>
      <c r="D1" s="61"/>
      <c r="E1" s="61"/>
      <c r="F1" s="61"/>
      <c r="G1" s="61"/>
      <c r="H1" s="61"/>
      <c r="I1" s="61"/>
      <c r="J1" s="61"/>
      <c r="K1" s="62"/>
    </row>
    <row r="2" spans="1:14" ht="23.25" customHeight="1" x14ac:dyDescent="0.25">
      <c r="A2" s="63" t="s">
        <v>101</v>
      </c>
      <c r="B2" s="64"/>
      <c r="C2" s="64"/>
      <c r="D2" s="64"/>
      <c r="E2" s="64"/>
      <c r="F2" s="64"/>
      <c r="G2" s="64"/>
      <c r="H2" s="64"/>
      <c r="I2" s="64"/>
      <c r="J2" s="64"/>
      <c r="K2" s="65"/>
    </row>
    <row r="3" spans="1:14" ht="37.5" customHeight="1" x14ac:dyDescent="0.25">
      <c r="A3" s="66" t="s">
        <v>96</v>
      </c>
      <c r="B3" s="67"/>
      <c r="C3" s="67"/>
      <c r="D3" s="67"/>
      <c r="E3" s="67"/>
      <c r="F3" s="67"/>
      <c r="G3" s="67"/>
      <c r="H3" s="67"/>
      <c r="I3" s="67"/>
      <c r="J3" s="67"/>
      <c r="K3" s="68"/>
    </row>
    <row r="4" spans="1:14" ht="76.5" customHeight="1" x14ac:dyDescent="0.25">
      <c r="A4" s="69" t="s">
        <v>106</v>
      </c>
      <c r="B4" s="70"/>
      <c r="C4" s="70"/>
      <c r="D4" s="70"/>
      <c r="E4" s="70"/>
      <c r="F4" s="70"/>
      <c r="G4" s="70"/>
      <c r="H4" s="70"/>
      <c r="I4" s="70"/>
      <c r="J4" s="70"/>
      <c r="K4" s="71"/>
    </row>
    <row r="5" spans="1:14" ht="84" customHeight="1" x14ac:dyDescent="0.25">
      <c r="A5" s="69" t="s">
        <v>103</v>
      </c>
      <c r="B5" s="70"/>
      <c r="C5" s="70"/>
      <c r="D5" s="70"/>
      <c r="E5" s="70"/>
      <c r="F5" s="70"/>
      <c r="G5" s="70"/>
      <c r="H5" s="70"/>
      <c r="I5" s="70"/>
      <c r="J5" s="70"/>
      <c r="K5" s="71"/>
    </row>
    <row r="6" spans="1:14" x14ac:dyDescent="0.25">
      <c r="A6" s="48"/>
      <c r="B6" s="72" t="s">
        <v>2</v>
      </c>
      <c r="C6" s="73"/>
      <c r="D6" s="74"/>
      <c r="E6" s="75" t="s">
        <v>3</v>
      </c>
      <c r="F6" s="76"/>
      <c r="G6" s="76"/>
      <c r="H6" s="76"/>
      <c r="I6" s="76"/>
      <c r="J6" s="77"/>
      <c r="K6" s="51" t="s">
        <v>4</v>
      </c>
    </row>
    <row r="7" spans="1:14" s="50" customFormat="1" ht="63" x14ac:dyDescent="0.25">
      <c r="A7" s="4" t="s">
        <v>5</v>
      </c>
      <c r="B7" s="4" t="s">
        <v>6</v>
      </c>
      <c r="C7" s="4" t="s">
        <v>7</v>
      </c>
      <c r="D7" s="4" t="s">
        <v>92</v>
      </c>
      <c r="E7" s="5" t="s">
        <v>93</v>
      </c>
      <c r="F7" s="5" t="s">
        <v>10</v>
      </c>
      <c r="G7" s="42" t="s">
        <v>91</v>
      </c>
      <c r="H7" s="42" t="s">
        <v>41</v>
      </c>
      <c r="I7" s="42" t="s">
        <v>12</v>
      </c>
      <c r="J7" s="42" t="s">
        <v>94</v>
      </c>
      <c r="K7" s="49" t="s">
        <v>13</v>
      </c>
      <c r="L7"/>
      <c r="M7"/>
    </row>
    <row r="8" spans="1:14" x14ac:dyDescent="0.25">
      <c r="A8" s="52">
        <v>2013</v>
      </c>
      <c r="B8" s="47">
        <v>3410639</v>
      </c>
      <c r="C8" s="47">
        <v>773592</v>
      </c>
      <c r="D8" s="47">
        <v>0</v>
      </c>
      <c r="E8" s="47">
        <v>74053</v>
      </c>
      <c r="F8" s="47">
        <v>820</v>
      </c>
      <c r="G8" s="47">
        <v>179876050</v>
      </c>
      <c r="H8" s="47">
        <v>0</v>
      </c>
      <c r="I8" s="47">
        <v>0</v>
      </c>
      <c r="J8" s="47">
        <v>4846</v>
      </c>
      <c r="K8" s="19">
        <v>184140000</v>
      </c>
      <c r="N8" s="16"/>
    </row>
    <row r="9" spans="1:14" x14ac:dyDescent="0.25">
      <c r="A9" s="52">
        <v>2014</v>
      </c>
      <c r="B9" s="47">
        <v>10559406</v>
      </c>
      <c r="C9" s="47">
        <v>8232426</v>
      </c>
      <c r="D9" s="47">
        <v>0</v>
      </c>
      <c r="E9" s="47">
        <v>798500</v>
      </c>
      <c r="F9" s="47">
        <v>78150</v>
      </c>
      <c r="G9" s="47">
        <v>161395393</v>
      </c>
      <c r="H9" s="47">
        <v>0</v>
      </c>
      <c r="I9" s="47">
        <v>7125</v>
      </c>
      <c r="J9" s="47">
        <v>0</v>
      </c>
      <c r="K9" s="19">
        <v>181071000</v>
      </c>
      <c r="N9" s="16"/>
    </row>
    <row r="10" spans="1:14" x14ac:dyDescent="0.25">
      <c r="A10" s="52">
        <v>2015</v>
      </c>
      <c r="B10" s="47">
        <v>82778739</v>
      </c>
      <c r="C10" s="47">
        <v>213757959</v>
      </c>
      <c r="D10" s="47">
        <v>0</v>
      </c>
      <c r="E10" s="47">
        <v>986250</v>
      </c>
      <c r="F10" s="47">
        <v>114055</v>
      </c>
      <c r="G10" s="47">
        <v>143770997</v>
      </c>
      <c r="H10" s="47">
        <v>0</v>
      </c>
      <c r="I10" s="47">
        <v>0</v>
      </c>
      <c r="J10" s="47">
        <v>0</v>
      </c>
      <c r="K10" s="19">
        <v>441408000</v>
      </c>
      <c r="N10" s="16"/>
    </row>
    <row r="11" spans="1:14" x14ac:dyDescent="0.25">
      <c r="A11" s="52">
        <v>2016</v>
      </c>
      <c r="B11" s="47">
        <v>129428646</v>
      </c>
      <c r="C11" s="47">
        <v>216701493</v>
      </c>
      <c r="D11" s="47">
        <v>0</v>
      </c>
      <c r="E11" s="47">
        <v>956000</v>
      </c>
      <c r="F11" s="47">
        <v>69686147</v>
      </c>
      <c r="G11" s="47">
        <v>10986948</v>
      </c>
      <c r="H11" s="47">
        <v>0</v>
      </c>
      <c r="I11" s="47">
        <v>7166</v>
      </c>
      <c r="J11" s="47">
        <v>0</v>
      </c>
      <c r="K11" s="19">
        <v>427766400</v>
      </c>
      <c r="N11" s="16"/>
    </row>
    <row r="12" spans="1:14" x14ac:dyDescent="0.25">
      <c r="A12" s="52">
        <v>2017</v>
      </c>
      <c r="B12" s="47">
        <v>192714060</v>
      </c>
      <c r="C12" s="47">
        <v>303732254</v>
      </c>
      <c r="D12" s="47">
        <v>0</v>
      </c>
      <c r="E12" s="47">
        <v>926000</v>
      </c>
      <c r="F12" s="47">
        <v>51539167</v>
      </c>
      <c r="G12" s="47">
        <v>524719</v>
      </c>
      <c r="H12" s="47">
        <v>0</v>
      </c>
      <c r="I12" s="47">
        <v>0</v>
      </c>
      <c r="J12" s="47">
        <v>0</v>
      </c>
      <c r="K12" s="19">
        <v>549436200</v>
      </c>
      <c r="N12" s="16"/>
    </row>
    <row r="13" spans="1:14" x14ac:dyDescent="0.25">
      <c r="A13" s="52">
        <v>2018</v>
      </c>
      <c r="B13" s="47">
        <v>167812038</v>
      </c>
      <c r="C13" s="47">
        <v>92985056</v>
      </c>
      <c r="D13" s="47">
        <v>48720087</v>
      </c>
      <c r="E13" s="47">
        <v>895750</v>
      </c>
      <c r="F13" s="47">
        <v>207112565</v>
      </c>
      <c r="G13" s="47">
        <v>144304</v>
      </c>
      <c r="H13" s="47">
        <v>0</v>
      </c>
      <c r="I13" s="47">
        <v>0</v>
      </c>
      <c r="J13" s="47">
        <v>0</v>
      </c>
      <c r="K13" s="19">
        <v>517669800</v>
      </c>
      <c r="N13" s="16"/>
    </row>
    <row r="14" spans="1:14" x14ac:dyDescent="0.25">
      <c r="A14" s="52">
        <v>2019</v>
      </c>
      <c r="B14" s="47">
        <v>11911823</v>
      </c>
      <c r="C14" s="47">
        <v>152177</v>
      </c>
      <c r="D14" s="47">
        <v>0</v>
      </c>
      <c r="E14" s="47">
        <v>865750</v>
      </c>
      <c r="F14" s="47">
        <v>486027950</v>
      </c>
      <c r="G14" s="47">
        <v>0</v>
      </c>
      <c r="H14" s="47">
        <v>0</v>
      </c>
      <c r="I14" s="47">
        <v>0</v>
      </c>
      <c r="J14" s="47">
        <v>0</v>
      </c>
      <c r="K14" s="19">
        <v>498957700</v>
      </c>
      <c r="N14" s="16"/>
    </row>
    <row r="15" spans="1:14" x14ac:dyDescent="0.25">
      <c r="A15" s="17">
        <v>2020</v>
      </c>
      <c r="B15" s="47">
        <v>30837248</v>
      </c>
      <c r="C15" s="47">
        <v>147152</v>
      </c>
      <c r="D15" s="47">
        <v>0</v>
      </c>
      <c r="E15" s="47">
        <v>835500</v>
      </c>
      <c r="F15" s="47">
        <v>448328900</v>
      </c>
      <c r="G15" s="47">
        <v>0</v>
      </c>
      <c r="H15" s="47">
        <v>0</v>
      </c>
      <c r="I15" s="47">
        <v>0</v>
      </c>
      <c r="J15" s="47">
        <v>0</v>
      </c>
      <c r="K15" s="19">
        <v>480148800</v>
      </c>
      <c r="N15" s="16"/>
    </row>
    <row r="16" spans="1:14" x14ac:dyDescent="0.25">
      <c r="A16" s="52">
        <v>2021</v>
      </c>
      <c r="B16" s="47">
        <v>8576000</v>
      </c>
      <c r="C16" s="47">
        <v>0</v>
      </c>
      <c r="D16" s="47">
        <v>0</v>
      </c>
      <c r="E16" s="47">
        <v>0</v>
      </c>
      <c r="F16" s="47">
        <v>469778700</v>
      </c>
      <c r="G16" s="47">
        <v>0</v>
      </c>
      <c r="H16" s="47">
        <v>0</v>
      </c>
      <c r="I16" s="47">
        <v>0</v>
      </c>
      <c r="J16" s="47">
        <v>0</v>
      </c>
      <c r="K16" s="19">
        <v>478354700</v>
      </c>
      <c r="N16" s="16"/>
    </row>
    <row r="17" spans="1:16" x14ac:dyDescent="0.25">
      <c r="A17" s="52">
        <v>2022</v>
      </c>
      <c r="B17" s="47">
        <v>0</v>
      </c>
      <c r="C17" s="47">
        <v>0</v>
      </c>
      <c r="D17" s="47">
        <v>0</v>
      </c>
      <c r="E17" s="47">
        <v>0</v>
      </c>
      <c r="F17" s="47">
        <v>461625300</v>
      </c>
      <c r="G17" s="47">
        <v>0</v>
      </c>
      <c r="H17" s="47">
        <v>0</v>
      </c>
      <c r="I17" s="47">
        <v>0</v>
      </c>
      <c r="J17" s="47">
        <v>0</v>
      </c>
      <c r="K17" s="19">
        <v>461625300</v>
      </c>
      <c r="N17" s="16"/>
    </row>
    <row r="18" spans="1:16" x14ac:dyDescent="0.25">
      <c r="A18" s="17">
        <v>2023</v>
      </c>
      <c r="B18" s="47">
        <v>0</v>
      </c>
      <c r="C18" s="47">
        <v>0</v>
      </c>
      <c r="D18" s="47">
        <v>0</v>
      </c>
      <c r="E18" s="47">
        <v>0</v>
      </c>
      <c r="F18" s="47">
        <v>444805500</v>
      </c>
      <c r="G18" s="47">
        <v>0</v>
      </c>
      <c r="H18" s="47">
        <v>0</v>
      </c>
      <c r="I18" s="47">
        <v>0</v>
      </c>
      <c r="J18" s="47">
        <v>0</v>
      </c>
      <c r="K18" s="19">
        <v>444805500</v>
      </c>
      <c r="N18" s="16"/>
    </row>
    <row r="19" spans="1:16" x14ac:dyDescent="0.25">
      <c r="A19" s="52">
        <v>2024</v>
      </c>
      <c r="B19" s="47">
        <v>0</v>
      </c>
      <c r="C19" s="47">
        <v>0</v>
      </c>
      <c r="D19" s="47">
        <v>0</v>
      </c>
      <c r="E19" s="47">
        <v>0</v>
      </c>
      <c r="F19" s="47">
        <v>427876100</v>
      </c>
      <c r="G19" s="47">
        <v>0</v>
      </c>
      <c r="H19" s="47">
        <v>0</v>
      </c>
      <c r="I19" s="47">
        <v>0</v>
      </c>
      <c r="J19" s="47">
        <v>0</v>
      </c>
      <c r="K19" s="19">
        <v>427876100</v>
      </c>
      <c r="N19" s="16"/>
    </row>
    <row r="20" spans="1:16" x14ac:dyDescent="0.25">
      <c r="A20" s="52">
        <v>2025</v>
      </c>
      <c r="B20" s="47">
        <v>0</v>
      </c>
      <c r="C20" s="47">
        <v>0</v>
      </c>
      <c r="D20" s="47">
        <v>0</v>
      </c>
      <c r="E20" s="47">
        <v>0</v>
      </c>
      <c r="F20" s="47">
        <v>411146700</v>
      </c>
      <c r="G20" s="47">
        <v>0</v>
      </c>
      <c r="H20" s="47">
        <v>0</v>
      </c>
      <c r="I20" s="47">
        <v>0</v>
      </c>
      <c r="J20" s="47">
        <v>0</v>
      </c>
      <c r="K20" s="19">
        <v>411146700</v>
      </c>
      <c r="N20" s="16"/>
    </row>
    <row r="21" spans="1:16" x14ac:dyDescent="0.25">
      <c r="A21" s="17">
        <v>2026</v>
      </c>
      <c r="B21" s="47">
        <v>0</v>
      </c>
      <c r="C21" s="47">
        <v>0</v>
      </c>
      <c r="D21" s="47">
        <v>0</v>
      </c>
      <c r="E21" s="47">
        <v>0</v>
      </c>
      <c r="F21" s="47">
        <v>394226900</v>
      </c>
      <c r="G21" s="47">
        <v>0</v>
      </c>
      <c r="H21" s="47">
        <v>0</v>
      </c>
      <c r="I21" s="47">
        <v>0</v>
      </c>
      <c r="J21" s="47">
        <v>0</v>
      </c>
      <c r="K21" s="19">
        <v>394226900</v>
      </c>
      <c r="N21" s="16"/>
    </row>
    <row r="22" spans="1:16" x14ac:dyDescent="0.25">
      <c r="A22" s="52">
        <v>2027</v>
      </c>
      <c r="B22" s="47">
        <v>0</v>
      </c>
      <c r="C22" s="47">
        <v>0</v>
      </c>
      <c r="D22" s="47">
        <v>0</v>
      </c>
      <c r="E22" s="47">
        <v>0</v>
      </c>
      <c r="F22" s="47">
        <v>377398450</v>
      </c>
      <c r="G22" s="47">
        <v>0</v>
      </c>
      <c r="H22" s="47">
        <v>0</v>
      </c>
      <c r="I22" s="47">
        <v>0</v>
      </c>
      <c r="J22" s="47">
        <v>0</v>
      </c>
      <c r="K22" s="19">
        <v>377398450</v>
      </c>
      <c r="N22" s="16"/>
    </row>
    <row r="23" spans="1:16" x14ac:dyDescent="0.25">
      <c r="A23" s="52">
        <v>2028</v>
      </c>
      <c r="B23" s="47">
        <v>0</v>
      </c>
      <c r="C23" s="47">
        <v>0</v>
      </c>
      <c r="D23" s="47">
        <v>0</v>
      </c>
      <c r="E23" s="47">
        <v>0</v>
      </c>
      <c r="F23" s="47">
        <v>360678650</v>
      </c>
      <c r="G23" s="47">
        <v>0</v>
      </c>
      <c r="H23" s="47">
        <v>0</v>
      </c>
      <c r="I23" s="47">
        <v>0</v>
      </c>
      <c r="J23" s="47">
        <v>0</v>
      </c>
      <c r="K23" s="19">
        <v>360678650</v>
      </c>
      <c r="N23" s="16"/>
    </row>
    <row r="24" spans="1:16" x14ac:dyDescent="0.25">
      <c r="A24" s="17">
        <v>2029</v>
      </c>
      <c r="B24" s="47">
        <v>0</v>
      </c>
      <c r="C24" s="47">
        <v>0</v>
      </c>
      <c r="D24" s="47">
        <v>0</v>
      </c>
      <c r="E24" s="47">
        <v>0</v>
      </c>
      <c r="F24" s="47">
        <v>343749250</v>
      </c>
      <c r="G24" s="47">
        <v>0</v>
      </c>
      <c r="H24" s="47">
        <v>0</v>
      </c>
      <c r="I24" s="47">
        <v>0</v>
      </c>
      <c r="J24" s="47">
        <v>0</v>
      </c>
      <c r="K24" s="19">
        <v>343749250</v>
      </c>
      <c r="N24" s="16"/>
    </row>
    <row r="25" spans="1:16" x14ac:dyDescent="0.25">
      <c r="A25" s="52">
        <v>2030</v>
      </c>
      <c r="B25" s="47">
        <v>0</v>
      </c>
      <c r="C25" s="47">
        <v>0</v>
      </c>
      <c r="D25" s="47">
        <v>0</v>
      </c>
      <c r="E25" s="47">
        <v>0</v>
      </c>
      <c r="F25" s="47">
        <v>326929450</v>
      </c>
      <c r="G25" s="47">
        <v>0</v>
      </c>
      <c r="H25" s="47">
        <v>0</v>
      </c>
      <c r="I25" s="47">
        <v>0</v>
      </c>
      <c r="J25" s="47">
        <v>0</v>
      </c>
      <c r="K25" s="19">
        <v>326929450</v>
      </c>
      <c r="N25" s="16"/>
    </row>
    <row r="26" spans="1:16" x14ac:dyDescent="0.25">
      <c r="A26" s="45" t="s">
        <v>14</v>
      </c>
      <c r="B26" s="47">
        <v>50531</v>
      </c>
      <c r="C26" s="47">
        <v>38818</v>
      </c>
      <c r="D26" s="47">
        <v>0</v>
      </c>
      <c r="E26" s="47">
        <v>0</v>
      </c>
      <c r="F26" s="47">
        <v>0</v>
      </c>
      <c r="G26" s="47">
        <v>1950677</v>
      </c>
      <c r="H26" s="47">
        <v>0</v>
      </c>
      <c r="I26" s="47">
        <v>0</v>
      </c>
      <c r="J26" s="47">
        <v>0</v>
      </c>
      <c r="K26" s="19">
        <v>2040026</v>
      </c>
      <c r="N26" s="16"/>
    </row>
    <row r="27" spans="1:16" x14ac:dyDescent="0.25">
      <c r="A27" s="46" t="s">
        <v>15</v>
      </c>
      <c r="B27" s="47">
        <v>401717</v>
      </c>
      <c r="C27" s="47">
        <v>424960</v>
      </c>
      <c r="D27" s="47">
        <v>0</v>
      </c>
      <c r="E27" s="47">
        <v>0</v>
      </c>
      <c r="F27" s="47">
        <v>52400000</v>
      </c>
      <c r="G27" s="47">
        <v>0</v>
      </c>
      <c r="H27" s="47">
        <v>0</v>
      </c>
      <c r="I27" s="47">
        <v>239954423</v>
      </c>
      <c r="J27" s="47">
        <v>0</v>
      </c>
      <c r="K27" s="19">
        <v>293181100</v>
      </c>
      <c r="N27" s="16"/>
    </row>
    <row r="28" spans="1:16" x14ac:dyDescent="0.25">
      <c r="A28" s="10" t="s">
        <v>16</v>
      </c>
      <c r="B28" s="20">
        <v>638480847</v>
      </c>
      <c r="C28" s="20">
        <v>836945887</v>
      </c>
      <c r="D28" s="20">
        <v>48720087</v>
      </c>
      <c r="E28" s="20">
        <v>6337803</v>
      </c>
      <c r="F28" s="20">
        <v>5333502754</v>
      </c>
      <c r="G28" s="20">
        <v>498649088</v>
      </c>
      <c r="H28" s="20">
        <v>0</v>
      </c>
      <c r="I28" s="20">
        <v>239968714</v>
      </c>
      <c r="J28" s="20">
        <v>4846</v>
      </c>
      <c r="K28" s="20">
        <v>7602610026</v>
      </c>
      <c r="N28" s="16"/>
    </row>
    <row r="29" spans="1:16" x14ac:dyDescent="0.25">
      <c r="A29" s="36" t="s">
        <v>50</v>
      </c>
      <c r="B29" s="21"/>
      <c r="C29" s="21"/>
      <c r="D29" s="21"/>
      <c r="E29" s="21"/>
      <c r="F29" s="21"/>
      <c r="G29" s="19"/>
      <c r="H29" s="19"/>
      <c r="I29" s="19"/>
      <c r="J29" s="19"/>
      <c r="K29" s="19"/>
    </row>
    <row r="30" spans="1:16" x14ac:dyDescent="0.25">
      <c r="A30" s="34" t="s">
        <v>59</v>
      </c>
      <c r="B30" s="47">
        <v>45194989</v>
      </c>
      <c r="C30" s="47">
        <v>5405213</v>
      </c>
      <c r="D30" s="47">
        <v>0</v>
      </c>
      <c r="E30" s="47">
        <v>0</v>
      </c>
      <c r="F30" s="47">
        <v>0</v>
      </c>
      <c r="G30" s="47">
        <v>16232996</v>
      </c>
      <c r="H30" s="47">
        <v>0</v>
      </c>
      <c r="I30" s="47">
        <v>0</v>
      </c>
      <c r="J30" s="47">
        <v>0</v>
      </c>
      <c r="K30" s="19">
        <v>66833198</v>
      </c>
    </row>
    <row r="31" spans="1:16" x14ac:dyDescent="0.25">
      <c r="A31" s="33" t="s">
        <v>51</v>
      </c>
      <c r="B31" s="47">
        <v>0</v>
      </c>
      <c r="C31" s="47">
        <v>0</v>
      </c>
      <c r="D31" s="47">
        <v>0</v>
      </c>
      <c r="E31" s="47">
        <v>0</v>
      </c>
      <c r="F31" s="47">
        <v>0</v>
      </c>
      <c r="G31" s="47">
        <v>0</v>
      </c>
      <c r="H31" s="47">
        <v>0</v>
      </c>
      <c r="I31" s="47">
        <v>0</v>
      </c>
      <c r="J31" s="47">
        <v>0</v>
      </c>
      <c r="K31" s="19">
        <v>0</v>
      </c>
    </row>
    <row r="32" spans="1:16" x14ac:dyDescent="0.25">
      <c r="A32" s="35" t="s">
        <v>43</v>
      </c>
      <c r="B32" s="47">
        <v>4817091</v>
      </c>
      <c r="C32" s="47">
        <v>2041373</v>
      </c>
      <c r="D32" s="47">
        <v>0</v>
      </c>
      <c r="E32" s="47">
        <v>0</v>
      </c>
      <c r="F32" s="47">
        <v>0</v>
      </c>
      <c r="G32" s="47">
        <v>9429192</v>
      </c>
      <c r="H32" s="47">
        <v>88955</v>
      </c>
      <c r="I32" s="47">
        <v>0</v>
      </c>
      <c r="J32" s="47">
        <v>0</v>
      </c>
      <c r="K32" s="19">
        <v>16376611</v>
      </c>
      <c r="N32" s="16"/>
      <c r="O32" s="30"/>
      <c r="P32" s="16"/>
    </row>
    <row r="33" spans="1:11" x14ac:dyDescent="0.25">
      <c r="A33" s="35" t="s">
        <v>19</v>
      </c>
      <c r="B33" s="47">
        <v>1946873</v>
      </c>
      <c r="C33" s="47">
        <v>669115</v>
      </c>
      <c r="D33" s="47">
        <v>0</v>
      </c>
      <c r="E33" s="47">
        <v>0</v>
      </c>
      <c r="F33" s="47">
        <v>63671</v>
      </c>
      <c r="G33" s="47">
        <v>1749787</v>
      </c>
      <c r="H33" s="47">
        <v>0</v>
      </c>
      <c r="I33" s="47">
        <v>0</v>
      </c>
      <c r="J33" s="47">
        <v>0</v>
      </c>
      <c r="K33" s="19">
        <v>4429446</v>
      </c>
    </row>
    <row r="34" spans="1:11" x14ac:dyDescent="0.25">
      <c r="A34" s="35" t="s">
        <v>52</v>
      </c>
      <c r="B34" s="47">
        <v>1827267</v>
      </c>
      <c r="C34" s="47">
        <v>245096</v>
      </c>
      <c r="D34" s="47">
        <v>0</v>
      </c>
      <c r="E34" s="47">
        <v>0</v>
      </c>
      <c r="F34" s="47">
        <v>0</v>
      </c>
      <c r="G34" s="47">
        <v>2805735</v>
      </c>
      <c r="H34" s="47">
        <v>0</v>
      </c>
      <c r="I34" s="47">
        <v>0</v>
      </c>
      <c r="J34" s="47">
        <v>0</v>
      </c>
      <c r="K34" s="19">
        <v>4878098</v>
      </c>
    </row>
    <row r="35" spans="1:11" x14ac:dyDescent="0.25">
      <c r="A35" s="35" t="s">
        <v>64</v>
      </c>
      <c r="B35" s="47">
        <v>0</v>
      </c>
      <c r="C35" s="47">
        <v>0</v>
      </c>
      <c r="D35" s="47">
        <v>0</v>
      </c>
      <c r="E35" s="47">
        <v>0</v>
      </c>
      <c r="F35" s="47">
        <v>0</v>
      </c>
      <c r="G35" s="47">
        <v>0</v>
      </c>
      <c r="H35" s="47">
        <v>0</v>
      </c>
      <c r="I35" s="47">
        <v>0</v>
      </c>
      <c r="J35" s="47">
        <v>0</v>
      </c>
      <c r="K35" s="19">
        <v>0</v>
      </c>
    </row>
    <row r="36" spans="1:11" x14ac:dyDescent="0.25">
      <c r="A36" s="43"/>
      <c r="B36" s="47"/>
      <c r="C36" s="47"/>
      <c r="D36" s="47"/>
      <c r="E36" s="47"/>
      <c r="F36" s="47"/>
      <c r="G36" s="47"/>
      <c r="H36" s="47"/>
      <c r="I36" s="47"/>
      <c r="J36" s="47"/>
      <c r="K36" s="19"/>
    </row>
    <row r="37" spans="1:11" x14ac:dyDescent="0.25">
      <c r="A37" s="39" t="s">
        <v>57</v>
      </c>
      <c r="B37" s="18"/>
      <c r="C37" s="18"/>
      <c r="D37" s="18"/>
      <c r="E37" s="18"/>
      <c r="F37" s="18"/>
      <c r="G37" s="18"/>
      <c r="H37" s="18"/>
      <c r="I37" s="18"/>
      <c r="J37" s="18"/>
      <c r="K37" s="19"/>
    </row>
    <row r="38" spans="1:11" x14ac:dyDescent="0.25">
      <c r="A38" s="35" t="s">
        <v>54</v>
      </c>
      <c r="B38" s="47">
        <v>474764</v>
      </c>
      <c r="C38" s="47">
        <v>0</v>
      </c>
      <c r="D38" s="47">
        <v>0</v>
      </c>
      <c r="E38" s="47">
        <v>0</v>
      </c>
      <c r="F38" s="47">
        <v>0</v>
      </c>
      <c r="G38" s="47">
        <v>0</v>
      </c>
      <c r="H38" s="47">
        <v>0</v>
      </c>
      <c r="I38" s="47">
        <v>0</v>
      </c>
      <c r="J38" s="47">
        <v>9689</v>
      </c>
      <c r="K38" s="19">
        <v>484453</v>
      </c>
    </row>
    <row r="39" spans="1:11" x14ac:dyDescent="0.25">
      <c r="A39" s="35" t="s">
        <v>53</v>
      </c>
      <c r="B39" s="47">
        <v>77145</v>
      </c>
      <c r="C39" s="47">
        <v>0</v>
      </c>
      <c r="D39" s="47">
        <v>0</v>
      </c>
      <c r="E39" s="47">
        <v>0</v>
      </c>
      <c r="F39" s="47">
        <v>0</v>
      </c>
      <c r="G39" s="47">
        <v>0</v>
      </c>
      <c r="H39" s="47">
        <v>0</v>
      </c>
      <c r="I39" s="47">
        <v>0</v>
      </c>
      <c r="J39" s="47">
        <v>2395</v>
      </c>
      <c r="K39" s="19">
        <v>79540</v>
      </c>
    </row>
    <row r="40" spans="1:11" x14ac:dyDescent="0.25">
      <c r="A40" s="10" t="s">
        <v>60</v>
      </c>
      <c r="B40" s="26">
        <v>54338129</v>
      </c>
      <c r="C40" s="26">
        <v>8360797</v>
      </c>
      <c r="D40" s="26">
        <v>0</v>
      </c>
      <c r="E40" s="26">
        <v>0</v>
      </c>
      <c r="F40" s="26">
        <v>63671</v>
      </c>
      <c r="G40" s="26">
        <v>30217710</v>
      </c>
      <c r="H40" s="26">
        <v>88955</v>
      </c>
      <c r="I40" s="26">
        <v>0</v>
      </c>
      <c r="J40" s="26">
        <v>12084</v>
      </c>
      <c r="K40" s="26">
        <v>93081346</v>
      </c>
    </row>
    <row r="41" spans="1:11" x14ac:dyDescent="0.25">
      <c r="A41" s="13"/>
      <c r="B41" s="23"/>
      <c r="C41" s="23"/>
      <c r="D41" s="23"/>
      <c r="E41" s="23"/>
      <c r="F41" s="23"/>
      <c r="G41" s="19"/>
      <c r="H41" s="19"/>
      <c r="I41" s="19"/>
      <c r="J41" s="19"/>
      <c r="K41" s="19"/>
    </row>
    <row r="42" spans="1:11" x14ac:dyDescent="0.25">
      <c r="A42" s="53" t="s">
        <v>23</v>
      </c>
      <c r="B42" s="54">
        <v>692818976</v>
      </c>
      <c r="C42" s="54">
        <v>845306684</v>
      </c>
      <c r="D42" s="54">
        <v>48720087</v>
      </c>
      <c r="E42" s="54">
        <v>6337803</v>
      </c>
      <c r="F42" s="54">
        <v>5333566425</v>
      </c>
      <c r="G42" s="54">
        <v>528866798</v>
      </c>
      <c r="H42" s="54">
        <v>88955</v>
      </c>
      <c r="I42" s="54">
        <v>239968714</v>
      </c>
      <c r="J42" s="54">
        <v>16930</v>
      </c>
      <c r="K42" s="54">
        <v>7695691372</v>
      </c>
    </row>
    <row r="43" spans="1:11" ht="26.25" customHeight="1" x14ac:dyDescent="0.25">
      <c r="A43" s="59" t="s">
        <v>102</v>
      </c>
      <c r="B43" s="59"/>
      <c r="C43" s="59"/>
      <c r="D43" s="59"/>
      <c r="E43" s="59"/>
      <c r="F43" s="59"/>
      <c r="G43" s="59"/>
      <c r="H43" s="59"/>
      <c r="I43" s="59"/>
      <c r="J43" s="59"/>
      <c r="K43" s="59"/>
    </row>
    <row r="44" spans="1:11" ht="62.25" customHeight="1" x14ac:dyDescent="0.25">
      <c r="A44" s="58" t="s">
        <v>104</v>
      </c>
      <c r="B44" s="58"/>
      <c r="C44" s="58"/>
      <c r="D44" s="58"/>
      <c r="E44" s="58"/>
      <c r="F44" s="58"/>
      <c r="G44" s="58"/>
      <c r="H44" s="58"/>
      <c r="I44" s="58"/>
      <c r="J44" s="58"/>
      <c r="K44" s="58"/>
    </row>
    <row r="45" spans="1:11" x14ac:dyDescent="0.25">
      <c r="A45" s="15" t="s">
        <v>90</v>
      </c>
      <c r="B45" s="15"/>
      <c r="C45" s="15"/>
      <c r="D45" s="15"/>
      <c r="E45" s="15"/>
      <c r="F45" s="15"/>
      <c r="G45" s="15"/>
      <c r="H45" s="15"/>
    </row>
    <row r="46" spans="1:11" x14ac:dyDescent="0.25">
      <c r="A46" s="32" t="s">
        <v>105</v>
      </c>
    </row>
    <row r="47" spans="1:11" x14ac:dyDescent="0.25">
      <c r="A47" s="15"/>
    </row>
    <row r="48" spans="1:11" x14ac:dyDescent="0.25">
      <c r="A48" s="15"/>
    </row>
    <row r="49" spans="1:3" x14ac:dyDescent="0.25">
      <c r="A49" s="29"/>
      <c r="B49"/>
    </row>
    <row r="51" spans="1:3" x14ac:dyDescent="0.25">
      <c r="B51" s="16"/>
      <c r="C51" s="16"/>
    </row>
    <row r="56" spans="1:3" x14ac:dyDescent="0.25">
      <c r="A56" s="16"/>
    </row>
  </sheetData>
  <mergeCells count="9">
    <mergeCell ref="A44:K44"/>
    <mergeCell ref="A1:K1"/>
    <mergeCell ref="A2:K2"/>
    <mergeCell ref="A3:K3"/>
    <mergeCell ref="A4:K4"/>
    <mergeCell ref="A5:K5"/>
    <mergeCell ref="B6:D6"/>
    <mergeCell ref="E6:J6"/>
    <mergeCell ref="A43:K43"/>
  </mergeCells>
  <pageMargins left="0.7" right="0.7" top="0.75" bottom="0.75" header="0.3" footer="0.3"/>
  <pageSetup paperSize="5" scale="4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5"/>
  <sheetViews>
    <sheetView showGridLines="0" zoomScale="85" zoomScaleNormal="85" workbookViewId="0">
      <selection activeCell="L8" sqref="L8"/>
    </sheetView>
  </sheetViews>
  <sheetFormatPr defaultColWidth="8.85546875" defaultRowHeight="15.75" x14ac:dyDescent="0.25"/>
  <cols>
    <col min="1" max="1" width="63.28515625" style="1" customWidth="1"/>
    <col min="2" max="3" width="19.140625" style="1" customWidth="1"/>
    <col min="4" max="4" width="22.28515625" style="1" customWidth="1"/>
    <col min="5" max="5" width="20" style="1" customWidth="1"/>
    <col min="6" max="6" width="22.28515625" style="1" customWidth="1"/>
    <col min="7" max="7" width="17" style="1" customWidth="1"/>
    <col min="8" max="8" width="17.28515625" style="1" customWidth="1"/>
    <col min="9" max="10" width="20" style="1" customWidth="1"/>
    <col min="11" max="11" width="17.7109375" style="1" customWidth="1"/>
    <col min="12" max="12" width="17.85546875" customWidth="1"/>
    <col min="13" max="13" width="17.7109375" customWidth="1"/>
    <col min="14" max="14" width="11.28515625" style="1" bestFit="1" customWidth="1"/>
    <col min="15" max="15" width="11.140625" style="1" customWidth="1"/>
    <col min="16" max="16" width="11.28515625" style="1" bestFit="1" customWidth="1"/>
    <col min="17" max="16384" width="8.85546875" style="1"/>
  </cols>
  <sheetData>
    <row r="1" spans="1:14" ht="69.75" customHeight="1" x14ac:dyDescent="0.25">
      <c r="A1" s="60"/>
      <c r="B1" s="61"/>
      <c r="C1" s="61"/>
      <c r="D1" s="61"/>
      <c r="E1" s="61"/>
      <c r="F1" s="61"/>
      <c r="G1" s="61"/>
      <c r="H1" s="61"/>
      <c r="I1" s="61"/>
      <c r="J1" s="61"/>
      <c r="K1" s="62"/>
    </row>
    <row r="2" spans="1:14" ht="23.25" customHeight="1" x14ac:dyDescent="0.25">
      <c r="A2" s="63" t="s">
        <v>97</v>
      </c>
      <c r="B2" s="64"/>
      <c r="C2" s="64"/>
      <c r="D2" s="64"/>
      <c r="E2" s="64"/>
      <c r="F2" s="64"/>
      <c r="G2" s="64"/>
      <c r="H2" s="64"/>
      <c r="I2" s="64"/>
      <c r="J2" s="64"/>
      <c r="K2" s="65"/>
    </row>
    <row r="3" spans="1:14" ht="37.5" customHeight="1" x14ac:dyDescent="0.25">
      <c r="A3" s="66" t="s">
        <v>96</v>
      </c>
      <c r="B3" s="67"/>
      <c r="C3" s="67"/>
      <c r="D3" s="67"/>
      <c r="E3" s="67"/>
      <c r="F3" s="67"/>
      <c r="G3" s="67"/>
      <c r="H3" s="67"/>
      <c r="I3" s="67"/>
      <c r="J3" s="67"/>
      <c r="K3" s="68"/>
    </row>
    <row r="4" spans="1:14" ht="76.5" customHeight="1" x14ac:dyDescent="0.25">
      <c r="A4" s="69" t="s">
        <v>98</v>
      </c>
      <c r="B4" s="70"/>
      <c r="C4" s="70"/>
      <c r="D4" s="70"/>
      <c r="E4" s="70"/>
      <c r="F4" s="70"/>
      <c r="G4" s="70"/>
      <c r="H4" s="70"/>
      <c r="I4" s="70"/>
      <c r="J4" s="70"/>
      <c r="K4" s="71"/>
    </row>
    <row r="5" spans="1:14" ht="84" customHeight="1" x14ac:dyDescent="0.25">
      <c r="A5" s="69" t="s">
        <v>95</v>
      </c>
      <c r="B5" s="70"/>
      <c r="C5" s="70"/>
      <c r="D5" s="70"/>
      <c r="E5" s="70"/>
      <c r="F5" s="70"/>
      <c r="G5" s="70"/>
      <c r="H5" s="70"/>
      <c r="I5" s="70"/>
      <c r="J5" s="70"/>
      <c r="K5" s="71"/>
    </row>
    <row r="6" spans="1:14" x14ac:dyDescent="0.25">
      <c r="A6" s="48"/>
      <c r="B6" s="72" t="s">
        <v>2</v>
      </c>
      <c r="C6" s="73"/>
      <c r="D6" s="74"/>
      <c r="E6" s="75" t="s">
        <v>3</v>
      </c>
      <c r="F6" s="76"/>
      <c r="G6" s="76"/>
      <c r="H6" s="76"/>
      <c r="I6" s="76"/>
      <c r="J6" s="77"/>
      <c r="K6" s="51" t="s">
        <v>4</v>
      </c>
    </row>
    <row r="7" spans="1:14" s="50" customFormat="1" ht="63" x14ac:dyDescent="0.25">
      <c r="A7" s="4" t="s">
        <v>5</v>
      </c>
      <c r="B7" s="4" t="s">
        <v>6</v>
      </c>
      <c r="C7" s="4" t="s">
        <v>7</v>
      </c>
      <c r="D7" s="4" t="s">
        <v>92</v>
      </c>
      <c r="E7" s="5" t="s">
        <v>93</v>
      </c>
      <c r="F7" s="5" t="s">
        <v>10</v>
      </c>
      <c r="G7" s="42" t="s">
        <v>91</v>
      </c>
      <c r="H7" s="42" t="s">
        <v>41</v>
      </c>
      <c r="I7" s="42" t="s">
        <v>12</v>
      </c>
      <c r="J7" s="42" t="s">
        <v>94</v>
      </c>
      <c r="K7" s="49" t="s">
        <v>13</v>
      </c>
      <c r="L7"/>
      <c r="M7"/>
    </row>
    <row r="8" spans="1:14" x14ac:dyDescent="0.25">
      <c r="A8" s="52">
        <v>2013</v>
      </c>
      <c r="B8" s="47">
        <v>3446101</v>
      </c>
      <c r="C8" s="47">
        <v>738130</v>
      </c>
      <c r="D8" s="47">
        <v>0</v>
      </c>
      <c r="E8" s="47">
        <v>74053</v>
      </c>
      <c r="F8" s="47">
        <v>820</v>
      </c>
      <c r="G8" s="47">
        <v>179876050</v>
      </c>
      <c r="H8" s="47">
        <v>0</v>
      </c>
      <c r="I8" s="47">
        <v>0</v>
      </c>
      <c r="J8" s="47">
        <v>4846</v>
      </c>
      <c r="K8" s="19">
        <v>184140000</v>
      </c>
      <c r="L8" s="55"/>
      <c r="N8" s="16"/>
    </row>
    <row r="9" spans="1:14" x14ac:dyDescent="0.25">
      <c r="A9" s="52">
        <v>2014</v>
      </c>
      <c r="B9" s="47">
        <v>10887776</v>
      </c>
      <c r="C9" s="47">
        <v>7906137</v>
      </c>
      <c r="D9" s="47">
        <v>0</v>
      </c>
      <c r="E9" s="47">
        <v>798500</v>
      </c>
      <c r="F9" s="47">
        <v>76069</v>
      </c>
      <c r="G9" s="47">
        <v>161395393</v>
      </c>
      <c r="H9" s="47">
        <v>0</v>
      </c>
      <c r="I9" s="47">
        <v>7125</v>
      </c>
      <c r="J9" s="47">
        <v>0</v>
      </c>
      <c r="K9" s="19">
        <v>181071000</v>
      </c>
      <c r="N9" s="16"/>
    </row>
    <row r="10" spans="1:14" x14ac:dyDescent="0.25">
      <c r="A10" s="52">
        <v>2015</v>
      </c>
      <c r="B10" s="47">
        <v>86474731</v>
      </c>
      <c r="C10" s="47">
        <v>210061967</v>
      </c>
      <c r="D10" s="47">
        <v>0</v>
      </c>
      <c r="E10" s="47">
        <v>986250</v>
      </c>
      <c r="F10" s="47">
        <v>114055</v>
      </c>
      <c r="G10" s="47">
        <v>143770997</v>
      </c>
      <c r="H10" s="47">
        <v>0</v>
      </c>
      <c r="I10" s="47">
        <v>0</v>
      </c>
      <c r="J10" s="47">
        <v>0</v>
      </c>
      <c r="K10" s="19">
        <v>441408000</v>
      </c>
      <c r="N10" s="16"/>
    </row>
    <row r="11" spans="1:14" x14ac:dyDescent="0.25">
      <c r="A11" s="52">
        <v>2016</v>
      </c>
      <c r="B11" s="47">
        <v>120491536</v>
      </c>
      <c r="C11" s="47">
        <v>210743694</v>
      </c>
      <c r="D11" s="47">
        <v>0</v>
      </c>
      <c r="E11" s="47">
        <v>956000</v>
      </c>
      <c r="F11" s="47">
        <v>84588222</v>
      </c>
      <c r="G11" s="47">
        <v>10986948</v>
      </c>
      <c r="H11" s="47">
        <v>0</v>
      </c>
      <c r="I11" s="47">
        <v>0</v>
      </c>
      <c r="J11" s="47">
        <v>0</v>
      </c>
      <c r="K11" s="19">
        <v>427766400</v>
      </c>
      <c r="N11" s="16"/>
    </row>
    <row r="12" spans="1:14" x14ac:dyDescent="0.25">
      <c r="A12" s="52">
        <v>2017</v>
      </c>
      <c r="B12" s="47">
        <v>218498243</v>
      </c>
      <c r="C12" s="47">
        <v>277950922</v>
      </c>
      <c r="D12" s="47">
        <v>0</v>
      </c>
      <c r="E12" s="47">
        <v>926000</v>
      </c>
      <c r="F12" s="47">
        <v>51537953</v>
      </c>
      <c r="G12" s="47">
        <v>523082</v>
      </c>
      <c r="H12" s="47">
        <v>0</v>
      </c>
      <c r="I12" s="47">
        <v>0</v>
      </c>
      <c r="J12" s="47">
        <v>0</v>
      </c>
      <c r="K12" s="19">
        <v>549436200</v>
      </c>
      <c r="N12" s="16"/>
    </row>
    <row r="13" spans="1:14" x14ac:dyDescent="0.25">
      <c r="A13" s="52">
        <v>2018</v>
      </c>
      <c r="B13" s="47">
        <v>67441120</v>
      </c>
      <c r="C13" s="47">
        <v>61883597</v>
      </c>
      <c r="D13" s="47">
        <v>63265637</v>
      </c>
      <c r="E13" s="47">
        <v>895750</v>
      </c>
      <c r="F13" s="47">
        <v>324039392</v>
      </c>
      <c r="G13" s="47">
        <v>144304</v>
      </c>
      <c r="H13" s="47">
        <v>0</v>
      </c>
      <c r="I13" s="47">
        <v>0</v>
      </c>
      <c r="J13" s="47">
        <v>0</v>
      </c>
      <c r="K13" s="19">
        <v>517669800</v>
      </c>
      <c r="N13" s="16"/>
    </row>
    <row r="14" spans="1:14" x14ac:dyDescent="0.25">
      <c r="A14" s="52">
        <v>2019</v>
      </c>
      <c r="B14" s="47">
        <v>12064000</v>
      </c>
      <c r="C14" s="47">
        <v>0</v>
      </c>
      <c r="D14" s="47">
        <v>0</v>
      </c>
      <c r="E14" s="47">
        <v>865750</v>
      </c>
      <c r="F14" s="47">
        <v>486027950</v>
      </c>
      <c r="G14" s="47">
        <v>0</v>
      </c>
      <c r="H14" s="47">
        <v>0</v>
      </c>
      <c r="I14" s="47">
        <v>0</v>
      </c>
      <c r="J14" s="47">
        <v>0</v>
      </c>
      <c r="K14" s="19">
        <v>498957700</v>
      </c>
      <c r="N14" s="16"/>
    </row>
    <row r="15" spans="1:14" x14ac:dyDescent="0.25">
      <c r="A15" s="17">
        <v>2020</v>
      </c>
      <c r="B15" s="47">
        <v>30984400</v>
      </c>
      <c r="C15" s="47">
        <v>0</v>
      </c>
      <c r="D15" s="47">
        <v>0</v>
      </c>
      <c r="E15" s="47">
        <v>835500</v>
      </c>
      <c r="F15" s="47">
        <v>448328900</v>
      </c>
      <c r="G15" s="47">
        <v>0</v>
      </c>
      <c r="H15" s="47">
        <v>0</v>
      </c>
      <c r="I15" s="47">
        <v>0</v>
      </c>
      <c r="J15" s="47">
        <v>0</v>
      </c>
      <c r="K15" s="19">
        <v>480148800</v>
      </c>
      <c r="N15" s="16"/>
    </row>
    <row r="16" spans="1:14" x14ac:dyDescent="0.25">
      <c r="A16" s="52">
        <v>2021</v>
      </c>
      <c r="B16" s="47">
        <v>0</v>
      </c>
      <c r="C16" s="47">
        <v>0</v>
      </c>
      <c r="D16" s="47">
        <v>0</v>
      </c>
      <c r="E16" s="47">
        <v>0</v>
      </c>
      <c r="F16" s="47">
        <v>478354700</v>
      </c>
      <c r="G16" s="47">
        <v>0</v>
      </c>
      <c r="H16" s="47">
        <v>0</v>
      </c>
      <c r="I16" s="47">
        <v>0</v>
      </c>
      <c r="J16" s="47">
        <v>0</v>
      </c>
      <c r="K16" s="19">
        <v>478354700</v>
      </c>
      <c r="N16" s="16"/>
    </row>
    <row r="17" spans="1:16" x14ac:dyDescent="0.25">
      <c r="A17" s="52">
        <v>2022</v>
      </c>
      <c r="B17" s="47">
        <v>0</v>
      </c>
      <c r="C17" s="47">
        <v>0</v>
      </c>
      <c r="D17" s="47">
        <v>0</v>
      </c>
      <c r="E17" s="47">
        <v>0</v>
      </c>
      <c r="F17" s="47">
        <v>461625300</v>
      </c>
      <c r="G17" s="47">
        <v>0</v>
      </c>
      <c r="H17" s="47">
        <v>0</v>
      </c>
      <c r="I17" s="47">
        <v>0</v>
      </c>
      <c r="J17" s="47">
        <v>0</v>
      </c>
      <c r="K17" s="19">
        <v>461625300</v>
      </c>
      <c r="N17" s="16"/>
    </row>
    <row r="18" spans="1:16" x14ac:dyDescent="0.25">
      <c r="A18" s="17">
        <v>2023</v>
      </c>
      <c r="B18" s="47">
        <v>0</v>
      </c>
      <c r="C18" s="47">
        <v>0</v>
      </c>
      <c r="D18" s="47">
        <v>0</v>
      </c>
      <c r="E18" s="47">
        <v>0</v>
      </c>
      <c r="F18" s="47">
        <v>444805500</v>
      </c>
      <c r="G18" s="47">
        <v>0</v>
      </c>
      <c r="H18" s="47">
        <v>0</v>
      </c>
      <c r="I18" s="47">
        <v>0</v>
      </c>
      <c r="J18" s="47">
        <v>0</v>
      </c>
      <c r="K18" s="19">
        <v>444805500</v>
      </c>
      <c r="N18" s="16"/>
    </row>
    <row r="19" spans="1:16" x14ac:dyDescent="0.25">
      <c r="A19" s="52">
        <v>2024</v>
      </c>
      <c r="B19" s="47">
        <v>0</v>
      </c>
      <c r="C19" s="47">
        <v>0</v>
      </c>
      <c r="D19" s="47">
        <v>0</v>
      </c>
      <c r="E19" s="47">
        <v>0</v>
      </c>
      <c r="F19" s="47">
        <v>427876100</v>
      </c>
      <c r="G19" s="47">
        <v>0</v>
      </c>
      <c r="H19" s="47">
        <v>0</v>
      </c>
      <c r="I19" s="47">
        <v>0</v>
      </c>
      <c r="J19" s="47">
        <v>0</v>
      </c>
      <c r="K19" s="19">
        <v>427876100</v>
      </c>
      <c r="N19" s="16"/>
    </row>
    <row r="20" spans="1:16" x14ac:dyDescent="0.25">
      <c r="A20" s="52">
        <v>2025</v>
      </c>
      <c r="B20" s="47">
        <v>0</v>
      </c>
      <c r="C20" s="47">
        <v>0</v>
      </c>
      <c r="D20" s="47">
        <v>0</v>
      </c>
      <c r="E20" s="47">
        <v>0</v>
      </c>
      <c r="F20" s="47">
        <v>411146700</v>
      </c>
      <c r="G20" s="47">
        <v>0</v>
      </c>
      <c r="H20" s="47">
        <v>0</v>
      </c>
      <c r="I20" s="47">
        <v>0</v>
      </c>
      <c r="J20" s="47">
        <v>0</v>
      </c>
      <c r="K20" s="19">
        <v>411146700</v>
      </c>
      <c r="N20" s="16"/>
    </row>
    <row r="21" spans="1:16" x14ac:dyDescent="0.25">
      <c r="A21" s="17">
        <v>2026</v>
      </c>
      <c r="B21" s="47">
        <v>0</v>
      </c>
      <c r="C21" s="47">
        <v>0</v>
      </c>
      <c r="D21" s="47">
        <v>0</v>
      </c>
      <c r="E21" s="47">
        <v>0</v>
      </c>
      <c r="F21" s="47">
        <v>394226900</v>
      </c>
      <c r="G21" s="47">
        <v>0</v>
      </c>
      <c r="H21" s="47">
        <v>0</v>
      </c>
      <c r="I21" s="47">
        <v>0</v>
      </c>
      <c r="J21" s="47">
        <v>0</v>
      </c>
      <c r="K21" s="19">
        <v>394226900</v>
      </c>
      <c r="N21" s="16"/>
    </row>
    <row r="22" spans="1:16" x14ac:dyDescent="0.25">
      <c r="A22" s="52">
        <v>2027</v>
      </c>
      <c r="B22" s="47">
        <v>0</v>
      </c>
      <c r="C22" s="47">
        <v>0</v>
      </c>
      <c r="D22" s="47">
        <v>0</v>
      </c>
      <c r="E22" s="47">
        <v>0</v>
      </c>
      <c r="F22" s="47">
        <v>377398450</v>
      </c>
      <c r="G22" s="47">
        <v>0</v>
      </c>
      <c r="H22" s="47">
        <v>0</v>
      </c>
      <c r="I22" s="47">
        <v>0</v>
      </c>
      <c r="J22" s="47">
        <v>0</v>
      </c>
      <c r="K22" s="19">
        <v>377398450</v>
      </c>
      <c r="N22" s="16"/>
    </row>
    <row r="23" spans="1:16" x14ac:dyDescent="0.25">
      <c r="A23" s="52">
        <v>2028</v>
      </c>
      <c r="B23" s="47">
        <v>0</v>
      </c>
      <c r="C23" s="47">
        <v>0</v>
      </c>
      <c r="D23" s="47">
        <v>0</v>
      </c>
      <c r="E23" s="47">
        <v>0</v>
      </c>
      <c r="F23" s="47">
        <v>360678650</v>
      </c>
      <c r="G23" s="47">
        <v>0</v>
      </c>
      <c r="H23" s="47">
        <v>0</v>
      </c>
      <c r="I23" s="47">
        <v>0</v>
      </c>
      <c r="J23" s="47">
        <v>0</v>
      </c>
      <c r="K23" s="19">
        <v>360678650</v>
      </c>
      <c r="N23" s="16"/>
    </row>
    <row r="24" spans="1:16" x14ac:dyDescent="0.25">
      <c r="A24" s="17">
        <v>2029</v>
      </c>
      <c r="B24" s="47">
        <v>0</v>
      </c>
      <c r="C24" s="47">
        <v>0</v>
      </c>
      <c r="D24" s="47">
        <v>0</v>
      </c>
      <c r="E24" s="47">
        <v>0</v>
      </c>
      <c r="F24" s="47">
        <v>343749250</v>
      </c>
      <c r="G24" s="47">
        <v>0</v>
      </c>
      <c r="H24" s="47">
        <v>0</v>
      </c>
      <c r="I24" s="47">
        <v>0</v>
      </c>
      <c r="J24" s="47">
        <v>0</v>
      </c>
      <c r="K24" s="19">
        <v>343749250</v>
      </c>
      <c r="N24" s="16"/>
    </row>
    <row r="25" spans="1:16" x14ac:dyDescent="0.25">
      <c r="A25" s="52">
        <v>2030</v>
      </c>
      <c r="B25" s="47">
        <v>0</v>
      </c>
      <c r="C25" s="47">
        <v>0</v>
      </c>
      <c r="D25" s="47">
        <v>0</v>
      </c>
      <c r="E25" s="47">
        <v>0</v>
      </c>
      <c r="F25" s="47">
        <v>326929450</v>
      </c>
      <c r="G25" s="47">
        <v>0</v>
      </c>
      <c r="H25" s="47">
        <v>0</v>
      </c>
      <c r="I25" s="47">
        <v>0</v>
      </c>
      <c r="J25" s="47">
        <v>0</v>
      </c>
      <c r="K25" s="19">
        <v>326929450</v>
      </c>
      <c r="N25" s="16"/>
    </row>
    <row r="26" spans="1:16" x14ac:dyDescent="0.25">
      <c r="A26" s="45" t="s">
        <v>14</v>
      </c>
      <c r="B26" s="47">
        <v>50531</v>
      </c>
      <c r="C26" s="47">
        <v>38818</v>
      </c>
      <c r="D26" s="47">
        <v>0</v>
      </c>
      <c r="E26" s="47">
        <v>0</v>
      </c>
      <c r="F26" s="47">
        <v>0</v>
      </c>
      <c r="G26" s="47">
        <v>1950677</v>
      </c>
      <c r="H26" s="47">
        <v>0</v>
      </c>
      <c r="I26" s="47">
        <v>0</v>
      </c>
      <c r="J26" s="47">
        <v>0</v>
      </c>
      <c r="K26" s="19">
        <v>2040026</v>
      </c>
      <c r="N26" s="16"/>
    </row>
    <row r="27" spans="1:16" x14ac:dyDescent="0.25">
      <c r="A27" s="46" t="s">
        <v>15</v>
      </c>
      <c r="B27" s="47">
        <v>401717</v>
      </c>
      <c r="C27" s="47">
        <v>424960</v>
      </c>
      <c r="D27" s="47">
        <v>0</v>
      </c>
      <c r="E27" s="47">
        <v>0</v>
      </c>
      <c r="F27" s="47">
        <v>104784200</v>
      </c>
      <c r="G27" s="47">
        <v>0</v>
      </c>
      <c r="H27" s="47">
        <v>0</v>
      </c>
      <c r="I27" s="47">
        <v>187570223</v>
      </c>
      <c r="J27" s="47">
        <v>0</v>
      </c>
      <c r="K27" s="19">
        <v>293181100</v>
      </c>
      <c r="N27" s="16"/>
    </row>
    <row r="28" spans="1:16" x14ac:dyDescent="0.25">
      <c r="A28" s="10" t="s">
        <v>16</v>
      </c>
      <c r="B28" s="20">
        <v>550740155</v>
      </c>
      <c r="C28" s="20">
        <v>769748225</v>
      </c>
      <c r="D28" s="20">
        <v>63265637</v>
      </c>
      <c r="E28" s="20">
        <v>6337803</v>
      </c>
      <c r="F28" s="20">
        <v>5526288561</v>
      </c>
      <c r="G28" s="20">
        <v>498647451</v>
      </c>
      <c r="H28" s="20">
        <v>0</v>
      </c>
      <c r="I28" s="20">
        <v>187577348</v>
      </c>
      <c r="J28" s="20">
        <v>4846</v>
      </c>
      <c r="K28" s="20">
        <v>7602610026</v>
      </c>
      <c r="N28" s="16"/>
    </row>
    <row r="29" spans="1:16" x14ac:dyDescent="0.25">
      <c r="A29" s="36" t="s">
        <v>50</v>
      </c>
      <c r="B29" s="21"/>
      <c r="C29" s="21"/>
      <c r="D29" s="21"/>
      <c r="E29" s="21"/>
      <c r="F29" s="21"/>
      <c r="G29" s="19"/>
      <c r="H29" s="19"/>
      <c r="I29" s="19"/>
      <c r="J29" s="19"/>
      <c r="K29" s="19"/>
    </row>
    <row r="30" spans="1:16" x14ac:dyDescent="0.25">
      <c r="A30" s="34" t="s">
        <v>59</v>
      </c>
      <c r="B30" s="47">
        <v>30857664</v>
      </c>
      <c r="C30" s="47">
        <v>5289473</v>
      </c>
      <c r="D30" s="47">
        <v>0</v>
      </c>
      <c r="E30" s="47">
        <v>0</v>
      </c>
      <c r="F30" s="47">
        <v>107992</v>
      </c>
      <c r="G30" s="47">
        <v>16232996</v>
      </c>
      <c r="H30" s="47">
        <v>0</v>
      </c>
      <c r="I30" s="47">
        <v>0</v>
      </c>
      <c r="J30" s="47">
        <v>0</v>
      </c>
      <c r="K30" s="19">
        <v>52488125</v>
      </c>
    </row>
    <row r="31" spans="1:16" x14ac:dyDescent="0.25">
      <c r="A31" s="33" t="s">
        <v>51</v>
      </c>
      <c r="B31" s="18">
        <v>0</v>
      </c>
      <c r="C31" s="18">
        <v>0</v>
      </c>
      <c r="D31" s="18">
        <v>0</v>
      </c>
      <c r="E31" s="18">
        <v>0</v>
      </c>
      <c r="F31" s="18">
        <v>0</v>
      </c>
      <c r="G31" s="18">
        <v>0</v>
      </c>
      <c r="H31" s="18">
        <v>0</v>
      </c>
      <c r="I31" s="18">
        <v>0</v>
      </c>
      <c r="J31" s="18">
        <v>0</v>
      </c>
      <c r="K31" s="18">
        <v>0</v>
      </c>
    </row>
    <row r="32" spans="1:16" x14ac:dyDescent="0.25">
      <c r="A32" s="35" t="s">
        <v>43</v>
      </c>
      <c r="B32" s="18">
        <v>4347331</v>
      </c>
      <c r="C32" s="18">
        <v>2001373</v>
      </c>
      <c r="D32" s="18">
        <v>0</v>
      </c>
      <c r="E32" s="18">
        <v>0</v>
      </c>
      <c r="F32" s="18">
        <v>33184</v>
      </c>
      <c r="G32" s="18">
        <v>9429192</v>
      </c>
      <c r="H32" s="18">
        <v>88955</v>
      </c>
      <c r="I32" s="18">
        <v>0</v>
      </c>
      <c r="J32" s="18">
        <v>0</v>
      </c>
      <c r="K32" s="19">
        <v>15900035</v>
      </c>
      <c r="N32" s="16"/>
      <c r="O32" s="30"/>
      <c r="P32" s="16"/>
    </row>
    <row r="33" spans="1:11" x14ac:dyDescent="0.25">
      <c r="A33" s="35" t="s">
        <v>19</v>
      </c>
      <c r="B33" s="47">
        <v>1692429</v>
      </c>
      <c r="C33" s="47">
        <v>669115</v>
      </c>
      <c r="D33" s="47">
        <v>0</v>
      </c>
      <c r="E33" s="47">
        <v>0</v>
      </c>
      <c r="F33" s="47">
        <v>54914</v>
      </c>
      <c r="G33" s="47">
        <v>1749787</v>
      </c>
      <c r="H33" s="47">
        <v>0</v>
      </c>
      <c r="I33" s="47">
        <v>0</v>
      </c>
      <c r="J33" s="47">
        <v>0</v>
      </c>
      <c r="K33" s="19">
        <v>4166245</v>
      </c>
    </row>
    <row r="34" spans="1:11" x14ac:dyDescent="0.25">
      <c r="A34" s="35" t="s">
        <v>52</v>
      </c>
      <c r="B34" s="47">
        <v>1827267</v>
      </c>
      <c r="C34" s="47">
        <v>245096</v>
      </c>
      <c r="D34" s="47">
        <v>0</v>
      </c>
      <c r="E34" s="47">
        <v>0</v>
      </c>
      <c r="F34" s="47">
        <v>0</v>
      </c>
      <c r="G34" s="47">
        <v>2805735</v>
      </c>
      <c r="H34" s="47">
        <v>0</v>
      </c>
      <c r="I34" s="47">
        <v>0</v>
      </c>
      <c r="J34" s="47">
        <v>0</v>
      </c>
      <c r="K34" s="19">
        <v>4878098</v>
      </c>
    </row>
    <row r="35" spans="1:11" x14ac:dyDescent="0.25">
      <c r="A35" s="35" t="s">
        <v>64</v>
      </c>
      <c r="B35" s="18">
        <v>0</v>
      </c>
      <c r="C35" s="18">
        <v>0</v>
      </c>
      <c r="D35" s="18">
        <v>0</v>
      </c>
      <c r="E35" s="18">
        <v>0</v>
      </c>
      <c r="F35" s="18">
        <v>0</v>
      </c>
      <c r="G35" s="18">
        <v>0</v>
      </c>
      <c r="H35" s="18">
        <v>0</v>
      </c>
      <c r="I35" s="18">
        <v>0</v>
      </c>
      <c r="J35" s="18">
        <v>0</v>
      </c>
      <c r="K35" s="19">
        <v>0</v>
      </c>
    </row>
    <row r="36" spans="1:11" x14ac:dyDescent="0.25">
      <c r="A36" s="43"/>
      <c r="B36" s="18"/>
      <c r="C36" s="18"/>
      <c r="D36" s="18"/>
      <c r="E36" s="18"/>
      <c r="F36" s="18"/>
      <c r="G36" s="18"/>
      <c r="H36" s="18"/>
      <c r="I36" s="18"/>
      <c r="J36" s="18"/>
      <c r="K36" s="19"/>
    </row>
    <row r="37" spans="1:11" x14ac:dyDescent="0.25">
      <c r="A37" s="39" t="s">
        <v>57</v>
      </c>
      <c r="B37" s="18"/>
      <c r="C37" s="18"/>
      <c r="D37" s="18"/>
      <c r="E37" s="18"/>
      <c r="F37" s="18"/>
      <c r="G37" s="18"/>
      <c r="H37" s="18"/>
      <c r="I37" s="18"/>
      <c r="J37" s="18"/>
      <c r="K37" s="19"/>
    </row>
    <row r="38" spans="1:11" x14ac:dyDescent="0.25">
      <c r="A38" s="35" t="s">
        <v>54</v>
      </c>
      <c r="B38" s="47">
        <v>474764</v>
      </c>
      <c r="C38" s="47">
        <v>0</v>
      </c>
      <c r="D38" s="47">
        <v>0</v>
      </c>
      <c r="E38" s="47">
        <v>0</v>
      </c>
      <c r="F38" s="47">
        <v>0</v>
      </c>
      <c r="G38" s="47">
        <v>0</v>
      </c>
      <c r="H38" s="47">
        <v>0</v>
      </c>
      <c r="I38" s="47">
        <v>0</v>
      </c>
      <c r="J38" s="47">
        <v>9689</v>
      </c>
      <c r="K38" s="19">
        <v>484453</v>
      </c>
    </row>
    <row r="39" spans="1:11" x14ac:dyDescent="0.25">
      <c r="A39" s="35" t="s">
        <v>53</v>
      </c>
      <c r="B39" s="47">
        <v>77145</v>
      </c>
      <c r="C39" s="47">
        <v>0</v>
      </c>
      <c r="D39" s="47">
        <v>0</v>
      </c>
      <c r="E39" s="47">
        <v>0</v>
      </c>
      <c r="F39" s="47">
        <v>0</v>
      </c>
      <c r="G39" s="47">
        <v>0</v>
      </c>
      <c r="H39" s="47">
        <v>0</v>
      </c>
      <c r="I39" s="47">
        <v>0</v>
      </c>
      <c r="J39" s="47">
        <v>2395</v>
      </c>
      <c r="K39" s="19">
        <v>79540</v>
      </c>
    </row>
    <row r="40" spans="1:11" x14ac:dyDescent="0.25">
      <c r="A40" s="10" t="s">
        <v>60</v>
      </c>
      <c r="B40" s="26">
        <v>39276600</v>
      </c>
      <c r="C40" s="26">
        <v>8205057</v>
      </c>
      <c r="D40" s="26">
        <v>0</v>
      </c>
      <c r="E40" s="26">
        <v>0</v>
      </c>
      <c r="F40" s="26">
        <v>196090</v>
      </c>
      <c r="G40" s="26">
        <v>30217710</v>
      </c>
      <c r="H40" s="26">
        <v>88955</v>
      </c>
      <c r="I40" s="26">
        <v>0</v>
      </c>
      <c r="J40" s="26">
        <v>12084</v>
      </c>
      <c r="K40" s="26">
        <v>77996496</v>
      </c>
    </row>
    <row r="41" spans="1:11" x14ac:dyDescent="0.25">
      <c r="A41" s="13"/>
      <c r="B41" s="23"/>
      <c r="C41" s="23"/>
      <c r="D41" s="23"/>
      <c r="E41" s="23"/>
      <c r="F41" s="23"/>
      <c r="G41" s="19"/>
      <c r="H41" s="19"/>
      <c r="I41" s="19"/>
      <c r="J41" s="19"/>
      <c r="K41" s="19"/>
    </row>
    <row r="42" spans="1:11" x14ac:dyDescent="0.25">
      <c r="A42" s="14" t="s">
        <v>23</v>
      </c>
      <c r="B42" s="27">
        <v>590016755</v>
      </c>
      <c r="C42" s="27">
        <v>777953282</v>
      </c>
      <c r="D42" s="27">
        <v>63265637</v>
      </c>
      <c r="E42" s="27">
        <v>6337803</v>
      </c>
      <c r="F42" s="27">
        <v>5526484651</v>
      </c>
      <c r="G42" s="27">
        <v>528865161</v>
      </c>
      <c r="H42" s="27">
        <v>88955</v>
      </c>
      <c r="I42" s="27">
        <v>187577348</v>
      </c>
      <c r="J42" s="27">
        <v>16930</v>
      </c>
      <c r="K42" s="27">
        <v>7680606522</v>
      </c>
    </row>
    <row r="43" spans="1:11" ht="83.25" customHeight="1" x14ac:dyDescent="0.25">
      <c r="A43" s="59" t="s">
        <v>100</v>
      </c>
      <c r="B43" s="59"/>
      <c r="C43" s="59"/>
      <c r="D43" s="59"/>
      <c r="E43" s="59"/>
      <c r="F43" s="59"/>
      <c r="G43" s="59"/>
      <c r="H43" s="59"/>
      <c r="I43" s="59"/>
      <c r="J43" s="59"/>
      <c r="K43" s="59"/>
    </row>
    <row r="44" spans="1:11" x14ac:dyDescent="0.25">
      <c r="A44" s="32" t="s">
        <v>99</v>
      </c>
    </row>
    <row r="45" spans="1:11" x14ac:dyDescent="0.25">
      <c r="A45" s="15" t="s">
        <v>90</v>
      </c>
      <c r="B45" s="15"/>
      <c r="C45" s="15"/>
      <c r="D45" s="15"/>
      <c r="E45" s="15"/>
      <c r="F45" s="15"/>
      <c r="G45" s="15"/>
      <c r="H45" s="15"/>
    </row>
    <row r="46" spans="1:11" x14ac:dyDescent="0.25">
      <c r="A46" s="15"/>
    </row>
    <row r="47" spans="1:11" x14ac:dyDescent="0.25">
      <c r="A47" s="15"/>
      <c r="B47" s="16"/>
    </row>
    <row r="48" spans="1:11" x14ac:dyDescent="0.25">
      <c r="A48" s="29"/>
      <c r="B48"/>
    </row>
    <row r="50" spans="1:3" x14ac:dyDescent="0.25">
      <c r="B50" s="16"/>
      <c r="C50" s="16"/>
    </row>
    <row r="55" spans="1:3" x14ac:dyDescent="0.25">
      <c r="A55" s="16"/>
    </row>
  </sheetData>
  <mergeCells count="8">
    <mergeCell ref="A2:K2"/>
    <mergeCell ref="A1:K1"/>
    <mergeCell ref="E6:J6"/>
    <mergeCell ref="A43:K43"/>
    <mergeCell ref="B6:D6"/>
    <mergeCell ref="A5:K5"/>
    <mergeCell ref="A4:K4"/>
    <mergeCell ref="A3:K3"/>
  </mergeCells>
  <pageMargins left="0.7" right="0.7" top="0.75" bottom="0.75" header="0.3" footer="0.3"/>
  <pageSetup paperSize="3" scale="6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90" zoomScaleNormal="90" workbookViewId="0">
      <selection activeCell="A34" sqref="A34"/>
    </sheetView>
  </sheetViews>
  <sheetFormatPr defaultColWidth="8.85546875" defaultRowHeight="15" x14ac:dyDescent="0.2"/>
  <cols>
    <col min="1" max="1" width="66.85546875" style="1" customWidth="1"/>
    <col min="2" max="2" width="15.28515625" style="1" customWidth="1"/>
    <col min="3" max="3" width="17.85546875" style="1" customWidth="1"/>
    <col min="4" max="4" width="22.28515625" style="1" customWidth="1"/>
    <col min="5" max="5" width="20" style="1" customWidth="1"/>
    <col min="6" max="6" width="22.7109375" style="1" customWidth="1"/>
    <col min="7" max="8" width="15.28515625" style="1" customWidth="1"/>
    <col min="9" max="10" width="20" style="1" customWidth="1"/>
    <col min="11" max="11" width="17.28515625" style="1" customWidth="1"/>
    <col min="12" max="12" width="17.85546875" style="1" customWidth="1"/>
    <col min="13" max="13" width="8.85546875" style="1"/>
    <col min="14" max="14" width="11.28515625" style="1" bestFit="1" customWidth="1"/>
    <col min="15" max="15" width="11.140625" style="1" customWidth="1"/>
    <col min="16" max="16" width="11.28515625" style="1" bestFit="1" customWidth="1"/>
    <col min="17" max="16384" width="8.85546875" style="1"/>
  </cols>
  <sheetData>
    <row r="1" spans="1:14" ht="46.5" customHeight="1" x14ac:dyDescent="0.2">
      <c r="A1" s="78" t="s">
        <v>87</v>
      </c>
      <c r="B1" s="79"/>
      <c r="C1" s="79"/>
      <c r="D1" s="79"/>
      <c r="E1" s="79"/>
      <c r="F1" s="79"/>
      <c r="G1" s="79"/>
      <c r="H1" s="79"/>
      <c r="I1" s="79"/>
      <c r="J1" s="79"/>
      <c r="K1" s="80"/>
    </row>
    <row r="2" spans="1:14" ht="40.5" customHeight="1" x14ac:dyDescent="0.2">
      <c r="A2" s="81"/>
      <c r="B2" s="82"/>
      <c r="C2" s="82"/>
      <c r="D2" s="82"/>
      <c r="E2" s="82"/>
      <c r="F2" s="82"/>
      <c r="G2" s="82"/>
      <c r="H2" s="82"/>
      <c r="I2" s="82"/>
      <c r="J2" s="82"/>
      <c r="K2" s="83"/>
    </row>
    <row r="3" spans="1:14" ht="37.5" customHeight="1" x14ac:dyDescent="0.2">
      <c r="A3" s="84" t="s">
        <v>28</v>
      </c>
      <c r="B3" s="85"/>
      <c r="C3" s="85"/>
      <c r="D3" s="85"/>
      <c r="E3" s="85"/>
      <c r="F3" s="85"/>
      <c r="G3" s="85"/>
      <c r="H3" s="85"/>
      <c r="I3" s="85"/>
      <c r="J3" s="85"/>
      <c r="K3" s="86"/>
    </row>
    <row r="4" spans="1:14" ht="72.75" customHeight="1" x14ac:dyDescent="0.2">
      <c r="A4" s="87" t="s">
        <v>73</v>
      </c>
      <c r="B4" s="88"/>
      <c r="C4" s="88"/>
      <c r="D4" s="88"/>
      <c r="E4" s="88"/>
      <c r="F4" s="88"/>
      <c r="G4" s="88"/>
      <c r="H4" s="88"/>
      <c r="I4" s="88"/>
      <c r="J4" s="88"/>
      <c r="K4" s="89"/>
    </row>
    <row r="5" spans="1:14" ht="84" customHeight="1" x14ac:dyDescent="0.2">
      <c r="A5" s="90" t="s">
        <v>89</v>
      </c>
      <c r="B5" s="91"/>
      <c r="C5" s="91"/>
      <c r="D5" s="91"/>
      <c r="E5" s="91"/>
      <c r="F5" s="91"/>
      <c r="G5" s="91"/>
      <c r="H5" s="91"/>
      <c r="I5" s="91"/>
      <c r="J5" s="91"/>
      <c r="K5" s="92"/>
    </row>
    <row r="6" spans="1:14" ht="15.75" x14ac:dyDescent="0.25">
      <c r="A6" s="2"/>
      <c r="B6" s="75" t="s">
        <v>2</v>
      </c>
      <c r="C6" s="76"/>
      <c r="D6" s="77"/>
      <c r="E6" s="75" t="s">
        <v>3</v>
      </c>
      <c r="F6" s="76"/>
      <c r="G6" s="76"/>
      <c r="H6" s="76"/>
      <c r="I6" s="76"/>
      <c r="J6" s="77"/>
      <c r="K6" s="3" t="s">
        <v>4</v>
      </c>
    </row>
    <row r="7" spans="1:14" ht="47.25" x14ac:dyDescent="0.2">
      <c r="A7" s="4" t="s">
        <v>5</v>
      </c>
      <c r="B7" s="4" t="s">
        <v>6</v>
      </c>
      <c r="C7" s="4" t="s">
        <v>7</v>
      </c>
      <c r="D7" s="4" t="s">
        <v>8</v>
      </c>
      <c r="E7" s="5" t="s">
        <v>9</v>
      </c>
      <c r="F7" s="5" t="s">
        <v>10</v>
      </c>
      <c r="G7" s="6" t="s">
        <v>11</v>
      </c>
      <c r="H7" s="6" t="s">
        <v>41</v>
      </c>
      <c r="I7" s="6" t="s">
        <v>12</v>
      </c>
      <c r="J7" s="42" t="s">
        <v>56</v>
      </c>
      <c r="K7" s="7" t="s">
        <v>13</v>
      </c>
    </row>
    <row r="8" spans="1:14" ht="15.75" x14ac:dyDescent="0.25">
      <c r="A8" s="44">
        <v>2013</v>
      </c>
      <c r="B8" s="47">
        <v>3883908</v>
      </c>
      <c r="C8" s="47">
        <v>1609916</v>
      </c>
      <c r="D8" s="47">
        <v>0</v>
      </c>
      <c r="E8" s="47">
        <v>419993</v>
      </c>
      <c r="F8" s="47">
        <v>820</v>
      </c>
      <c r="G8" s="47">
        <v>178220517</v>
      </c>
      <c r="H8" s="47">
        <v>0</v>
      </c>
      <c r="I8" s="47">
        <v>0</v>
      </c>
      <c r="J8" s="47">
        <v>4846</v>
      </c>
      <c r="K8" s="19">
        <v>184140000</v>
      </c>
      <c r="L8"/>
      <c r="M8"/>
      <c r="N8" s="16"/>
    </row>
    <row r="9" spans="1:14" ht="15.75" x14ac:dyDescent="0.25">
      <c r="A9" s="44">
        <v>2014</v>
      </c>
      <c r="B9" s="47">
        <v>13612602</v>
      </c>
      <c r="C9" s="47">
        <v>13699463</v>
      </c>
      <c r="D9" s="47">
        <v>0</v>
      </c>
      <c r="E9" s="47">
        <v>798500</v>
      </c>
      <c r="F9" s="47">
        <v>76069</v>
      </c>
      <c r="G9" s="47">
        <v>152877241</v>
      </c>
      <c r="H9" s="47">
        <v>0</v>
      </c>
      <c r="I9" s="47">
        <v>7125</v>
      </c>
      <c r="J9" s="47">
        <v>0</v>
      </c>
      <c r="K9" s="19">
        <v>181071000</v>
      </c>
      <c r="L9"/>
      <c r="M9"/>
      <c r="N9" s="16"/>
    </row>
    <row r="10" spans="1:14" ht="15.75" x14ac:dyDescent="0.25">
      <c r="A10" s="44">
        <v>2015</v>
      </c>
      <c r="B10" s="47">
        <v>97177119</v>
      </c>
      <c r="C10" s="47">
        <v>269165815</v>
      </c>
      <c r="D10" s="47">
        <v>0</v>
      </c>
      <c r="E10" s="47">
        <v>986250</v>
      </c>
      <c r="F10" s="47">
        <v>114055</v>
      </c>
      <c r="G10" s="47">
        <v>73964761</v>
      </c>
      <c r="H10" s="47">
        <v>0</v>
      </c>
      <c r="I10" s="47">
        <v>0</v>
      </c>
      <c r="J10" s="47">
        <v>0</v>
      </c>
      <c r="K10" s="19">
        <v>441408000</v>
      </c>
      <c r="L10"/>
      <c r="M10"/>
      <c r="N10" s="16"/>
    </row>
    <row r="11" spans="1:14" ht="15.75" x14ac:dyDescent="0.25">
      <c r="A11" s="44">
        <v>2016</v>
      </c>
      <c r="B11" s="47">
        <v>126040491</v>
      </c>
      <c r="C11" s="47">
        <v>198227736</v>
      </c>
      <c r="D11" s="47">
        <v>0</v>
      </c>
      <c r="E11" s="47">
        <v>956000</v>
      </c>
      <c r="F11" s="47">
        <v>100497879</v>
      </c>
      <c r="G11" s="47">
        <v>2044294</v>
      </c>
      <c r="H11" s="47">
        <v>0</v>
      </c>
      <c r="I11" s="47">
        <v>0</v>
      </c>
      <c r="J11" s="47">
        <v>0</v>
      </c>
      <c r="K11" s="19">
        <v>427766400</v>
      </c>
      <c r="L11"/>
      <c r="M11"/>
      <c r="N11" s="16"/>
    </row>
    <row r="12" spans="1:14" ht="15.75" x14ac:dyDescent="0.25">
      <c r="A12" s="44">
        <v>2017</v>
      </c>
      <c r="B12" s="47">
        <v>138825780</v>
      </c>
      <c r="C12" s="47">
        <v>163562536</v>
      </c>
      <c r="D12" s="47">
        <v>9278</v>
      </c>
      <c r="E12" s="47">
        <v>926000</v>
      </c>
      <c r="F12" s="47">
        <v>110771088</v>
      </c>
      <c r="G12" s="47">
        <v>126118</v>
      </c>
      <c r="H12" s="47">
        <v>0</v>
      </c>
      <c r="I12" s="47">
        <v>0</v>
      </c>
      <c r="J12" s="47">
        <v>0</v>
      </c>
      <c r="K12" s="19">
        <v>414220800</v>
      </c>
      <c r="L12"/>
      <c r="M12"/>
      <c r="N12" s="16"/>
    </row>
    <row r="13" spans="1:14" ht="15.75" x14ac:dyDescent="0.25">
      <c r="A13" s="44">
        <v>2018</v>
      </c>
      <c r="B13" s="47">
        <v>41106500</v>
      </c>
      <c r="C13" s="47">
        <v>0</v>
      </c>
      <c r="D13" s="47">
        <v>0</v>
      </c>
      <c r="E13" s="47">
        <v>895750</v>
      </c>
      <c r="F13" s="47">
        <v>346049550</v>
      </c>
      <c r="G13" s="47">
        <v>0</v>
      </c>
      <c r="H13" s="47">
        <v>0</v>
      </c>
      <c r="I13" s="47">
        <v>0</v>
      </c>
      <c r="J13" s="47">
        <v>0</v>
      </c>
      <c r="K13" s="19">
        <v>388051800</v>
      </c>
      <c r="L13"/>
      <c r="M13"/>
      <c r="N13" s="16"/>
    </row>
    <row r="14" spans="1:14" ht="15.75" x14ac:dyDescent="0.25">
      <c r="A14" s="44">
        <v>2019</v>
      </c>
      <c r="B14" s="47">
        <v>12064000</v>
      </c>
      <c r="C14" s="47">
        <v>0</v>
      </c>
      <c r="D14" s="47">
        <v>0</v>
      </c>
      <c r="E14" s="47">
        <v>865750</v>
      </c>
      <c r="F14" s="47">
        <v>361999750</v>
      </c>
      <c r="G14" s="47">
        <v>0</v>
      </c>
      <c r="H14" s="47">
        <v>0</v>
      </c>
      <c r="I14" s="47">
        <v>0</v>
      </c>
      <c r="J14" s="47">
        <v>0</v>
      </c>
      <c r="K14" s="19">
        <v>374929500</v>
      </c>
      <c r="L14"/>
      <c r="M14"/>
      <c r="N14" s="16"/>
    </row>
    <row r="15" spans="1:14" ht="15.75" x14ac:dyDescent="0.25">
      <c r="A15" s="41">
        <v>2020</v>
      </c>
      <c r="B15" s="47">
        <v>12541500</v>
      </c>
      <c r="C15" s="47">
        <v>0</v>
      </c>
      <c r="D15" s="47">
        <v>0</v>
      </c>
      <c r="E15" s="47">
        <v>835500</v>
      </c>
      <c r="F15" s="47">
        <v>348337200</v>
      </c>
      <c r="G15" s="47">
        <v>0</v>
      </c>
      <c r="H15" s="47">
        <v>0</v>
      </c>
      <c r="I15" s="47">
        <v>0</v>
      </c>
      <c r="J15" s="47">
        <v>0</v>
      </c>
      <c r="K15" s="19">
        <v>361714200</v>
      </c>
      <c r="L15"/>
      <c r="M15"/>
      <c r="N15" s="16"/>
    </row>
    <row r="16" spans="1:14" ht="15.75" x14ac:dyDescent="0.25">
      <c r="A16" s="45" t="s">
        <v>14</v>
      </c>
      <c r="B16" s="47">
        <v>50531</v>
      </c>
      <c r="C16" s="47">
        <v>38818</v>
      </c>
      <c r="D16" s="47">
        <v>0</v>
      </c>
      <c r="E16" s="47">
        <v>0</v>
      </c>
      <c r="F16" s="47">
        <v>0</v>
      </c>
      <c r="G16" s="47">
        <v>1950677</v>
      </c>
      <c r="H16" s="47">
        <v>0</v>
      </c>
      <c r="I16" s="47">
        <v>0</v>
      </c>
      <c r="J16" s="47">
        <v>0</v>
      </c>
      <c r="K16" s="19">
        <v>2040026</v>
      </c>
      <c r="L16"/>
      <c r="M16"/>
      <c r="N16" s="16"/>
    </row>
    <row r="17" spans="1:16" ht="15.75" x14ac:dyDescent="0.25">
      <c r="A17" s="46" t="s">
        <v>15</v>
      </c>
      <c r="B17" s="47">
        <v>401717</v>
      </c>
      <c r="C17" s="47">
        <v>424960</v>
      </c>
      <c r="D17" s="47">
        <v>0</v>
      </c>
      <c r="E17" s="47">
        <v>0</v>
      </c>
      <c r="F17" s="47">
        <v>0</v>
      </c>
      <c r="G17" s="47">
        <v>0</v>
      </c>
      <c r="H17" s="47">
        <v>0</v>
      </c>
      <c r="I17" s="47">
        <v>140991623</v>
      </c>
      <c r="J17" s="47">
        <v>0</v>
      </c>
      <c r="K17" s="19">
        <v>141818300</v>
      </c>
      <c r="L17"/>
      <c r="M17"/>
      <c r="N17" s="16"/>
    </row>
    <row r="18" spans="1:16" ht="15.75" x14ac:dyDescent="0.25">
      <c r="A18" s="10" t="s">
        <v>16</v>
      </c>
      <c r="B18" s="20">
        <v>445704148</v>
      </c>
      <c r="C18" s="20">
        <v>646729244</v>
      </c>
      <c r="D18" s="20">
        <v>9278</v>
      </c>
      <c r="E18" s="20">
        <v>6683743</v>
      </c>
      <c r="F18" s="20">
        <v>1267846411</v>
      </c>
      <c r="G18" s="20">
        <v>409183608</v>
      </c>
      <c r="H18" s="20">
        <v>0</v>
      </c>
      <c r="I18" s="20">
        <v>140998748</v>
      </c>
      <c r="J18" s="20">
        <v>4846</v>
      </c>
      <c r="K18" s="20">
        <v>2917160026</v>
      </c>
      <c r="L18" s="16"/>
      <c r="M18"/>
      <c r="N18" s="16"/>
    </row>
    <row r="19" spans="1:16" ht="15.75" x14ac:dyDescent="0.25">
      <c r="A19" s="36" t="s">
        <v>50</v>
      </c>
      <c r="B19" s="21"/>
      <c r="C19" s="21"/>
      <c r="D19" s="21"/>
      <c r="E19" s="21"/>
      <c r="F19" s="21"/>
      <c r="G19" s="19"/>
      <c r="H19" s="19"/>
      <c r="I19" s="19"/>
      <c r="J19" s="19"/>
      <c r="K19" s="19"/>
    </row>
    <row r="20" spans="1:16" x14ac:dyDescent="0.2">
      <c r="A20" s="34" t="s">
        <v>59</v>
      </c>
      <c r="B20" s="47">
        <v>21962900</v>
      </c>
      <c r="C20" s="47">
        <v>4334878</v>
      </c>
      <c r="D20" s="47">
        <v>0</v>
      </c>
      <c r="E20" s="47">
        <v>0</v>
      </c>
      <c r="F20" s="47">
        <v>14156865</v>
      </c>
      <c r="G20" s="47">
        <v>11875409</v>
      </c>
      <c r="H20" s="47">
        <v>0</v>
      </c>
      <c r="I20" s="47">
        <v>0</v>
      </c>
      <c r="J20" s="47">
        <v>0</v>
      </c>
      <c r="K20" s="19">
        <v>52330052</v>
      </c>
    </row>
    <row r="21" spans="1:16" x14ac:dyDescent="0.2">
      <c r="A21" s="33" t="s">
        <v>51</v>
      </c>
      <c r="B21" s="18">
        <v>0</v>
      </c>
      <c r="C21" s="18">
        <v>0</v>
      </c>
      <c r="D21" s="18">
        <v>0</v>
      </c>
      <c r="E21" s="18">
        <v>0</v>
      </c>
      <c r="F21" s="18">
        <v>0</v>
      </c>
      <c r="G21" s="18">
        <v>0</v>
      </c>
      <c r="H21" s="18">
        <v>0</v>
      </c>
      <c r="I21" s="18">
        <v>0</v>
      </c>
      <c r="J21" s="18">
        <v>0</v>
      </c>
      <c r="K21" s="19">
        <v>0</v>
      </c>
    </row>
    <row r="22" spans="1:16" ht="15.75" x14ac:dyDescent="0.25">
      <c r="A22" s="35" t="s">
        <v>43</v>
      </c>
      <c r="B22" s="18">
        <v>4904460</v>
      </c>
      <c r="C22" s="18">
        <v>2054893</v>
      </c>
      <c r="D22" s="18">
        <v>0</v>
      </c>
      <c r="E22" s="18">
        <v>0</v>
      </c>
      <c r="F22" s="18">
        <v>0</v>
      </c>
      <c r="G22" s="18">
        <v>8151382</v>
      </c>
      <c r="H22" s="18">
        <v>88955</v>
      </c>
      <c r="I22" s="18">
        <v>0</v>
      </c>
      <c r="J22" s="18">
        <v>0</v>
      </c>
      <c r="K22" s="19">
        <v>15199690</v>
      </c>
      <c r="N22" s="16"/>
      <c r="O22" s="30"/>
      <c r="P22" s="16"/>
    </row>
    <row r="23" spans="1:16" x14ac:dyDescent="0.2">
      <c r="A23" s="35" t="s">
        <v>19</v>
      </c>
      <c r="B23" s="47">
        <v>2106768</v>
      </c>
      <c r="C23" s="47">
        <v>668477</v>
      </c>
      <c r="D23" s="47">
        <v>0</v>
      </c>
      <c r="E23" s="47">
        <v>0</v>
      </c>
      <c r="F23" s="47">
        <v>22931</v>
      </c>
      <c r="G23" s="47">
        <v>1153498</v>
      </c>
      <c r="H23" s="47">
        <v>0</v>
      </c>
      <c r="I23" s="47">
        <v>0</v>
      </c>
      <c r="J23" s="47">
        <v>0</v>
      </c>
      <c r="K23" s="19">
        <v>3951674</v>
      </c>
    </row>
    <row r="24" spans="1:16" x14ac:dyDescent="0.2">
      <c r="A24" s="35" t="s">
        <v>52</v>
      </c>
      <c r="B24" s="47">
        <v>1861242</v>
      </c>
      <c r="C24" s="47">
        <v>1579925</v>
      </c>
      <c r="D24" s="47">
        <v>0</v>
      </c>
      <c r="E24" s="47">
        <v>0</v>
      </c>
      <c r="F24" s="47">
        <v>271395</v>
      </c>
      <c r="G24" s="47">
        <v>934688</v>
      </c>
      <c r="H24" s="47">
        <v>0</v>
      </c>
      <c r="I24" s="47">
        <v>0</v>
      </c>
      <c r="J24" s="47">
        <v>0</v>
      </c>
      <c r="K24" s="19">
        <v>4647250</v>
      </c>
    </row>
    <row r="25" spans="1:16" x14ac:dyDescent="0.2">
      <c r="A25" s="35" t="s">
        <v>64</v>
      </c>
      <c r="B25" s="18">
        <v>0</v>
      </c>
      <c r="C25" s="18">
        <v>0</v>
      </c>
      <c r="D25" s="18">
        <v>0</v>
      </c>
      <c r="E25" s="18">
        <v>0</v>
      </c>
      <c r="F25" s="18">
        <v>0</v>
      </c>
      <c r="G25" s="18">
        <v>0</v>
      </c>
      <c r="H25" s="18">
        <v>0</v>
      </c>
      <c r="I25" s="18">
        <v>0</v>
      </c>
      <c r="J25" s="18">
        <v>0</v>
      </c>
      <c r="K25" s="19">
        <v>0</v>
      </c>
    </row>
    <row r="26" spans="1:16" x14ac:dyDescent="0.2">
      <c r="A26" s="43"/>
      <c r="B26" s="18"/>
      <c r="C26" s="18"/>
      <c r="D26" s="18"/>
      <c r="E26" s="18"/>
      <c r="F26" s="18"/>
      <c r="G26" s="18"/>
      <c r="H26" s="18"/>
      <c r="I26" s="18"/>
      <c r="J26" s="18"/>
      <c r="K26" s="19"/>
    </row>
    <row r="27" spans="1:16" ht="15.75" x14ac:dyDescent="0.25">
      <c r="A27" s="39" t="s">
        <v>57</v>
      </c>
      <c r="B27" s="18"/>
      <c r="C27" s="18"/>
      <c r="D27" s="18"/>
      <c r="E27" s="18"/>
      <c r="F27" s="18"/>
      <c r="G27" s="18"/>
      <c r="H27" s="18"/>
      <c r="I27" s="18"/>
      <c r="J27" s="18"/>
      <c r="K27" s="19"/>
    </row>
    <row r="28" spans="1:16" x14ac:dyDescent="0.2">
      <c r="A28" s="35" t="s">
        <v>54</v>
      </c>
      <c r="B28" s="47">
        <v>474764</v>
      </c>
      <c r="C28" s="47">
        <v>0</v>
      </c>
      <c r="D28" s="47">
        <v>0</v>
      </c>
      <c r="E28" s="47">
        <v>0</v>
      </c>
      <c r="F28" s="47">
        <v>0</v>
      </c>
      <c r="G28" s="47">
        <v>0</v>
      </c>
      <c r="H28" s="47">
        <v>0</v>
      </c>
      <c r="I28" s="47">
        <v>0</v>
      </c>
      <c r="J28" s="47">
        <v>9689</v>
      </c>
      <c r="K28" s="19">
        <v>484453</v>
      </c>
    </row>
    <row r="29" spans="1:16" x14ac:dyDescent="0.2">
      <c r="A29" s="35" t="s">
        <v>53</v>
      </c>
      <c r="B29" s="47">
        <v>77145</v>
      </c>
      <c r="C29" s="47">
        <v>0</v>
      </c>
      <c r="D29" s="47">
        <v>0</v>
      </c>
      <c r="E29" s="47">
        <v>0</v>
      </c>
      <c r="F29" s="47">
        <v>0</v>
      </c>
      <c r="G29" s="47">
        <v>0</v>
      </c>
      <c r="H29" s="47">
        <v>0</v>
      </c>
      <c r="I29" s="47">
        <v>0</v>
      </c>
      <c r="J29" s="47">
        <v>2395</v>
      </c>
      <c r="K29" s="19">
        <v>79540</v>
      </c>
    </row>
    <row r="30" spans="1:16" ht="15.75" x14ac:dyDescent="0.25">
      <c r="A30" s="10" t="s">
        <v>60</v>
      </c>
      <c r="B30" s="26">
        <v>31387279</v>
      </c>
      <c r="C30" s="26">
        <v>8638173</v>
      </c>
      <c r="D30" s="26">
        <v>0</v>
      </c>
      <c r="E30" s="26">
        <v>0</v>
      </c>
      <c r="F30" s="26">
        <v>14451191</v>
      </c>
      <c r="G30" s="26">
        <v>22114977</v>
      </c>
      <c r="H30" s="26">
        <v>88955</v>
      </c>
      <c r="I30" s="26">
        <v>0</v>
      </c>
      <c r="J30" s="26">
        <v>12084</v>
      </c>
      <c r="K30" s="26">
        <v>76692659</v>
      </c>
      <c r="L30" s="16"/>
    </row>
    <row r="31" spans="1:16" x14ac:dyDescent="0.2">
      <c r="A31" s="13"/>
      <c r="B31" s="23"/>
      <c r="C31" s="23"/>
      <c r="D31" s="23"/>
      <c r="E31" s="23"/>
      <c r="F31" s="23"/>
      <c r="G31" s="19"/>
      <c r="H31" s="19"/>
      <c r="I31" s="19"/>
      <c r="J31" s="19"/>
      <c r="K31" s="19"/>
    </row>
    <row r="32" spans="1:16" ht="15.75" x14ac:dyDescent="0.25">
      <c r="A32" s="14" t="s">
        <v>23</v>
      </c>
      <c r="B32" s="27">
        <v>477091427</v>
      </c>
      <c r="C32" s="27">
        <v>655367417</v>
      </c>
      <c r="D32" s="27">
        <v>9278</v>
      </c>
      <c r="E32" s="27">
        <v>6683743</v>
      </c>
      <c r="F32" s="27">
        <v>1282297602</v>
      </c>
      <c r="G32" s="27">
        <v>431298585</v>
      </c>
      <c r="H32" s="27">
        <v>88955</v>
      </c>
      <c r="I32" s="27">
        <v>140998748</v>
      </c>
      <c r="J32" s="27">
        <v>16930</v>
      </c>
      <c r="K32" s="27">
        <v>2993852685</v>
      </c>
      <c r="L32" s="16"/>
    </row>
    <row r="34" spans="1:8" x14ac:dyDescent="0.2">
      <c r="A34" s="32" t="s">
        <v>88</v>
      </c>
    </row>
    <row r="35" spans="1:8" x14ac:dyDescent="0.2">
      <c r="A35" s="15" t="s">
        <v>25</v>
      </c>
      <c r="B35" s="15"/>
      <c r="C35" s="15"/>
      <c r="D35" s="15"/>
      <c r="E35" s="15"/>
      <c r="F35" s="15"/>
      <c r="G35" s="15"/>
      <c r="H35" s="15"/>
    </row>
    <row r="36" spans="1:8" x14ac:dyDescent="0.2">
      <c r="A36" s="15" t="s">
        <v>26</v>
      </c>
    </row>
    <row r="37" spans="1:8" x14ac:dyDescent="0.2">
      <c r="A37" s="15" t="s">
        <v>61</v>
      </c>
    </row>
    <row r="38" spans="1:8" ht="15.75" x14ac:dyDescent="0.25">
      <c r="A38" s="29"/>
      <c r="B38"/>
    </row>
    <row r="40" spans="1:8" x14ac:dyDescent="0.2">
      <c r="B40" s="16"/>
      <c r="C40" s="16"/>
    </row>
    <row r="45" spans="1:8" x14ac:dyDescent="0.2">
      <c r="A45" s="16"/>
    </row>
  </sheetData>
  <mergeCells count="6">
    <mergeCell ref="A1:K2"/>
    <mergeCell ref="A3:K3"/>
    <mergeCell ref="A4:K4"/>
    <mergeCell ref="A5:K5"/>
    <mergeCell ref="B6:D6"/>
    <mergeCell ref="E6:J6"/>
  </mergeCells>
  <pageMargins left="0.7" right="0.7" top="0.75" bottom="0.75" header="0.3" footer="0.3"/>
  <pageSetup paperSize="5" scale="6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90" zoomScaleNormal="90" workbookViewId="0">
      <selection activeCell="D43" sqref="D43"/>
    </sheetView>
  </sheetViews>
  <sheetFormatPr defaultColWidth="8.85546875" defaultRowHeight="15" x14ac:dyDescent="0.2"/>
  <cols>
    <col min="1" max="1" width="66.85546875" style="1" customWidth="1"/>
    <col min="2" max="2" width="15.28515625" style="1" customWidth="1"/>
    <col min="3" max="3" width="17.85546875" style="1" customWidth="1"/>
    <col min="4" max="4" width="22.28515625" style="1" customWidth="1"/>
    <col min="5" max="5" width="20" style="1" customWidth="1"/>
    <col min="6" max="6" width="22.7109375" style="1" customWidth="1"/>
    <col min="7" max="8" width="15.28515625" style="1" customWidth="1"/>
    <col min="9" max="10" width="20" style="1" customWidth="1"/>
    <col min="11" max="11" width="17.28515625" style="1" customWidth="1"/>
    <col min="12" max="12" width="17.85546875" style="1" customWidth="1"/>
    <col min="13" max="13" width="8.85546875" style="1"/>
    <col min="14" max="14" width="11.28515625" style="1" bestFit="1" customWidth="1"/>
    <col min="15" max="15" width="11.140625" style="1" customWidth="1"/>
    <col min="16" max="16" width="11.28515625" style="1" bestFit="1" customWidth="1"/>
    <col min="17" max="16384" width="8.85546875" style="1"/>
  </cols>
  <sheetData>
    <row r="1" spans="1:14" ht="46.5" customHeight="1" x14ac:dyDescent="0.2">
      <c r="A1" s="78" t="s">
        <v>84</v>
      </c>
      <c r="B1" s="79"/>
      <c r="C1" s="79"/>
      <c r="D1" s="79"/>
      <c r="E1" s="79"/>
      <c r="F1" s="79"/>
      <c r="G1" s="79"/>
      <c r="H1" s="79"/>
      <c r="I1" s="79"/>
      <c r="J1" s="79"/>
      <c r="K1" s="80"/>
    </row>
    <row r="2" spans="1:14" ht="40.5" customHeight="1" x14ac:dyDescent="0.2">
      <c r="A2" s="81"/>
      <c r="B2" s="82"/>
      <c r="C2" s="82"/>
      <c r="D2" s="82"/>
      <c r="E2" s="82"/>
      <c r="F2" s="82"/>
      <c r="G2" s="82"/>
      <c r="H2" s="82"/>
      <c r="I2" s="82"/>
      <c r="J2" s="82"/>
      <c r="K2" s="83"/>
    </row>
    <row r="3" spans="1:14" ht="37.5" customHeight="1" x14ac:dyDescent="0.2">
      <c r="A3" s="84" t="s">
        <v>28</v>
      </c>
      <c r="B3" s="85"/>
      <c r="C3" s="85"/>
      <c r="D3" s="85"/>
      <c r="E3" s="85"/>
      <c r="F3" s="85"/>
      <c r="G3" s="85"/>
      <c r="H3" s="85"/>
      <c r="I3" s="85"/>
      <c r="J3" s="85"/>
      <c r="K3" s="86"/>
    </row>
    <row r="4" spans="1:14" ht="72.75" customHeight="1" x14ac:dyDescent="0.2">
      <c r="A4" s="87" t="s">
        <v>73</v>
      </c>
      <c r="B4" s="88"/>
      <c r="C4" s="88"/>
      <c r="D4" s="88"/>
      <c r="E4" s="88"/>
      <c r="F4" s="88"/>
      <c r="G4" s="88"/>
      <c r="H4" s="88"/>
      <c r="I4" s="88"/>
      <c r="J4" s="88"/>
      <c r="K4" s="89"/>
    </row>
    <row r="5" spans="1:14" ht="84" customHeight="1" x14ac:dyDescent="0.2">
      <c r="A5" s="90" t="s">
        <v>86</v>
      </c>
      <c r="B5" s="91"/>
      <c r="C5" s="91"/>
      <c r="D5" s="91"/>
      <c r="E5" s="91"/>
      <c r="F5" s="91"/>
      <c r="G5" s="91"/>
      <c r="H5" s="91"/>
      <c r="I5" s="91"/>
      <c r="J5" s="91"/>
      <c r="K5" s="92"/>
    </row>
    <row r="6" spans="1:14" ht="15.75" x14ac:dyDescent="0.25">
      <c r="A6" s="2"/>
      <c r="B6" s="75" t="s">
        <v>2</v>
      </c>
      <c r="C6" s="76"/>
      <c r="D6" s="77"/>
      <c r="E6" s="75" t="s">
        <v>3</v>
      </c>
      <c r="F6" s="76"/>
      <c r="G6" s="76"/>
      <c r="H6" s="76"/>
      <c r="I6" s="76"/>
      <c r="J6" s="77"/>
      <c r="K6" s="3" t="s">
        <v>4</v>
      </c>
    </row>
    <row r="7" spans="1:14" ht="47.25" x14ac:dyDescent="0.2">
      <c r="A7" s="4" t="s">
        <v>5</v>
      </c>
      <c r="B7" s="4" t="s">
        <v>6</v>
      </c>
      <c r="C7" s="4" t="s">
        <v>7</v>
      </c>
      <c r="D7" s="4" t="s">
        <v>8</v>
      </c>
      <c r="E7" s="5" t="s">
        <v>9</v>
      </c>
      <c r="F7" s="5" t="s">
        <v>10</v>
      </c>
      <c r="G7" s="6" t="s">
        <v>11</v>
      </c>
      <c r="H7" s="6" t="s">
        <v>41</v>
      </c>
      <c r="I7" s="6" t="s">
        <v>12</v>
      </c>
      <c r="J7" s="42" t="s">
        <v>56</v>
      </c>
      <c r="K7" s="7" t="s">
        <v>13</v>
      </c>
    </row>
    <row r="8" spans="1:14" ht="15.75" x14ac:dyDescent="0.25">
      <c r="A8" s="44">
        <v>2013</v>
      </c>
      <c r="B8" s="47">
        <v>3891467</v>
      </c>
      <c r="C8" s="47">
        <v>1602357</v>
      </c>
      <c r="D8" s="47">
        <v>0</v>
      </c>
      <c r="E8" s="47">
        <v>419993</v>
      </c>
      <c r="F8" s="47">
        <v>820</v>
      </c>
      <c r="G8" s="47">
        <v>178220517</v>
      </c>
      <c r="H8" s="47">
        <v>0</v>
      </c>
      <c r="I8" s="47">
        <v>0</v>
      </c>
      <c r="J8" s="47">
        <v>4846</v>
      </c>
      <c r="K8" s="19">
        <v>184140000</v>
      </c>
      <c r="L8"/>
      <c r="M8"/>
      <c r="N8" s="16"/>
    </row>
    <row r="9" spans="1:14" ht="15.75" x14ac:dyDescent="0.25">
      <c r="A9" s="44">
        <v>2014</v>
      </c>
      <c r="B9" s="47">
        <v>14762814</v>
      </c>
      <c r="C9" s="47">
        <v>12549251</v>
      </c>
      <c r="D9" s="47">
        <v>0</v>
      </c>
      <c r="E9" s="47">
        <v>798500</v>
      </c>
      <c r="F9" s="47">
        <v>76069</v>
      </c>
      <c r="G9" s="47">
        <v>152877241</v>
      </c>
      <c r="H9" s="47">
        <v>0</v>
      </c>
      <c r="I9" s="47">
        <v>7125</v>
      </c>
      <c r="J9" s="47">
        <v>0</v>
      </c>
      <c r="K9" s="19">
        <v>181071000</v>
      </c>
      <c r="L9"/>
      <c r="M9"/>
      <c r="N9" s="16"/>
    </row>
    <row r="10" spans="1:14" ht="15.75" x14ac:dyDescent="0.25">
      <c r="A10" s="44">
        <v>2015</v>
      </c>
      <c r="B10" s="47">
        <v>101182916</v>
      </c>
      <c r="C10" s="47">
        <v>265160018</v>
      </c>
      <c r="D10" s="47">
        <v>0</v>
      </c>
      <c r="E10" s="47">
        <v>986250</v>
      </c>
      <c r="F10" s="47">
        <v>114055</v>
      </c>
      <c r="G10" s="47">
        <v>73964761</v>
      </c>
      <c r="H10" s="47">
        <v>0</v>
      </c>
      <c r="I10" s="47">
        <v>0</v>
      </c>
      <c r="J10" s="47">
        <v>0</v>
      </c>
      <c r="K10" s="19">
        <v>441408000</v>
      </c>
      <c r="L10"/>
      <c r="M10"/>
      <c r="N10" s="16"/>
    </row>
    <row r="11" spans="1:14" ht="15.75" x14ac:dyDescent="0.25">
      <c r="A11" s="44">
        <v>2016</v>
      </c>
      <c r="B11" s="47">
        <v>126848862</v>
      </c>
      <c r="C11" s="47">
        <v>192592757</v>
      </c>
      <c r="D11" s="47">
        <v>0</v>
      </c>
      <c r="E11" s="47">
        <v>956000</v>
      </c>
      <c r="F11" s="47">
        <v>105324487</v>
      </c>
      <c r="G11" s="47">
        <v>2044294</v>
      </c>
      <c r="H11" s="47">
        <v>0</v>
      </c>
      <c r="I11" s="47">
        <v>0</v>
      </c>
      <c r="J11" s="47">
        <v>0</v>
      </c>
      <c r="K11" s="19">
        <v>427766400</v>
      </c>
      <c r="L11"/>
      <c r="M11"/>
      <c r="N11" s="16"/>
    </row>
    <row r="12" spans="1:14" ht="15.75" x14ac:dyDescent="0.25">
      <c r="A12" s="44">
        <v>2017</v>
      </c>
      <c r="B12" s="47">
        <v>132546276</v>
      </c>
      <c r="C12" s="47">
        <v>105954207</v>
      </c>
      <c r="D12" s="47">
        <v>19626880</v>
      </c>
      <c r="E12" s="47">
        <v>926000</v>
      </c>
      <c r="F12" s="47">
        <v>155041319</v>
      </c>
      <c r="G12" s="47">
        <v>126118</v>
      </c>
      <c r="H12" s="47">
        <v>0</v>
      </c>
      <c r="I12" s="47">
        <v>0</v>
      </c>
      <c r="J12" s="47">
        <v>0</v>
      </c>
      <c r="K12" s="19">
        <v>414220800</v>
      </c>
      <c r="L12"/>
      <c r="M12"/>
      <c r="N12" s="16"/>
    </row>
    <row r="13" spans="1:14" ht="15.75" x14ac:dyDescent="0.25">
      <c r="A13" s="44">
        <v>2018</v>
      </c>
      <c r="B13" s="47">
        <v>41106500</v>
      </c>
      <c r="C13" s="47">
        <v>0</v>
      </c>
      <c r="D13" s="47">
        <v>0</v>
      </c>
      <c r="E13" s="47">
        <v>895750</v>
      </c>
      <c r="F13" s="47">
        <v>346049550</v>
      </c>
      <c r="G13" s="47">
        <v>0</v>
      </c>
      <c r="H13" s="47">
        <v>0</v>
      </c>
      <c r="I13" s="47">
        <v>0</v>
      </c>
      <c r="J13" s="47">
        <v>0</v>
      </c>
      <c r="K13" s="19">
        <v>388051800</v>
      </c>
      <c r="L13"/>
      <c r="M13"/>
      <c r="N13" s="16"/>
    </row>
    <row r="14" spans="1:14" ht="15.75" x14ac:dyDescent="0.25">
      <c r="A14" s="44">
        <v>2019</v>
      </c>
      <c r="B14" s="47">
        <v>12064000</v>
      </c>
      <c r="C14" s="47">
        <v>0</v>
      </c>
      <c r="D14" s="47">
        <v>0</v>
      </c>
      <c r="E14" s="47">
        <v>865750</v>
      </c>
      <c r="F14" s="47">
        <v>361999750</v>
      </c>
      <c r="G14" s="47">
        <v>0</v>
      </c>
      <c r="H14" s="47">
        <v>0</v>
      </c>
      <c r="I14" s="47">
        <v>0</v>
      </c>
      <c r="J14" s="47">
        <v>0</v>
      </c>
      <c r="K14" s="19">
        <v>374929500</v>
      </c>
      <c r="L14"/>
      <c r="M14"/>
      <c r="N14" s="16"/>
    </row>
    <row r="15" spans="1:14" ht="15.75" x14ac:dyDescent="0.25">
      <c r="A15" s="41">
        <v>2020</v>
      </c>
      <c r="B15" s="47">
        <v>2818000</v>
      </c>
      <c r="C15" s="47">
        <v>0</v>
      </c>
      <c r="D15" s="47">
        <v>0</v>
      </c>
      <c r="E15" s="47">
        <v>835500</v>
      </c>
      <c r="F15" s="47">
        <v>358060700</v>
      </c>
      <c r="G15" s="47">
        <v>0</v>
      </c>
      <c r="H15" s="47">
        <v>0</v>
      </c>
      <c r="I15" s="47">
        <v>0</v>
      </c>
      <c r="J15" s="47">
        <v>0</v>
      </c>
      <c r="K15" s="19">
        <v>361714200</v>
      </c>
      <c r="L15"/>
      <c r="M15"/>
      <c r="N15" s="16"/>
    </row>
    <row r="16" spans="1:14" ht="15.75" x14ac:dyDescent="0.25">
      <c r="A16" s="45" t="s">
        <v>14</v>
      </c>
      <c r="B16" s="47">
        <v>50531</v>
      </c>
      <c r="C16" s="47">
        <v>38818</v>
      </c>
      <c r="D16" s="47">
        <v>0</v>
      </c>
      <c r="E16" s="47">
        <v>0</v>
      </c>
      <c r="F16" s="47">
        <v>0</v>
      </c>
      <c r="G16" s="47">
        <v>1950677</v>
      </c>
      <c r="H16" s="47">
        <v>0</v>
      </c>
      <c r="I16" s="47">
        <v>0</v>
      </c>
      <c r="J16" s="47">
        <v>0</v>
      </c>
      <c r="K16" s="19">
        <v>2040026</v>
      </c>
      <c r="L16"/>
      <c r="M16"/>
      <c r="N16" s="16"/>
    </row>
    <row r="17" spans="1:16" ht="15.75" x14ac:dyDescent="0.25">
      <c r="A17" s="46" t="s">
        <v>15</v>
      </c>
      <c r="B17" s="47">
        <v>401717</v>
      </c>
      <c r="C17" s="47">
        <v>424960</v>
      </c>
      <c r="D17" s="47">
        <v>0</v>
      </c>
      <c r="E17" s="47">
        <v>0</v>
      </c>
      <c r="F17" s="47">
        <v>0</v>
      </c>
      <c r="G17" s="47">
        <v>0</v>
      </c>
      <c r="H17" s="47">
        <v>0</v>
      </c>
      <c r="I17" s="47">
        <v>140991623</v>
      </c>
      <c r="J17" s="47">
        <v>0</v>
      </c>
      <c r="K17" s="19">
        <v>141818300</v>
      </c>
      <c r="L17"/>
      <c r="M17"/>
      <c r="N17" s="16"/>
    </row>
    <row r="18" spans="1:16" ht="15.75" x14ac:dyDescent="0.25">
      <c r="A18" s="10" t="s">
        <v>16</v>
      </c>
      <c r="B18" s="20">
        <v>435673083</v>
      </c>
      <c r="C18" s="20">
        <v>578322368</v>
      </c>
      <c r="D18" s="20">
        <v>19626880</v>
      </c>
      <c r="E18" s="20">
        <v>6683743</v>
      </c>
      <c r="F18" s="20">
        <v>1326666750</v>
      </c>
      <c r="G18" s="20">
        <v>409183608</v>
      </c>
      <c r="H18" s="20">
        <v>0</v>
      </c>
      <c r="I18" s="20">
        <v>140998748</v>
      </c>
      <c r="J18" s="20">
        <v>4846</v>
      </c>
      <c r="K18" s="20">
        <v>2917160026</v>
      </c>
      <c r="L18" s="16"/>
      <c r="M18"/>
      <c r="N18" s="16"/>
    </row>
    <row r="19" spans="1:16" ht="15.75" x14ac:dyDescent="0.25">
      <c r="A19" s="36" t="s">
        <v>50</v>
      </c>
      <c r="B19" s="21"/>
      <c r="C19" s="21"/>
      <c r="D19" s="21"/>
      <c r="E19" s="21"/>
      <c r="F19" s="21"/>
      <c r="G19" s="19"/>
      <c r="H19" s="19"/>
      <c r="I19" s="19"/>
      <c r="J19" s="19"/>
      <c r="K19" s="19"/>
    </row>
    <row r="20" spans="1:16" x14ac:dyDescent="0.2">
      <c r="A20" s="34" t="s">
        <v>59</v>
      </c>
      <c r="B20" s="47">
        <v>20971483</v>
      </c>
      <c r="C20" s="47">
        <v>3942270</v>
      </c>
      <c r="D20" s="47">
        <v>0</v>
      </c>
      <c r="E20" s="47">
        <v>0</v>
      </c>
      <c r="F20" s="47">
        <v>98559</v>
      </c>
      <c r="G20" s="47">
        <v>11027214</v>
      </c>
      <c r="H20" s="47">
        <v>0</v>
      </c>
      <c r="I20" s="47">
        <v>0</v>
      </c>
      <c r="J20" s="47">
        <v>0</v>
      </c>
      <c r="K20" s="19">
        <v>36039526</v>
      </c>
    </row>
    <row r="21" spans="1:16" x14ac:dyDescent="0.2">
      <c r="A21" s="33" t="s">
        <v>51</v>
      </c>
      <c r="B21" s="18">
        <v>0</v>
      </c>
      <c r="C21" s="18">
        <v>0</v>
      </c>
      <c r="D21" s="18">
        <v>0</v>
      </c>
      <c r="E21" s="18">
        <v>0</v>
      </c>
      <c r="F21" s="18">
        <v>0</v>
      </c>
      <c r="G21" s="18">
        <v>0</v>
      </c>
      <c r="H21" s="18">
        <v>0</v>
      </c>
      <c r="I21" s="18">
        <v>0</v>
      </c>
      <c r="J21" s="18">
        <v>0</v>
      </c>
      <c r="K21" s="19">
        <v>0</v>
      </c>
    </row>
    <row r="22" spans="1:16" ht="15.75" x14ac:dyDescent="0.25">
      <c r="A22" s="35" t="s">
        <v>43</v>
      </c>
      <c r="B22" s="18">
        <v>4605902</v>
      </c>
      <c r="C22" s="18">
        <v>1659426</v>
      </c>
      <c r="D22" s="18">
        <v>0</v>
      </c>
      <c r="E22" s="18">
        <v>0</v>
      </c>
      <c r="F22" s="18">
        <v>121455</v>
      </c>
      <c r="G22" s="18">
        <v>8151382</v>
      </c>
      <c r="H22" s="18">
        <v>88955</v>
      </c>
      <c r="I22" s="18">
        <v>0</v>
      </c>
      <c r="J22" s="18">
        <v>0</v>
      </c>
      <c r="K22" s="19">
        <v>14627120</v>
      </c>
      <c r="N22" s="16"/>
      <c r="O22" s="30"/>
      <c r="P22" s="16"/>
    </row>
    <row r="23" spans="1:16" x14ac:dyDescent="0.2">
      <c r="A23" s="35" t="s">
        <v>19</v>
      </c>
      <c r="B23" s="47">
        <v>1925736</v>
      </c>
      <c r="C23" s="47">
        <v>593169</v>
      </c>
      <c r="D23" s="47">
        <v>0</v>
      </c>
      <c r="E23" s="47">
        <v>0</v>
      </c>
      <c r="F23" s="47">
        <v>0</v>
      </c>
      <c r="G23" s="47">
        <v>1153498</v>
      </c>
      <c r="H23" s="47">
        <v>0</v>
      </c>
      <c r="I23" s="47">
        <v>0</v>
      </c>
      <c r="J23" s="47">
        <v>0</v>
      </c>
      <c r="K23" s="19">
        <v>3672403</v>
      </c>
    </row>
    <row r="24" spans="1:16" x14ac:dyDescent="0.2">
      <c r="A24" s="35" t="s">
        <v>52</v>
      </c>
      <c r="B24" s="47">
        <v>1626621</v>
      </c>
      <c r="C24" s="47">
        <v>1579925</v>
      </c>
      <c r="D24" s="47">
        <v>0</v>
      </c>
      <c r="E24" s="47">
        <v>0</v>
      </c>
      <c r="F24" s="47">
        <v>0</v>
      </c>
      <c r="G24" s="47">
        <v>934688</v>
      </c>
      <c r="H24" s="47">
        <v>0</v>
      </c>
      <c r="I24" s="47">
        <v>0</v>
      </c>
      <c r="J24" s="47">
        <v>0</v>
      </c>
      <c r="K24" s="19">
        <v>4141234</v>
      </c>
    </row>
    <row r="25" spans="1:16" x14ac:dyDescent="0.2">
      <c r="A25" s="35" t="s">
        <v>64</v>
      </c>
      <c r="B25" s="18">
        <v>0</v>
      </c>
      <c r="C25" s="18">
        <v>0</v>
      </c>
      <c r="D25" s="18">
        <v>0</v>
      </c>
      <c r="E25" s="18">
        <v>0</v>
      </c>
      <c r="F25" s="18">
        <v>0</v>
      </c>
      <c r="G25" s="18">
        <v>0</v>
      </c>
      <c r="H25" s="18">
        <v>0</v>
      </c>
      <c r="I25" s="18">
        <v>0</v>
      </c>
      <c r="J25" s="18">
        <v>0</v>
      </c>
      <c r="K25" s="19">
        <v>0</v>
      </c>
    </row>
    <row r="26" spans="1:16" x14ac:dyDescent="0.2">
      <c r="A26" s="43"/>
      <c r="B26" s="18"/>
      <c r="C26" s="18"/>
      <c r="D26" s="18"/>
      <c r="E26" s="18"/>
      <c r="F26" s="18"/>
      <c r="G26" s="18"/>
      <c r="H26" s="18"/>
      <c r="I26" s="18"/>
      <c r="J26" s="18"/>
      <c r="K26" s="19"/>
    </row>
    <row r="27" spans="1:16" ht="15.75" x14ac:dyDescent="0.25">
      <c r="A27" s="39" t="s">
        <v>57</v>
      </c>
      <c r="B27" s="18"/>
      <c r="C27" s="18"/>
      <c r="D27" s="18"/>
      <c r="E27" s="18"/>
      <c r="F27" s="18"/>
      <c r="G27" s="18"/>
      <c r="H27" s="18"/>
      <c r="I27" s="18"/>
      <c r="J27" s="18"/>
      <c r="K27" s="19"/>
    </row>
    <row r="28" spans="1:16" x14ac:dyDescent="0.2">
      <c r="A28" s="35" t="s">
        <v>54</v>
      </c>
      <c r="B28" s="47">
        <v>474764</v>
      </c>
      <c r="C28" s="47">
        <v>0</v>
      </c>
      <c r="D28" s="47">
        <v>0</v>
      </c>
      <c r="E28" s="47">
        <v>0</v>
      </c>
      <c r="F28" s="47">
        <v>0</v>
      </c>
      <c r="G28" s="47">
        <v>0</v>
      </c>
      <c r="H28" s="47">
        <v>0</v>
      </c>
      <c r="I28" s="47">
        <v>0</v>
      </c>
      <c r="J28" s="47">
        <v>9689</v>
      </c>
      <c r="K28" s="19">
        <v>484453</v>
      </c>
    </row>
    <row r="29" spans="1:16" x14ac:dyDescent="0.2">
      <c r="A29" s="35" t="s">
        <v>53</v>
      </c>
      <c r="B29" s="47">
        <v>41640</v>
      </c>
      <c r="C29" s="47">
        <v>0</v>
      </c>
      <c r="D29" s="47">
        <v>0</v>
      </c>
      <c r="E29" s="47">
        <v>0</v>
      </c>
      <c r="F29" s="47">
        <v>0</v>
      </c>
      <c r="G29" s="47">
        <v>0</v>
      </c>
      <c r="H29" s="47">
        <v>0</v>
      </c>
      <c r="I29" s="47">
        <v>0</v>
      </c>
      <c r="J29" s="47">
        <v>1292</v>
      </c>
      <c r="K29" s="19">
        <v>42932</v>
      </c>
    </row>
    <row r="30" spans="1:16" ht="15.75" x14ac:dyDescent="0.25">
      <c r="A30" s="10" t="s">
        <v>60</v>
      </c>
      <c r="B30" s="26">
        <v>29646146</v>
      </c>
      <c r="C30" s="26">
        <v>7774790</v>
      </c>
      <c r="D30" s="26">
        <v>0</v>
      </c>
      <c r="E30" s="26">
        <v>0</v>
      </c>
      <c r="F30" s="26">
        <v>220014</v>
      </c>
      <c r="G30" s="26">
        <v>21266782</v>
      </c>
      <c r="H30" s="26">
        <v>88955</v>
      </c>
      <c r="I30" s="26">
        <v>0</v>
      </c>
      <c r="J30" s="26">
        <v>10981</v>
      </c>
      <c r="K30" s="26">
        <v>59007668</v>
      </c>
      <c r="L30" s="16"/>
    </row>
    <row r="31" spans="1:16" x14ac:dyDescent="0.2">
      <c r="A31" s="13"/>
      <c r="B31" s="23"/>
      <c r="C31" s="23"/>
      <c r="D31" s="23"/>
      <c r="E31" s="23"/>
      <c r="F31" s="23"/>
      <c r="G31" s="19"/>
      <c r="H31" s="19"/>
      <c r="I31" s="19"/>
      <c r="J31" s="19"/>
      <c r="K31" s="19"/>
    </row>
    <row r="32" spans="1:16" ht="15.75" x14ac:dyDescent="0.25">
      <c r="A32" s="14" t="s">
        <v>23</v>
      </c>
      <c r="B32" s="27">
        <v>465319229</v>
      </c>
      <c r="C32" s="27">
        <v>586097158</v>
      </c>
      <c r="D32" s="27">
        <v>19626880</v>
      </c>
      <c r="E32" s="27">
        <v>6683743</v>
      </c>
      <c r="F32" s="27">
        <v>1326886764</v>
      </c>
      <c r="G32" s="27">
        <v>430450390</v>
      </c>
      <c r="H32" s="27">
        <v>88955</v>
      </c>
      <c r="I32" s="27">
        <v>140998748</v>
      </c>
      <c r="J32" s="27">
        <v>15827</v>
      </c>
      <c r="K32" s="27">
        <v>2976167694</v>
      </c>
      <c r="L32" s="16"/>
    </row>
    <row r="34" spans="1:8" x14ac:dyDescent="0.2">
      <c r="A34" s="32" t="s">
        <v>85</v>
      </c>
    </row>
    <row r="35" spans="1:8" x14ac:dyDescent="0.2">
      <c r="A35" s="15" t="s">
        <v>25</v>
      </c>
      <c r="B35" s="15"/>
      <c r="C35" s="15"/>
      <c r="D35" s="15"/>
      <c r="E35" s="15"/>
      <c r="F35" s="15"/>
      <c r="G35" s="15"/>
      <c r="H35" s="15"/>
    </row>
    <row r="36" spans="1:8" x14ac:dyDescent="0.2">
      <c r="A36" s="15" t="s">
        <v>26</v>
      </c>
    </row>
    <row r="37" spans="1:8" x14ac:dyDescent="0.2">
      <c r="A37" s="15" t="s">
        <v>61</v>
      </c>
    </row>
    <row r="38" spans="1:8" ht="15.75" x14ac:dyDescent="0.25">
      <c r="A38" s="29"/>
      <c r="B38"/>
    </row>
    <row r="40" spans="1:8" x14ac:dyDescent="0.2">
      <c r="B40" s="16"/>
      <c r="C40" s="16"/>
    </row>
    <row r="45" spans="1:8" x14ac:dyDescent="0.2">
      <c r="A45" s="16"/>
    </row>
  </sheetData>
  <sheetProtection sheet="1" objects="1" scenarios="1"/>
  <mergeCells count="6">
    <mergeCell ref="A1:K2"/>
    <mergeCell ref="A3:K3"/>
    <mergeCell ref="A4:K4"/>
    <mergeCell ref="A5:K5"/>
    <mergeCell ref="B6:D6"/>
    <mergeCell ref="E6:J6"/>
  </mergeCells>
  <pageMargins left="0.7" right="0.7" top="0.75" bottom="0.75" header="0.3" footer="0.3"/>
  <pageSetup paperSize="5" scale="63"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90" zoomScaleNormal="90" workbookViewId="0">
      <selection sqref="A1:K2"/>
    </sheetView>
  </sheetViews>
  <sheetFormatPr defaultColWidth="8.85546875" defaultRowHeight="15" x14ac:dyDescent="0.2"/>
  <cols>
    <col min="1" max="1" width="66.85546875" style="1" customWidth="1"/>
    <col min="2" max="2" width="15.28515625" style="1" customWidth="1"/>
    <col min="3" max="3" width="17.85546875" style="1" customWidth="1"/>
    <col min="4" max="4" width="22.28515625" style="1" customWidth="1"/>
    <col min="5" max="5" width="20" style="1" customWidth="1"/>
    <col min="6" max="6" width="22.7109375" style="1" customWidth="1"/>
    <col min="7" max="8" width="15.28515625" style="1" customWidth="1"/>
    <col min="9" max="10" width="20" style="1" customWidth="1"/>
    <col min="11" max="11" width="17.28515625" style="1" customWidth="1"/>
    <col min="12" max="12" width="17.85546875" style="1" customWidth="1"/>
    <col min="13" max="13" width="8.85546875" style="1"/>
    <col min="14" max="14" width="11.28515625" style="1" bestFit="1" customWidth="1"/>
    <col min="15" max="15" width="11.140625" style="1" customWidth="1"/>
    <col min="16" max="16" width="11.28515625" style="1" bestFit="1" customWidth="1"/>
    <col min="17" max="16384" width="8.85546875" style="1"/>
  </cols>
  <sheetData>
    <row r="1" spans="1:14" ht="46.5" customHeight="1" x14ac:dyDescent="0.2">
      <c r="A1" s="78" t="s">
        <v>82</v>
      </c>
      <c r="B1" s="79"/>
      <c r="C1" s="79"/>
      <c r="D1" s="79"/>
      <c r="E1" s="79"/>
      <c r="F1" s="79"/>
      <c r="G1" s="79"/>
      <c r="H1" s="79"/>
      <c r="I1" s="79"/>
      <c r="J1" s="79"/>
      <c r="K1" s="80"/>
    </row>
    <row r="2" spans="1:14" ht="40.5" customHeight="1" x14ac:dyDescent="0.2">
      <c r="A2" s="81"/>
      <c r="B2" s="82"/>
      <c r="C2" s="82"/>
      <c r="D2" s="82"/>
      <c r="E2" s="82"/>
      <c r="F2" s="82"/>
      <c r="G2" s="82"/>
      <c r="H2" s="82"/>
      <c r="I2" s="82"/>
      <c r="J2" s="82"/>
      <c r="K2" s="83"/>
    </row>
    <row r="3" spans="1:14" ht="37.5" customHeight="1" x14ac:dyDescent="0.2">
      <c r="A3" s="84" t="s">
        <v>28</v>
      </c>
      <c r="B3" s="85"/>
      <c r="C3" s="85"/>
      <c r="D3" s="85"/>
      <c r="E3" s="85"/>
      <c r="F3" s="85"/>
      <c r="G3" s="85"/>
      <c r="H3" s="85"/>
      <c r="I3" s="85"/>
      <c r="J3" s="85"/>
      <c r="K3" s="86"/>
    </row>
    <row r="4" spans="1:14" ht="72.75" customHeight="1" x14ac:dyDescent="0.2">
      <c r="A4" s="87" t="s">
        <v>73</v>
      </c>
      <c r="B4" s="88"/>
      <c r="C4" s="88"/>
      <c r="D4" s="88"/>
      <c r="E4" s="88"/>
      <c r="F4" s="88"/>
      <c r="G4" s="88"/>
      <c r="H4" s="88"/>
      <c r="I4" s="88"/>
      <c r="J4" s="88"/>
      <c r="K4" s="89"/>
    </row>
    <row r="5" spans="1:14" ht="84" customHeight="1" x14ac:dyDescent="0.2">
      <c r="A5" s="90" t="s">
        <v>83</v>
      </c>
      <c r="B5" s="91"/>
      <c r="C5" s="91"/>
      <c r="D5" s="91"/>
      <c r="E5" s="91"/>
      <c r="F5" s="91"/>
      <c r="G5" s="91"/>
      <c r="H5" s="91"/>
      <c r="I5" s="91"/>
      <c r="J5" s="91"/>
      <c r="K5" s="92"/>
    </row>
    <row r="6" spans="1:14" ht="15.75" x14ac:dyDescent="0.25">
      <c r="A6" s="2"/>
      <c r="B6" s="75" t="s">
        <v>2</v>
      </c>
      <c r="C6" s="76"/>
      <c r="D6" s="77"/>
      <c r="E6" s="75" t="s">
        <v>3</v>
      </c>
      <c r="F6" s="76"/>
      <c r="G6" s="76"/>
      <c r="H6" s="76"/>
      <c r="I6" s="76"/>
      <c r="J6" s="77"/>
      <c r="K6" s="3" t="s">
        <v>4</v>
      </c>
    </row>
    <row r="7" spans="1:14" ht="47.25" x14ac:dyDescent="0.2">
      <c r="A7" s="4" t="s">
        <v>5</v>
      </c>
      <c r="B7" s="4" t="s">
        <v>6</v>
      </c>
      <c r="C7" s="4" t="s">
        <v>7</v>
      </c>
      <c r="D7" s="4" t="s">
        <v>8</v>
      </c>
      <c r="E7" s="5" t="s">
        <v>9</v>
      </c>
      <c r="F7" s="5" t="s">
        <v>10</v>
      </c>
      <c r="G7" s="6" t="s">
        <v>11</v>
      </c>
      <c r="H7" s="6" t="s">
        <v>41</v>
      </c>
      <c r="I7" s="6" t="s">
        <v>12</v>
      </c>
      <c r="J7" s="42" t="s">
        <v>56</v>
      </c>
      <c r="K7" s="7" t="s">
        <v>13</v>
      </c>
    </row>
    <row r="8" spans="1:14" ht="15.75" x14ac:dyDescent="0.25">
      <c r="A8" s="44">
        <v>2013</v>
      </c>
      <c r="B8" s="47">
        <v>3975024</v>
      </c>
      <c r="C8" s="47">
        <v>1518800</v>
      </c>
      <c r="D8" s="47">
        <v>0</v>
      </c>
      <c r="E8" s="47">
        <v>419993</v>
      </c>
      <c r="F8" s="47">
        <v>820</v>
      </c>
      <c r="G8" s="47">
        <v>178220517</v>
      </c>
      <c r="H8" s="47">
        <v>0</v>
      </c>
      <c r="I8" s="47">
        <v>0</v>
      </c>
      <c r="J8" s="47">
        <v>4846</v>
      </c>
      <c r="K8" s="19">
        <v>184140000</v>
      </c>
      <c r="L8"/>
      <c r="M8"/>
      <c r="N8" s="16"/>
    </row>
    <row r="9" spans="1:14" ht="15.75" x14ac:dyDescent="0.25">
      <c r="A9" s="44">
        <v>2014</v>
      </c>
      <c r="B9" s="47">
        <v>16447341</v>
      </c>
      <c r="C9" s="47">
        <v>10871849</v>
      </c>
      <c r="D9" s="47">
        <v>0</v>
      </c>
      <c r="E9" s="47">
        <v>798500</v>
      </c>
      <c r="F9" s="47">
        <v>76069</v>
      </c>
      <c r="G9" s="47">
        <v>152877241</v>
      </c>
      <c r="H9" s="47">
        <v>0</v>
      </c>
      <c r="I9" s="47">
        <v>0</v>
      </c>
      <c r="J9" s="47">
        <v>0</v>
      </c>
      <c r="K9" s="19">
        <v>181071000</v>
      </c>
      <c r="L9"/>
      <c r="M9"/>
      <c r="N9" s="16"/>
    </row>
    <row r="10" spans="1:14" ht="15.75" x14ac:dyDescent="0.25">
      <c r="A10" s="44">
        <v>2015</v>
      </c>
      <c r="B10" s="47">
        <v>105079497</v>
      </c>
      <c r="C10" s="47">
        <v>261263442</v>
      </c>
      <c r="D10" s="47">
        <v>0</v>
      </c>
      <c r="E10" s="47">
        <v>986250</v>
      </c>
      <c r="F10" s="47">
        <v>114055</v>
      </c>
      <c r="G10" s="47">
        <v>73964756</v>
      </c>
      <c r="H10" s="47">
        <v>0</v>
      </c>
      <c r="I10" s="47">
        <v>0</v>
      </c>
      <c r="J10" s="47">
        <v>0</v>
      </c>
      <c r="K10" s="19">
        <v>441408000</v>
      </c>
      <c r="L10"/>
      <c r="M10"/>
      <c r="N10" s="16"/>
    </row>
    <row r="11" spans="1:14" ht="15.75" x14ac:dyDescent="0.25">
      <c r="A11" s="44">
        <v>2016</v>
      </c>
      <c r="B11" s="47">
        <v>136778251</v>
      </c>
      <c r="C11" s="47">
        <v>182663368</v>
      </c>
      <c r="D11" s="47">
        <v>0</v>
      </c>
      <c r="E11" s="47">
        <v>956000</v>
      </c>
      <c r="F11" s="47">
        <v>105324487</v>
      </c>
      <c r="G11" s="47">
        <v>2044294</v>
      </c>
      <c r="H11" s="47">
        <v>0</v>
      </c>
      <c r="I11" s="47">
        <v>0</v>
      </c>
      <c r="J11" s="47">
        <v>0</v>
      </c>
      <c r="K11" s="19">
        <v>427766400</v>
      </c>
      <c r="L11"/>
      <c r="M11"/>
      <c r="N11" s="16"/>
    </row>
    <row r="12" spans="1:14" ht="15.75" x14ac:dyDescent="0.25">
      <c r="A12" s="44">
        <v>2017</v>
      </c>
      <c r="B12" s="47">
        <v>83930396</v>
      </c>
      <c r="C12" s="47">
        <v>79121970</v>
      </c>
      <c r="D12" s="47">
        <v>39390003</v>
      </c>
      <c r="E12" s="47">
        <v>926000</v>
      </c>
      <c r="F12" s="47">
        <v>210730730</v>
      </c>
      <c r="G12" s="47">
        <v>121701</v>
      </c>
      <c r="H12" s="47">
        <v>0</v>
      </c>
      <c r="I12" s="47">
        <v>0</v>
      </c>
      <c r="J12" s="47">
        <v>0</v>
      </c>
      <c r="K12" s="19">
        <v>414220800</v>
      </c>
      <c r="L12"/>
      <c r="M12"/>
      <c r="N12" s="16"/>
    </row>
    <row r="13" spans="1:14" ht="15.75" x14ac:dyDescent="0.25">
      <c r="A13" s="44">
        <v>2018</v>
      </c>
      <c r="B13" s="47">
        <v>41106500</v>
      </c>
      <c r="C13" s="47">
        <v>0</v>
      </c>
      <c r="D13" s="47">
        <v>0</v>
      </c>
      <c r="E13" s="47">
        <v>895750</v>
      </c>
      <c r="F13" s="47">
        <v>346049550</v>
      </c>
      <c r="G13" s="47">
        <v>0</v>
      </c>
      <c r="H13" s="47">
        <v>0</v>
      </c>
      <c r="I13" s="47">
        <v>0</v>
      </c>
      <c r="J13" s="47">
        <v>0</v>
      </c>
      <c r="K13" s="19">
        <v>388051800</v>
      </c>
      <c r="L13"/>
      <c r="M13"/>
      <c r="N13" s="16"/>
    </row>
    <row r="14" spans="1:14" ht="15.75" x14ac:dyDescent="0.25">
      <c r="A14" s="44">
        <v>2019</v>
      </c>
      <c r="B14" s="47">
        <v>12064000</v>
      </c>
      <c r="C14" s="47">
        <v>0</v>
      </c>
      <c r="D14" s="47">
        <v>0</v>
      </c>
      <c r="E14" s="47">
        <v>865750</v>
      </c>
      <c r="F14" s="47">
        <v>361999750</v>
      </c>
      <c r="G14" s="47">
        <v>0</v>
      </c>
      <c r="H14" s="47">
        <v>0</v>
      </c>
      <c r="I14" s="47">
        <v>0</v>
      </c>
      <c r="J14" s="47">
        <v>0</v>
      </c>
      <c r="K14" s="19">
        <v>374929500</v>
      </c>
      <c r="L14"/>
      <c r="M14"/>
      <c r="N14" s="16"/>
    </row>
    <row r="15" spans="1:14" ht="15.75" x14ac:dyDescent="0.25">
      <c r="A15" s="41">
        <v>2020</v>
      </c>
      <c r="B15" s="47">
        <v>701000</v>
      </c>
      <c r="C15" s="47">
        <v>0</v>
      </c>
      <c r="D15" s="47">
        <v>0</v>
      </c>
      <c r="E15" s="47">
        <v>835500</v>
      </c>
      <c r="F15" s="47">
        <v>360177700</v>
      </c>
      <c r="G15" s="47">
        <v>0</v>
      </c>
      <c r="H15" s="47">
        <v>0</v>
      </c>
      <c r="I15" s="47">
        <v>0</v>
      </c>
      <c r="J15" s="47">
        <v>0</v>
      </c>
      <c r="K15" s="19">
        <v>361714200</v>
      </c>
      <c r="L15"/>
      <c r="M15"/>
      <c r="N15" s="16"/>
    </row>
    <row r="16" spans="1:14" ht="15.75" x14ac:dyDescent="0.25">
      <c r="A16" s="45" t="s">
        <v>14</v>
      </c>
      <c r="B16" s="47">
        <v>50531</v>
      </c>
      <c r="C16" s="47">
        <v>38818</v>
      </c>
      <c r="D16" s="47">
        <v>0</v>
      </c>
      <c r="E16" s="47">
        <v>0</v>
      </c>
      <c r="F16" s="47">
        <v>0</v>
      </c>
      <c r="G16" s="47">
        <v>1950677</v>
      </c>
      <c r="H16" s="47">
        <v>0</v>
      </c>
      <c r="I16" s="47">
        <v>0</v>
      </c>
      <c r="J16" s="47">
        <v>0</v>
      </c>
      <c r="K16" s="19">
        <v>2040026</v>
      </c>
      <c r="L16"/>
      <c r="M16"/>
      <c r="N16" s="16"/>
    </row>
    <row r="17" spans="1:16" ht="15.75" x14ac:dyDescent="0.25">
      <c r="A17" s="46" t="s">
        <v>15</v>
      </c>
      <c r="B17" s="47">
        <v>401717</v>
      </c>
      <c r="C17" s="47">
        <v>424960</v>
      </c>
      <c r="D17" s="47">
        <v>0</v>
      </c>
      <c r="E17" s="47">
        <v>0</v>
      </c>
      <c r="F17" s="47">
        <v>0</v>
      </c>
      <c r="G17" s="47">
        <v>0</v>
      </c>
      <c r="H17" s="47">
        <v>0</v>
      </c>
      <c r="I17" s="47">
        <v>140991623</v>
      </c>
      <c r="J17" s="47">
        <v>0</v>
      </c>
      <c r="K17" s="19">
        <v>141818300</v>
      </c>
      <c r="L17"/>
      <c r="M17"/>
      <c r="N17" s="16"/>
    </row>
    <row r="18" spans="1:16" ht="15.75" x14ac:dyDescent="0.25">
      <c r="A18" s="10" t="s">
        <v>16</v>
      </c>
      <c r="B18" s="20">
        <v>400534257</v>
      </c>
      <c r="C18" s="20">
        <v>535903207</v>
      </c>
      <c r="D18" s="20">
        <v>39390003</v>
      </c>
      <c r="E18" s="20">
        <v>6683743</v>
      </c>
      <c r="F18" s="20">
        <v>1384473161</v>
      </c>
      <c r="G18" s="20">
        <v>409179186</v>
      </c>
      <c r="H18" s="20">
        <v>0</v>
      </c>
      <c r="I18" s="20">
        <v>140991623</v>
      </c>
      <c r="J18" s="20">
        <v>4846</v>
      </c>
      <c r="K18" s="20">
        <v>2917160026</v>
      </c>
      <c r="L18" s="16"/>
      <c r="M18"/>
      <c r="N18" s="16"/>
    </row>
    <row r="19" spans="1:16" ht="15.75" x14ac:dyDescent="0.25">
      <c r="A19" s="36" t="s">
        <v>50</v>
      </c>
      <c r="B19" s="21"/>
      <c r="C19" s="21"/>
      <c r="D19" s="21"/>
      <c r="E19" s="21"/>
      <c r="F19" s="21"/>
      <c r="G19" s="19"/>
      <c r="H19" s="19"/>
      <c r="I19" s="19"/>
      <c r="J19" s="19"/>
      <c r="K19" s="19"/>
    </row>
    <row r="20" spans="1:16" x14ac:dyDescent="0.2">
      <c r="A20" s="34" t="s">
        <v>59</v>
      </c>
      <c r="B20" s="47">
        <v>13870893</v>
      </c>
      <c r="C20" s="47">
        <v>3935770</v>
      </c>
      <c r="D20" s="47">
        <v>0</v>
      </c>
      <c r="E20" s="47">
        <v>0</v>
      </c>
      <c r="F20" s="47">
        <v>0</v>
      </c>
      <c r="G20" s="47">
        <v>11027214</v>
      </c>
      <c r="H20" s="47">
        <v>0</v>
      </c>
      <c r="I20" s="47">
        <v>0</v>
      </c>
      <c r="J20" s="47">
        <v>0</v>
      </c>
      <c r="K20" s="19">
        <v>28833877</v>
      </c>
    </row>
    <row r="21" spans="1:16" x14ac:dyDescent="0.2">
      <c r="A21" s="33" t="s">
        <v>51</v>
      </c>
      <c r="B21" s="18">
        <v>0</v>
      </c>
      <c r="C21" s="18">
        <v>0</v>
      </c>
      <c r="D21" s="18">
        <v>0</v>
      </c>
      <c r="E21" s="18">
        <v>0</v>
      </c>
      <c r="F21" s="18">
        <v>0</v>
      </c>
      <c r="G21" s="18">
        <v>0</v>
      </c>
      <c r="H21" s="18">
        <v>0</v>
      </c>
      <c r="I21" s="18">
        <v>0</v>
      </c>
      <c r="J21" s="18">
        <v>0</v>
      </c>
      <c r="K21" s="19">
        <v>0</v>
      </c>
    </row>
    <row r="22" spans="1:16" ht="15.75" x14ac:dyDescent="0.25">
      <c r="A22" s="35" t="s">
        <v>43</v>
      </c>
      <c r="B22" s="18">
        <v>3771287</v>
      </c>
      <c r="C22" s="18">
        <v>1658126</v>
      </c>
      <c r="D22" s="18">
        <v>0</v>
      </c>
      <c r="E22" s="18">
        <v>0</v>
      </c>
      <c r="F22" s="18">
        <v>0</v>
      </c>
      <c r="G22" s="18">
        <v>8151382</v>
      </c>
      <c r="H22" s="18">
        <v>88955</v>
      </c>
      <c r="I22" s="18">
        <v>0</v>
      </c>
      <c r="J22" s="18">
        <v>0</v>
      </c>
      <c r="K22" s="19">
        <v>13669750</v>
      </c>
      <c r="N22" s="16"/>
      <c r="O22" s="30"/>
      <c r="P22" s="16"/>
    </row>
    <row r="23" spans="1:16" x14ac:dyDescent="0.2">
      <c r="A23" s="35" t="s">
        <v>19</v>
      </c>
      <c r="B23" s="47">
        <v>1474815</v>
      </c>
      <c r="C23" s="47">
        <v>593169</v>
      </c>
      <c r="D23" s="47">
        <v>0</v>
      </c>
      <c r="E23" s="47">
        <v>0</v>
      </c>
      <c r="F23" s="47">
        <v>0</v>
      </c>
      <c r="G23" s="47">
        <v>1153498</v>
      </c>
      <c r="H23" s="47">
        <v>0</v>
      </c>
      <c r="I23" s="47">
        <v>0</v>
      </c>
      <c r="J23" s="47">
        <v>0</v>
      </c>
      <c r="K23" s="19">
        <v>3221482</v>
      </c>
    </row>
    <row r="24" spans="1:16" x14ac:dyDescent="0.2">
      <c r="A24" s="35" t="s">
        <v>52</v>
      </c>
      <c r="B24" s="47">
        <v>1624385</v>
      </c>
      <c r="C24" s="47">
        <v>1579925</v>
      </c>
      <c r="D24" s="47">
        <v>0</v>
      </c>
      <c r="E24" s="47">
        <v>0</v>
      </c>
      <c r="F24" s="47">
        <v>0</v>
      </c>
      <c r="G24" s="47">
        <v>934688</v>
      </c>
      <c r="H24" s="47">
        <v>0</v>
      </c>
      <c r="I24" s="47">
        <v>0</v>
      </c>
      <c r="J24" s="47">
        <v>0</v>
      </c>
      <c r="K24" s="19">
        <v>4138998</v>
      </c>
    </row>
    <row r="25" spans="1:16" x14ac:dyDescent="0.2">
      <c r="A25" s="35" t="s">
        <v>64</v>
      </c>
      <c r="B25" s="18">
        <v>0</v>
      </c>
      <c r="C25" s="18">
        <v>0</v>
      </c>
      <c r="D25" s="18">
        <v>0</v>
      </c>
      <c r="E25" s="18">
        <v>0</v>
      </c>
      <c r="F25" s="18">
        <v>0</v>
      </c>
      <c r="G25" s="18">
        <v>0</v>
      </c>
      <c r="H25" s="18">
        <v>0</v>
      </c>
      <c r="I25" s="18">
        <v>0</v>
      </c>
      <c r="J25" s="18">
        <v>0</v>
      </c>
      <c r="K25" s="19">
        <v>0</v>
      </c>
    </row>
    <row r="26" spans="1:16" x14ac:dyDescent="0.2">
      <c r="A26" s="43"/>
      <c r="B26" s="18"/>
      <c r="C26" s="18"/>
      <c r="D26" s="18"/>
      <c r="E26" s="18"/>
      <c r="F26" s="18"/>
      <c r="G26" s="18"/>
      <c r="H26" s="18"/>
      <c r="I26" s="18"/>
      <c r="J26" s="18"/>
      <c r="K26" s="19"/>
    </row>
    <row r="27" spans="1:16" ht="15.75" x14ac:dyDescent="0.25">
      <c r="A27" s="39" t="s">
        <v>57</v>
      </c>
      <c r="B27" s="18"/>
      <c r="C27" s="18"/>
      <c r="D27" s="18"/>
      <c r="E27" s="18"/>
      <c r="F27" s="18"/>
      <c r="G27" s="18"/>
      <c r="H27" s="18"/>
      <c r="I27" s="18"/>
      <c r="J27" s="18"/>
      <c r="K27" s="19"/>
    </row>
    <row r="28" spans="1:16" x14ac:dyDescent="0.2">
      <c r="A28" s="35" t="s">
        <v>54</v>
      </c>
      <c r="B28" s="47">
        <v>458619</v>
      </c>
      <c r="C28" s="47">
        <v>0</v>
      </c>
      <c r="D28" s="47">
        <v>0</v>
      </c>
      <c r="E28" s="47">
        <v>0</v>
      </c>
      <c r="F28" s="47">
        <v>0</v>
      </c>
      <c r="G28" s="47">
        <v>0</v>
      </c>
      <c r="H28" s="47">
        <v>0</v>
      </c>
      <c r="I28" s="47">
        <v>0</v>
      </c>
      <c r="J28" s="47">
        <v>9189</v>
      </c>
      <c r="K28" s="19">
        <v>467808</v>
      </c>
    </row>
    <row r="29" spans="1:16" x14ac:dyDescent="0.2">
      <c r="A29" s="35" t="s">
        <v>53</v>
      </c>
      <c r="B29" s="47">
        <v>36662</v>
      </c>
      <c r="C29" s="47">
        <v>0</v>
      </c>
      <c r="D29" s="47">
        <v>0</v>
      </c>
      <c r="E29" s="47">
        <v>0</v>
      </c>
      <c r="F29" s="47">
        <v>0</v>
      </c>
      <c r="G29" s="47">
        <v>0</v>
      </c>
      <c r="H29" s="47">
        <v>0</v>
      </c>
      <c r="I29" s="47">
        <v>0</v>
      </c>
      <c r="J29" s="47">
        <v>1138</v>
      </c>
      <c r="K29" s="19">
        <v>37800</v>
      </c>
    </row>
    <row r="30" spans="1:16" ht="15.75" x14ac:dyDescent="0.25">
      <c r="A30" s="10" t="s">
        <v>60</v>
      </c>
      <c r="B30" s="26">
        <v>21236661</v>
      </c>
      <c r="C30" s="26">
        <v>7766990</v>
      </c>
      <c r="D30" s="26">
        <v>0</v>
      </c>
      <c r="E30" s="26">
        <v>0</v>
      </c>
      <c r="F30" s="26">
        <v>0</v>
      </c>
      <c r="G30" s="26">
        <v>21266782</v>
      </c>
      <c r="H30" s="26">
        <v>88955</v>
      </c>
      <c r="I30" s="26">
        <v>0</v>
      </c>
      <c r="J30" s="26">
        <v>10327</v>
      </c>
      <c r="K30" s="26">
        <v>50369715</v>
      </c>
      <c r="L30" s="16"/>
    </row>
    <row r="31" spans="1:16" x14ac:dyDescent="0.2">
      <c r="A31" s="13"/>
      <c r="B31" s="23"/>
      <c r="C31" s="23"/>
      <c r="D31" s="23"/>
      <c r="E31" s="23"/>
      <c r="F31" s="23"/>
      <c r="G31" s="19"/>
      <c r="H31" s="19"/>
      <c r="I31" s="19"/>
      <c r="J31" s="19"/>
      <c r="K31" s="19"/>
    </row>
    <row r="32" spans="1:16" ht="15.75" x14ac:dyDescent="0.25">
      <c r="A32" s="14" t="s">
        <v>23</v>
      </c>
      <c r="B32" s="27">
        <v>421770918</v>
      </c>
      <c r="C32" s="27">
        <v>543670197</v>
      </c>
      <c r="D32" s="27">
        <v>39390003</v>
      </c>
      <c r="E32" s="27">
        <v>6683743</v>
      </c>
      <c r="F32" s="27">
        <v>1384473161</v>
      </c>
      <c r="G32" s="27">
        <v>430445968</v>
      </c>
      <c r="H32" s="27">
        <v>88955</v>
      </c>
      <c r="I32" s="27">
        <v>140991623</v>
      </c>
      <c r="J32" s="27">
        <v>15173</v>
      </c>
      <c r="K32" s="27">
        <v>2967529741</v>
      </c>
      <c r="L32" s="16"/>
    </row>
    <row r="34" spans="1:8" x14ac:dyDescent="0.2">
      <c r="A34" s="32" t="s">
        <v>81</v>
      </c>
    </row>
    <row r="35" spans="1:8" x14ac:dyDescent="0.2">
      <c r="A35" s="15" t="s">
        <v>25</v>
      </c>
      <c r="B35" s="15"/>
      <c r="C35" s="15"/>
      <c r="D35" s="15"/>
      <c r="E35" s="15"/>
      <c r="F35" s="15"/>
      <c r="G35" s="15"/>
      <c r="H35" s="15"/>
    </row>
    <row r="36" spans="1:8" x14ac:dyDescent="0.2">
      <c r="A36" s="15" t="s">
        <v>26</v>
      </c>
    </row>
    <row r="37" spans="1:8" x14ac:dyDescent="0.2">
      <c r="A37" s="15" t="s">
        <v>61</v>
      </c>
    </row>
    <row r="38" spans="1:8" ht="15.75" x14ac:dyDescent="0.25">
      <c r="A38" s="29"/>
      <c r="B38"/>
    </row>
    <row r="40" spans="1:8" x14ac:dyDescent="0.2">
      <c r="B40" s="16"/>
      <c r="C40" s="16"/>
    </row>
    <row r="45" spans="1:8" x14ac:dyDescent="0.2">
      <c r="A45" s="16"/>
    </row>
  </sheetData>
  <sheetProtection sheet="1" objects="1" scenarios="1"/>
  <mergeCells count="6">
    <mergeCell ref="A1:K2"/>
    <mergeCell ref="A3:K3"/>
    <mergeCell ref="A4:K4"/>
    <mergeCell ref="A5:K5"/>
    <mergeCell ref="B6:D6"/>
    <mergeCell ref="E6:J6"/>
  </mergeCells>
  <pageMargins left="0.7" right="0.7" top="0.75" bottom="0.75" header="0.3" footer="0.3"/>
  <pageSetup paperSize="5" scale="63"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90" zoomScaleNormal="90" workbookViewId="0">
      <selection sqref="A1:K2"/>
    </sheetView>
  </sheetViews>
  <sheetFormatPr defaultColWidth="8.85546875" defaultRowHeight="15" x14ac:dyDescent="0.2"/>
  <cols>
    <col min="1" max="1" width="66.85546875" style="1" customWidth="1"/>
    <col min="2" max="2" width="15.28515625" style="1" customWidth="1"/>
    <col min="3" max="3" width="17.85546875" style="1" customWidth="1"/>
    <col min="4" max="4" width="22.28515625" style="1" customWidth="1"/>
    <col min="5" max="5" width="20" style="1" customWidth="1"/>
    <col min="6" max="6" width="22.7109375" style="1" customWidth="1"/>
    <col min="7" max="8" width="15.28515625" style="1" customWidth="1"/>
    <col min="9" max="10" width="20" style="1" customWidth="1"/>
    <col min="11" max="11" width="17.28515625" style="1" customWidth="1"/>
    <col min="12" max="12" width="17.85546875" style="1" customWidth="1"/>
    <col min="13" max="13" width="8.85546875" style="1"/>
    <col min="14" max="14" width="11.28515625" style="1" bestFit="1" customWidth="1"/>
    <col min="15" max="15" width="11.140625" style="1" customWidth="1"/>
    <col min="16" max="16" width="11.28515625" style="1" bestFit="1" customWidth="1"/>
    <col min="17" max="16384" width="8.85546875" style="1"/>
  </cols>
  <sheetData>
    <row r="1" spans="1:14" ht="46.5" customHeight="1" x14ac:dyDescent="0.2">
      <c r="A1" s="78" t="s">
        <v>79</v>
      </c>
      <c r="B1" s="79"/>
      <c r="C1" s="79"/>
      <c r="D1" s="79"/>
      <c r="E1" s="79"/>
      <c r="F1" s="79"/>
      <c r="G1" s="79"/>
      <c r="H1" s="79"/>
      <c r="I1" s="79"/>
      <c r="J1" s="79"/>
      <c r="K1" s="80"/>
    </row>
    <row r="2" spans="1:14" ht="40.5" customHeight="1" x14ac:dyDescent="0.2">
      <c r="A2" s="81"/>
      <c r="B2" s="82"/>
      <c r="C2" s="82"/>
      <c r="D2" s="82"/>
      <c r="E2" s="82"/>
      <c r="F2" s="82"/>
      <c r="G2" s="82"/>
      <c r="H2" s="82"/>
      <c r="I2" s="82"/>
      <c r="J2" s="82"/>
      <c r="K2" s="83"/>
    </row>
    <row r="3" spans="1:14" ht="37.5" customHeight="1" x14ac:dyDescent="0.2">
      <c r="A3" s="84" t="s">
        <v>28</v>
      </c>
      <c r="B3" s="85"/>
      <c r="C3" s="85"/>
      <c r="D3" s="85"/>
      <c r="E3" s="85"/>
      <c r="F3" s="85"/>
      <c r="G3" s="85"/>
      <c r="H3" s="85"/>
      <c r="I3" s="85"/>
      <c r="J3" s="85"/>
      <c r="K3" s="86"/>
    </row>
    <row r="4" spans="1:14" ht="72.75" customHeight="1" x14ac:dyDescent="0.2">
      <c r="A4" s="87" t="s">
        <v>73</v>
      </c>
      <c r="B4" s="88"/>
      <c r="C4" s="88"/>
      <c r="D4" s="88"/>
      <c r="E4" s="88"/>
      <c r="F4" s="88"/>
      <c r="G4" s="88"/>
      <c r="H4" s="88"/>
      <c r="I4" s="88"/>
      <c r="J4" s="88"/>
      <c r="K4" s="89"/>
    </row>
    <row r="5" spans="1:14" ht="84" customHeight="1" x14ac:dyDescent="0.2">
      <c r="A5" s="90" t="s">
        <v>80</v>
      </c>
      <c r="B5" s="91"/>
      <c r="C5" s="91"/>
      <c r="D5" s="91"/>
      <c r="E5" s="91"/>
      <c r="F5" s="91"/>
      <c r="G5" s="91"/>
      <c r="H5" s="91"/>
      <c r="I5" s="91"/>
      <c r="J5" s="91"/>
      <c r="K5" s="92"/>
    </row>
    <row r="6" spans="1:14" ht="15.75" x14ac:dyDescent="0.25">
      <c r="A6" s="2"/>
      <c r="B6" s="75" t="s">
        <v>2</v>
      </c>
      <c r="C6" s="76"/>
      <c r="D6" s="77"/>
      <c r="E6" s="75" t="s">
        <v>3</v>
      </c>
      <c r="F6" s="76"/>
      <c r="G6" s="76"/>
      <c r="H6" s="76"/>
      <c r="I6" s="76"/>
      <c r="J6" s="77"/>
      <c r="K6" s="3" t="s">
        <v>4</v>
      </c>
    </row>
    <row r="7" spans="1:14" ht="47.25" x14ac:dyDescent="0.2">
      <c r="A7" s="4" t="s">
        <v>5</v>
      </c>
      <c r="B7" s="4" t="s">
        <v>6</v>
      </c>
      <c r="C7" s="4" t="s">
        <v>7</v>
      </c>
      <c r="D7" s="4" t="s">
        <v>8</v>
      </c>
      <c r="E7" s="5" t="s">
        <v>9</v>
      </c>
      <c r="F7" s="5" t="s">
        <v>10</v>
      </c>
      <c r="G7" s="6" t="s">
        <v>11</v>
      </c>
      <c r="H7" s="6" t="s">
        <v>41</v>
      </c>
      <c r="I7" s="6" t="s">
        <v>12</v>
      </c>
      <c r="J7" s="42" t="s">
        <v>56</v>
      </c>
      <c r="K7" s="7" t="s">
        <v>13</v>
      </c>
    </row>
    <row r="8" spans="1:14" ht="15.75" x14ac:dyDescent="0.25">
      <c r="A8" s="44">
        <v>2013</v>
      </c>
      <c r="B8" s="47">
        <v>4142276</v>
      </c>
      <c r="C8" s="47">
        <v>1351548</v>
      </c>
      <c r="D8" s="47">
        <v>0</v>
      </c>
      <c r="E8" s="47">
        <v>420284</v>
      </c>
      <c r="F8" s="47">
        <v>820</v>
      </c>
      <c r="G8" s="47">
        <v>178220226</v>
      </c>
      <c r="H8" s="47">
        <v>0</v>
      </c>
      <c r="I8" s="47">
        <v>0</v>
      </c>
      <c r="J8" s="47">
        <v>4846</v>
      </c>
      <c r="K8" s="19">
        <v>184140000</v>
      </c>
      <c r="L8"/>
      <c r="M8"/>
      <c r="N8" s="16"/>
    </row>
    <row r="9" spans="1:14" ht="15.75" x14ac:dyDescent="0.25">
      <c r="A9" s="44">
        <v>2014</v>
      </c>
      <c r="B9" s="47">
        <v>20547846</v>
      </c>
      <c r="C9" s="47">
        <v>6762043</v>
      </c>
      <c r="D9" s="47">
        <v>0</v>
      </c>
      <c r="E9" s="47">
        <v>798500</v>
      </c>
      <c r="F9" s="47">
        <v>85371</v>
      </c>
      <c r="G9" s="47">
        <v>152877240</v>
      </c>
      <c r="H9" s="47">
        <v>0</v>
      </c>
      <c r="I9" s="47">
        <v>0</v>
      </c>
      <c r="J9" s="47">
        <v>0</v>
      </c>
      <c r="K9" s="19">
        <v>181071000</v>
      </c>
      <c r="L9"/>
      <c r="M9"/>
      <c r="N9" s="16"/>
    </row>
    <row r="10" spans="1:14" ht="15.75" x14ac:dyDescent="0.25">
      <c r="A10" s="44">
        <v>2015</v>
      </c>
      <c r="B10" s="47">
        <v>127639626</v>
      </c>
      <c r="C10" s="47">
        <v>238703313</v>
      </c>
      <c r="D10" s="47">
        <v>0</v>
      </c>
      <c r="E10" s="47">
        <v>986250</v>
      </c>
      <c r="F10" s="47">
        <v>114055</v>
      </c>
      <c r="G10" s="47">
        <v>73964756</v>
      </c>
      <c r="H10" s="47">
        <v>0</v>
      </c>
      <c r="I10" s="47">
        <v>0</v>
      </c>
      <c r="J10" s="47">
        <v>0</v>
      </c>
      <c r="K10" s="19">
        <v>441408000</v>
      </c>
      <c r="L10"/>
      <c r="M10"/>
      <c r="N10" s="16"/>
    </row>
    <row r="11" spans="1:14" ht="15.75" x14ac:dyDescent="0.25">
      <c r="A11" s="44">
        <v>2016</v>
      </c>
      <c r="B11" s="47">
        <v>144811465</v>
      </c>
      <c r="C11" s="47">
        <v>174630194</v>
      </c>
      <c r="D11" s="47">
        <v>0</v>
      </c>
      <c r="E11" s="47">
        <v>956000</v>
      </c>
      <c r="F11" s="47">
        <v>105324487</v>
      </c>
      <c r="G11" s="47">
        <v>2044254</v>
      </c>
      <c r="H11" s="47">
        <v>0</v>
      </c>
      <c r="I11" s="47">
        <v>0</v>
      </c>
      <c r="J11" s="47">
        <v>0</v>
      </c>
      <c r="K11" s="19">
        <v>427766400</v>
      </c>
      <c r="L11"/>
      <c r="M11"/>
      <c r="N11" s="16"/>
    </row>
    <row r="12" spans="1:14" ht="15.75" x14ac:dyDescent="0.25">
      <c r="A12" s="44">
        <v>2017</v>
      </c>
      <c r="B12" s="47">
        <v>61081204</v>
      </c>
      <c r="C12" s="47">
        <v>76625478</v>
      </c>
      <c r="D12" s="47">
        <v>59820898</v>
      </c>
      <c r="E12" s="47">
        <v>926000</v>
      </c>
      <c r="F12" s="47">
        <v>215645519</v>
      </c>
      <c r="G12" s="47">
        <v>121701</v>
      </c>
      <c r="H12" s="47">
        <v>0</v>
      </c>
      <c r="I12" s="47">
        <v>0</v>
      </c>
      <c r="J12" s="47">
        <v>0</v>
      </c>
      <c r="K12" s="19">
        <v>414220800</v>
      </c>
      <c r="L12"/>
      <c r="M12"/>
      <c r="N12" s="16"/>
    </row>
    <row r="13" spans="1:14" ht="15.75" x14ac:dyDescent="0.25">
      <c r="A13" s="44">
        <v>2018</v>
      </c>
      <c r="B13" s="47">
        <v>41106500</v>
      </c>
      <c r="C13" s="47">
        <v>0</v>
      </c>
      <c r="D13" s="47">
        <v>0</v>
      </c>
      <c r="E13" s="47">
        <v>895750</v>
      </c>
      <c r="F13" s="47">
        <v>346049550</v>
      </c>
      <c r="G13" s="47">
        <v>0</v>
      </c>
      <c r="H13" s="47">
        <v>0</v>
      </c>
      <c r="I13" s="47">
        <v>0</v>
      </c>
      <c r="J13" s="47">
        <v>0</v>
      </c>
      <c r="K13" s="19">
        <v>388051800</v>
      </c>
      <c r="L13"/>
      <c r="M13"/>
      <c r="N13" s="16"/>
    </row>
    <row r="14" spans="1:14" ht="15.75" x14ac:dyDescent="0.25">
      <c r="A14" s="44">
        <v>2019</v>
      </c>
      <c r="B14" s="47">
        <v>12064000</v>
      </c>
      <c r="C14" s="47">
        <v>0</v>
      </c>
      <c r="D14" s="47">
        <v>0</v>
      </c>
      <c r="E14" s="47">
        <v>865750</v>
      </c>
      <c r="F14" s="47">
        <v>361999750</v>
      </c>
      <c r="G14" s="47">
        <v>0</v>
      </c>
      <c r="H14" s="47">
        <v>0</v>
      </c>
      <c r="I14" s="47">
        <v>0</v>
      </c>
      <c r="J14" s="47">
        <v>0</v>
      </c>
      <c r="K14" s="19">
        <v>374929500</v>
      </c>
      <c r="L14"/>
      <c r="M14"/>
      <c r="N14" s="16"/>
    </row>
    <row r="15" spans="1:14" ht="15.75" x14ac:dyDescent="0.25">
      <c r="A15" s="41">
        <v>2020</v>
      </c>
      <c r="B15" s="47">
        <v>0</v>
      </c>
      <c r="C15" s="47">
        <v>0</v>
      </c>
      <c r="D15" s="47">
        <v>0</v>
      </c>
      <c r="E15" s="47">
        <v>835500</v>
      </c>
      <c r="F15" s="47">
        <v>360878700</v>
      </c>
      <c r="G15" s="47">
        <v>0</v>
      </c>
      <c r="H15" s="47">
        <v>0</v>
      </c>
      <c r="I15" s="47">
        <v>0</v>
      </c>
      <c r="J15" s="47">
        <v>0</v>
      </c>
      <c r="K15" s="19">
        <v>361714200</v>
      </c>
      <c r="L15"/>
      <c r="M15"/>
      <c r="N15" s="16"/>
    </row>
    <row r="16" spans="1:14" ht="15.75" x14ac:dyDescent="0.25">
      <c r="A16" s="45" t="s">
        <v>14</v>
      </c>
      <c r="B16" s="47">
        <v>50531</v>
      </c>
      <c r="C16" s="47">
        <v>38818</v>
      </c>
      <c r="D16" s="47">
        <v>0</v>
      </c>
      <c r="E16" s="47">
        <v>0</v>
      </c>
      <c r="F16" s="47">
        <v>0</v>
      </c>
      <c r="G16" s="47">
        <v>1950677</v>
      </c>
      <c r="H16" s="47">
        <v>0</v>
      </c>
      <c r="I16" s="47">
        <v>0</v>
      </c>
      <c r="J16" s="47">
        <v>0</v>
      </c>
      <c r="K16" s="19">
        <v>2040026</v>
      </c>
      <c r="L16"/>
      <c r="M16"/>
      <c r="N16" s="16"/>
    </row>
    <row r="17" spans="1:16" ht="15.75" x14ac:dyDescent="0.25">
      <c r="A17" s="46" t="s">
        <v>15</v>
      </c>
      <c r="B17" s="47">
        <v>401717</v>
      </c>
      <c r="C17" s="47">
        <v>424960</v>
      </c>
      <c r="D17" s="47">
        <v>0</v>
      </c>
      <c r="E17" s="47">
        <v>0</v>
      </c>
      <c r="F17" s="47">
        <v>0</v>
      </c>
      <c r="G17" s="47">
        <v>0</v>
      </c>
      <c r="H17" s="47">
        <v>0</v>
      </c>
      <c r="I17" s="47">
        <v>140991623</v>
      </c>
      <c r="J17" s="47">
        <v>0</v>
      </c>
      <c r="K17" s="19">
        <v>141818300</v>
      </c>
      <c r="L17"/>
      <c r="M17"/>
      <c r="N17" s="16"/>
    </row>
    <row r="18" spans="1:16" ht="15.75" x14ac:dyDescent="0.25">
      <c r="A18" s="10" t="s">
        <v>16</v>
      </c>
      <c r="B18" s="20">
        <v>411845165</v>
      </c>
      <c r="C18" s="20">
        <v>498536354</v>
      </c>
      <c r="D18" s="20">
        <v>59820898</v>
      </c>
      <c r="E18" s="20">
        <v>6684034</v>
      </c>
      <c r="F18" s="20">
        <v>1390098252</v>
      </c>
      <c r="G18" s="20">
        <v>409178854</v>
      </c>
      <c r="H18" s="20">
        <v>0</v>
      </c>
      <c r="I18" s="20">
        <v>140991623</v>
      </c>
      <c r="J18" s="20">
        <v>4846</v>
      </c>
      <c r="K18" s="20">
        <v>2917160026</v>
      </c>
      <c r="L18" s="16"/>
      <c r="M18"/>
      <c r="N18" s="16"/>
    </row>
    <row r="19" spans="1:16" ht="15.75" x14ac:dyDescent="0.25">
      <c r="A19" s="36" t="s">
        <v>50</v>
      </c>
      <c r="B19" s="21"/>
      <c r="C19" s="21"/>
      <c r="D19" s="21"/>
      <c r="E19" s="21"/>
      <c r="F19" s="21"/>
      <c r="G19" s="19"/>
      <c r="H19" s="19"/>
      <c r="I19" s="19"/>
      <c r="J19" s="19"/>
      <c r="K19" s="19"/>
    </row>
    <row r="20" spans="1:16" x14ac:dyDescent="0.2">
      <c r="A20" s="34" t="s">
        <v>59</v>
      </c>
      <c r="B20" s="47">
        <v>13042547</v>
      </c>
      <c r="C20" s="47">
        <v>3935770</v>
      </c>
      <c r="D20" s="47">
        <v>0</v>
      </c>
      <c r="E20" s="47">
        <v>0</v>
      </c>
      <c r="F20" s="47">
        <v>0</v>
      </c>
      <c r="G20" s="47">
        <v>11023914</v>
      </c>
      <c r="H20" s="47">
        <v>0</v>
      </c>
      <c r="I20" s="47">
        <v>0</v>
      </c>
      <c r="J20" s="47">
        <v>0</v>
      </c>
      <c r="K20" s="19">
        <v>28002231</v>
      </c>
    </row>
    <row r="21" spans="1:16" x14ac:dyDescent="0.2">
      <c r="A21" s="33" t="s">
        <v>51</v>
      </c>
      <c r="B21" s="18">
        <v>0</v>
      </c>
      <c r="C21" s="18">
        <v>0</v>
      </c>
      <c r="D21" s="18">
        <v>0</v>
      </c>
      <c r="E21" s="18">
        <v>0</v>
      </c>
      <c r="F21" s="18">
        <v>0</v>
      </c>
      <c r="G21" s="18">
        <v>0</v>
      </c>
      <c r="H21" s="18">
        <v>0</v>
      </c>
      <c r="I21" s="18">
        <v>0</v>
      </c>
      <c r="J21" s="18">
        <v>0</v>
      </c>
      <c r="K21" s="19">
        <v>0</v>
      </c>
    </row>
    <row r="22" spans="1:16" ht="15.75" x14ac:dyDescent="0.25">
      <c r="A22" s="35" t="s">
        <v>43</v>
      </c>
      <c r="B22" s="18">
        <v>3451884</v>
      </c>
      <c r="C22" s="18">
        <v>1658126</v>
      </c>
      <c r="D22" s="18">
        <v>0</v>
      </c>
      <c r="E22" s="18">
        <v>0</v>
      </c>
      <c r="F22" s="18">
        <v>68637</v>
      </c>
      <c r="G22" s="18">
        <v>8151382</v>
      </c>
      <c r="H22" s="18">
        <v>88955</v>
      </c>
      <c r="I22" s="18">
        <v>0</v>
      </c>
      <c r="J22" s="18">
        <v>0</v>
      </c>
      <c r="K22" s="19">
        <v>13418984</v>
      </c>
      <c r="N22" s="16"/>
      <c r="O22" s="30"/>
      <c r="P22" s="16"/>
    </row>
    <row r="23" spans="1:16" x14ac:dyDescent="0.2">
      <c r="A23" s="35" t="s">
        <v>19</v>
      </c>
      <c r="B23" s="47">
        <v>1214198</v>
      </c>
      <c r="C23" s="47">
        <v>593169</v>
      </c>
      <c r="D23" s="47">
        <v>0</v>
      </c>
      <c r="E23" s="47">
        <v>0</v>
      </c>
      <c r="F23" s="47">
        <v>64128</v>
      </c>
      <c r="G23" s="47">
        <v>1153498</v>
      </c>
      <c r="H23" s="47">
        <v>0</v>
      </c>
      <c r="I23" s="47">
        <v>0</v>
      </c>
      <c r="J23" s="47">
        <v>0</v>
      </c>
      <c r="K23" s="19">
        <v>3024993</v>
      </c>
    </row>
    <row r="24" spans="1:16" x14ac:dyDescent="0.2">
      <c r="A24" s="35" t="s">
        <v>52</v>
      </c>
      <c r="B24" s="47">
        <v>1059231</v>
      </c>
      <c r="C24" s="47">
        <v>1579925</v>
      </c>
      <c r="D24" s="47">
        <v>0</v>
      </c>
      <c r="E24" s="47">
        <v>0</v>
      </c>
      <c r="F24" s="47">
        <v>266263</v>
      </c>
      <c r="G24" s="47">
        <v>934688</v>
      </c>
      <c r="H24" s="47">
        <v>0</v>
      </c>
      <c r="I24" s="47">
        <v>0</v>
      </c>
      <c r="J24" s="47">
        <v>0</v>
      </c>
      <c r="K24" s="19">
        <v>3840107</v>
      </c>
    </row>
    <row r="25" spans="1:16" x14ac:dyDescent="0.2">
      <c r="A25" s="35" t="s">
        <v>64</v>
      </c>
      <c r="B25" s="18">
        <v>0</v>
      </c>
      <c r="C25" s="18">
        <v>0</v>
      </c>
      <c r="D25" s="18">
        <v>0</v>
      </c>
      <c r="E25" s="18">
        <v>0</v>
      </c>
      <c r="F25" s="18">
        <v>0</v>
      </c>
      <c r="G25" s="18">
        <v>0</v>
      </c>
      <c r="H25" s="18">
        <v>0</v>
      </c>
      <c r="I25" s="18">
        <v>0</v>
      </c>
      <c r="J25" s="18">
        <v>0</v>
      </c>
      <c r="K25" s="19">
        <v>0</v>
      </c>
    </row>
    <row r="26" spans="1:16" x14ac:dyDescent="0.2">
      <c r="A26" s="43"/>
      <c r="B26" s="18"/>
      <c r="C26" s="18"/>
      <c r="D26" s="18"/>
      <c r="E26" s="18"/>
      <c r="F26" s="18"/>
      <c r="G26" s="18"/>
      <c r="H26" s="18"/>
      <c r="I26" s="18"/>
      <c r="J26" s="18"/>
      <c r="K26" s="19"/>
    </row>
    <row r="27" spans="1:16" ht="15.75" x14ac:dyDescent="0.25">
      <c r="A27" s="39" t="s">
        <v>57</v>
      </c>
      <c r="B27" s="18"/>
      <c r="C27" s="18"/>
      <c r="D27" s="18"/>
      <c r="E27" s="18"/>
      <c r="F27" s="18"/>
      <c r="G27" s="18"/>
      <c r="H27" s="18"/>
      <c r="I27" s="18"/>
      <c r="J27" s="18"/>
      <c r="K27" s="19"/>
    </row>
    <row r="28" spans="1:16" x14ac:dyDescent="0.2">
      <c r="A28" s="35" t="s">
        <v>54</v>
      </c>
      <c r="B28" s="47">
        <v>458619</v>
      </c>
      <c r="C28" s="47">
        <v>0</v>
      </c>
      <c r="D28" s="47">
        <v>0</v>
      </c>
      <c r="E28" s="47">
        <v>0</v>
      </c>
      <c r="F28" s="47">
        <v>0</v>
      </c>
      <c r="G28" s="47">
        <v>0</v>
      </c>
      <c r="H28" s="47">
        <v>0</v>
      </c>
      <c r="I28" s="47">
        <v>0</v>
      </c>
      <c r="J28" s="47">
        <v>9189</v>
      </c>
      <c r="K28" s="19">
        <v>467808</v>
      </c>
    </row>
    <row r="29" spans="1:16" x14ac:dyDescent="0.2">
      <c r="A29" s="35" t="s">
        <v>53</v>
      </c>
      <c r="B29" s="47">
        <v>36662</v>
      </c>
      <c r="C29" s="47">
        <v>0</v>
      </c>
      <c r="D29" s="47">
        <v>0</v>
      </c>
      <c r="E29" s="47">
        <v>0</v>
      </c>
      <c r="F29" s="47">
        <v>0</v>
      </c>
      <c r="G29" s="47">
        <v>0</v>
      </c>
      <c r="H29" s="47">
        <v>0</v>
      </c>
      <c r="I29" s="47">
        <v>0</v>
      </c>
      <c r="J29" s="47">
        <v>1138</v>
      </c>
      <c r="K29" s="19">
        <v>37800</v>
      </c>
    </row>
    <row r="30" spans="1:16" ht="15.75" x14ac:dyDescent="0.25">
      <c r="A30" s="10" t="s">
        <v>60</v>
      </c>
      <c r="B30" s="26">
        <v>19263141</v>
      </c>
      <c r="C30" s="26">
        <v>7766990</v>
      </c>
      <c r="D30" s="26">
        <v>0</v>
      </c>
      <c r="E30" s="26">
        <v>0</v>
      </c>
      <c r="F30" s="26">
        <v>399028</v>
      </c>
      <c r="G30" s="26">
        <v>21263482</v>
      </c>
      <c r="H30" s="26">
        <v>88955</v>
      </c>
      <c r="I30" s="26">
        <v>0</v>
      </c>
      <c r="J30" s="26">
        <v>10327</v>
      </c>
      <c r="K30" s="26">
        <v>48791923</v>
      </c>
      <c r="L30" s="16"/>
    </row>
    <row r="31" spans="1:16" x14ac:dyDescent="0.2">
      <c r="A31" s="13"/>
      <c r="B31" s="23"/>
      <c r="C31" s="23"/>
      <c r="D31" s="23"/>
      <c r="E31" s="23"/>
      <c r="F31" s="23"/>
      <c r="G31" s="19"/>
      <c r="H31" s="19"/>
      <c r="I31" s="19"/>
      <c r="J31" s="19"/>
      <c r="K31" s="19"/>
    </row>
    <row r="32" spans="1:16" ht="15.75" x14ac:dyDescent="0.25">
      <c r="A32" s="14" t="s">
        <v>23</v>
      </c>
      <c r="B32" s="27">
        <v>431108306</v>
      </c>
      <c r="C32" s="27">
        <v>506303344</v>
      </c>
      <c r="D32" s="27">
        <v>59820898</v>
      </c>
      <c r="E32" s="27">
        <v>6684034</v>
      </c>
      <c r="F32" s="27">
        <v>1390497280</v>
      </c>
      <c r="G32" s="27">
        <v>430442336</v>
      </c>
      <c r="H32" s="27">
        <v>88955</v>
      </c>
      <c r="I32" s="27">
        <v>140991623</v>
      </c>
      <c r="J32" s="27">
        <v>15173</v>
      </c>
      <c r="K32" s="27">
        <v>2965951949</v>
      </c>
      <c r="L32" s="16"/>
    </row>
    <row r="34" spans="1:8" x14ac:dyDescent="0.2">
      <c r="A34" s="32" t="s">
        <v>78</v>
      </c>
    </row>
    <row r="35" spans="1:8" x14ac:dyDescent="0.2">
      <c r="A35" s="15" t="s">
        <v>25</v>
      </c>
      <c r="B35" s="15"/>
      <c r="C35" s="15"/>
      <c r="D35" s="15"/>
      <c r="E35" s="15"/>
      <c r="F35" s="15"/>
      <c r="G35" s="15"/>
      <c r="H35" s="15"/>
    </row>
    <row r="36" spans="1:8" x14ac:dyDescent="0.2">
      <c r="A36" s="15" t="s">
        <v>26</v>
      </c>
    </row>
    <row r="37" spans="1:8" x14ac:dyDescent="0.2">
      <c r="A37" s="15" t="s">
        <v>61</v>
      </c>
    </row>
    <row r="38" spans="1:8" ht="15.75" x14ac:dyDescent="0.25">
      <c r="A38" s="29"/>
      <c r="B38"/>
    </row>
    <row r="40" spans="1:8" x14ac:dyDescent="0.2">
      <c r="B40" s="16"/>
      <c r="C40" s="16"/>
    </row>
    <row r="45" spans="1:8" x14ac:dyDescent="0.2">
      <c r="A45" s="16"/>
    </row>
  </sheetData>
  <sheetProtection sheet="1" objects="1" scenarios="1"/>
  <mergeCells count="6">
    <mergeCell ref="A1:K2"/>
    <mergeCell ref="A3:K3"/>
    <mergeCell ref="A4:K4"/>
    <mergeCell ref="A5:K5"/>
    <mergeCell ref="B6:D6"/>
    <mergeCell ref="E6:J6"/>
  </mergeCells>
  <pageMargins left="0.7" right="0.7" top="0.75" bottom="0.75" header="0.3" footer="0.3"/>
  <pageSetup paperSize="5" scale="63"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90" zoomScaleNormal="90" workbookViewId="0">
      <selection sqref="A1:K2"/>
    </sheetView>
  </sheetViews>
  <sheetFormatPr defaultColWidth="8.85546875" defaultRowHeight="15" x14ac:dyDescent="0.2"/>
  <cols>
    <col min="1" max="1" width="66.85546875" style="1" customWidth="1"/>
    <col min="2" max="2" width="15.28515625" style="1" customWidth="1"/>
    <col min="3" max="3" width="17.85546875" style="1" customWidth="1"/>
    <col min="4" max="4" width="22.28515625" style="1" customWidth="1"/>
    <col min="5" max="5" width="20" style="1" customWidth="1"/>
    <col min="6" max="6" width="22.7109375" style="1" customWidth="1"/>
    <col min="7" max="8" width="15.28515625" style="1" customWidth="1"/>
    <col min="9" max="10" width="20" style="1" customWidth="1"/>
    <col min="11" max="11" width="17.28515625" style="1" customWidth="1"/>
    <col min="12" max="12" width="17.85546875" style="1" customWidth="1"/>
    <col min="13" max="13" width="8.85546875" style="1"/>
    <col min="14" max="14" width="11.28515625" style="1" bestFit="1" customWidth="1"/>
    <col min="15" max="15" width="11.140625" style="1" customWidth="1"/>
    <col min="16" max="16" width="11.28515625" style="1" bestFit="1" customWidth="1"/>
    <col min="17" max="16384" width="8.85546875" style="1"/>
  </cols>
  <sheetData>
    <row r="1" spans="1:14" ht="46.5" customHeight="1" x14ac:dyDescent="0.2">
      <c r="A1" s="78" t="s">
        <v>75</v>
      </c>
      <c r="B1" s="79"/>
      <c r="C1" s="79"/>
      <c r="D1" s="79"/>
      <c r="E1" s="79"/>
      <c r="F1" s="79"/>
      <c r="G1" s="79"/>
      <c r="H1" s="79"/>
      <c r="I1" s="79"/>
      <c r="J1" s="79"/>
      <c r="K1" s="80"/>
    </row>
    <row r="2" spans="1:14" ht="40.5" customHeight="1" x14ac:dyDescent="0.2">
      <c r="A2" s="81"/>
      <c r="B2" s="82"/>
      <c r="C2" s="82"/>
      <c r="D2" s="82"/>
      <c r="E2" s="82"/>
      <c r="F2" s="82"/>
      <c r="G2" s="82"/>
      <c r="H2" s="82"/>
      <c r="I2" s="82"/>
      <c r="J2" s="82"/>
      <c r="K2" s="83"/>
    </row>
    <row r="3" spans="1:14" ht="37.5" customHeight="1" x14ac:dyDescent="0.2">
      <c r="A3" s="84" t="s">
        <v>28</v>
      </c>
      <c r="B3" s="85"/>
      <c r="C3" s="85"/>
      <c r="D3" s="85"/>
      <c r="E3" s="85"/>
      <c r="F3" s="85"/>
      <c r="G3" s="85"/>
      <c r="H3" s="85"/>
      <c r="I3" s="85"/>
      <c r="J3" s="85"/>
      <c r="K3" s="86"/>
    </row>
    <row r="4" spans="1:14" ht="72.75" customHeight="1" x14ac:dyDescent="0.2">
      <c r="A4" s="87" t="s">
        <v>73</v>
      </c>
      <c r="B4" s="88"/>
      <c r="C4" s="88"/>
      <c r="D4" s="88"/>
      <c r="E4" s="88"/>
      <c r="F4" s="88"/>
      <c r="G4" s="88"/>
      <c r="H4" s="88"/>
      <c r="I4" s="88"/>
      <c r="J4" s="88"/>
      <c r="K4" s="89"/>
    </row>
    <row r="5" spans="1:14" ht="84" customHeight="1" x14ac:dyDescent="0.2">
      <c r="A5" s="90" t="s">
        <v>76</v>
      </c>
      <c r="B5" s="91"/>
      <c r="C5" s="91"/>
      <c r="D5" s="91"/>
      <c r="E5" s="91"/>
      <c r="F5" s="91"/>
      <c r="G5" s="91"/>
      <c r="H5" s="91"/>
      <c r="I5" s="91"/>
      <c r="J5" s="91"/>
      <c r="K5" s="92"/>
    </row>
    <row r="6" spans="1:14" ht="15.75" x14ac:dyDescent="0.25">
      <c r="A6" s="2"/>
      <c r="B6" s="75" t="s">
        <v>2</v>
      </c>
      <c r="C6" s="76"/>
      <c r="D6" s="77"/>
      <c r="E6" s="75" t="s">
        <v>3</v>
      </c>
      <c r="F6" s="76"/>
      <c r="G6" s="76"/>
      <c r="H6" s="76"/>
      <c r="I6" s="76"/>
      <c r="J6" s="77"/>
      <c r="K6" s="3" t="s">
        <v>4</v>
      </c>
    </row>
    <row r="7" spans="1:14" ht="47.25" x14ac:dyDescent="0.2">
      <c r="A7" s="4" t="s">
        <v>5</v>
      </c>
      <c r="B7" s="4" t="s">
        <v>6</v>
      </c>
      <c r="C7" s="4" t="s">
        <v>7</v>
      </c>
      <c r="D7" s="4" t="s">
        <v>8</v>
      </c>
      <c r="E7" s="5" t="s">
        <v>9</v>
      </c>
      <c r="F7" s="5" t="s">
        <v>10</v>
      </c>
      <c r="G7" s="6" t="s">
        <v>11</v>
      </c>
      <c r="H7" s="6" t="s">
        <v>41</v>
      </c>
      <c r="I7" s="6" t="s">
        <v>12</v>
      </c>
      <c r="J7" s="42" t="s">
        <v>56</v>
      </c>
      <c r="K7" s="7" t="s">
        <v>13</v>
      </c>
    </row>
    <row r="8" spans="1:14" ht="15.75" x14ac:dyDescent="0.25">
      <c r="A8" s="44">
        <v>2013</v>
      </c>
      <c r="B8" s="47">
        <v>6181229</v>
      </c>
      <c r="C8" s="47">
        <v>2630311</v>
      </c>
      <c r="D8" s="47">
        <v>0</v>
      </c>
      <c r="E8" s="47">
        <v>605134</v>
      </c>
      <c r="F8" s="47">
        <v>0</v>
      </c>
      <c r="G8" s="47">
        <v>174718480</v>
      </c>
      <c r="H8" s="47">
        <v>0</v>
      </c>
      <c r="I8" s="47">
        <v>0</v>
      </c>
      <c r="J8" s="47">
        <v>4846</v>
      </c>
      <c r="K8" s="19">
        <v>184140000</v>
      </c>
      <c r="L8"/>
      <c r="M8"/>
      <c r="N8" s="16"/>
    </row>
    <row r="9" spans="1:14" ht="15.75" x14ac:dyDescent="0.25">
      <c r="A9" s="44">
        <v>2014</v>
      </c>
      <c r="B9" s="47">
        <v>28158804</v>
      </c>
      <c r="C9" s="47">
        <v>25150016</v>
      </c>
      <c r="D9" s="47">
        <v>0</v>
      </c>
      <c r="E9" s="47">
        <v>798500</v>
      </c>
      <c r="F9" s="47">
        <v>0</v>
      </c>
      <c r="G9" s="47">
        <v>126963680</v>
      </c>
      <c r="H9" s="47">
        <v>0</v>
      </c>
      <c r="I9" s="47">
        <v>0</v>
      </c>
      <c r="J9" s="47">
        <v>0</v>
      </c>
      <c r="K9" s="19">
        <v>181071000</v>
      </c>
      <c r="L9"/>
      <c r="M9"/>
      <c r="N9" s="16"/>
    </row>
    <row r="10" spans="1:14" ht="15.75" x14ac:dyDescent="0.25">
      <c r="A10" s="44">
        <v>2015</v>
      </c>
      <c r="B10" s="47">
        <v>160372207</v>
      </c>
      <c r="C10" s="47">
        <v>269787090</v>
      </c>
      <c r="D10" s="47">
        <v>0</v>
      </c>
      <c r="E10" s="47">
        <v>986250</v>
      </c>
      <c r="F10" s="47">
        <v>827375</v>
      </c>
      <c r="G10" s="47">
        <v>9435078</v>
      </c>
      <c r="H10" s="47">
        <v>0</v>
      </c>
      <c r="I10" s="47">
        <v>0</v>
      </c>
      <c r="J10" s="47">
        <v>0</v>
      </c>
      <c r="K10" s="19">
        <v>441408000</v>
      </c>
      <c r="L10"/>
      <c r="M10"/>
      <c r="N10" s="16"/>
    </row>
    <row r="11" spans="1:14" ht="15.75" x14ac:dyDescent="0.25">
      <c r="A11" s="44">
        <v>2016</v>
      </c>
      <c r="B11" s="47">
        <v>137352696</v>
      </c>
      <c r="C11" s="47">
        <v>105990019</v>
      </c>
      <c r="D11" s="47">
        <v>0</v>
      </c>
      <c r="E11" s="47">
        <v>956000</v>
      </c>
      <c r="F11" s="47">
        <v>181548981</v>
      </c>
      <c r="G11" s="47">
        <v>1918704</v>
      </c>
      <c r="H11" s="47">
        <v>0</v>
      </c>
      <c r="I11" s="47">
        <v>0</v>
      </c>
      <c r="J11" s="47">
        <v>0</v>
      </c>
      <c r="K11" s="19">
        <v>427766400</v>
      </c>
      <c r="L11"/>
      <c r="M11"/>
      <c r="N11" s="16"/>
    </row>
    <row r="12" spans="1:14" ht="15.75" x14ac:dyDescent="0.25">
      <c r="A12" s="44">
        <v>2017</v>
      </c>
      <c r="B12" s="47">
        <v>32352900</v>
      </c>
      <c r="C12" s="47">
        <v>2242100</v>
      </c>
      <c r="D12" s="47">
        <v>0</v>
      </c>
      <c r="E12" s="47">
        <v>926000</v>
      </c>
      <c r="F12" s="47">
        <v>378699800</v>
      </c>
      <c r="G12" s="47">
        <v>0</v>
      </c>
      <c r="H12" s="47">
        <v>0</v>
      </c>
      <c r="I12" s="47">
        <v>0</v>
      </c>
      <c r="J12" s="47">
        <v>0</v>
      </c>
      <c r="K12" s="19">
        <v>414220800</v>
      </c>
      <c r="L12"/>
      <c r="M12"/>
      <c r="N12" s="16"/>
    </row>
    <row r="13" spans="1:14" ht="15.75" x14ac:dyDescent="0.25">
      <c r="A13" s="44">
        <v>2018</v>
      </c>
      <c r="B13" s="47">
        <v>41106500</v>
      </c>
      <c r="C13" s="47">
        <v>0</v>
      </c>
      <c r="D13" s="47">
        <v>0</v>
      </c>
      <c r="E13" s="47">
        <v>895750</v>
      </c>
      <c r="F13" s="47">
        <v>346049550</v>
      </c>
      <c r="G13" s="47">
        <v>0</v>
      </c>
      <c r="H13" s="47">
        <v>0</v>
      </c>
      <c r="I13" s="47">
        <v>0</v>
      </c>
      <c r="J13" s="47">
        <v>0</v>
      </c>
      <c r="K13" s="19">
        <v>388051800</v>
      </c>
      <c r="L13"/>
      <c r="M13"/>
      <c r="N13" s="16"/>
    </row>
    <row r="14" spans="1:14" ht="15.75" x14ac:dyDescent="0.25">
      <c r="A14" s="44">
        <v>2019</v>
      </c>
      <c r="B14" s="47">
        <v>11044000</v>
      </c>
      <c r="C14" s="47">
        <v>0</v>
      </c>
      <c r="D14" s="47">
        <v>0</v>
      </c>
      <c r="E14" s="47">
        <v>865750</v>
      </c>
      <c r="F14" s="47">
        <v>363019750</v>
      </c>
      <c r="G14" s="47">
        <v>0</v>
      </c>
      <c r="H14" s="47">
        <v>0</v>
      </c>
      <c r="I14" s="47">
        <v>0</v>
      </c>
      <c r="J14" s="47">
        <v>0</v>
      </c>
      <c r="K14" s="19">
        <v>374929500</v>
      </c>
      <c r="L14"/>
      <c r="M14"/>
      <c r="N14" s="16"/>
    </row>
    <row r="15" spans="1:14" ht="15.75" x14ac:dyDescent="0.25">
      <c r="A15" s="41">
        <v>2020</v>
      </c>
      <c r="B15" s="47">
        <v>0</v>
      </c>
      <c r="C15" s="47">
        <v>0</v>
      </c>
      <c r="D15" s="47">
        <v>0</v>
      </c>
      <c r="E15" s="47">
        <v>835500</v>
      </c>
      <c r="F15" s="47">
        <v>360878700</v>
      </c>
      <c r="G15" s="47">
        <v>0</v>
      </c>
      <c r="H15" s="47">
        <v>0</v>
      </c>
      <c r="I15" s="47">
        <v>0</v>
      </c>
      <c r="J15" s="47">
        <v>0</v>
      </c>
      <c r="K15" s="19">
        <v>361714200</v>
      </c>
      <c r="L15"/>
      <c r="M15"/>
      <c r="N15" s="16"/>
    </row>
    <row r="16" spans="1:14" ht="15.75" x14ac:dyDescent="0.25">
      <c r="A16" s="45" t="s">
        <v>14</v>
      </c>
      <c r="B16" s="47">
        <v>89349</v>
      </c>
      <c r="C16" s="47">
        <v>0</v>
      </c>
      <c r="D16" s="47">
        <v>0</v>
      </c>
      <c r="E16" s="47">
        <v>0</v>
      </c>
      <c r="F16" s="47">
        <v>0</v>
      </c>
      <c r="G16" s="47">
        <v>1950677</v>
      </c>
      <c r="H16" s="47">
        <v>0</v>
      </c>
      <c r="I16" s="47">
        <v>0</v>
      </c>
      <c r="J16" s="47">
        <v>0</v>
      </c>
      <c r="K16" s="19">
        <v>2040026</v>
      </c>
      <c r="L16"/>
      <c r="M16"/>
      <c r="N16" s="16"/>
    </row>
    <row r="17" spans="1:16" ht="15.75" x14ac:dyDescent="0.25">
      <c r="A17" s="46" t="s">
        <v>15</v>
      </c>
      <c r="B17" s="47">
        <v>826677</v>
      </c>
      <c r="C17" s="47">
        <v>0</v>
      </c>
      <c r="D17" s="47">
        <v>0</v>
      </c>
      <c r="E17" s="47">
        <v>0</v>
      </c>
      <c r="F17" s="47">
        <v>0</v>
      </c>
      <c r="G17" s="47">
        <v>0</v>
      </c>
      <c r="H17" s="47">
        <v>0</v>
      </c>
      <c r="I17" s="47">
        <v>140991623</v>
      </c>
      <c r="J17" s="47">
        <v>0</v>
      </c>
      <c r="K17" s="19">
        <v>141818300</v>
      </c>
      <c r="L17"/>
      <c r="M17"/>
      <c r="N17" s="16"/>
    </row>
    <row r="18" spans="1:16" ht="15.75" x14ac:dyDescent="0.25">
      <c r="A18" s="10" t="s">
        <v>16</v>
      </c>
      <c r="B18" s="20">
        <v>417484362</v>
      </c>
      <c r="C18" s="20">
        <v>405799536</v>
      </c>
      <c r="D18" s="20">
        <v>0</v>
      </c>
      <c r="E18" s="20">
        <v>6868884</v>
      </c>
      <c r="F18" s="20">
        <v>1631024156</v>
      </c>
      <c r="G18" s="20">
        <v>314986619</v>
      </c>
      <c r="H18" s="20">
        <v>0</v>
      </c>
      <c r="I18" s="20">
        <v>140991623</v>
      </c>
      <c r="J18" s="20">
        <v>4846</v>
      </c>
      <c r="K18" s="20">
        <v>2917160026</v>
      </c>
      <c r="L18" s="16"/>
      <c r="M18"/>
      <c r="N18" s="16"/>
    </row>
    <row r="19" spans="1:16" ht="15.75" x14ac:dyDescent="0.25">
      <c r="A19" s="36" t="s">
        <v>50</v>
      </c>
      <c r="B19" s="21"/>
      <c r="C19" s="21"/>
      <c r="D19" s="21"/>
      <c r="E19" s="21"/>
      <c r="F19" s="21"/>
      <c r="G19" s="19"/>
      <c r="H19" s="19"/>
      <c r="I19" s="19"/>
      <c r="J19" s="19"/>
      <c r="K19" s="19"/>
    </row>
    <row r="20" spans="1:16" x14ac:dyDescent="0.2">
      <c r="A20" s="34" t="s">
        <v>59</v>
      </c>
      <c r="B20" s="47">
        <v>16725216</v>
      </c>
      <c r="C20" s="47">
        <v>671195</v>
      </c>
      <c r="D20" s="47">
        <v>0</v>
      </c>
      <c r="E20" s="47">
        <v>0</v>
      </c>
      <c r="F20" s="47">
        <v>415592</v>
      </c>
      <c r="G20" s="47">
        <v>6252762</v>
      </c>
      <c r="H20" s="47">
        <v>0</v>
      </c>
      <c r="I20" s="47">
        <v>0</v>
      </c>
      <c r="J20" s="47">
        <v>0</v>
      </c>
      <c r="K20" s="19">
        <v>24064765</v>
      </c>
    </row>
    <row r="21" spans="1:16" x14ac:dyDescent="0.2">
      <c r="A21" s="33" t="s">
        <v>51</v>
      </c>
      <c r="B21" s="18">
        <v>0</v>
      </c>
      <c r="C21" s="18">
        <v>0</v>
      </c>
      <c r="D21" s="18">
        <v>0</v>
      </c>
      <c r="E21" s="18">
        <v>0</v>
      </c>
      <c r="F21" s="18">
        <v>0</v>
      </c>
      <c r="G21" s="18">
        <v>0</v>
      </c>
      <c r="H21" s="18">
        <v>0</v>
      </c>
      <c r="I21" s="18">
        <v>0</v>
      </c>
      <c r="J21" s="18">
        <v>0</v>
      </c>
      <c r="K21" s="19">
        <v>0</v>
      </c>
    </row>
    <row r="22" spans="1:16" ht="15.75" x14ac:dyDescent="0.25">
      <c r="A22" s="35" t="s">
        <v>43</v>
      </c>
      <c r="B22" s="47">
        <v>5800716</v>
      </c>
      <c r="C22" s="47">
        <v>550015</v>
      </c>
      <c r="D22" s="47">
        <v>0</v>
      </c>
      <c r="E22" s="47">
        <v>0</v>
      </c>
      <c r="F22" s="47">
        <v>181190</v>
      </c>
      <c r="G22" s="47">
        <v>5826692</v>
      </c>
      <c r="H22" s="47">
        <v>88955</v>
      </c>
      <c r="I22" s="47">
        <v>0</v>
      </c>
      <c r="J22" s="47">
        <v>0</v>
      </c>
      <c r="K22" s="19">
        <v>12447568</v>
      </c>
      <c r="N22" s="16"/>
      <c r="O22" s="30"/>
      <c r="P22" s="16"/>
    </row>
    <row r="23" spans="1:16" x14ac:dyDescent="0.2">
      <c r="A23" s="35" t="s">
        <v>19</v>
      </c>
      <c r="B23" s="47">
        <v>1719112</v>
      </c>
      <c r="C23" s="47">
        <v>78540</v>
      </c>
      <c r="D23" s="47">
        <v>0</v>
      </c>
      <c r="E23" s="47">
        <v>0</v>
      </c>
      <c r="F23" s="47">
        <v>31704</v>
      </c>
      <c r="G23" s="47">
        <v>847213</v>
      </c>
      <c r="H23" s="47">
        <v>0</v>
      </c>
      <c r="I23" s="47">
        <v>0</v>
      </c>
      <c r="J23" s="47">
        <v>0</v>
      </c>
      <c r="K23" s="19">
        <v>2676569</v>
      </c>
    </row>
    <row r="24" spans="1:16" x14ac:dyDescent="0.2">
      <c r="A24" s="35" t="s">
        <v>52</v>
      </c>
      <c r="B24" s="47">
        <v>3389600</v>
      </c>
      <c r="C24" s="47">
        <v>1</v>
      </c>
      <c r="D24" s="47">
        <v>0</v>
      </c>
      <c r="E24" s="47">
        <v>0</v>
      </c>
      <c r="F24" s="47">
        <v>0</v>
      </c>
      <c r="G24" s="47">
        <v>184243</v>
      </c>
      <c r="H24" s="47">
        <v>0</v>
      </c>
      <c r="I24" s="47">
        <v>0</v>
      </c>
      <c r="J24" s="47">
        <v>0</v>
      </c>
      <c r="K24" s="19">
        <v>3573844</v>
      </c>
    </row>
    <row r="25" spans="1:16" x14ac:dyDescent="0.2">
      <c r="A25" s="35" t="s">
        <v>64</v>
      </c>
      <c r="B25" s="18">
        <v>0</v>
      </c>
      <c r="C25" s="18">
        <v>0</v>
      </c>
      <c r="D25" s="18">
        <v>0</v>
      </c>
      <c r="E25" s="18">
        <v>0</v>
      </c>
      <c r="F25" s="18">
        <v>0</v>
      </c>
      <c r="G25" s="18">
        <v>0</v>
      </c>
      <c r="H25" s="18">
        <v>0</v>
      </c>
      <c r="I25" s="18">
        <v>0</v>
      </c>
      <c r="J25" s="18">
        <v>0</v>
      </c>
      <c r="K25" s="19">
        <v>0</v>
      </c>
    </row>
    <row r="26" spans="1:16" x14ac:dyDescent="0.2">
      <c r="A26" s="43"/>
      <c r="B26" s="18"/>
      <c r="C26" s="18"/>
      <c r="D26" s="18"/>
      <c r="E26" s="18"/>
      <c r="F26" s="18"/>
      <c r="G26" s="18"/>
      <c r="H26" s="18"/>
      <c r="I26" s="18"/>
      <c r="J26" s="18"/>
      <c r="K26" s="19"/>
    </row>
    <row r="27" spans="1:16" ht="15.75" x14ac:dyDescent="0.25">
      <c r="A27" s="39" t="s">
        <v>57</v>
      </c>
      <c r="B27" s="18"/>
      <c r="C27" s="18"/>
      <c r="D27" s="18"/>
      <c r="E27" s="18"/>
      <c r="F27" s="18"/>
      <c r="G27" s="18"/>
      <c r="H27" s="18"/>
      <c r="I27" s="18"/>
      <c r="J27" s="18"/>
      <c r="K27" s="19"/>
    </row>
    <row r="28" spans="1:16" x14ac:dyDescent="0.2">
      <c r="A28" s="35" t="s">
        <v>54</v>
      </c>
      <c r="B28" s="47">
        <v>458619</v>
      </c>
      <c r="C28" s="47">
        <v>0</v>
      </c>
      <c r="D28" s="47">
        <v>0</v>
      </c>
      <c r="E28" s="47">
        <v>0</v>
      </c>
      <c r="F28" s="47">
        <v>0</v>
      </c>
      <c r="G28" s="47">
        <v>0</v>
      </c>
      <c r="H28" s="47">
        <v>0</v>
      </c>
      <c r="I28" s="47">
        <v>0</v>
      </c>
      <c r="J28" s="47">
        <v>9189</v>
      </c>
      <c r="K28" s="19">
        <v>467808</v>
      </c>
    </row>
    <row r="29" spans="1:16" x14ac:dyDescent="0.2">
      <c r="A29" s="35" t="s">
        <v>53</v>
      </c>
      <c r="B29" s="47">
        <v>36662</v>
      </c>
      <c r="C29" s="47">
        <v>0</v>
      </c>
      <c r="D29" s="47">
        <v>0</v>
      </c>
      <c r="E29" s="47">
        <v>0</v>
      </c>
      <c r="F29" s="47">
        <v>0</v>
      </c>
      <c r="G29" s="47">
        <v>0</v>
      </c>
      <c r="H29" s="47">
        <v>0</v>
      </c>
      <c r="I29" s="47">
        <v>0</v>
      </c>
      <c r="J29" s="47">
        <v>1138</v>
      </c>
      <c r="K29" s="19">
        <v>37800</v>
      </c>
    </row>
    <row r="30" spans="1:16" ht="15.75" x14ac:dyDescent="0.25">
      <c r="A30" s="10" t="s">
        <v>60</v>
      </c>
      <c r="B30" s="26">
        <v>28129925</v>
      </c>
      <c r="C30" s="26">
        <v>1299751</v>
      </c>
      <c r="D30" s="26">
        <v>0</v>
      </c>
      <c r="E30" s="26">
        <v>0</v>
      </c>
      <c r="F30" s="26">
        <v>628486</v>
      </c>
      <c r="G30" s="26">
        <v>13110910</v>
      </c>
      <c r="H30" s="26">
        <v>88955</v>
      </c>
      <c r="I30" s="26">
        <v>0</v>
      </c>
      <c r="J30" s="26">
        <v>10327</v>
      </c>
      <c r="K30" s="26">
        <v>43268354</v>
      </c>
      <c r="L30" s="16"/>
    </row>
    <row r="31" spans="1:16" x14ac:dyDescent="0.2">
      <c r="A31" s="13"/>
      <c r="B31" s="23"/>
      <c r="C31" s="23"/>
      <c r="D31" s="23"/>
      <c r="E31" s="23"/>
      <c r="F31" s="23"/>
      <c r="G31" s="19"/>
      <c r="H31" s="19"/>
      <c r="I31" s="19"/>
      <c r="J31" s="19"/>
      <c r="K31" s="19"/>
    </row>
    <row r="32" spans="1:16" ht="15.75" x14ac:dyDescent="0.25">
      <c r="A32" s="14" t="s">
        <v>23</v>
      </c>
      <c r="B32" s="27">
        <v>445614287</v>
      </c>
      <c r="C32" s="27">
        <v>407099287</v>
      </c>
      <c r="D32" s="27">
        <v>0</v>
      </c>
      <c r="E32" s="27">
        <v>6868884</v>
      </c>
      <c r="F32" s="27">
        <v>1631652642</v>
      </c>
      <c r="G32" s="27">
        <v>328097529</v>
      </c>
      <c r="H32" s="27">
        <v>88955</v>
      </c>
      <c r="I32" s="27">
        <v>140991623</v>
      </c>
      <c r="J32" s="27">
        <v>15173</v>
      </c>
      <c r="K32" s="27">
        <v>2960428380</v>
      </c>
      <c r="L32" s="16"/>
    </row>
    <row r="34" spans="1:8" x14ac:dyDescent="0.2">
      <c r="A34" s="32" t="s">
        <v>77</v>
      </c>
    </row>
    <row r="35" spans="1:8" x14ac:dyDescent="0.2">
      <c r="A35" s="15" t="s">
        <v>25</v>
      </c>
      <c r="B35" s="15"/>
      <c r="C35" s="15"/>
      <c r="D35" s="15"/>
      <c r="E35" s="15"/>
      <c r="F35" s="15"/>
      <c r="G35" s="15"/>
      <c r="H35" s="15"/>
    </row>
    <row r="36" spans="1:8" x14ac:dyDescent="0.2">
      <c r="A36" s="15" t="s">
        <v>26</v>
      </c>
    </row>
    <row r="37" spans="1:8" x14ac:dyDescent="0.2">
      <c r="A37" s="15" t="s">
        <v>61</v>
      </c>
    </row>
    <row r="38" spans="1:8" ht="15.75" x14ac:dyDescent="0.25">
      <c r="A38" s="29"/>
      <c r="B38"/>
    </row>
    <row r="40" spans="1:8" x14ac:dyDescent="0.2">
      <c r="B40" s="16"/>
      <c r="C40" s="16"/>
    </row>
    <row r="45" spans="1:8" x14ac:dyDescent="0.2">
      <c r="A45" s="16"/>
    </row>
  </sheetData>
  <sheetProtection sheet="1" objects="1" scenarios="1"/>
  <mergeCells count="6">
    <mergeCell ref="A1:K2"/>
    <mergeCell ref="A3:K3"/>
    <mergeCell ref="A4:K4"/>
    <mergeCell ref="A5:K5"/>
    <mergeCell ref="B6:D6"/>
    <mergeCell ref="E6:J6"/>
  </mergeCells>
  <pageMargins left="0.7" right="0.7" top="0.75" bottom="0.75" header="0.3" footer="0.3"/>
  <pageSetup paperSize="5" scale="63"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B96EB009-BB30-4438-83BC-CD542F34D2E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2018 Q3</vt:lpstr>
      <vt:lpstr>2018 Q2</vt:lpstr>
      <vt:lpstr>2018 Q1</vt:lpstr>
      <vt:lpstr>2017 Q4</vt:lpstr>
      <vt:lpstr>2017 Q3</vt:lpstr>
      <vt:lpstr>2017 Q2</vt:lpstr>
      <vt:lpstr>2017 Q1</vt:lpstr>
      <vt:lpstr>2016 Q4</vt:lpstr>
      <vt:lpstr>2016 Q3</vt:lpstr>
      <vt:lpstr>2016 Q2</vt:lpstr>
      <vt:lpstr>2016 Q1</vt:lpstr>
      <vt:lpstr>2015 Q4</vt:lpstr>
      <vt:lpstr>2015 Q3</vt:lpstr>
      <vt:lpstr>2015 Q2</vt:lpstr>
      <vt:lpstr>2015 Q1</vt:lpstr>
      <vt:lpstr>2014 Q4</vt:lpstr>
      <vt:lpstr>2014 Q3</vt:lpstr>
      <vt:lpstr>2014 Q2 </vt:lpstr>
    </vt:vector>
  </TitlesOfParts>
  <Company>MDDEP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Grégoire, Jean</dc:creator>
  <cp:lastModifiedBy>Derek Nixon</cp:lastModifiedBy>
  <cp:lastPrinted>2018-10-04T16:30:01Z</cp:lastPrinted>
  <dcterms:created xsi:type="dcterms:W3CDTF">2014-07-09T14:10:32Z</dcterms:created>
  <dcterms:modified xsi:type="dcterms:W3CDTF">2018-10-04T20:27:09Z</dcterms:modified>
</cp:coreProperties>
</file>