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01_セッション\01_中途作成\04_HULFT-HUB\"/>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 name="物理構成図" sheetId="77" r:id="rId6"/>
    <sheet name="ソフトウェア構成図" sheetId="78" r:id="rId7"/>
  </sheets>
  <externalReferences>
    <externalReference r:id="rId8"/>
    <externalReference r:id="rId9"/>
    <externalReference r:id="rId10"/>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本文!$A$1:$BH$407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M409" i="2" l="1"/>
  <c r="AM410" i="2"/>
  <c r="AM408" i="2"/>
  <c r="AM151" i="2"/>
  <c r="AM150" i="2"/>
  <c r="AM149" i="2"/>
  <c r="BG151" i="2"/>
  <c r="AR150" i="2"/>
  <c r="F150" i="2"/>
  <c r="AM40" i="2" l="1"/>
  <c r="AM39" i="2"/>
  <c r="AM38" i="2"/>
  <c r="BG373" i="2" l="1"/>
  <c r="AR372" i="2"/>
  <c r="F372" i="2"/>
  <c r="BG336" i="2"/>
  <c r="AR335" i="2"/>
  <c r="F335" i="2"/>
  <c r="BG410" i="2"/>
  <c r="AR409" i="2"/>
  <c r="F409" i="2"/>
  <c r="BG299" i="2"/>
  <c r="AR298" i="2"/>
  <c r="F298" i="2"/>
  <c r="BG262" i="2"/>
  <c r="AR261" i="2"/>
  <c r="F261" i="2"/>
  <c r="BG225" i="2"/>
  <c r="AR224" i="2"/>
  <c r="F224" i="2"/>
  <c r="BG188" i="2"/>
  <c r="AR187" i="2"/>
  <c r="F187" i="2"/>
  <c r="BG114" i="2"/>
  <c r="AR113" i="2"/>
  <c r="F113" i="2"/>
  <c r="BG77" i="2"/>
  <c r="AR76" i="2"/>
  <c r="F76" i="2"/>
  <c r="AM76" i="2"/>
  <c r="AM113" i="2" s="1"/>
  <c r="AM187" i="2" s="1"/>
  <c r="AM224" i="2" s="1"/>
  <c r="AM261" i="2" s="1"/>
  <c r="AM298" i="2" s="1"/>
  <c r="AM335" i="2" s="1"/>
  <c r="AM372" i="2" s="1"/>
  <c r="AM77" i="2"/>
  <c r="AM114" i="2" s="1"/>
  <c r="AM188" i="2" s="1"/>
  <c r="AM225" i="2" s="1"/>
  <c r="AM262" i="2" s="1"/>
  <c r="AM299" i="2" s="1"/>
  <c r="AM336" i="2" s="1"/>
  <c r="AM373" i="2" s="1"/>
  <c r="AM75" i="2"/>
  <c r="AM112" i="2" s="1"/>
  <c r="AM186" i="2" s="1"/>
  <c r="AM223" i="2" s="1"/>
  <c r="AM260" i="2" s="1"/>
  <c r="AM297" i="2" s="1"/>
  <c r="AM334" i="2" s="1"/>
  <c r="AM371" i="2" s="1"/>
  <c r="F39" i="2"/>
  <c r="BF38" i="2"/>
  <c r="BF75" i="2" s="1"/>
  <c r="BF112" i="2" s="1"/>
  <c r="BG40" i="2"/>
  <c r="AR39" i="2"/>
  <c r="BF149" i="2" l="1"/>
  <c r="BF186" i="2" s="1"/>
  <c r="BF223" i="2" s="1"/>
  <c r="BF260" i="2" s="1"/>
  <c r="BF297" i="2" s="1"/>
  <c r="BF334" i="2" s="1"/>
  <c r="BF371" i="2" s="1"/>
  <c r="BF408" i="2" s="1"/>
</calcChain>
</file>

<file path=xl/sharedStrings.xml><?xml version="1.0" encoding="utf-8"?>
<sst xmlns="http://schemas.openxmlformats.org/spreadsheetml/2006/main" count="593" uniqueCount="296">
  <si>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</si>
  <si>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</si>
  <si>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</si>
  <si>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</si>
  <si>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</si>
  <si>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</si>
  <si>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</si>
  <si>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</si>
  <si>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</si>
  <si>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</si>
  <si>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</si>
  <si>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</si>
  <si>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</si>
  <si>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</si>
  <si>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</si>
  <si>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</si>
  <si>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</si>
  <si>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</si>
  <si>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</si>
  <si>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</si>
  <si>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</si>
  <si>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</si>
  <si>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</si>
  <si>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</si>
  <si>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</si>
  <si>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</si>
  <si>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</si>
  <si>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</si>
  <si>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</si>
  <si>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</si>
  <si>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</si>
  <si>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</si>
  <si>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</si>
  <si>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</si>
  <si>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</si>
  <si>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２．１　論理構成図</t>
    <rPh sb="5" eb="7">
      <t>ロンリ</t>
    </rPh>
    <rPh sb="7" eb="9">
      <t>コウセイ</t>
    </rPh>
    <rPh sb="9" eb="10">
      <t>ズ</t>
    </rPh>
    <phoneticPr fontId="5"/>
  </si>
  <si>
    <t>　１．３ 処理概要</t>
    <rPh sb="5" eb="7">
      <t>ショリ</t>
    </rPh>
    <rPh sb="7" eb="9">
      <t>ガイヨウ</t>
    </rPh>
    <phoneticPr fontId="5"/>
  </si>
  <si>
    <t>１</t>
    <phoneticPr fontId="5"/>
  </si>
  <si>
    <t>ルの橋渡しを行う。</t>
    <phoneticPr fontId="5"/>
  </si>
  <si>
    <t>　営業・融資サポートシステムはS3によるファイル連携を行い、自行システム(連携サーバ)はHULFTによるファイル連携を行うため、HULFTにクラウドストレージオプションS3を導入し、ファイ</t>
    <rPh sb="1" eb="3">
      <t>エイギョウ</t>
    </rPh>
    <rPh sb="4" eb="6">
      <t>ユウシ</t>
    </rPh>
    <rPh sb="24" eb="26">
      <t>レンケイ</t>
    </rPh>
    <rPh sb="27" eb="28">
      <t>オコナ</t>
    </rPh>
    <rPh sb="30" eb="32">
      <t>ジコウ</t>
    </rPh>
    <rPh sb="37" eb="39">
      <t>レンケイ</t>
    </rPh>
    <rPh sb="56" eb="58">
      <t>レンケイ</t>
    </rPh>
    <rPh sb="59" eb="60">
      <t>オコナ</t>
    </rPh>
    <rPh sb="87" eb="89">
      <t>ドウニュウ</t>
    </rPh>
    <phoneticPr fontId="5"/>
  </si>
  <si>
    <t>　ファイルの橋渡しを行うシステムのため、HULFT-HUBサーバ内でのファイルの加工は行わない。</t>
    <rPh sb="6" eb="8">
      <t>ハシワタ</t>
    </rPh>
    <rPh sb="10" eb="11">
      <t>オコナ</t>
    </rPh>
    <rPh sb="32" eb="33">
      <t>ナイ</t>
    </rPh>
    <rPh sb="40" eb="42">
      <t>カコウ</t>
    </rPh>
    <rPh sb="43" eb="44">
      <t>オコナ</t>
    </rPh>
    <phoneticPr fontId="5"/>
  </si>
  <si>
    <t>　　１．３．１ 連携サーバから営業・融資サポートシステムへのファイル連携</t>
    <phoneticPr fontId="5"/>
  </si>
  <si>
    <t>②　営業・融資サポートシステムは、転送完了をCloud Watch Logsで監視し、転送が完了したことを表すフラグファイルをLambdaで作成する。</t>
    <phoneticPr fontId="5"/>
  </si>
  <si>
    <t>③　営業・融資サポートシステムのHinemosジョブにて、時刻やフラグファイルを契機に、営業・融資サポートシステムがバッチ処理（S3からファイルをダウンロード、DBへロード等）をする。</t>
    <rPh sb="61" eb="63">
      <t>ショリ</t>
    </rPh>
    <rPh sb="86" eb="87">
      <t>トウ</t>
    </rPh>
    <phoneticPr fontId="5"/>
  </si>
  <si>
    <t>　　１．３．２ 営業・融資サポートシステムから連携サーバへのファイル連携</t>
    <phoneticPr fontId="5"/>
  </si>
  <si>
    <t>①　営業・融資サポートシステムがS3へファイルをアップロードする。</t>
    <phoneticPr fontId="5"/>
  </si>
  <si>
    <t>　HULFTとS3のやり取りを行うEC2のサーバ、S3のファイル集信を検知するCloud Watch Logs、集信ファイルを格納するS3から構成される。</t>
    <phoneticPr fontId="5"/>
  </si>
  <si>
    <t>　システムディスクは、60GBとする。</t>
    <phoneticPr fontId="5"/>
  </si>
  <si>
    <t>　データディスク(各種スクリプト、ログファイル等)は、60GBとする。</t>
    <phoneticPr fontId="5"/>
  </si>
  <si>
    <t>　スタンバイ環境は構築しない。</t>
    <phoneticPr fontId="5"/>
  </si>
  <si>
    <t>　３．１ EBSサイズ</t>
    <phoneticPr fontId="5"/>
  </si>
  <si>
    <t>　AWSに構築するため物理構成図は省略するが、EBSの容量見積りは行う。</t>
    <rPh sb="5" eb="7">
      <t>コウチク</t>
    </rPh>
    <rPh sb="11" eb="13">
      <t>ブツリ</t>
    </rPh>
    <rPh sb="13" eb="16">
      <t>コウセイズ</t>
    </rPh>
    <rPh sb="17" eb="19">
      <t>ショウリャク</t>
    </rPh>
    <rPh sb="27" eb="29">
      <t>ヨウリョウ</t>
    </rPh>
    <rPh sb="29" eb="31">
      <t>ミツモ</t>
    </rPh>
    <rPh sb="33" eb="34">
      <t>オコナ</t>
    </rPh>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</si>
  <si>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</si>
  <si>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</si>
  <si>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</si>
  <si>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５　サーバ構成</t>
    <rPh sb="5" eb="7">
      <t>コウセイ</t>
    </rPh>
    <phoneticPr fontId="5"/>
  </si>
  <si>
    <t>　ただし、営業・融資サポートシステムの機能要件・非機能要件に合わせ、基盤の拡張・強化を行う。</t>
    <phoneticPr fontId="5"/>
  </si>
  <si>
    <t>　５．１ 本番環境</t>
    <rPh sb="5" eb="7">
      <t>ホンバン</t>
    </rPh>
    <rPh sb="7" eb="9">
      <t>カンキョウ</t>
    </rPh>
    <phoneticPr fontId="5"/>
  </si>
  <si>
    <t>OS</t>
  </si>
  <si>
    <t>インスタンスタイプ</t>
  </si>
  <si>
    <t>c5.xlarge（4コア、8GBメモリ）</t>
  </si>
  <si>
    <t>ディスク容量</t>
  </si>
  <si>
    <t>/:60GB /data:60GB</t>
  </si>
  <si>
    <t>ウィルスソフト</t>
  </si>
  <si>
    <t>ファイル連携ソフト</t>
  </si>
  <si>
    <t>HULFT、クラウドストレージオプションS3</t>
  </si>
  <si>
    <t>主な接続先</t>
  </si>
  <si>
    <t>起動時間</t>
  </si>
  <si>
    <t>1</t>
  </si>
  <si>
    <t>2</t>
  </si>
  <si>
    <t>3</t>
  </si>
  <si>
    <t>4</t>
  </si>
  <si>
    <t>5</t>
  </si>
  <si>
    <t>6</t>
  </si>
  <si>
    <t>7</t>
  </si>
  <si>
    <t>1</t>
    <phoneticPr fontId="5"/>
  </si>
  <si>
    <t>2</t>
    <phoneticPr fontId="5"/>
  </si>
  <si>
    <t>3</t>
    <phoneticPr fontId="5"/>
  </si>
  <si>
    <t>4</t>
    <phoneticPr fontId="5"/>
  </si>
  <si>
    <t>5</t>
    <phoneticPr fontId="5"/>
  </si>
  <si>
    <t>6</t>
    <phoneticPr fontId="5"/>
  </si>
  <si>
    <t>7</t>
    <phoneticPr fontId="5"/>
  </si>
  <si>
    <t>構成</t>
  </si>
  <si>
    <t>項目</t>
    <rPh sb="0" eb="2">
      <t>コウモク</t>
    </rPh>
    <phoneticPr fontId="5"/>
  </si>
  <si>
    <t>シングル構成</t>
  </si>
  <si>
    <t>　５．２ 開発環境</t>
    <rPh sb="5" eb="7">
      <t>カイハツ</t>
    </rPh>
    <rPh sb="7" eb="9">
      <t>カンキョウ</t>
    </rPh>
    <phoneticPr fontId="5"/>
  </si>
  <si>
    <t>利用時のみ(毎月15日の11～15時はウイルス対策のため起動)</t>
    <phoneticPr fontId="5"/>
  </si>
  <si>
    <t>６　ソフトウェア構成</t>
    <rPh sb="8" eb="10">
      <t>コウセイ</t>
    </rPh>
    <phoneticPr fontId="5"/>
  </si>
  <si>
    <t>　６．１ ソフトウェア構成</t>
    <rPh sb="11" eb="13">
      <t>コウセイ</t>
    </rPh>
    <phoneticPr fontId="5"/>
  </si>
  <si>
    <t>　６．２ 機能説明</t>
    <rPh sb="5" eb="7">
      <t>キノウ</t>
    </rPh>
    <rPh sb="7" eb="9">
      <t>セツメイ</t>
    </rPh>
    <phoneticPr fontId="5"/>
  </si>
  <si>
    <t>　　６．２．１ インフラ層</t>
    <rPh sb="12" eb="13">
      <t>ソウ</t>
    </rPh>
    <phoneticPr fontId="5"/>
  </si>
  <si>
    <t>Elastic Compute Cloud</t>
  </si>
  <si>
    <t>ソフトウェア</t>
    <phoneticPr fontId="5"/>
  </si>
  <si>
    <t>機能説明</t>
  </si>
  <si>
    <t>　　６．２．２ ミドル層</t>
    <rPh sb="11" eb="12">
      <t>ソウ</t>
    </rPh>
    <phoneticPr fontId="5"/>
  </si>
  <si>
    <t>8</t>
  </si>
  <si>
    <t>8</t>
    <phoneticPr fontId="5"/>
  </si>
  <si>
    <t>9</t>
  </si>
  <si>
    <t>9</t>
    <phoneticPr fontId="5"/>
  </si>
  <si>
    <t>10</t>
    <phoneticPr fontId="5"/>
  </si>
  <si>
    <t>11</t>
    <phoneticPr fontId="5"/>
  </si>
  <si>
    <t>12</t>
    <phoneticPr fontId="5"/>
  </si>
  <si>
    <t>13</t>
    <phoneticPr fontId="5"/>
  </si>
  <si>
    <t>14</t>
    <phoneticPr fontId="5"/>
  </si>
  <si>
    <t>Amazon Commandline Intereface</t>
    <phoneticPr fontId="5"/>
  </si>
  <si>
    <t>HULFT</t>
    <phoneticPr fontId="5"/>
  </si>
  <si>
    <t>クラウドストレージオプションS3</t>
    <phoneticPr fontId="5"/>
  </si>
  <si>
    <t>Hinemos Agent(ジョブ)</t>
  </si>
  <si>
    <t>Hinemos Agent(監視)</t>
  </si>
  <si>
    <t>Lambda</t>
  </si>
  <si>
    <t>Cloud Watch Logs</t>
  </si>
  <si>
    <t>Cloud Watch Rule</t>
  </si>
  <si>
    <t>Simple Storage Service</t>
  </si>
  <si>
    <t>Key Management Service</t>
  </si>
  <si>
    <t>Simple Notification Service</t>
  </si>
  <si>
    <t>Simple Queue Service</t>
  </si>
  <si>
    <t>Cloud Formation</t>
  </si>
  <si>
    <t>HULFT-HUBサーバのログ監視、プロセス監視等を行う。</t>
  </si>
  <si>
    <t>HULFT-HUBサーバでは、S3へのファイル格納を契機にHULFT配信を行うための処理を起動する。</t>
  </si>
  <si>
    <t>AWSのログ監視サービス。S3への転送完了メッセージを監視することで、後続の処理へのトリガーとする。</t>
  </si>
  <si>
    <t>　　６．２．３ アプリ層</t>
    <rPh sb="11" eb="12">
      <t>ソウ</t>
    </rPh>
    <phoneticPr fontId="5"/>
  </si>
  <si>
    <t>基盤シェルスクリプト</t>
  </si>
  <si>
    <t>HULFT転送を開始したり、フラグファイルの管理を行ったりするために用いるスクリプト。</t>
  </si>
  <si>
    <t>後ジョブ用シェルスクリプト</t>
  </si>
  <si>
    <t>HULFTの後ジョブに設定して、後続処理を起動するために用いるスクリプト。</t>
  </si>
  <si>
    <t>ウイルススキャン用シェルスクリプト</t>
    <phoneticPr fontId="5"/>
  </si>
  <si>
    <t>ウイルススキャンをするために用いるスクリプト。</t>
    <phoneticPr fontId="5"/>
  </si>
  <si>
    <t>シェル起動用スクリプト</t>
    <phoneticPr fontId="5"/>
  </si>
  <si>
    <t>S3へのファイル格納を契機に基盤シェルスクリプトを起動するためのスクリプト。</t>
    <phoneticPr fontId="5"/>
  </si>
  <si>
    <t>７　通信要件</t>
    <rPh sb="2" eb="4">
      <t>ツウシン</t>
    </rPh>
    <rPh sb="4" eb="6">
      <t>ヨウケン</t>
    </rPh>
    <phoneticPr fontId="5"/>
  </si>
  <si>
    <t>　７．１ 本番環境</t>
    <rPh sb="5" eb="7">
      <t>ホンバン</t>
    </rPh>
    <rPh sb="7" eb="9">
      <t>カンキョウ</t>
    </rPh>
    <phoneticPr fontId="5"/>
  </si>
  <si>
    <t>　７．２ 開発環境</t>
    <rPh sb="5" eb="7">
      <t>カイハツ</t>
    </rPh>
    <rPh sb="7" eb="9">
      <t>カンキョウ</t>
    </rPh>
    <phoneticPr fontId="5"/>
  </si>
  <si>
    <t>８　拡張性</t>
    <rPh sb="2" eb="5">
      <t>カクチョウセイ</t>
    </rPh>
    <phoneticPr fontId="5"/>
  </si>
  <si>
    <t>　８．１ 本番環境</t>
    <rPh sb="5" eb="7">
      <t>ホンバン</t>
    </rPh>
    <rPh sb="7" eb="9">
      <t>カンキョウ</t>
    </rPh>
    <phoneticPr fontId="5"/>
  </si>
  <si>
    <t>　今後のファイルの送受信量の増加の場合は、インスタンスタイプの変更により性能を確保する。</t>
    <phoneticPr fontId="5"/>
  </si>
  <si>
    <t>９　可用性・冗長性</t>
    <rPh sb="2" eb="5">
      <t>カヨウセイ</t>
    </rPh>
    <rPh sb="6" eb="9">
      <t>ジョウチョウセイ</t>
    </rPh>
    <phoneticPr fontId="5"/>
  </si>
  <si>
    <t>　なお、開発環境は冗長化構成をとらない。</t>
    <phoneticPr fontId="5"/>
  </si>
  <si>
    <t>１０　パフォーマンス・キャパシティ</t>
    <phoneticPr fontId="5"/>
  </si>
  <si>
    <t>１１　運用</t>
    <rPh sb="3" eb="5">
      <t>ウンヨウ</t>
    </rPh>
    <phoneticPr fontId="5"/>
  </si>
  <si>
    <t>　１１．１ 運用方針</t>
    <rPh sb="6" eb="8">
      <t>ウンヨウ</t>
    </rPh>
    <rPh sb="8" eb="10">
      <t>ホウシン</t>
    </rPh>
    <phoneticPr fontId="5"/>
  </si>
  <si>
    <t>　定例処理は、原則Hinemos(ジョブ)による自動運転とする。</t>
    <phoneticPr fontId="5"/>
  </si>
  <si>
    <t>　また、Hinemos(監視)により、ジョブの異常終了やシステムの異常を検知し、統合監視システムを鳴動させる。</t>
    <phoneticPr fontId="5"/>
  </si>
  <si>
    <t>　１１．２ 運用スケジュール</t>
    <rPh sb="6" eb="8">
      <t>ウンヨウ</t>
    </rPh>
    <phoneticPr fontId="5"/>
  </si>
  <si>
    <t>　定例処理は下記の通りとする。</t>
    <phoneticPr fontId="5"/>
  </si>
  <si>
    <t>特権IDログ収集</t>
  </si>
  <si>
    <t>ウイルススキャン</t>
  </si>
  <si>
    <t>統計情報収集(CPU）</t>
  </si>
  <si>
    <t>統計情報収集(DISK-I/O）</t>
  </si>
  <si>
    <t>統計情報収集(DISK）</t>
  </si>
  <si>
    <t>統計情報収集(MEM）</t>
  </si>
  <si>
    <t>統計情報収集(NW）</t>
  </si>
  <si>
    <t>HULFTログ退避</t>
  </si>
  <si>
    <t>月次統計情報</t>
  </si>
  <si>
    <t>処理主体</t>
  </si>
  <si>
    <t>特権ID</t>
  </si>
  <si>
    <t>cron</t>
  </si>
  <si>
    <t>処理</t>
    <phoneticPr fontId="5"/>
  </si>
  <si>
    <t>タイミング</t>
  </si>
  <si>
    <t>毎日7:00</t>
  </si>
  <si>
    <t>毎週月曜日22:00</t>
  </si>
  <si>
    <t>毎日23:00</t>
  </si>
  <si>
    <t>毎5分</t>
  </si>
  <si>
    <t>毎月1日7:30</t>
  </si>
  <si>
    <t>毎月1日8:00</t>
  </si>
  <si>
    <t>処理概要</t>
  </si>
  <si>
    <t>HULFT-HUBのOSログインログなどを特権ID管理システムが収集する。</t>
  </si>
  <si>
    <t>ウイルス対策のパターンファイル更新とスキャンをする。</t>
  </si>
  <si>
    <t>CPU使用率情報等を収集する。</t>
  </si>
  <si>
    <t>ディスクIO情報等を収集する。</t>
  </si>
  <si>
    <t>ディスク使用率等を収集する。</t>
  </si>
  <si>
    <t>メモリ使用率等を収集する。</t>
  </si>
  <si>
    <t>ネットワーク転送量等を収取する。</t>
  </si>
  <si>
    <t>HULFTログのファイル化をする。</t>
  </si>
  <si>
    <t>前月分の各種統計情報やHULFTログ等をまとめる。</t>
  </si>
  <si>
    <t>　１１．３ 運用監視</t>
    <rPh sb="6" eb="8">
      <t>ウンヨウ</t>
    </rPh>
    <rPh sb="8" eb="10">
      <t>カンシ</t>
    </rPh>
    <phoneticPr fontId="5"/>
  </si>
  <si>
    <t>　統合監視システムにて監視を行う。</t>
    <phoneticPr fontId="5"/>
  </si>
  <si>
    <t>　※HULFT-HUBサーバは、Hinemosマネージャで監視し、監視結果を統合監視に出力する。</t>
    <phoneticPr fontId="5"/>
  </si>
  <si>
    <t>　１１．４ バックアップ・リストア</t>
    <phoneticPr fontId="5"/>
  </si>
  <si>
    <t>　１１．５ 保守</t>
    <rPh sb="6" eb="8">
      <t>ホシュ</t>
    </rPh>
    <phoneticPr fontId="5"/>
  </si>
  <si>
    <t>　　１１．５．１ ログ管理</t>
    <rPh sb="11" eb="13">
      <t>カンリ</t>
    </rPh>
    <phoneticPr fontId="5"/>
  </si>
  <si>
    <t>対象となるOSログは下記の通りとする。</t>
    <phoneticPr fontId="5"/>
  </si>
  <si>
    <t>ファイル名称</t>
  </si>
  <si>
    <t>ログインログ</t>
  </si>
  <si>
    <t>セキュリティログ</t>
  </si>
  <si>
    <t>システムログ</t>
  </si>
  <si>
    <t>ファイル名</t>
  </si>
  <si>
    <t>/var/log/wtmp</t>
  </si>
  <si>
    <t>/var/log/secure</t>
  </si>
  <si>
    <t>/var/log/messages</t>
  </si>
  <si>
    <t>logrotate</t>
  </si>
  <si>
    <t>　１１．６ 障害対応</t>
    <rPh sb="6" eb="8">
      <t>ショウガイ</t>
    </rPh>
    <rPh sb="8" eb="10">
      <t>タイオウ</t>
    </rPh>
    <phoneticPr fontId="5"/>
  </si>
  <si>
    <t>Red Hat Enterprise Linux　8.x 予定</t>
    <rPh sb="29" eb="31">
      <t>ヨテイ</t>
    </rPh>
    <phoneticPr fontId="5"/>
  </si>
  <si>
    <t>1世代</t>
    <rPh sb="1" eb="3">
      <t>セダイ</t>
    </rPh>
    <phoneticPr fontId="5"/>
  </si>
  <si>
    <t>4世代</t>
    <rPh sb="1" eb="3">
      <t>セダイ</t>
    </rPh>
    <phoneticPr fontId="5"/>
  </si>
  <si>
    <t>２　論理構成図</t>
    <rPh sb="2" eb="4">
      <t>ロンリ</t>
    </rPh>
    <rPh sb="4" eb="6">
      <t>コウセイ</t>
    </rPh>
    <rPh sb="6" eb="7">
      <t>ズ</t>
    </rPh>
    <phoneticPr fontId="5"/>
  </si>
  <si>
    <t>３　物理構成図</t>
    <rPh sb="2" eb="4">
      <t>ブツリ</t>
    </rPh>
    <rPh sb="4" eb="6">
      <t>コウセイ</t>
    </rPh>
    <rPh sb="6" eb="7">
      <t>ズ</t>
    </rPh>
    <phoneticPr fontId="5"/>
  </si>
  <si>
    <t>　２．１ 論理構成図</t>
    <rPh sb="5" eb="7">
      <t>ロンリ</t>
    </rPh>
    <rPh sb="7" eb="9">
      <t>コウセイ</t>
    </rPh>
    <rPh sb="9" eb="10">
      <t>ズ</t>
    </rPh>
    <phoneticPr fontId="5"/>
  </si>
  <si>
    <t>　３．１　ＥＢＳサイズ</t>
    <phoneticPr fontId="5"/>
  </si>
  <si>
    <t>　４．１　開発環境</t>
    <rPh sb="5" eb="7">
      <t>カイハツ</t>
    </rPh>
    <rPh sb="7" eb="9">
      <t>カンキョウ</t>
    </rPh>
    <phoneticPr fontId="5"/>
  </si>
  <si>
    <t>　４．２　研修環境</t>
    <rPh sb="5" eb="7">
      <t>ケンシュウ</t>
    </rPh>
    <rPh sb="7" eb="9">
      <t>カンキョウ</t>
    </rPh>
    <phoneticPr fontId="5"/>
  </si>
  <si>
    <t>　５．１　本番環境</t>
    <rPh sb="5" eb="7">
      <t>ホンバン</t>
    </rPh>
    <rPh sb="7" eb="9">
      <t>カンキョウ</t>
    </rPh>
    <phoneticPr fontId="5"/>
  </si>
  <si>
    <t>　５．２　開発環境</t>
    <rPh sb="5" eb="7">
      <t>カイハツ</t>
    </rPh>
    <rPh sb="7" eb="9">
      <t>カンキョウ</t>
    </rPh>
    <phoneticPr fontId="5"/>
  </si>
  <si>
    <t>　６．１　ソフトウェア構成</t>
    <rPh sb="11" eb="13">
      <t>コウセイ</t>
    </rPh>
    <phoneticPr fontId="5"/>
  </si>
  <si>
    <t>　６．２　機能説明</t>
    <rPh sb="5" eb="7">
      <t>キノウ</t>
    </rPh>
    <rPh sb="7" eb="9">
      <t>セツメイ</t>
    </rPh>
    <phoneticPr fontId="5"/>
  </si>
  <si>
    <t>　７．１　本番環境</t>
    <rPh sb="5" eb="7">
      <t>ホンバン</t>
    </rPh>
    <rPh sb="7" eb="9">
      <t>カンキョウ</t>
    </rPh>
    <phoneticPr fontId="5"/>
  </si>
  <si>
    <t>　７．２　開発環境</t>
    <rPh sb="5" eb="7">
      <t>カイハツ</t>
    </rPh>
    <rPh sb="7" eb="9">
      <t>カンキョウ</t>
    </rPh>
    <phoneticPr fontId="5"/>
  </si>
  <si>
    <t>　８．１　本番環境</t>
    <rPh sb="5" eb="7">
      <t>ホンバン</t>
    </rPh>
    <rPh sb="7" eb="9">
      <t>カンキョウ</t>
    </rPh>
    <phoneticPr fontId="5"/>
  </si>
  <si>
    <t>９　可用性・冗長性</t>
    <rPh sb="2" eb="5">
      <t>カヨウセイ</t>
    </rPh>
    <rPh sb="6" eb="8">
      <t>ジョウチョウ</t>
    </rPh>
    <rPh sb="8" eb="9">
      <t>セイ</t>
    </rPh>
    <phoneticPr fontId="5"/>
  </si>
  <si>
    <t>　１１．１　運用方針</t>
    <rPh sb="6" eb="8">
      <t>ウンヨウ</t>
    </rPh>
    <rPh sb="8" eb="10">
      <t>ホウシン</t>
    </rPh>
    <phoneticPr fontId="5"/>
  </si>
  <si>
    <t>　１１．２　運用スケジュール</t>
    <rPh sb="6" eb="8">
      <t>ウンヨウ</t>
    </rPh>
    <phoneticPr fontId="5"/>
  </si>
  <si>
    <t>　１１．４　バックアップ・リストア</t>
    <phoneticPr fontId="5"/>
  </si>
  <si>
    <t>　１１．３　運用監視</t>
    <rPh sb="6" eb="8">
      <t>ウンヨウ</t>
    </rPh>
    <rPh sb="8" eb="10">
      <t>カンシ</t>
    </rPh>
    <phoneticPr fontId="5"/>
  </si>
  <si>
    <t>　１１．５　保守</t>
    <rPh sb="6" eb="8">
      <t>ホシュ</t>
    </rPh>
    <phoneticPr fontId="5"/>
  </si>
  <si>
    <t>　１１．６　障害対応</t>
    <rPh sb="6" eb="8">
      <t>ショウガイ</t>
    </rPh>
    <rPh sb="8" eb="10">
      <t>タイオウ</t>
    </rPh>
    <phoneticPr fontId="5"/>
  </si>
  <si>
    <t>　１１．７　災対対策</t>
    <rPh sb="6" eb="8">
      <t>サイタイ</t>
    </rPh>
    <rPh sb="8" eb="10">
      <t>タイサク</t>
    </rPh>
    <phoneticPr fontId="5"/>
  </si>
  <si>
    <t>　また、HULFTライセンスの関係から、共同利用はせず、各行ごとに構築する。</t>
    <rPh sb="15" eb="17">
      <t>カンケイ</t>
    </rPh>
    <rPh sb="20" eb="22">
      <t>キョウドウ</t>
    </rPh>
    <rPh sb="22" eb="24">
      <t>リヨウ</t>
    </rPh>
    <rPh sb="28" eb="30">
      <t>カクコウ</t>
    </rPh>
    <rPh sb="33" eb="35">
      <t>コウチク</t>
    </rPh>
    <phoneticPr fontId="5"/>
  </si>
  <si>
    <t>　なお、転送されるファイルはオンメモリ中継され、ディスクに書き込まれることはない。　</t>
  </si>
  <si>
    <t>①　連携サーバのHULFT配信を契機に、HULFT-HUBがS3へオンメモリ中継(※)する。</t>
    <phoneticPr fontId="5"/>
  </si>
  <si>
    <t>②　HULFT-HUBは転送完了をCloud Watch Logsで監視し、転送が完了したことを契機に連携サーバへHULFT配信を開始する。</t>
    <rPh sb="65" eb="67">
      <t>カイシ</t>
    </rPh>
    <phoneticPr fontId="5"/>
  </si>
  <si>
    <t>③　HULFT配信では、連携サーバへオンメモリ中継(※)でファイル転送する。</t>
    <rPh sb="7" eb="9">
      <t>ハイシン</t>
    </rPh>
    <rPh sb="33" eb="35">
      <t>テンソウ</t>
    </rPh>
    <phoneticPr fontId="5"/>
  </si>
  <si>
    <t>　ファイル連携の異常終了時は、Hinemos監視でオペレータへ通知する。</t>
    <rPh sb="8" eb="10">
      <t>イジョウ</t>
    </rPh>
    <rPh sb="10" eb="12">
      <t>シュウリョウ</t>
    </rPh>
    <rPh sb="22" eb="24">
      <t>カンシ</t>
    </rPh>
    <rPh sb="31" eb="33">
      <t>ツウチ</t>
    </rPh>
    <phoneticPr fontId="5"/>
  </si>
  <si>
    <t>Amazon Web Service(VPC,Endpoint,</t>
    <phoneticPr fontId="5"/>
  </si>
  <si>
    <t>SecrityGroup,IAM)</t>
    <phoneticPr fontId="5"/>
  </si>
  <si>
    <t>AWS上にHULFT-HUB用の専用ネットワーク区画を作成し、アクセス制御や権限管理を行う機能を利用する。</t>
    <rPh sb="3" eb="4">
      <t>ジョウ</t>
    </rPh>
    <rPh sb="14" eb="15">
      <t>ヨウ</t>
    </rPh>
    <rPh sb="16" eb="18">
      <t>センヨウ</t>
    </rPh>
    <rPh sb="24" eb="26">
      <t>クカク</t>
    </rPh>
    <rPh sb="27" eb="29">
      <t>サクセイ</t>
    </rPh>
    <rPh sb="35" eb="37">
      <t>セイギョ</t>
    </rPh>
    <rPh sb="38" eb="40">
      <t>ケンゲン</t>
    </rPh>
    <rPh sb="40" eb="42">
      <t>カンリ</t>
    </rPh>
    <rPh sb="43" eb="44">
      <t>オコナ</t>
    </rPh>
    <rPh sb="45" eb="47">
      <t>キノウ</t>
    </rPh>
    <rPh sb="48" eb="50">
      <t>リヨウ</t>
    </rPh>
    <phoneticPr fontId="5"/>
  </si>
  <si>
    <t>HULFTを使用するため、AWSのコンピュートサービスであるEC2を利用する。</t>
    <rPh sb="6" eb="8">
      <t>シヨウ</t>
    </rPh>
    <rPh sb="34" eb="36">
      <t>リヨウ</t>
    </rPh>
    <phoneticPr fontId="5"/>
  </si>
  <si>
    <t>シェルスクリプトからAWS の複数のサービスを制御し、自動化するために利用する。</t>
    <rPh sb="35" eb="37">
      <t>リヨウ</t>
    </rPh>
    <phoneticPr fontId="5"/>
  </si>
  <si>
    <t>自行システム（連携サーバ）とのファイル集配信に利用する。また、HULFTの後ジョブ機能でファイル転送完了を契機に後続の処理を起動する。</t>
    <rPh sb="0" eb="2">
      <t>ジコウ</t>
    </rPh>
    <rPh sb="7" eb="9">
      <t>レンケイ</t>
    </rPh>
    <rPh sb="19" eb="20">
      <t>シュウ</t>
    </rPh>
    <rPh sb="20" eb="22">
      <t>ハイシン</t>
    </rPh>
    <rPh sb="23" eb="25">
      <t>リヨウ</t>
    </rPh>
    <rPh sb="37" eb="38">
      <t>アト</t>
    </rPh>
    <rPh sb="41" eb="43">
      <t>キノウ</t>
    </rPh>
    <rPh sb="48" eb="50">
      <t>テンソウ</t>
    </rPh>
    <rPh sb="50" eb="52">
      <t>カンリョウ</t>
    </rPh>
    <rPh sb="53" eb="55">
      <t>ケイキ</t>
    </rPh>
    <rPh sb="56" eb="58">
      <t>コウゾク</t>
    </rPh>
    <rPh sb="59" eb="61">
      <t>ショリ</t>
    </rPh>
    <rPh sb="62" eb="64">
      <t>キドウ</t>
    </rPh>
    <phoneticPr fontId="5"/>
  </si>
  <si>
    <t>HULFT-HUBサーバのジョブ管理を行う。</t>
    <phoneticPr fontId="5"/>
  </si>
  <si>
    <t>暗号化キーの作成や管理、暗号化キーを各アプリケーションからの利用するために利用する。</t>
    <rPh sb="37" eb="39">
      <t>リヨウ</t>
    </rPh>
    <phoneticPr fontId="5"/>
  </si>
  <si>
    <t>複数のファイルがS3に書き込まれることを見込み、HULFT転送の個々の契機を管理するために利用する。</t>
    <rPh sb="0" eb="2">
      <t>フクスウ</t>
    </rPh>
    <rPh sb="11" eb="12">
      <t>カ</t>
    </rPh>
    <rPh sb="13" eb="14">
      <t>コ</t>
    </rPh>
    <rPh sb="20" eb="22">
      <t>ミコ</t>
    </rPh>
    <rPh sb="29" eb="31">
      <t>テンソウ</t>
    </rPh>
    <rPh sb="32" eb="34">
      <t>ココ</t>
    </rPh>
    <rPh sb="35" eb="37">
      <t>ケイキ</t>
    </rPh>
    <rPh sb="38" eb="40">
      <t>カンリ</t>
    </rPh>
    <rPh sb="45" eb="47">
      <t>リヨウ</t>
    </rPh>
    <phoneticPr fontId="5"/>
  </si>
  <si>
    <t>複数のファイルがS3に書き込まれることを見込み、HULFT転送の多重度を管理するために利用する。</t>
    <rPh sb="0" eb="2">
      <t>フクスウ</t>
    </rPh>
    <rPh sb="11" eb="12">
      <t>カ</t>
    </rPh>
    <rPh sb="13" eb="14">
      <t>コ</t>
    </rPh>
    <rPh sb="20" eb="22">
      <t>ミコ</t>
    </rPh>
    <rPh sb="29" eb="31">
      <t>テンソウ</t>
    </rPh>
    <rPh sb="32" eb="34">
      <t>タジュウ</t>
    </rPh>
    <rPh sb="34" eb="35">
      <t>ド</t>
    </rPh>
    <rPh sb="36" eb="38">
      <t>カンリ</t>
    </rPh>
    <rPh sb="43" eb="45">
      <t>リヨウ</t>
    </rPh>
    <phoneticPr fontId="5"/>
  </si>
  <si>
    <t>LambdaのスクリプトやSQS定義、SNS定義などを管理、デプロイするために利用する。</t>
    <rPh sb="16" eb="18">
      <t>テイギ</t>
    </rPh>
    <rPh sb="22" eb="24">
      <t>テイギ</t>
    </rPh>
    <rPh sb="27" eb="29">
      <t>カンリ</t>
    </rPh>
    <rPh sb="39" eb="41">
      <t>リヨウ</t>
    </rPh>
    <phoneticPr fontId="5"/>
  </si>
  <si>
    <t>毎月1日</t>
  </si>
  <si>
    <t>毎週日曜日</t>
  </si>
  <si>
    <t>保有期間(最大)</t>
    <rPh sb="0" eb="2">
      <t>ホユウ</t>
    </rPh>
    <rPh sb="2" eb="4">
      <t>キカン</t>
    </rPh>
    <rPh sb="5" eb="7">
      <t>サイダイ</t>
    </rPh>
    <phoneticPr fontId="5"/>
  </si>
  <si>
    <t>5週間</t>
    <rPh sb="1" eb="3">
      <t>シュウカン</t>
    </rPh>
    <phoneticPr fontId="5"/>
  </si>
  <si>
    <t>2021/9/30</t>
    <phoneticPr fontId="5"/>
  </si>
  <si>
    <t>　そのほかのAWSリソース障害は、AWSのマネージドサービスを利用しているため、原則、AWSの復旧を待つ。</t>
    <rPh sb="13" eb="15">
      <t>ショウガイ</t>
    </rPh>
    <phoneticPr fontId="5"/>
  </si>
  <si>
    <t>2か月間</t>
    <rPh sb="2" eb="3">
      <t>ゲツ</t>
    </rPh>
    <rPh sb="3" eb="4">
      <t>カン</t>
    </rPh>
    <phoneticPr fontId="5"/>
  </si>
  <si>
    <t>　３．２ インスタンスタイプ</t>
    <phoneticPr fontId="5"/>
  </si>
  <si>
    <t>　HULFT-HUBは、HULFTのクラウドストレージオプションを利用したオンメモリ中継を行うため、必要となるメモリ量に基づき、インスタンスタイプを選定する。</t>
    <rPh sb="33" eb="35">
      <t>リヨウ</t>
    </rPh>
    <rPh sb="42" eb="44">
      <t>チュウケイ</t>
    </rPh>
    <rPh sb="45" eb="46">
      <t>オコナ</t>
    </rPh>
    <rPh sb="50" eb="52">
      <t>ヒツヨウ</t>
    </rPh>
    <rPh sb="58" eb="59">
      <t>リョウ</t>
    </rPh>
    <rPh sb="60" eb="61">
      <t>モト</t>
    </rPh>
    <rPh sb="74" eb="76">
      <t>センテイ</t>
    </rPh>
    <phoneticPr fontId="5"/>
  </si>
  <si>
    <t>　オンメモリ中継では、1ファイルの転送につき、5MBに分割したパートファイルを32多重で処理する。したがって、1ファイルの転送中に必要となるメモリは、5MB*32多重=160MBとなる。</t>
    <rPh sb="6" eb="8">
      <t>チュウケイ</t>
    </rPh>
    <rPh sb="17" eb="19">
      <t>テンソウ</t>
    </rPh>
    <rPh sb="27" eb="29">
      <t>ブンカツ</t>
    </rPh>
    <rPh sb="41" eb="43">
      <t>タジュウ</t>
    </rPh>
    <rPh sb="44" eb="46">
      <t>ショリ</t>
    </rPh>
    <rPh sb="61" eb="64">
      <t>テンソウチュウ</t>
    </rPh>
    <rPh sb="65" eb="67">
      <t>ヒツヨウ</t>
    </rPh>
    <rPh sb="81" eb="83">
      <t>タジュウ</t>
    </rPh>
    <phoneticPr fontId="5"/>
  </si>
  <si>
    <t>　また、HULFTの1システム当たりの転送多重度は4多重であるため、1システム当たり最大160MB*4多重=640MBのメモリが必要となる。</t>
    <rPh sb="15" eb="16">
      <t>ア</t>
    </rPh>
    <rPh sb="19" eb="21">
      <t>テンソウ</t>
    </rPh>
    <rPh sb="21" eb="23">
      <t>タジュウ</t>
    </rPh>
    <rPh sb="23" eb="24">
      <t>ド</t>
    </rPh>
    <rPh sb="26" eb="28">
      <t>タジュウ</t>
    </rPh>
    <rPh sb="39" eb="40">
      <t>ア</t>
    </rPh>
    <rPh sb="42" eb="44">
      <t>サイダイ</t>
    </rPh>
    <rPh sb="51" eb="53">
      <t>タジュウ</t>
    </rPh>
    <rPh sb="64" eb="66">
      <t>ヒツヨウ</t>
    </rPh>
    <phoneticPr fontId="5"/>
  </si>
  <si>
    <t>　EC2のインスタンスの中でも費用対効果が高いc5インスタンスにおいては、4GB、8GB、16GB、32GB…192GBのインスタンスタイプがある。</t>
    <rPh sb="12" eb="13">
      <t>ナカ</t>
    </rPh>
    <rPh sb="15" eb="17">
      <t>ヒヨウ</t>
    </rPh>
    <rPh sb="17" eb="18">
      <t>タイ</t>
    </rPh>
    <rPh sb="18" eb="20">
      <t>コウカ</t>
    </rPh>
    <rPh sb="21" eb="22">
      <t>タカ</t>
    </rPh>
    <phoneticPr fontId="5"/>
  </si>
  <si>
    <t>　OSやミドルウェア等で4GBは確保したいことから、最低でも8GBメモリのインスタンスが必要になる。</t>
    <rPh sb="10" eb="11">
      <t>トウ</t>
    </rPh>
    <rPh sb="16" eb="18">
      <t>カクホ</t>
    </rPh>
    <rPh sb="26" eb="28">
      <t>サイテイ</t>
    </rPh>
    <rPh sb="44" eb="46">
      <t>ヒツヨウ</t>
    </rPh>
    <phoneticPr fontId="5"/>
  </si>
  <si>
    <t>　8GBメモリのインスタンスの場合、OSやミドルウェア等で使用する4GBを除いた4GBにおいて、最大4GB÷640MB=6.4システムの利用が可能である。</t>
    <rPh sb="15" eb="17">
      <t>バアイ</t>
    </rPh>
    <rPh sb="27" eb="28">
      <t>トウ</t>
    </rPh>
    <rPh sb="29" eb="31">
      <t>シヨウ</t>
    </rPh>
    <rPh sb="37" eb="38">
      <t>ノゾ</t>
    </rPh>
    <rPh sb="48" eb="50">
      <t>サイダイ</t>
    </rPh>
    <rPh sb="68" eb="70">
      <t>リヨウ</t>
    </rPh>
    <rPh sb="71" eb="73">
      <t>カノウ</t>
    </rPh>
    <phoneticPr fontId="5"/>
  </si>
  <si>
    <t>　したがって、c5.xlargeインスタンスを選択する。</t>
    <rPh sb="23" eb="25">
      <t>センタク</t>
    </rPh>
    <phoneticPr fontId="5"/>
  </si>
  <si>
    <t>　現時点で想定する主な機能概要は、連携サーバと営業・融資サポートシステムとのファイル集配信をする場合に利用するが、今後AWSに構築される他システムでの利用も想定する。</t>
    <rPh sb="17" eb="19">
      <t>レンケイ</t>
    </rPh>
    <rPh sb="23" eb="25">
      <t>エイギョウ</t>
    </rPh>
    <rPh sb="26" eb="28">
      <t>ユウシ</t>
    </rPh>
    <rPh sb="42" eb="43">
      <t>シュウ</t>
    </rPh>
    <rPh sb="43" eb="45">
      <t>ハイシン</t>
    </rPh>
    <rPh sb="48" eb="50">
      <t>バアイ</t>
    </rPh>
    <rPh sb="51" eb="53">
      <t>リヨウ</t>
    </rPh>
    <rPh sb="57" eb="59">
      <t>コンゴ</t>
    </rPh>
    <rPh sb="63" eb="65">
      <t>コウチク</t>
    </rPh>
    <rPh sb="68" eb="69">
      <t>タ</t>
    </rPh>
    <rPh sb="75" eb="77">
      <t>リヨウ</t>
    </rPh>
    <rPh sb="78" eb="80">
      <t>ソウテイ</t>
    </rPh>
    <phoneticPr fontId="5"/>
  </si>
  <si>
    <t>　自行システム（連携サーバ）とAWSに構築したシステムとのファイル連携を行うため、AWSにファイルの橋渡しをするHULFT-HUBサーバを構築する。</t>
    <rPh sb="1" eb="3">
      <t>ジコウ</t>
    </rPh>
    <rPh sb="8" eb="10">
      <t>レンケイ</t>
    </rPh>
    <rPh sb="19" eb="21">
      <t>コウチク</t>
    </rPh>
    <rPh sb="33" eb="35">
      <t>レンケイ</t>
    </rPh>
    <rPh sb="36" eb="37">
      <t>オコナ</t>
    </rPh>
    <rPh sb="50" eb="52">
      <t>ハシワタ</t>
    </rPh>
    <rPh sb="69" eb="71">
      <t>コウチク</t>
    </rPh>
    <phoneticPr fontId="5"/>
  </si>
  <si>
    <t>　サーバの異常はHinemos監視にて検知し、統合監視を鳴動させる。</t>
    <phoneticPr fontId="5"/>
  </si>
  <si>
    <t>　AZ障害時は、同一リージョンの別AZでEC2を起動するコールドスタンバイ方式とし、手動で切り替える。</t>
    <phoneticPr fontId="5"/>
  </si>
  <si>
    <t>Red Hat Enterprise Linux</t>
    <phoneticPr fontId="5"/>
  </si>
  <si>
    <t>HULFTの動作確認が取れているRed Hat Enterprise Linuxを利用する。</t>
    <rPh sb="6" eb="8">
      <t>ドウサ</t>
    </rPh>
    <rPh sb="8" eb="10">
      <t>カクニン</t>
    </rPh>
    <rPh sb="11" eb="12">
      <t>ト</t>
    </rPh>
    <rPh sb="41" eb="43">
      <t>リヨウ</t>
    </rPh>
    <phoneticPr fontId="5"/>
  </si>
  <si>
    <t>　３．２　インスタンスタイプ</t>
    <phoneticPr fontId="5"/>
  </si>
  <si>
    <t>HULFTでS3とのオンメモリ転送を可能とするオプション。S3とのファイル連携をオンメモリで行う。</t>
    <rPh sb="15" eb="17">
      <t>テンソウ</t>
    </rPh>
    <phoneticPr fontId="5"/>
  </si>
  <si>
    <t>HULFT-HUBと営業・融資サポートシステム間のファイル転送に利用する。</t>
    <rPh sb="10" eb="12">
      <t>エイギョウ</t>
    </rPh>
    <rPh sb="13" eb="15">
      <t>ユウシ</t>
    </rPh>
    <rPh sb="23" eb="24">
      <t>カン</t>
    </rPh>
    <rPh sb="29" eb="31">
      <t>テンソウ</t>
    </rPh>
    <rPh sb="32" eb="34">
      <t>リヨウ</t>
    </rPh>
    <phoneticPr fontId="5"/>
  </si>
  <si>
    <t>　別紙「HULFT-HUB通信要件一覧」参照。</t>
    <rPh sb="1" eb="3">
      <t>ベッシ</t>
    </rPh>
    <rPh sb="13" eb="15">
      <t>ツウシン</t>
    </rPh>
    <rPh sb="15" eb="17">
      <t>ヨウケン</t>
    </rPh>
    <rPh sb="17" eb="19">
      <t>イチラン</t>
    </rPh>
    <rPh sb="20" eb="22">
      <t>サンショウ</t>
    </rPh>
    <phoneticPr fontId="5"/>
  </si>
  <si>
    <t>横浜差異</t>
    <rPh sb="0" eb="2">
      <t>ヨコハマ</t>
    </rPh>
    <rPh sb="2" eb="4">
      <t>サイ</t>
    </rPh>
    <phoneticPr fontId="5"/>
  </si>
  <si>
    <t>■</t>
    <phoneticPr fontId="5"/>
  </si>
  <si>
    <t>削除「ただし、横浜銀行は構築済みのHULFT-HUBサーバを利用する。」</t>
    <rPh sb="0" eb="2">
      <t>サクジョ</t>
    </rPh>
    <phoneticPr fontId="5"/>
  </si>
  <si>
    <t>削除「2021年9月現在の、HULFT-HUB利用システムは3システムであり、あと3システムの利用が可能である。」</t>
    <rPh sb="0" eb="2">
      <t>サクジョ</t>
    </rPh>
    <phoneticPr fontId="5"/>
  </si>
  <si>
    <t>削除「横浜銀行においては、東日本銀行と共用しており、営業・融資サポートシステムの横浜銀行、東日本銀行の2システムが追加となっても、8GBメモリのインスタンスで足りる。」</t>
    <rPh sb="0" eb="2">
      <t>サクジョ</t>
    </rPh>
    <phoneticPr fontId="5"/>
  </si>
  <si>
    <t>表現のみ</t>
    <rPh sb="0" eb="2">
      <t>ヒョウゲン</t>
    </rPh>
    <phoneticPr fontId="5"/>
  </si>
  <si>
    <t>削除「特権ＩＤ管理システム」</t>
    <rPh sb="0" eb="2">
      <t>サクジョ</t>
    </rPh>
    <rPh sb="3" eb="5">
      <t>トッケン</t>
    </rPh>
    <rPh sb="7" eb="9">
      <t>カンリ</t>
    </rPh>
    <phoneticPr fontId="5"/>
  </si>
  <si>
    <t>HULFT-HUB</t>
    <phoneticPr fontId="5"/>
  </si>
  <si>
    <t>連携サーバ、ウィルス対策サーバ、営業・融資サポートシステム</t>
    <phoneticPr fontId="5"/>
  </si>
  <si>
    <t>24時間</t>
    <phoneticPr fontId="5"/>
  </si>
  <si>
    <t>■</t>
    <phoneticPr fontId="5"/>
  </si>
  <si>
    <t>AWS共通基盤⇒フォースクラウド</t>
    <rPh sb="3" eb="5">
      <t>キョウツウ</t>
    </rPh>
    <rPh sb="5" eb="7">
      <t>キバン</t>
    </rPh>
    <phoneticPr fontId="5"/>
  </si>
  <si>
    <t>　フォースクラウドの仕様に準じ、DLM(Data Lifecycle Manager)で実現する。</t>
    <phoneticPr fontId="5"/>
  </si>
  <si>
    <t>連携サーバ、ウィルス対策サーバ、営業・融資サポートシステム</t>
    <rPh sb="16" eb="18">
      <t>エイギョウ</t>
    </rPh>
    <phoneticPr fontId="5"/>
  </si>
  <si>
    <t>備考</t>
    <rPh sb="0" eb="2">
      <t>ビコウ</t>
    </rPh>
    <phoneticPr fontId="5"/>
  </si>
  <si>
    <t>削除「特権ＩＤ管理端末、特権ＩＤ管理サーバ」</t>
    <rPh sb="0" eb="2">
      <t>サクジョ</t>
    </rPh>
    <rPh sb="3" eb="5">
      <t>トッケン</t>
    </rPh>
    <rPh sb="7" eb="9">
      <t>カンリ</t>
    </rPh>
    <rPh sb="9" eb="11">
      <t>タンマツ</t>
    </rPh>
    <rPh sb="12" eb="14">
      <t>トッケン</t>
    </rPh>
    <rPh sb="16" eb="18">
      <t>カンリ</t>
    </rPh>
    <phoneticPr fontId="5"/>
  </si>
  <si>
    <t>HULFT-HUB</t>
    <phoneticPr fontId="5"/>
  </si>
  <si>
    <r>
      <t xml:space="preserve">営業・融資サポートシステム
</t>
    </r>
    <r>
      <rPr>
        <sz val="7"/>
        <rFont val="ＭＳ Ｐ明朝"/>
        <family val="1"/>
        <charset val="128"/>
      </rPr>
      <t>インフラ基本設計書個別編（七十七銀行）</t>
    </r>
    <r>
      <rPr>
        <sz val="8"/>
        <rFont val="ＭＳ Ｐ明朝"/>
        <family val="1"/>
        <charset val="128"/>
      </rPr>
      <t xml:space="preserve">
HULFT-HUB</t>
    </r>
    <phoneticPr fontId="5"/>
  </si>
  <si>
    <t>第１．０版</t>
    <phoneticPr fontId="5"/>
  </si>
  <si>
    <t>新規作成</t>
    <rPh sb="0" eb="2">
      <t>シンキ</t>
    </rPh>
    <rPh sb="2" eb="4">
      <t>サクセイ</t>
    </rPh>
    <phoneticPr fontId="5"/>
  </si>
  <si>
    <t>-</t>
    <phoneticPr fontId="5"/>
  </si>
  <si>
    <t>酒井</t>
    <rPh sb="0" eb="1">
      <t>サカイ</t>
    </rPh>
    <phoneticPr fontId="5"/>
  </si>
  <si>
    <t>　研修環境においては、バッチ処理並びにファイル連携を行わないことからHULFT-HUBは構築しない。</t>
    <rPh sb="14" eb="16">
      <t>ショリ</t>
    </rPh>
    <rPh sb="16" eb="17">
      <t>ナラ</t>
    </rPh>
    <rPh sb="23" eb="25">
      <t>レンケイ</t>
    </rPh>
    <rPh sb="26" eb="27">
      <t>オコナ</t>
    </rPh>
    <phoneticPr fontId="5"/>
  </si>
  <si>
    <t>　HULFT-HUBサーバについてはフォースクラウド上に構築されていることから、基本的な非機能要件はフォースクラウドの要件に準ずる。</t>
    <phoneticPr fontId="5"/>
  </si>
  <si>
    <t>同一リージョンの別AZにコールドスタンバイ構成</t>
    <rPh sb="0" eb="2">
      <t>ドウイツ</t>
    </rPh>
    <rPh sb="8" eb="9">
      <t>ベツ</t>
    </rPh>
    <phoneticPr fontId="5"/>
  </si>
  <si>
    <t>HULFT-HUBサーバのウイルス対策（検知・通知・対処）を行う。</t>
    <phoneticPr fontId="5"/>
  </si>
  <si>
    <t>HULFT-HUBサーバの定期的なサーバ起動/停止を行うために利用する。</t>
    <rPh sb="31" eb="33">
      <t>リヨウ</t>
    </rPh>
    <phoneticPr fontId="5"/>
  </si>
  <si>
    <t>HULFT-HUBと営業・融資サポートシステムとのファイル転送に利用する。</t>
    <rPh sb="10" eb="12">
      <t>エイギョウ</t>
    </rPh>
    <rPh sb="13" eb="15">
      <t>ユウシ</t>
    </rPh>
    <rPh sb="32" eb="34">
      <t>リヨウ</t>
    </rPh>
    <phoneticPr fontId="5"/>
  </si>
  <si>
    <t>　営業・融資サポートシステムの可用性を考慮し、アクティブ/スタンバイを同一リージョンの別AZに配置する冗長化構成をとる。</t>
    <rPh sb="35" eb="37">
      <t>ドウイツ</t>
    </rPh>
    <rPh sb="43" eb="44">
      <t>ベツ</t>
    </rPh>
    <phoneticPr fontId="5"/>
  </si>
  <si>
    <t>　アクティブ側のAZが障害時には、スタンバイ側の立ち上げを行うことで営業・融資サポートシステム全体の可用性を確保する。</t>
    <rPh sb="6" eb="7">
      <t>ガワ</t>
    </rPh>
    <rPh sb="22" eb="23">
      <t>ガワ</t>
    </rPh>
    <phoneticPr fontId="5"/>
  </si>
  <si>
    <t>　ファイル送受信における処理がバッチ終了時間までに完了可能となる処理性能を確保するため、定期的なリソース監視を行う。</t>
    <rPh sb="37" eb="39">
      <t>カクホ</t>
    </rPh>
    <rPh sb="44" eb="47">
      <t>テイキテキ</t>
    </rPh>
    <rPh sb="52" eb="54">
      <t>カンシ</t>
    </rPh>
    <rPh sb="55" eb="56">
      <t>オコナ</t>
    </rPh>
    <phoneticPr fontId="5"/>
  </si>
  <si>
    <t>　なお、開発環境は機能確認ができるスペックとし、試験内容に応じて一時的なインスタンスタイプの変更を行う。</t>
    <rPh sb="9" eb="11">
      <t>キノウ</t>
    </rPh>
    <rPh sb="11" eb="13">
      <t>カクニン</t>
    </rPh>
    <rPh sb="24" eb="26">
      <t>シケン</t>
    </rPh>
    <rPh sb="26" eb="28">
      <t>ナイヨウ</t>
    </rPh>
    <rPh sb="29" eb="30">
      <t>オウ</t>
    </rPh>
    <rPh sb="32" eb="35">
      <t>イチジテキ</t>
    </rPh>
    <rPh sb="46" eb="48">
      <t>ヘンコウ</t>
    </rPh>
    <rPh sb="49" eb="50">
      <t>オコナ</t>
    </rPh>
    <phoneticPr fontId="5"/>
  </si>
  <si>
    <t>Trend Micro Deep Security</t>
    <phoneticPr fontId="5"/>
  </si>
  <si>
    <t>　１１．７ 災害対策</t>
    <rPh sb="6" eb="8">
      <t>サイガイ</t>
    </rPh>
    <rPh sb="8" eb="10">
      <t>タイサク</t>
    </rPh>
    <rPh sb="9" eb="10">
      <t>サイタイ</t>
    </rPh>
    <phoneticPr fontId="5"/>
  </si>
  <si>
    <t>　災害対策は特に行わないため、被災時は各施設が復旧後に対応する。</t>
    <rPh sb="1" eb="3">
      <t>サイガイ</t>
    </rPh>
    <phoneticPr fontId="5"/>
  </si>
  <si>
    <t>　AZ障害時は、DLMで管理されたスナップショットを、同一リージョンの別AZにて起動する。</t>
    <rPh sb="3" eb="6">
      <t>ショウガイジ</t>
    </rPh>
    <rPh sb="12" eb="14">
      <t>カンリ</t>
    </rPh>
    <rPh sb="27" eb="29">
      <t>ドウイツ</t>
    </rPh>
    <rPh sb="40" eb="42">
      <t>キドウ</t>
    </rPh>
    <phoneticPr fontId="5"/>
  </si>
  <si>
    <t>世代(アクティブログを除く)</t>
    <rPh sb="0" eb="2">
      <t>セダイ</t>
    </rPh>
    <rPh sb="11" eb="12">
      <t>ノゾ</t>
    </rPh>
    <phoneticPr fontId="5"/>
  </si>
  <si>
    <t>Trend Micro Deep Security</t>
    <phoneticPr fontId="5"/>
  </si>
  <si>
    <t>Trend Micro Deep Security</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</si>
</sst>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4"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7"/>
      <name val="ＭＳ Ｐ明朝"/>
      <family val="1"/>
      <charset val="128"/>
    </font>
    <font>
      <sz val="8"/>
      <name val="ＭＳ Ｐゴシック"/>
      <family val="3"/>
      <charset val="128"/>
    </font>
  </fonts>
  <fills count="3">
    <fill>
      <patternFill patternType="none"/>
    </fill>
    <fill>
      <patternFill patternType="gray125"/>
    </fill>
    <fill>
      <patternFill patternType="solid">
        <fgColor theme="8" tint="0.79998168889431442"/>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18">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9"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8" fillId="2" borderId="12" xfId="0" applyNumberFormat="1" applyFont="1" applyFill="1" applyBorder="1" applyAlignment="1">
      <alignment horizontal="center"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top"/>
    </xf>
    <xf numFmtId="49" fontId="8" fillId="0" borderId="12" xfId="0" applyNumberFormat="1" applyFont="1" applyFill="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0" fontId="19" fillId="0" borderId="12" xfId="0" applyFont="1" applyBorder="1" applyAlignment="1">
      <alignment horizontal="center" vertical="center"/>
    </xf>
    <xf numFmtId="0" fontId="19" fillId="0" borderId="1" xfId="0" applyFont="1" applyBorder="1" applyAlignment="1">
      <alignment horizontal="left" vertical="top"/>
    </xf>
    <xf numFmtId="0" fontId="19" fillId="0" borderId="10" xfId="0" applyFont="1" applyBorder="1" applyAlignment="1">
      <alignment horizontal="left" vertical="center" wrapText="1"/>
    </xf>
    <xf numFmtId="0" fontId="19" fillId="0" borderId="11" xfId="0" applyFont="1" applyBorder="1" applyAlignment="1">
      <alignment horizontal="left" vertical="center" wrapText="1"/>
    </xf>
    <xf numFmtId="49" fontId="8" fillId="2" borderId="12" xfId="0" applyNumberFormat="1" applyFont="1" applyFill="1" applyBorder="1" applyAlignment="1">
      <alignment horizontal="left" vertical="center"/>
    </xf>
    <xf numFmtId="49" fontId="8" fillId="2" borderId="1" xfId="0" applyNumberFormat="1" applyFont="1" applyFill="1" applyBorder="1" applyAlignment="1">
      <alignment horizontal="centerContinuous" vertical="top"/>
    </xf>
    <xf numFmtId="49" fontId="8" fillId="2" borderId="10" xfId="0" applyNumberFormat="1" applyFont="1" applyFill="1" applyBorder="1" applyAlignment="1">
      <alignment horizontal="centerContinuous" vertical="center"/>
    </xf>
    <xf numFmtId="49" fontId="8" fillId="2" borderId="11" xfId="0" applyNumberFormat="1" applyFont="1" applyFill="1" applyBorder="1" applyAlignment="1">
      <alignment horizontal="centerContinuous" vertical="center"/>
    </xf>
    <xf numFmtId="0" fontId="19" fillId="0" borderId="10"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9" xfId="0" applyFont="1" applyBorder="1" applyAlignment="1">
      <alignment horizontal="center" vertical="center" wrapText="1"/>
    </xf>
    <xf numFmtId="0" fontId="7" fillId="2" borderId="1" xfId="0" applyFont="1" applyFill="1" applyBorder="1" applyAlignment="1">
      <alignment horizontal="centerContinuous" vertical="top"/>
    </xf>
    <xf numFmtId="0" fontId="7" fillId="2" borderId="10" xfId="0" applyFont="1" applyFill="1" applyBorder="1" applyAlignment="1">
      <alignment horizontal="centerContinuous" vertical="center" wrapText="1"/>
    </xf>
    <xf numFmtId="0" fontId="7" fillId="2" borderId="11" xfId="0" applyFont="1" applyFill="1" applyBorder="1" applyAlignment="1">
      <alignment horizontal="centerContinuous" vertical="center" wrapText="1"/>
    </xf>
    <xf numFmtId="0" fontId="7" fillId="2" borderId="12" xfId="0" applyFont="1" applyFill="1" applyBorder="1" applyAlignment="1">
      <alignment horizontal="left" vertical="center"/>
    </xf>
    <xf numFmtId="49" fontId="6" fillId="2" borderId="10" xfId="0" applyNumberFormat="1" applyFont="1" applyFill="1" applyBorder="1" applyAlignment="1">
      <alignment horizontal="centerContinuous" vertical="center"/>
    </xf>
    <xf numFmtId="49" fontId="6" fillId="0" borderId="10" xfId="0" applyNumberFormat="1" applyFont="1" applyFill="1" applyBorder="1" applyAlignment="1">
      <alignment horizontal="left" vertical="center"/>
    </xf>
    <xf numFmtId="0" fontId="7" fillId="0" borderId="3" xfId="0" applyFont="1" applyBorder="1" applyAlignment="1">
      <alignment horizontal="left" vertical="center"/>
    </xf>
    <xf numFmtId="49" fontId="8" fillId="2" borderId="12" xfId="0" applyNumberFormat="1" applyFont="1" applyFill="1" applyBorder="1" applyAlignment="1">
      <alignment horizontal="left" vertical="top"/>
    </xf>
    <xf numFmtId="0" fontId="20" fillId="0" borderId="0" xfId="12"/>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top"/>
    </xf>
    <xf numFmtId="49" fontId="8" fillId="2" borderId="1" xfId="0" applyNumberFormat="1" applyFont="1" applyFill="1" applyBorder="1" applyAlignment="1">
      <alignment horizontal="centerContinuous" vertical="center"/>
    </xf>
    <xf numFmtId="49" fontId="8" fillId="2" borderId="10" xfId="0" applyNumberFormat="1" applyFont="1" applyFill="1" applyBorder="1" applyAlignment="1">
      <alignment horizontal="centerContinuous" vertical="top"/>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2" xfId="0" applyFont="1" applyBorder="1" applyAlignment="1">
      <alignment horizontal="center" vertical="center"/>
    </xf>
    <xf numFmtId="49" fontId="8" fillId="0" borderId="12" xfId="0" applyNumberFormat="1" applyFont="1" applyFill="1" applyBorder="1" applyAlignment="1">
      <alignment horizontal="center" vertical="top"/>
    </xf>
    <xf numFmtId="49" fontId="8" fillId="0" borderId="0" xfId="0" applyNumberFormat="1"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vertical="center" wrapText="1"/>
    </xf>
    <xf numFmtId="49" fontId="15" fillId="0" borderId="0" xfId="0" applyNumberFormat="1" applyFont="1" applyFill="1" applyBorder="1" applyAlignment="1">
      <alignment vertical="center"/>
    </xf>
    <xf numFmtId="49" fontId="21" fillId="0" borderId="0" xfId="0" applyNumberFormat="1" applyFont="1" applyFill="1" applyBorder="1" applyAlignment="1">
      <alignment horizontal="left" vertical="center"/>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49" fontId="23" fillId="0" borderId="1" xfId="0" applyNumberFormat="1" applyFont="1" applyFill="1" applyBorder="1" applyAlignment="1">
      <alignment horizontal="left" vertical="top"/>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0" Type="http://schemas.openxmlformats.org/officeDocument/2006/relationships/image" Target="../media/image8.png"/><Relationship Id="rId76" Type="http://schemas.openxmlformats.org/officeDocument/2006/relationships/image" Target="../../ppt/media/image279.svg"/><Relationship Id="rId17" Type="http://schemas.openxmlformats.org/officeDocument/2006/relationships/image" Target="../../ppt/media/image14.svg"/><Relationship Id="rId2" Type="http://schemas.openxmlformats.org/officeDocument/2006/relationships/image" Target="../media/image6.png"/><Relationship Id="rId83" Type="http://schemas.openxmlformats.org/officeDocument/2006/relationships/image" Target="../media/image11.png"/><Relationship Id="rId1" Type="http://schemas.openxmlformats.org/officeDocument/2006/relationships/image" Target="../media/image5.png"/><Relationship Id="rId79" Type="http://schemas.openxmlformats.org/officeDocument/2006/relationships/image" Target="../media/image7.png"/><Relationship Id="rId82" Type="http://schemas.openxmlformats.org/officeDocument/2006/relationships/image" Target="../media/image10.png"/><Relationship Id="rId78" Type="http://schemas.openxmlformats.org/officeDocument/2006/relationships/image" Target="../../ppt/media/image1395.svg"/><Relationship Id="rId8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8" Type="http://schemas.openxmlformats.org/officeDocument/2006/relationships/image" Target="../../ppt/media/image140.svg"/><Relationship Id="rId26" Type="http://schemas.openxmlformats.org/officeDocument/2006/relationships/image" Target="../media/image18.png"/><Relationship Id="rId21" Type="http://schemas.openxmlformats.org/officeDocument/2006/relationships/image" Target="../../ppt/media/image40.svg"/><Relationship Id="rId34" Type="http://schemas.openxmlformats.org/officeDocument/2006/relationships/image" Target="../media/image26.png"/><Relationship Id="rId7" Type="http://schemas.openxmlformats.org/officeDocument/2006/relationships/image" Target="../media/image7.png"/><Relationship Id="rId25" Type="http://schemas.openxmlformats.org/officeDocument/2006/relationships/image" Target="../media/image17.png"/><Relationship Id="rId33" Type="http://schemas.openxmlformats.org/officeDocument/2006/relationships/image" Target="../media/image25.png"/><Relationship Id="rId29" Type="http://schemas.openxmlformats.org/officeDocument/2006/relationships/image" Target="../media/image21.png"/><Relationship Id="rId1" Type="http://schemas.openxmlformats.org/officeDocument/2006/relationships/image" Target="../media/image12.png"/><Relationship Id="rId6" Type="http://schemas.openxmlformats.org/officeDocument/2006/relationships/image" Target="../../ppt/media/image9.svg"/><Relationship Id="rId24" Type="http://schemas.openxmlformats.org/officeDocument/2006/relationships/image" Target="../media/image16.png"/><Relationship Id="rId32" Type="http://schemas.openxmlformats.org/officeDocument/2006/relationships/image" Target="../media/image24.png"/><Relationship Id="rId23" Type="http://schemas.openxmlformats.org/officeDocument/2006/relationships/image" Target="../media/image15.png"/><Relationship Id="rId28" Type="http://schemas.openxmlformats.org/officeDocument/2006/relationships/image" Target="../media/image20.png"/><Relationship Id="rId31" Type="http://schemas.openxmlformats.org/officeDocument/2006/relationships/image" Target="../media/image23.png"/><Relationship Id="rId9" Type="http://schemas.openxmlformats.org/officeDocument/2006/relationships/image" Target="../media/image13.png"/><Relationship Id="rId22" Type="http://schemas.openxmlformats.org/officeDocument/2006/relationships/image" Target="../media/image14.png"/><Relationship Id="rId27" Type="http://schemas.openxmlformats.org/officeDocument/2006/relationships/image" Target="../media/image19.png"/><Relationship Id="rId30" Type="http://schemas.openxmlformats.org/officeDocument/2006/relationships/image" Target="../media/image22.png"/><Relationship Id="rId35"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個別編（七十七銀行）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en-US" altLang="ja-JP" sz="2400" b="1" i="0" u="none" strike="noStrike" baseline="0">
              <a:solidFill>
                <a:srgbClr val="000000"/>
              </a:solidFill>
              <a:latin typeface="ＭＳ Ｐ明朝"/>
              <a:ea typeface="ＭＳ Ｐ明朝"/>
            </a:rPr>
            <a:t>HULFT-HUB</a:t>
          </a:r>
          <a:endParaRPr lang="ja-JP" altLang="en-US"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56" name="Text Box 7"/>
        <xdr:cNvSpPr txBox="1">
          <a:spLocks noChangeArrowheads="1"/>
        </xdr:cNvSpPr>
      </xdr:nvSpPr>
      <xdr:spPr bwMode="auto">
        <a:xfrm>
          <a:off x="4659923" y="36720340"/>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57" name="Line 15"/>
        <xdr:cNvSpPr>
          <a:spLocks noChangeShapeType="1"/>
        </xdr:cNvSpPr>
      </xdr:nvSpPr>
      <xdr:spPr bwMode="auto">
        <a:xfrm flipH="1">
          <a:off x="10755923" y="36539365"/>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68" name="Text Box 7"/>
        <xdr:cNvSpPr txBox="1">
          <a:spLocks noChangeArrowheads="1"/>
        </xdr:cNvSpPr>
      </xdr:nvSpPr>
      <xdr:spPr bwMode="auto">
        <a:xfrm>
          <a:off x="4659923" y="44025283"/>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69" name="Line 15"/>
        <xdr:cNvSpPr>
          <a:spLocks noChangeShapeType="1"/>
        </xdr:cNvSpPr>
      </xdr:nvSpPr>
      <xdr:spPr bwMode="auto">
        <a:xfrm flipH="1">
          <a:off x="10755923" y="43844308"/>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70" name="Text Box 7"/>
        <xdr:cNvSpPr txBox="1">
          <a:spLocks noChangeArrowheads="1"/>
        </xdr:cNvSpPr>
      </xdr:nvSpPr>
      <xdr:spPr bwMode="auto">
        <a:xfrm>
          <a:off x="4659923" y="51330225"/>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71" name="Line 15"/>
        <xdr:cNvSpPr>
          <a:spLocks noChangeShapeType="1"/>
        </xdr:cNvSpPr>
      </xdr:nvSpPr>
      <xdr:spPr bwMode="auto">
        <a:xfrm flipH="1">
          <a:off x="10755923" y="51149250"/>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81" name="Text Box 7"/>
        <xdr:cNvSpPr txBox="1">
          <a:spLocks noChangeArrowheads="1"/>
        </xdr:cNvSpPr>
      </xdr:nvSpPr>
      <xdr:spPr bwMode="auto">
        <a:xfrm>
          <a:off x="4659923" y="5863516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82" name="Line 15"/>
        <xdr:cNvSpPr>
          <a:spLocks noChangeShapeType="1"/>
        </xdr:cNvSpPr>
      </xdr:nvSpPr>
      <xdr:spPr bwMode="auto">
        <a:xfrm flipH="1">
          <a:off x="1075372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9" name="Text Box 7"/>
        <xdr:cNvSpPr txBox="1">
          <a:spLocks noChangeArrowheads="1"/>
        </xdr:cNvSpPr>
      </xdr:nvSpPr>
      <xdr:spPr bwMode="auto">
        <a:xfrm>
          <a:off x="4659923" y="65940110"/>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90" name="Line 15"/>
        <xdr:cNvSpPr>
          <a:spLocks noChangeShapeType="1"/>
        </xdr:cNvSpPr>
      </xdr:nvSpPr>
      <xdr:spPr bwMode="auto">
        <a:xfrm flipH="1">
          <a:off x="10755923" y="65759135"/>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106" name="Text Box 7"/>
        <xdr:cNvSpPr txBox="1">
          <a:spLocks noChangeArrowheads="1"/>
        </xdr:cNvSpPr>
      </xdr:nvSpPr>
      <xdr:spPr bwMode="auto">
        <a:xfrm>
          <a:off x="4659923" y="73245052"/>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107" name="Line 15"/>
        <xdr:cNvSpPr>
          <a:spLocks noChangeShapeType="1"/>
        </xdr:cNvSpPr>
      </xdr:nvSpPr>
      <xdr:spPr bwMode="auto">
        <a:xfrm flipH="1">
          <a:off x="10755923" y="73064077"/>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114" name="Text Box 7"/>
        <xdr:cNvSpPr txBox="1">
          <a:spLocks noChangeArrowheads="1"/>
        </xdr:cNvSpPr>
      </xdr:nvSpPr>
      <xdr:spPr bwMode="auto">
        <a:xfrm>
          <a:off x="4659923" y="8054999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15" name="Line 15"/>
        <xdr:cNvSpPr>
          <a:spLocks noChangeShapeType="1"/>
        </xdr:cNvSpPr>
      </xdr:nvSpPr>
      <xdr:spPr bwMode="auto">
        <a:xfrm flipH="1">
          <a:off x="10755923" y="8036901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0</xdr:colOff>
      <xdr:row>22</xdr:row>
      <xdr:rowOff>47625</xdr:rowOff>
    </xdr:from>
    <xdr:to>
      <xdr:col>58</xdr:col>
      <xdr:colOff>76200</xdr:colOff>
      <xdr:row>28</xdr:row>
      <xdr:rowOff>142875</xdr:rowOff>
    </xdr:to>
    <xdr:sp macro="" textlink="">
      <xdr:nvSpPr>
        <xdr:cNvPr id="3" name="テキスト ボックス 2"/>
        <xdr:cNvSpPr txBox="1"/>
      </xdr:nvSpPr>
      <xdr:spPr>
        <a:xfrm>
          <a:off x="8658225" y="44291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ローカルディスクに全データを蓄積せず、デフォルト設定では</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の分割ファイルとしてクラウドストレージへ転送する。</a:t>
          </a:r>
          <a:endParaRPr kumimoji="1" lang="en-US" altLang="ja-JP" sz="900">
            <a:solidFill>
              <a:sysClr val="windowText" lastClr="000000"/>
            </a:solidFill>
          </a:endParaRPr>
        </a:p>
      </xdr:txBody>
    </xdr:sp>
    <xdr:clientData/>
  </xdr:twoCellAnchor>
  <xdr:twoCellAnchor>
    <xdr:from>
      <xdr:col>46</xdr:col>
      <xdr:colOff>38100</xdr:colOff>
      <xdr:row>43</xdr:row>
      <xdr:rowOff>66675</xdr:rowOff>
    </xdr:from>
    <xdr:to>
      <xdr:col>58</xdr:col>
      <xdr:colOff>114300</xdr:colOff>
      <xdr:row>49</xdr:row>
      <xdr:rowOff>161925</xdr:rowOff>
    </xdr:to>
    <xdr:sp macro="" textlink="">
      <xdr:nvSpPr>
        <xdr:cNvPr id="154" name="テキスト ボックス 153"/>
        <xdr:cNvSpPr txBox="1"/>
      </xdr:nvSpPr>
      <xdr:spPr>
        <a:xfrm>
          <a:off x="8696325" y="160115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の分割ファイルとしてクラウドストレージからダウンロードし、</a:t>
          </a:r>
          <a:r>
            <a:rPr kumimoji="1" lang="en-US" altLang="ja-JP" sz="900">
              <a:solidFill>
                <a:sysClr val="windowText" lastClr="000000"/>
              </a:solidFill>
            </a:rPr>
            <a:t>HULFT</a:t>
          </a:r>
          <a:r>
            <a:rPr kumimoji="1" lang="ja-JP" altLang="en-US" sz="900">
              <a:solidFill>
                <a:sysClr val="windowText" lastClr="000000"/>
              </a:solidFill>
            </a:rPr>
            <a:t>転送する。</a:t>
          </a:r>
          <a:endParaRPr kumimoji="1" lang="en-US" altLang="ja-JP" sz="900">
            <a:solidFill>
              <a:sysClr val="windowText" lastClr="000000"/>
            </a:solidFill>
          </a:endParaRPr>
        </a:p>
      </xdr:txBody>
    </xdr:sp>
    <xdr:clientData/>
  </xdr:twoCellAnchor>
  <xdr:twoCellAnchor editAs="oneCell">
    <xdr:from>
      <xdr:col>2</xdr:col>
      <xdr:colOff>161925</xdr:colOff>
      <xdr:row>86</xdr:row>
      <xdr:rowOff>34908</xdr:rowOff>
    </xdr:from>
    <xdr:to>
      <xdr:col>33</xdr:col>
      <xdr:colOff>133350</xdr:colOff>
      <xdr:row>110</xdr:row>
      <xdr:rowOff>161925</xdr:rowOff>
    </xdr:to>
    <xdr:pic>
      <xdr:nvPicPr>
        <xdr:cNvPr id="7" name="図 6"/>
        <xdr:cNvPicPr>
          <a:picLocks noChangeAspect="1"/>
        </xdr:cNvPicPr>
      </xdr:nvPicPr>
      <xdr:blipFill>
        <a:blip xmlns:r="http://schemas.openxmlformats.org/officeDocument/2006/relationships" r:embed="rId1"/>
        <a:stretch>
          <a:fillRect/>
        </a:stretch>
      </xdr:blipFill>
      <xdr:spPr>
        <a:xfrm>
          <a:off x="438150" y="17179908"/>
          <a:ext cx="5876925" cy="4927617"/>
        </a:xfrm>
        <a:prstGeom prst="rect">
          <a:avLst/>
        </a:prstGeom>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30" name="Text Box 7"/>
        <xdr:cNvSpPr txBox="1">
          <a:spLocks noChangeArrowheads="1"/>
        </xdr:cNvSpPr>
      </xdr:nvSpPr>
      <xdr:spPr bwMode="auto">
        <a:xfrm>
          <a:off x="4657725" y="814006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1" name="Line 15"/>
        <xdr:cNvSpPr>
          <a:spLocks noChangeShapeType="1"/>
        </xdr:cNvSpPr>
      </xdr:nvSpPr>
      <xdr:spPr bwMode="auto">
        <a:xfrm flipH="1">
          <a:off x="10753725" y="812196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190500</xdr:colOff>
      <xdr:row>22</xdr:row>
      <xdr:rowOff>0</xdr:rowOff>
    </xdr:from>
    <xdr:to>
      <xdr:col>45</xdr:col>
      <xdr:colOff>60325</xdr:colOff>
      <xdr:row>36</xdr:row>
      <xdr:rowOff>60325</xdr:rowOff>
    </xdr:to>
    <xdr:pic>
      <xdr:nvPicPr>
        <xdr:cNvPr id="32" name="図 3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946" y="4340679"/>
          <a:ext cx="7870825" cy="2822575"/>
        </a:xfrm>
        <a:prstGeom prst="rect">
          <a:avLst/>
        </a:prstGeom>
        <a:noFill/>
        <a:ln>
          <a:noFill/>
        </a:ln>
      </xdr:spPr>
    </xdr:pic>
    <xdr:clientData/>
  </xdr:twoCellAnchor>
  <xdr:twoCellAnchor editAs="oneCell">
    <xdr:from>
      <xdr:col>3</xdr:col>
      <xdr:colOff>190500</xdr:colOff>
      <xdr:row>46</xdr:row>
      <xdr:rowOff>149679</xdr:rowOff>
    </xdr:from>
    <xdr:to>
      <xdr:col>45</xdr:col>
      <xdr:colOff>60325</xdr:colOff>
      <xdr:row>58</xdr:row>
      <xdr:rowOff>177891</xdr:rowOff>
    </xdr:to>
    <xdr:pic>
      <xdr:nvPicPr>
        <xdr:cNvPr id="33" name="図 32"/>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946" y="9225643"/>
          <a:ext cx="7870825" cy="2395855"/>
        </a:xfrm>
        <a:prstGeom prst="rect">
          <a:avLst/>
        </a:prstGeom>
        <a:noFill/>
        <a:ln>
          <a:noFill/>
        </a:ln>
      </xdr:spPr>
    </xdr:pic>
    <xdr:clientData/>
  </xdr:twoCellAnchor>
  <xdr:twoCellAnchor editAs="oneCell">
    <xdr:from>
      <xdr:col>2</xdr:col>
      <xdr:colOff>0</xdr:colOff>
      <xdr:row>228</xdr:row>
      <xdr:rowOff>197826</xdr:rowOff>
    </xdr:from>
    <xdr:to>
      <xdr:col>55</xdr:col>
      <xdr:colOff>90799</xdr:colOff>
      <xdr:row>248</xdr:row>
      <xdr:rowOff>63811</xdr:rowOff>
    </xdr:to>
    <xdr:pic>
      <xdr:nvPicPr>
        <xdr:cNvPr id="5" name="図 4"/>
        <xdr:cNvPicPr>
          <a:picLocks noChangeAspect="1"/>
        </xdr:cNvPicPr>
      </xdr:nvPicPr>
      <xdr:blipFill>
        <a:blip xmlns:r="http://schemas.openxmlformats.org/officeDocument/2006/relationships" r:embed="rId4"/>
        <a:stretch>
          <a:fillRect/>
        </a:stretch>
      </xdr:blipFill>
      <xdr:spPr>
        <a:xfrm>
          <a:off x="278423" y="45199788"/>
          <a:ext cx="10187299" cy="38225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19051</xdr:rowOff>
    </xdr:from>
    <xdr:to>
      <xdr:col>3</xdr:col>
      <xdr:colOff>38100</xdr:colOff>
      <xdr:row>12</xdr:row>
      <xdr:rowOff>207819</xdr:rowOff>
    </xdr:to>
    <xdr:sp macro="" textlink="">
      <xdr:nvSpPr>
        <xdr:cNvPr id="2" name="角丸四角形 1"/>
        <xdr:cNvSpPr/>
      </xdr:nvSpPr>
      <xdr:spPr>
        <a:xfrm>
          <a:off x="47625" y="257176"/>
          <a:ext cx="2047875" cy="2808143"/>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2</xdr:row>
      <xdr:rowOff>70139</xdr:rowOff>
    </xdr:from>
    <xdr:to>
      <xdr:col>2</xdr:col>
      <xdr:colOff>638174</xdr:colOff>
      <xdr:row>10</xdr:row>
      <xdr:rowOff>129887</xdr:rowOff>
    </xdr:to>
    <xdr:sp macro="" textlink="">
      <xdr:nvSpPr>
        <xdr:cNvPr id="3" name="角丸四角形 2"/>
        <xdr:cNvSpPr/>
      </xdr:nvSpPr>
      <xdr:spPr>
        <a:xfrm>
          <a:off x="123825" y="546389"/>
          <a:ext cx="1885949"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4</xdr:row>
      <xdr:rowOff>32040</xdr:rowOff>
    </xdr:from>
    <xdr:to>
      <xdr:col>2</xdr:col>
      <xdr:colOff>571499</xdr:colOff>
      <xdr:row>10</xdr:row>
      <xdr:rowOff>43297</xdr:rowOff>
    </xdr:to>
    <xdr:sp macro="" textlink="">
      <xdr:nvSpPr>
        <xdr:cNvPr id="4" name="角丸四角形 3"/>
        <xdr:cNvSpPr/>
      </xdr:nvSpPr>
      <xdr:spPr>
        <a:xfrm>
          <a:off x="190500" y="984540"/>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6</xdr:row>
      <xdr:rowOff>89189</xdr:rowOff>
    </xdr:from>
    <xdr:to>
      <xdr:col>1</xdr:col>
      <xdr:colOff>466725</xdr:colOff>
      <xdr:row>8</xdr:row>
      <xdr:rowOff>79664</xdr:rowOff>
    </xdr:to>
    <xdr:sp macro="" textlink="">
      <xdr:nvSpPr>
        <xdr:cNvPr id="5" name="メモ 4"/>
        <xdr:cNvSpPr/>
      </xdr:nvSpPr>
      <xdr:spPr>
        <a:xfrm>
          <a:off x="323850" y="15179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xdr:row>
      <xdr:rowOff>19051</xdr:rowOff>
    </xdr:from>
    <xdr:to>
      <xdr:col>11</xdr:col>
      <xdr:colOff>363682</xdr:colOff>
      <xdr:row>12</xdr:row>
      <xdr:rowOff>207819</xdr:rowOff>
    </xdr:to>
    <xdr:sp macro="" textlink="">
      <xdr:nvSpPr>
        <xdr:cNvPr id="6" name="角丸四角形 5"/>
        <xdr:cNvSpPr/>
      </xdr:nvSpPr>
      <xdr:spPr>
        <a:xfrm>
          <a:off x="2457449" y="257176"/>
          <a:ext cx="5450033" cy="2808143"/>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2</xdr:row>
      <xdr:rowOff>70139</xdr:rowOff>
    </xdr:from>
    <xdr:to>
      <xdr:col>6</xdr:col>
      <xdr:colOff>200025</xdr:colOff>
      <xdr:row>10</xdr:row>
      <xdr:rowOff>129887</xdr:rowOff>
    </xdr:to>
    <xdr:sp macro="" textlink="">
      <xdr:nvSpPr>
        <xdr:cNvPr id="7" name="角丸四角形 6"/>
        <xdr:cNvSpPr/>
      </xdr:nvSpPr>
      <xdr:spPr>
        <a:xfrm>
          <a:off x="2657475" y="546389"/>
          <a:ext cx="1657350"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5</xdr:row>
      <xdr:rowOff>123914</xdr:rowOff>
    </xdr:from>
    <xdr:to>
      <xdr:col>1</xdr:col>
      <xdr:colOff>361950</xdr:colOff>
      <xdr:row>6</xdr:row>
      <xdr:rowOff>11408</xdr:rowOff>
    </xdr:to>
    <xdr:pic>
      <xdr:nvPicPr>
        <xdr:cNvPr id="8" name="図 7"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1314539"/>
          <a:ext cx="733425" cy="125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6</xdr:row>
      <xdr:rowOff>108239</xdr:rowOff>
    </xdr:from>
    <xdr:to>
      <xdr:col>2</xdr:col>
      <xdr:colOff>542925</xdr:colOff>
      <xdr:row>8</xdr:row>
      <xdr:rowOff>60614</xdr:rowOff>
    </xdr:to>
    <xdr:sp macro="" textlink="">
      <xdr:nvSpPr>
        <xdr:cNvPr id="9" name="角丸四角形 8"/>
        <xdr:cNvSpPr/>
      </xdr:nvSpPr>
      <xdr:spPr>
        <a:xfrm>
          <a:off x="1238250"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editAs="oneCell">
    <xdr:from>
      <xdr:col>7</xdr:col>
      <xdr:colOff>140633</xdr:colOff>
      <xdr:row>6</xdr:row>
      <xdr:rowOff>108239</xdr:rowOff>
    </xdr:from>
    <xdr:to>
      <xdr:col>7</xdr:col>
      <xdr:colOff>559234</xdr:colOff>
      <xdr:row>8</xdr:row>
      <xdr:rowOff>47101</xdr:rowOff>
    </xdr:to>
    <xdr:pic>
      <xdr:nvPicPr>
        <xdr:cNvPr id="10"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 xmlns:p="http://schemas.openxmlformats.org/presentationml/2006/main" xmlns:asvg="http://schemas.microsoft.com/office/drawing/2016/SVG/main" xmlns:lc="http://schemas.openxmlformats.org/drawingml/2006/lockedCanvas" r:embed="rId78"/>
            </a:ext>
          </a:extLst>
        </a:blip>
        <a:stretch>
          <a:fillRect/>
        </a:stretch>
      </xdr:blipFill>
      <xdr:spPr>
        <a:xfrm>
          <a:off x="4941233" y="1536989"/>
          <a:ext cx="418601" cy="415112"/>
        </a:xfrm>
        <a:prstGeom prst="rect">
          <a:avLst/>
        </a:prstGeom>
      </xdr:spPr>
    </xdr:pic>
    <xdr:clientData/>
  </xdr:twoCellAnchor>
  <xdr:twoCellAnchor>
    <xdr:from>
      <xdr:col>6</xdr:col>
      <xdr:colOff>219074</xdr:colOff>
      <xdr:row>8</xdr:row>
      <xdr:rowOff>60613</xdr:rowOff>
    </xdr:from>
    <xdr:to>
      <xdr:col>8</xdr:col>
      <xdr:colOff>457199</xdr:colOff>
      <xdr:row>9</xdr:row>
      <xdr:rowOff>89188</xdr:rowOff>
    </xdr:to>
    <xdr:sp macro="" textlink="">
      <xdr:nvSpPr>
        <xdr:cNvPr id="11" name="テキスト ボックス 10"/>
        <xdr:cNvSpPr txBox="1"/>
      </xdr:nvSpPr>
      <xdr:spPr>
        <a:xfrm>
          <a:off x="4333874"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2</xdr:row>
      <xdr:rowOff>70138</xdr:rowOff>
    </xdr:from>
    <xdr:to>
      <xdr:col>11</xdr:col>
      <xdr:colOff>225136</xdr:colOff>
      <xdr:row>12</xdr:row>
      <xdr:rowOff>138545</xdr:rowOff>
    </xdr:to>
    <xdr:sp macro="" textlink="">
      <xdr:nvSpPr>
        <xdr:cNvPr id="12" name="角丸四角形 11"/>
        <xdr:cNvSpPr/>
      </xdr:nvSpPr>
      <xdr:spPr>
        <a:xfrm>
          <a:off x="6019800" y="546388"/>
          <a:ext cx="1749136" cy="2449657"/>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2</xdr:row>
      <xdr:rowOff>68235</xdr:rowOff>
    </xdr:from>
    <xdr:to>
      <xdr:col>4</xdr:col>
      <xdr:colOff>162538</xdr:colOff>
      <xdr:row>3</xdr:row>
      <xdr:rowOff>87284</xdr:rowOff>
    </xdr:to>
    <xdr:pic>
      <xdr:nvPicPr>
        <xdr:cNvPr id="1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2648373" y="544485"/>
          <a:ext cx="257365" cy="257174"/>
        </a:xfrm>
        <a:prstGeom prst="rect">
          <a:avLst/>
        </a:prstGeom>
      </xdr:spPr>
    </xdr:pic>
    <xdr:clientData/>
  </xdr:twoCellAnchor>
  <xdr:twoCellAnchor editAs="oneCell">
    <xdr:from>
      <xdr:col>8</xdr:col>
      <xdr:colOff>522182</xdr:colOff>
      <xdr:row>2</xdr:row>
      <xdr:rowOff>68235</xdr:rowOff>
    </xdr:from>
    <xdr:to>
      <xdr:col>9</xdr:col>
      <xdr:colOff>93744</xdr:colOff>
      <xdr:row>3</xdr:row>
      <xdr:rowOff>87284</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6008582" y="544485"/>
          <a:ext cx="257362" cy="257174"/>
        </a:xfrm>
        <a:prstGeom prst="rect">
          <a:avLst/>
        </a:prstGeom>
      </xdr:spPr>
    </xdr:pic>
    <xdr:clientData/>
  </xdr:twoCellAnchor>
  <xdr:twoCellAnchor>
    <xdr:from>
      <xdr:col>3</xdr:col>
      <xdr:colOff>635000</xdr:colOff>
      <xdr:row>3</xdr:row>
      <xdr:rowOff>116705</xdr:rowOff>
    </xdr:from>
    <xdr:to>
      <xdr:col>6</xdr:col>
      <xdr:colOff>164041</xdr:colOff>
      <xdr:row>10</xdr:row>
      <xdr:rowOff>25978</xdr:rowOff>
    </xdr:to>
    <xdr:sp macro="" textlink="">
      <xdr:nvSpPr>
        <xdr:cNvPr id="15" name="角丸四角形 14"/>
        <xdr:cNvSpPr/>
      </xdr:nvSpPr>
      <xdr:spPr>
        <a:xfrm>
          <a:off x="2692400" y="831080"/>
          <a:ext cx="1586441" cy="157614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4</xdr:row>
      <xdr:rowOff>133439</xdr:rowOff>
    </xdr:from>
    <xdr:to>
      <xdr:col>5</xdr:col>
      <xdr:colOff>76200</xdr:colOff>
      <xdr:row>5</xdr:row>
      <xdr:rowOff>20931</xdr:rowOff>
    </xdr:to>
    <xdr:pic>
      <xdr:nvPicPr>
        <xdr:cNvPr id="16" name="図 15"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1085939"/>
          <a:ext cx="733425" cy="125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5</xdr:row>
      <xdr:rowOff>22511</xdr:rowOff>
    </xdr:from>
    <xdr:to>
      <xdr:col>6</xdr:col>
      <xdr:colOff>180974</xdr:colOff>
      <xdr:row>7</xdr:row>
      <xdr:rowOff>51086</xdr:rowOff>
    </xdr:to>
    <xdr:sp macro="" textlink="">
      <xdr:nvSpPr>
        <xdr:cNvPr id="17" name="テキスト ボックス 16"/>
        <xdr:cNvSpPr txBox="1"/>
      </xdr:nvSpPr>
      <xdr:spPr>
        <a:xfrm>
          <a:off x="2686049" y="1213136"/>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6</xdr:row>
      <xdr:rowOff>108239</xdr:rowOff>
    </xdr:from>
    <xdr:to>
      <xdr:col>5</xdr:col>
      <xdr:colOff>361950</xdr:colOff>
      <xdr:row>8</xdr:row>
      <xdr:rowOff>60614</xdr:rowOff>
    </xdr:to>
    <xdr:sp macro="" textlink="">
      <xdr:nvSpPr>
        <xdr:cNvPr id="18" name="角丸四角形 17"/>
        <xdr:cNvSpPr/>
      </xdr:nvSpPr>
      <xdr:spPr>
        <a:xfrm>
          <a:off x="3114675"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xdr:from>
      <xdr:col>3</xdr:col>
      <xdr:colOff>609599</xdr:colOff>
      <xdr:row>8</xdr:row>
      <xdr:rowOff>60613</xdr:rowOff>
    </xdr:from>
    <xdr:to>
      <xdr:col>6</xdr:col>
      <xdr:colOff>161924</xdr:colOff>
      <xdr:row>9</xdr:row>
      <xdr:rowOff>89188</xdr:rowOff>
    </xdr:to>
    <xdr:sp macro="" textlink="">
      <xdr:nvSpPr>
        <xdr:cNvPr id="19" name="テキスト ボックス 18"/>
        <xdr:cNvSpPr txBox="1"/>
      </xdr:nvSpPr>
      <xdr:spPr>
        <a:xfrm>
          <a:off x="2666999"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6</xdr:row>
      <xdr:rowOff>129407</xdr:rowOff>
    </xdr:from>
    <xdr:to>
      <xdr:col>4</xdr:col>
      <xdr:colOff>323850</xdr:colOff>
      <xdr:row>8</xdr:row>
      <xdr:rowOff>34157</xdr:rowOff>
    </xdr:to>
    <xdr:sp macro="" textlink="">
      <xdr:nvSpPr>
        <xdr:cNvPr id="20" name="右矢印 19"/>
        <xdr:cNvSpPr/>
      </xdr:nvSpPr>
      <xdr:spPr>
        <a:xfrm>
          <a:off x="1971675" y="1558157"/>
          <a:ext cx="1095375" cy="381000"/>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xdr:from>
      <xdr:col>5</xdr:col>
      <xdr:colOff>390525</xdr:colOff>
      <xdr:row>6</xdr:row>
      <xdr:rowOff>129407</xdr:rowOff>
    </xdr:from>
    <xdr:to>
      <xdr:col>7</xdr:col>
      <xdr:colOff>114300</xdr:colOff>
      <xdr:row>8</xdr:row>
      <xdr:rowOff>34157</xdr:rowOff>
    </xdr:to>
    <xdr:sp macro="" textlink="">
      <xdr:nvSpPr>
        <xdr:cNvPr id="21" name="右矢印 20"/>
        <xdr:cNvSpPr/>
      </xdr:nvSpPr>
      <xdr:spPr>
        <a:xfrm>
          <a:off x="3819525" y="1558157"/>
          <a:ext cx="1095375" cy="381000"/>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3</xdr:col>
      <xdr:colOff>628838</xdr:colOff>
      <xdr:row>3</xdr:row>
      <xdr:rowOff>113469</xdr:rowOff>
    </xdr:from>
    <xdr:to>
      <xdr:col>4</xdr:col>
      <xdr:colOff>185210</xdr:colOff>
      <xdr:row>4</xdr:row>
      <xdr:rowOff>115802</xdr:rowOff>
    </xdr:to>
    <xdr:pic>
      <xdr:nvPicPr>
        <xdr:cNvPr id="2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2686238" y="827844"/>
          <a:ext cx="242172" cy="240458"/>
        </a:xfrm>
        <a:prstGeom prst="rect">
          <a:avLst/>
        </a:prstGeom>
      </xdr:spPr>
    </xdr:pic>
    <xdr:clientData/>
  </xdr:twoCellAnchor>
  <xdr:twoCellAnchor>
    <xdr:from>
      <xdr:col>8</xdr:col>
      <xdr:colOff>557068</xdr:colOff>
      <xdr:row>3</xdr:row>
      <xdr:rowOff>116705</xdr:rowOff>
    </xdr:from>
    <xdr:to>
      <xdr:col>11</xdr:col>
      <xdr:colOff>147205</xdr:colOff>
      <xdr:row>12</xdr:row>
      <xdr:rowOff>17318</xdr:rowOff>
    </xdr:to>
    <xdr:sp macro="" textlink="">
      <xdr:nvSpPr>
        <xdr:cNvPr id="23" name="角丸四角形 22"/>
        <xdr:cNvSpPr/>
      </xdr:nvSpPr>
      <xdr:spPr>
        <a:xfrm>
          <a:off x="6043468" y="831080"/>
          <a:ext cx="1647537" cy="204373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3</xdr:row>
      <xdr:rowOff>113469</xdr:rowOff>
    </xdr:from>
    <xdr:to>
      <xdr:col>9</xdr:col>
      <xdr:colOff>107277</xdr:colOff>
      <xdr:row>4</xdr:row>
      <xdr:rowOff>115802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037306" y="827844"/>
          <a:ext cx="242171" cy="240458"/>
        </a:xfrm>
        <a:prstGeom prst="rect">
          <a:avLst/>
        </a:prstGeom>
      </xdr:spPr>
    </xdr:pic>
    <xdr:clientData/>
  </xdr:twoCellAnchor>
  <xdr:twoCellAnchor>
    <xdr:from>
      <xdr:col>7</xdr:col>
      <xdr:colOff>562849</xdr:colOff>
      <xdr:row>6</xdr:row>
      <xdr:rowOff>121230</xdr:rowOff>
    </xdr:from>
    <xdr:to>
      <xdr:col>9</xdr:col>
      <xdr:colOff>242462</xdr:colOff>
      <xdr:row>8</xdr:row>
      <xdr:rowOff>77937</xdr:rowOff>
    </xdr:to>
    <xdr:sp macro="" textlink="">
      <xdr:nvSpPr>
        <xdr:cNvPr id="25" name="U ターン矢印 24"/>
        <xdr:cNvSpPr/>
      </xdr:nvSpPr>
      <xdr:spPr>
        <a:xfrm rot="5400000" flipV="1">
          <a:off x="5672577" y="1240852"/>
          <a:ext cx="432957"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4</xdr:row>
      <xdr:rowOff>158077</xdr:rowOff>
    </xdr:from>
    <xdr:to>
      <xdr:col>10</xdr:col>
      <xdr:colOff>398318</xdr:colOff>
      <xdr:row>5</xdr:row>
      <xdr:rowOff>95250</xdr:rowOff>
    </xdr:to>
    <xdr:pic>
      <xdr:nvPicPr>
        <xdr:cNvPr id="26" name="図 25"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1110577"/>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8</xdr:row>
      <xdr:rowOff>69272</xdr:rowOff>
    </xdr:from>
    <xdr:to>
      <xdr:col>10</xdr:col>
      <xdr:colOff>580159</xdr:colOff>
      <xdr:row>9</xdr:row>
      <xdr:rowOff>34636</xdr:rowOff>
    </xdr:to>
    <xdr:sp macro="" textlink="">
      <xdr:nvSpPr>
        <xdr:cNvPr id="27" name="角丸四角形 26"/>
        <xdr:cNvSpPr/>
      </xdr:nvSpPr>
      <xdr:spPr>
        <a:xfrm>
          <a:off x="6491722" y="1974272"/>
          <a:ext cx="946437" cy="203489"/>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Hinemos</a:t>
          </a:r>
          <a:r>
            <a:rPr kumimoji="1" lang="ja-JP" altLang="en-US" sz="1100">
              <a:solidFill>
                <a:schemeClr val="tx1"/>
              </a:solidFill>
            </a:rPr>
            <a:t>ジョブ</a:t>
          </a:r>
        </a:p>
      </xdr:txBody>
    </xdr:sp>
    <xdr:clientData/>
  </xdr:twoCellAnchor>
  <xdr:twoCellAnchor>
    <xdr:from>
      <xdr:col>0</xdr:col>
      <xdr:colOff>47625</xdr:colOff>
      <xdr:row>13</xdr:row>
      <xdr:rowOff>174914</xdr:rowOff>
    </xdr:from>
    <xdr:to>
      <xdr:col>3</xdr:col>
      <xdr:colOff>38100</xdr:colOff>
      <xdr:row>23</xdr:row>
      <xdr:rowOff>181841</xdr:rowOff>
    </xdr:to>
    <xdr:sp macro="" textlink="">
      <xdr:nvSpPr>
        <xdr:cNvPr id="28" name="角丸四角形 27"/>
        <xdr:cNvSpPr/>
      </xdr:nvSpPr>
      <xdr:spPr>
        <a:xfrm>
          <a:off x="47625" y="3270539"/>
          <a:ext cx="2047875" cy="2388177"/>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14</xdr:row>
      <xdr:rowOff>226002</xdr:rowOff>
    </xdr:from>
    <xdr:to>
      <xdr:col>2</xdr:col>
      <xdr:colOff>638174</xdr:colOff>
      <xdr:row>23</xdr:row>
      <xdr:rowOff>43296</xdr:rowOff>
    </xdr:to>
    <xdr:sp macro="" textlink="">
      <xdr:nvSpPr>
        <xdr:cNvPr id="29" name="角丸四角形 28"/>
        <xdr:cNvSpPr/>
      </xdr:nvSpPr>
      <xdr:spPr>
        <a:xfrm>
          <a:off x="123825" y="3559752"/>
          <a:ext cx="1885949"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16</xdr:row>
      <xdr:rowOff>187903</xdr:rowOff>
    </xdr:from>
    <xdr:to>
      <xdr:col>2</xdr:col>
      <xdr:colOff>571499</xdr:colOff>
      <xdr:row>22</xdr:row>
      <xdr:rowOff>199160</xdr:rowOff>
    </xdr:to>
    <xdr:sp macro="" textlink="">
      <xdr:nvSpPr>
        <xdr:cNvPr id="30" name="角丸四角形 29"/>
        <xdr:cNvSpPr/>
      </xdr:nvSpPr>
      <xdr:spPr>
        <a:xfrm>
          <a:off x="190500" y="3997903"/>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19</xdr:row>
      <xdr:rowOff>2598</xdr:rowOff>
    </xdr:from>
    <xdr:to>
      <xdr:col>1</xdr:col>
      <xdr:colOff>466725</xdr:colOff>
      <xdr:row>20</xdr:row>
      <xdr:rowOff>235527</xdr:rowOff>
    </xdr:to>
    <xdr:sp macro="" textlink="">
      <xdr:nvSpPr>
        <xdr:cNvPr id="31" name="メモ 30"/>
        <xdr:cNvSpPr/>
      </xdr:nvSpPr>
      <xdr:spPr>
        <a:xfrm>
          <a:off x="323850" y="4526973"/>
          <a:ext cx="828675" cy="471054"/>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13</xdr:row>
      <xdr:rowOff>174914</xdr:rowOff>
    </xdr:from>
    <xdr:to>
      <xdr:col>11</xdr:col>
      <xdr:colOff>363682</xdr:colOff>
      <xdr:row>23</xdr:row>
      <xdr:rowOff>181841</xdr:rowOff>
    </xdr:to>
    <xdr:sp macro="" textlink="">
      <xdr:nvSpPr>
        <xdr:cNvPr id="32" name="角丸四角形 31"/>
        <xdr:cNvSpPr/>
      </xdr:nvSpPr>
      <xdr:spPr>
        <a:xfrm>
          <a:off x="2457449" y="3270539"/>
          <a:ext cx="5450033" cy="2388177"/>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14</xdr:row>
      <xdr:rowOff>226002</xdr:rowOff>
    </xdr:from>
    <xdr:to>
      <xdr:col>6</xdr:col>
      <xdr:colOff>200025</xdr:colOff>
      <xdr:row>23</xdr:row>
      <xdr:rowOff>43296</xdr:rowOff>
    </xdr:to>
    <xdr:sp macro="" textlink="">
      <xdr:nvSpPr>
        <xdr:cNvPr id="33" name="角丸四角形 32"/>
        <xdr:cNvSpPr/>
      </xdr:nvSpPr>
      <xdr:spPr>
        <a:xfrm>
          <a:off x="2657475" y="3559752"/>
          <a:ext cx="1657350"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18</xdr:row>
      <xdr:rowOff>37323</xdr:rowOff>
    </xdr:from>
    <xdr:to>
      <xdr:col>1</xdr:col>
      <xdr:colOff>361950</xdr:colOff>
      <xdr:row>18</xdr:row>
      <xdr:rowOff>167271</xdr:rowOff>
    </xdr:to>
    <xdr:pic>
      <xdr:nvPicPr>
        <xdr:cNvPr id="34" name="図 33"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4323573"/>
          <a:ext cx="733425" cy="129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19</xdr:row>
      <xdr:rowOff>21648</xdr:rowOff>
    </xdr:from>
    <xdr:to>
      <xdr:col>2</xdr:col>
      <xdr:colOff>542925</xdr:colOff>
      <xdr:row>20</xdr:row>
      <xdr:rowOff>216477</xdr:rowOff>
    </xdr:to>
    <xdr:sp macro="" textlink="">
      <xdr:nvSpPr>
        <xdr:cNvPr id="35" name="角丸四角形 34"/>
        <xdr:cNvSpPr/>
      </xdr:nvSpPr>
      <xdr:spPr>
        <a:xfrm>
          <a:off x="1238250"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editAs="oneCell">
    <xdr:from>
      <xdr:col>7</xdr:col>
      <xdr:colOff>140633</xdr:colOff>
      <xdr:row>19</xdr:row>
      <xdr:rowOff>21648</xdr:rowOff>
    </xdr:from>
    <xdr:to>
      <xdr:col>7</xdr:col>
      <xdr:colOff>559234</xdr:colOff>
      <xdr:row>20</xdr:row>
      <xdr:rowOff>202964</xdr:rowOff>
    </xdr:to>
    <xdr:pic>
      <xdr:nvPicPr>
        <xdr:cNvPr id="36"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 xmlns:p="http://schemas.openxmlformats.org/presentationml/2006/main" xmlns:asvg="http://schemas.microsoft.com/office/drawing/2016/SVG/main" xmlns:lc="http://schemas.openxmlformats.org/drawingml/2006/lockedCanvas" r:embed="rId78"/>
            </a:ext>
          </a:extLst>
        </a:blip>
        <a:stretch>
          <a:fillRect/>
        </a:stretch>
      </xdr:blipFill>
      <xdr:spPr>
        <a:xfrm>
          <a:off x="4941233" y="4546023"/>
          <a:ext cx="418601" cy="419441"/>
        </a:xfrm>
        <a:prstGeom prst="rect">
          <a:avLst/>
        </a:prstGeom>
      </xdr:spPr>
    </xdr:pic>
    <xdr:clientData/>
  </xdr:twoCellAnchor>
  <xdr:twoCellAnchor>
    <xdr:from>
      <xdr:col>6</xdr:col>
      <xdr:colOff>219074</xdr:colOff>
      <xdr:row>20</xdr:row>
      <xdr:rowOff>216476</xdr:rowOff>
    </xdr:from>
    <xdr:to>
      <xdr:col>8</xdr:col>
      <xdr:colOff>457199</xdr:colOff>
      <xdr:row>22</xdr:row>
      <xdr:rowOff>2597</xdr:rowOff>
    </xdr:to>
    <xdr:sp macro="" textlink="">
      <xdr:nvSpPr>
        <xdr:cNvPr id="37" name="テキスト ボックス 36"/>
        <xdr:cNvSpPr txBox="1"/>
      </xdr:nvSpPr>
      <xdr:spPr>
        <a:xfrm>
          <a:off x="4333874"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14</xdr:row>
      <xdr:rowOff>226002</xdr:rowOff>
    </xdr:from>
    <xdr:to>
      <xdr:col>11</xdr:col>
      <xdr:colOff>225136</xdr:colOff>
      <xdr:row>23</xdr:row>
      <xdr:rowOff>43296</xdr:rowOff>
    </xdr:to>
    <xdr:sp macro="" textlink="">
      <xdr:nvSpPr>
        <xdr:cNvPr id="38" name="角丸四角形 37"/>
        <xdr:cNvSpPr/>
      </xdr:nvSpPr>
      <xdr:spPr>
        <a:xfrm>
          <a:off x="6019800" y="3559752"/>
          <a:ext cx="1749136"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14</xdr:row>
      <xdr:rowOff>224098</xdr:rowOff>
    </xdr:from>
    <xdr:to>
      <xdr:col>4</xdr:col>
      <xdr:colOff>162538</xdr:colOff>
      <xdr:row>16</xdr:row>
      <xdr:rowOff>693</xdr:rowOff>
    </xdr:to>
    <xdr:pic>
      <xdr:nvPicPr>
        <xdr:cNvPr id="39"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2648373" y="3557848"/>
          <a:ext cx="257365" cy="252845"/>
        </a:xfrm>
        <a:prstGeom prst="rect">
          <a:avLst/>
        </a:prstGeom>
      </xdr:spPr>
    </xdr:pic>
    <xdr:clientData/>
  </xdr:twoCellAnchor>
  <xdr:twoCellAnchor editAs="oneCell">
    <xdr:from>
      <xdr:col>8</xdr:col>
      <xdr:colOff>522182</xdr:colOff>
      <xdr:row>14</xdr:row>
      <xdr:rowOff>224098</xdr:rowOff>
    </xdr:from>
    <xdr:to>
      <xdr:col>9</xdr:col>
      <xdr:colOff>93744</xdr:colOff>
      <xdr:row>16</xdr:row>
      <xdr:rowOff>693</xdr:rowOff>
    </xdr:to>
    <xdr:pic>
      <xdr:nvPicPr>
        <xdr:cNvPr id="40"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6008582" y="3557848"/>
          <a:ext cx="257362" cy="252845"/>
        </a:xfrm>
        <a:prstGeom prst="rect">
          <a:avLst/>
        </a:prstGeom>
      </xdr:spPr>
    </xdr:pic>
    <xdr:clientData/>
  </xdr:twoCellAnchor>
  <xdr:twoCellAnchor>
    <xdr:from>
      <xdr:col>3</xdr:col>
      <xdr:colOff>635000</xdr:colOff>
      <xdr:row>16</xdr:row>
      <xdr:rowOff>30114</xdr:rowOff>
    </xdr:from>
    <xdr:to>
      <xdr:col>6</xdr:col>
      <xdr:colOff>164041</xdr:colOff>
      <xdr:row>22</xdr:row>
      <xdr:rowOff>181841</xdr:rowOff>
    </xdr:to>
    <xdr:sp macro="" textlink="">
      <xdr:nvSpPr>
        <xdr:cNvPr id="41" name="角丸四角形 40"/>
        <xdr:cNvSpPr/>
      </xdr:nvSpPr>
      <xdr:spPr>
        <a:xfrm>
          <a:off x="2692400" y="3840114"/>
          <a:ext cx="1586441"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17</xdr:row>
      <xdr:rowOff>46848</xdr:rowOff>
    </xdr:from>
    <xdr:to>
      <xdr:col>5</xdr:col>
      <xdr:colOff>76200</xdr:colOff>
      <xdr:row>17</xdr:row>
      <xdr:rowOff>176795</xdr:rowOff>
    </xdr:to>
    <xdr:pic>
      <xdr:nvPicPr>
        <xdr:cNvPr id="42" name="図 41"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4094973"/>
          <a:ext cx="733425" cy="12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17</xdr:row>
      <xdr:rowOff>178375</xdr:rowOff>
    </xdr:from>
    <xdr:to>
      <xdr:col>6</xdr:col>
      <xdr:colOff>180974</xdr:colOff>
      <xdr:row>19</xdr:row>
      <xdr:rowOff>206950</xdr:rowOff>
    </xdr:to>
    <xdr:sp macro="" textlink="">
      <xdr:nvSpPr>
        <xdr:cNvPr id="43" name="テキスト ボックス 42"/>
        <xdr:cNvSpPr txBox="1"/>
      </xdr:nvSpPr>
      <xdr:spPr>
        <a:xfrm>
          <a:off x="2686049" y="4226500"/>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19</xdr:row>
      <xdr:rowOff>21648</xdr:rowOff>
    </xdr:from>
    <xdr:to>
      <xdr:col>5</xdr:col>
      <xdr:colOff>361950</xdr:colOff>
      <xdr:row>20</xdr:row>
      <xdr:rowOff>216477</xdr:rowOff>
    </xdr:to>
    <xdr:sp macro="" textlink="">
      <xdr:nvSpPr>
        <xdr:cNvPr id="44" name="角丸四角形 43"/>
        <xdr:cNvSpPr/>
      </xdr:nvSpPr>
      <xdr:spPr>
        <a:xfrm>
          <a:off x="3114675"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xdr:from>
      <xdr:col>3</xdr:col>
      <xdr:colOff>609599</xdr:colOff>
      <xdr:row>20</xdr:row>
      <xdr:rowOff>216476</xdr:rowOff>
    </xdr:from>
    <xdr:to>
      <xdr:col>6</xdr:col>
      <xdr:colOff>161924</xdr:colOff>
      <xdr:row>22</xdr:row>
      <xdr:rowOff>2597</xdr:rowOff>
    </xdr:to>
    <xdr:sp macro="" textlink="">
      <xdr:nvSpPr>
        <xdr:cNvPr id="45" name="テキスト ボックス 44"/>
        <xdr:cNvSpPr txBox="1"/>
      </xdr:nvSpPr>
      <xdr:spPr>
        <a:xfrm>
          <a:off x="2666999"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19</xdr:row>
      <xdr:rowOff>42816</xdr:rowOff>
    </xdr:from>
    <xdr:to>
      <xdr:col>4</xdr:col>
      <xdr:colOff>323850</xdr:colOff>
      <xdr:row>20</xdr:row>
      <xdr:rowOff>190020</xdr:rowOff>
    </xdr:to>
    <xdr:sp macro="" textlink="">
      <xdr:nvSpPr>
        <xdr:cNvPr id="46" name="右矢印 45"/>
        <xdr:cNvSpPr/>
      </xdr:nvSpPr>
      <xdr:spPr>
        <a:xfrm flipH="1">
          <a:off x="1971675" y="4567191"/>
          <a:ext cx="1095375" cy="385329"/>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editAs="oneCell">
    <xdr:from>
      <xdr:col>3</xdr:col>
      <xdr:colOff>628838</xdr:colOff>
      <xdr:row>16</xdr:row>
      <xdr:rowOff>26878</xdr:rowOff>
    </xdr:from>
    <xdr:to>
      <xdr:col>4</xdr:col>
      <xdr:colOff>185210</xdr:colOff>
      <xdr:row>17</xdr:row>
      <xdr:rowOff>29211</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2686238" y="3836878"/>
          <a:ext cx="242172" cy="240458"/>
        </a:xfrm>
        <a:prstGeom prst="rect">
          <a:avLst/>
        </a:prstGeom>
      </xdr:spPr>
    </xdr:pic>
    <xdr:clientData/>
  </xdr:twoCellAnchor>
  <xdr:twoCellAnchor>
    <xdr:from>
      <xdr:col>8</xdr:col>
      <xdr:colOff>557068</xdr:colOff>
      <xdr:row>16</xdr:row>
      <xdr:rowOff>30114</xdr:rowOff>
    </xdr:from>
    <xdr:to>
      <xdr:col>11</xdr:col>
      <xdr:colOff>147205</xdr:colOff>
      <xdr:row>22</xdr:row>
      <xdr:rowOff>181841</xdr:rowOff>
    </xdr:to>
    <xdr:sp macro="" textlink="">
      <xdr:nvSpPr>
        <xdr:cNvPr id="48" name="角丸四角形 47"/>
        <xdr:cNvSpPr/>
      </xdr:nvSpPr>
      <xdr:spPr>
        <a:xfrm>
          <a:off x="6043468" y="3840114"/>
          <a:ext cx="1647537"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16</xdr:row>
      <xdr:rowOff>26878</xdr:rowOff>
    </xdr:from>
    <xdr:to>
      <xdr:col>9</xdr:col>
      <xdr:colOff>107277</xdr:colOff>
      <xdr:row>17</xdr:row>
      <xdr:rowOff>29211</xdr:rowOff>
    </xdr:to>
    <xdr:pic>
      <xdr:nvPicPr>
        <xdr:cNvPr id="49"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037306" y="3836878"/>
          <a:ext cx="242171" cy="240458"/>
        </a:xfrm>
        <a:prstGeom prst="rect">
          <a:avLst/>
        </a:prstGeom>
      </xdr:spPr>
    </xdr:pic>
    <xdr:clientData/>
  </xdr:twoCellAnchor>
  <xdr:twoCellAnchor>
    <xdr:from>
      <xdr:col>5</xdr:col>
      <xdr:colOff>424305</xdr:colOff>
      <xdr:row>19</xdr:row>
      <xdr:rowOff>34640</xdr:rowOff>
    </xdr:from>
    <xdr:to>
      <xdr:col>7</xdr:col>
      <xdr:colOff>103918</xdr:colOff>
      <xdr:row>20</xdr:row>
      <xdr:rowOff>233801</xdr:rowOff>
    </xdr:to>
    <xdr:sp macro="" textlink="">
      <xdr:nvSpPr>
        <xdr:cNvPr id="50" name="U ターン矢印 49"/>
        <xdr:cNvSpPr/>
      </xdr:nvSpPr>
      <xdr:spPr>
        <a:xfrm rot="16200000" flipH="1" flipV="1">
          <a:off x="4160269" y="4252051"/>
          <a:ext cx="437286"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17</xdr:row>
      <xdr:rowOff>71486</xdr:rowOff>
    </xdr:from>
    <xdr:to>
      <xdr:col>10</xdr:col>
      <xdr:colOff>398318</xdr:colOff>
      <xdr:row>18</xdr:row>
      <xdr:rowOff>8659</xdr:rowOff>
    </xdr:to>
    <xdr:pic>
      <xdr:nvPicPr>
        <xdr:cNvPr id="51" name="図 50"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4119611"/>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18</xdr:row>
      <xdr:rowOff>12989</xdr:rowOff>
    </xdr:from>
    <xdr:to>
      <xdr:col>10</xdr:col>
      <xdr:colOff>580159</xdr:colOff>
      <xdr:row>19</xdr:row>
      <xdr:rowOff>207819</xdr:rowOff>
    </xdr:to>
    <xdr:sp macro="" textlink="">
      <xdr:nvSpPr>
        <xdr:cNvPr id="52" name="角丸四角形 51"/>
        <xdr:cNvSpPr/>
      </xdr:nvSpPr>
      <xdr:spPr>
        <a:xfrm>
          <a:off x="6491722" y="4299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9</xdr:col>
      <xdr:colOff>393124</xdr:colOff>
      <xdr:row>20</xdr:row>
      <xdr:rowOff>28575</xdr:rowOff>
    </xdr:from>
    <xdr:to>
      <xdr:col>10</xdr:col>
      <xdr:colOff>535998</xdr:colOff>
      <xdr:row>22</xdr:row>
      <xdr:rowOff>19050</xdr:rowOff>
    </xdr:to>
    <xdr:sp macro="" textlink="">
      <xdr:nvSpPr>
        <xdr:cNvPr id="53" name="メモ 52"/>
        <xdr:cNvSpPr/>
      </xdr:nvSpPr>
      <xdr:spPr>
        <a:xfrm>
          <a:off x="6565324" y="4791075"/>
          <a:ext cx="828674"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7</xdr:col>
      <xdr:colOff>572366</xdr:colOff>
      <xdr:row>19</xdr:row>
      <xdr:rowOff>42816</xdr:rowOff>
    </xdr:from>
    <xdr:to>
      <xdr:col>9</xdr:col>
      <xdr:colOff>296141</xdr:colOff>
      <xdr:row>20</xdr:row>
      <xdr:rowOff>190020</xdr:rowOff>
    </xdr:to>
    <xdr:sp macro="" textlink="">
      <xdr:nvSpPr>
        <xdr:cNvPr id="54" name="右矢印 53"/>
        <xdr:cNvSpPr/>
      </xdr:nvSpPr>
      <xdr:spPr>
        <a:xfrm flipH="1">
          <a:off x="5372966" y="4567191"/>
          <a:ext cx="1095375" cy="385329"/>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7</xdr:col>
      <xdr:colOff>2</xdr:colOff>
      <xdr:row>17</xdr:row>
      <xdr:rowOff>8660</xdr:rowOff>
    </xdr:from>
    <xdr:to>
      <xdr:col>7</xdr:col>
      <xdr:colOff>294410</xdr:colOff>
      <xdr:row>18</xdr:row>
      <xdr:rowOff>60613</xdr:rowOff>
    </xdr:to>
    <xdr:pic>
      <xdr:nvPicPr>
        <xdr:cNvPr id="55"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800602" y="4056785"/>
          <a:ext cx="294408"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441614</xdr:colOff>
      <xdr:row>4</xdr:row>
      <xdr:rowOff>77933</xdr:rowOff>
    </xdr:from>
    <xdr:to>
      <xdr:col>8</xdr:col>
      <xdr:colOff>51954</xdr:colOff>
      <xdr:row>5</xdr:row>
      <xdr:rowOff>129886</xdr:rowOff>
    </xdr:to>
    <xdr:pic>
      <xdr:nvPicPr>
        <xdr:cNvPr id="56"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5242214" y="1030433"/>
          <a:ext cx="296140"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461528</xdr:colOff>
      <xdr:row>5</xdr:row>
      <xdr:rowOff>121226</xdr:rowOff>
    </xdr:from>
    <xdr:to>
      <xdr:col>9</xdr:col>
      <xdr:colOff>15584</xdr:colOff>
      <xdr:row>6</xdr:row>
      <xdr:rowOff>149802</xdr:rowOff>
    </xdr:to>
    <xdr:sp macro="" textlink="">
      <xdr:nvSpPr>
        <xdr:cNvPr id="57" name="テキスト ボックス 56"/>
        <xdr:cNvSpPr txBox="1"/>
      </xdr:nvSpPr>
      <xdr:spPr>
        <a:xfrm>
          <a:off x="4576328" y="1311851"/>
          <a:ext cx="1611456"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8</xdr:col>
      <xdr:colOff>190500</xdr:colOff>
      <xdr:row>4</xdr:row>
      <xdr:rowOff>77932</xdr:rowOff>
    </xdr:from>
    <xdr:to>
      <xdr:col>8</xdr:col>
      <xdr:colOff>484909</xdr:colOff>
      <xdr:row>5</xdr:row>
      <xdr:rowOff>129886</xdr:rowOff>
    </xdr:to>
    <xdr:pic>
      <xdr:nvPicPr>
        <xdr:cNvPr id="58"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5676900" y="1030432"/>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51954</xdr:colOff>
      <xdr:row>4</xdr:row>
      <xdr:rowOff>225137</xdr:rowOff>
    </xdr:from>
    <xdr:to>
      <xdr:col>8</xdr:col>
      <xdr:colOff>190500</xdr:colOff>
      <xdr:row>4</xdr:row>
      <xdr:rowOff>225137</xdr:rowOff>
    </xdr:to>
    <xdr:cxnSp macro="">
      <xdr:nvCxnSpPr>
        <xdr:cNvPr id="59" name="Straight Arrow Connector 19">
          <a:extLst>
            <a:ext uri="{FF2B5EF4-FFF2-40B4-BE49-F238E27FC236}">
              <a16:creationId xmlns:a16="http://schemas.microsoft.com/office/drawing/2014/main" id="{66B5E69D-668D-9043-A6EA-856719E87533}"/>
            </a:ext>
          </a:extLst>
        </xdr:cNvPr>
        <xdr:cNvCxnSpPr>
          <a:cxnSpLocks/>
          <a:stCxn id="56" idx="3"/>
          <a:endCxn id="58" idx="1"/>
        </xdr:cNvCxnSpPr>
      </xdr:nvCxnSpPr>
      <xdr:spPr>
        <a:xfrm>
          <a:off x="5538354" y="1177637"/>
          <a:ext cx="138546" cy="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375806</xdr:colOff>
      <xdr:row>5</xdr:row>
      <xdr:rowOff>149802</xdr:rowOff>
    </xdr:from>
    <xdr:to>
      <xdr:col>10</xdr:col>
      <xdr:colOff>518680</xdr:colOff>
      <xdr:row>7</xdr:row>
      <xdr:rowOff>140277</xdr:rowOff>
    </xdr:to>
    <xdr:sp macro="" textlink="">
      <xdr:nvSpPr>
        <xdr:cNvPr id="60" name="メモ 59"/>
        <xdr:cNvSpPr/>
      </xdr:nvSpPr>
      <xdr:spPr>
        <a:xfrm>
          <a:off x="6548006" y="1340427"/>
          <a:ext cx="828674" cy="466725"/>
        </a:xfrm>
        <a:prstGeom prst="foldedCorner">
          <a:avLst/>
        </a:prstGeom>
        <a:solidFill>
          <a:schemeClr val="accent4">
            <a:lumMod val="40000"/>
            <a:lumOff val="6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bIns="0" rtlCol="0" anchor="t"/>
        <a:lstStyle/>
        <a:p>
          <a:pPr algn="l">
            <a:lnSpc>
              <a:spcPts val="1200"/>
            </a:lnSpc>
          </a:pPr>
          <a:r>
            <a:rPr kumimoji="1" lang="ja-JP" altLang="en-US" sz="1100">
              <a:solidFill>
                <a:sysClr val="windowText" lastClr="000000"/>
              </a:solidFill>
            </a:rPr>
            <a:t>フラグ</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ファイル</a:t>
          </a:r>
        </a:p>
      </xdr:txBody>
    </xdr:sp>
    <xdr:clientData/>
  </xdr:twoCellAnchor>
  <xdr:twoCellAnchor>
    <xdr:from>
      <xdr:col>8</xdr:col>
      <xdr:colOff>484909</xdr:colOff>
      <xdr:row>4</xdr:row>
      <xdr:rowOff>225137</xdr:rowOff>
    </xdr:from>
    <xdr:to>
      <xdr:col>9</xdr:col>
      <xdr:colOff>375806</xdr:colOff>
      <xdr:row>6</xdr:row>
      <xdr:rowOff>145040</xdr:rowOff>
    </xdr:to>
    <xdr:cxnSp macro="">
      <xdr:nvCxnSpPr>
        <xdr:cNvPr id="61" name="Straight Arrow Connector 19">
          <a:extLst>
            <a:ext uri="{FF2B5EF4-FFF2-40B4-BE49-F238E27FC236}">
              <a16:creationId xmlns:a16="http://schemas.microsoft.com/office/drawing/2014/main" id="{66B5E69D-668D-9043-A6EA-856719E87533}"/>
            </a:ext>
          </a:extLst>
        </xdr:cNvPr>
        <xdr:cNvCxnSpPr>
          <a:cxnSpLocks/>
          <a:stCxn id="58" idx="3"/>
          <a:endCxn id="60" idx="1"/>
        </xdr:cNvCxnSpPr>
      </xdr:nvCxnSpPr>
      <xdr:spPr>
        <a:xfrm>
          <a:off x="5971309" y="1177637"/>
          <a:ext cx="576697" cy="3961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319522</xdr:colOff>
      <xdr:row>9</xdr:row>
      <xdr:rowOff>203489</xdr:rowOff>
    </xdr:from>
    <xdr:to>
      <xdr:col>10</xdr:col>
      <xdr:colOff>580159</xdr:colOff>
      <xdr:row>11</xdr:row>
      <xdr:rowOff>155864</xdr:rowOff>
    </xdr:to>
    <xdr:sp macro="" textlink="">
      <xdr:nvSpPr>
        <xdr:cNvPr id="62" name="角丸四角形 61"/>
        <xdr:cNvSpPr/>
      </xdr:nvSpPr>
      <xdr:spPr>
        <a:xfrm>
          <a:off x="6491722" y="2346614"/>
          <a:ext cx="946437"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10</xdr:col>
      <xdr:colOff>105209</xdr:colOff>
      <xdr:row>7</xdr:row>
      <xdr:rowOff>140277</xdr:rowOff>
    </xdr:from>
    <xdr:to>
      <xdr:col>10</xdr:col>
      <xdr:colOff>107807</xdr:colOff>
      <xdr:row>8</xdr:row>
      <xdr:rowOff>69272</xdr:rowOff>
    </xdr:to>
    <xdr:cxnSp macro="">
      <xdr:nvCxnSpPr>
        <xdr:cNvPr id="63" name="Straight Arrow Connector 19">
          <a:extLst>
            <a:ext uri="{FF2B5EF4-FFF2-40B4-BE49-F238E27FC236}">
              <a16:creationId xmlns:a16="http://schemas.microsoft.com/office/drawing/2014/main" id="{66B5E69D-668D-9043-A6EA-856719E87533}"/>
            </a:ext>
          </a:extLst>
        </xdr:cNvPr>
        <xdr:cNvCxnSpPr>
          <a:cxnSpLocks/>
          <a:stCxn id="27" idx="0"/>
          <a:endCxn id="60" idx="2"/>
        </xdr:cNvCxnSpPr>
      </xdr:nvCxnSpPr>
      <xdr:spPr>
        <a:xfrm flipH="1" flipV="1">
          <a:off x="6963209" y="1807152"/>
          <a:ext cx="2598" cy="16712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107807</xdr:colOff>
      <xdr:row>9</xdr:row>
      <xdr:rowOff>34636</xdr:rowOff>
    </xdr:from>
    <xdr:to>
      <xdr:col>10</xdr:col>
      <xdr:colOff>107807</xdr:colOff>
      <xdr:row>9</xdr:row>
      <xdr:rowOff>203489</xdr:rowOff>
    </xdr:to>
    <xdr:cxnSp macro="">
      <xdr:nvCxnSpPr>
        <xdr:cNvPr id="64" name="Straight Arrow Connector 19">
          <a:extLst>
            <a:ext uri="{FF2B5EF4-FFF2-40B4-BE49-F238E27FC236}">
              <a16:creationId xmlns:a16="http://schemas.microsoft.com/office/drawing/2014/main" id="{66B5E69D-668D-9043-A6EA-856719E87533}"/>
            </a:ext>
          </a:extLst>
        </xdr:cNvPr>
        <xdr:cNvCxnSpPr>
          <a:cxnSpLocks/>
          <a:stCxn id="27" idx="2"/>
          <a:endCxn id="62" idx="0"/>
        </xdr:cNvCxnSpPr>
      </xdr:nvCxnSpPr>
      <xdr:spPr>
        <a:xfrm>
          <a:off x="6965807" y="2177761"/>
          <a:ext cx="0" cy="1688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37233</xdr:colOff>
      <xdr:row>18</xdr:row>
      <xdr:rowOff>69271</xdr:rowOff>
    </xdr:from>
    <xdr:to>
      <xdr:col>8</xdr:col>
      <xdr:colOff>275358</xdr:colOff>
      <xdr:row>19</xdr:row>
      <xdr:rowOff>97847</xdr:rowOff>
    </xdr:to>
    <xdr:sp macro="" textlink="">
      <xdr:nvSpPr>
        <xdr:cNvPr id="65" name="テキスト ボックス 64"/>
        <xdr:cNvSpPr txBox="1"/>
      </xdr:nvSpPr>
      <xdr:spPr>
        <a:xfrm>
          <a:off x="4152033" y="4355521"/>
          <a:ext cx="16097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6</xdr:col>
      <xdr:colOff>268431</xdr:colOff>
      <xdr:row>17</xdr:row>
      <xdr:rowOff>8660</xdr:rowOff>
    </xdr:from>
    <xdr:to>
      <xdr:col>6</xdr:col>
      <xdr:colOff>562840</xdr:colOff>
      <xdr:row>18</xdr:row>
      <xdr:rowOff>60614</xdr:rowOff>
    </xdr:to>
    <xdr:pic>
      <xdr:nvPicPr>
        <xdr:cNvPr id="66"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383231" y="4056785"/>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562840</xdr:colOff>
      <xdr:row>17</xdr:row>
      <xdr:rowOff>155864</xdr:rowOff>
    </xdr:from>
    <xdr:to>
      <xdr:col>7</xdr:col>
      <xdr:colOff>2</xdr:colOff>
      <xdr:row>17</xdr:row>
      <xdr:rowOff>155865</xdr:rowOff>
    </xdr:to>
    <xdr:cxnSp macro="">
      <xdr:nvCxnSpPr>
        <xdr:cNvPr id="67" name="Straight Arrow Connector 19">
          <a:extLst>
            <a:ext uri="{FF2B5EF4-FFF2-40B4-BE49-F238E27FC236}">
              <a16:creationId xmlns:a16="http://schemas.microsoft.com/office/drawing/2014/main" id="{66B5E69D-668D-9043-A6EA-856719E87533}"/>
            </a:ext>
          </a:extLst>
        </xdr:cNvPr>
        <xdr:cNvCxnSpPr>
          <a:cxnSpLocks/>
          <a:stCxn id="55" idx="1"/>
          <a:endCxn id="66" idx="3"/>
        </xdr:cNvCxnSpPr>
      </xdr:nvCxnSpPr>
      <xdr:spPr>
        <a:xfrm flipH="1">
          <a:off x="4677640" y="4203989"/>
          <a:ext cx="122962" cy="1"/>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17</xdr:row>
      <xdr:rowOff>155865</xdr:rowOff>
    </xdr:from>
    <xdr:to>
      <xdr:col>6</xdr:col>
      <xdr:colOff>268431</xdr:colOff>
      <xdr:row>19</xdr:row>
      <xdr:rowOff>240290</xdr:rowOff>
    </xdr:to>
    <xdr:cxnSp macro="">
      <xdr:nvCxnSpPr>
        <xdr:cNvPr id="68" name="Straight Arrow Connector 19">
          <a:extLst>
            <a:ext uri="{FF2B5EF4-FFF2-40B4-BE49-F238E27FC236}">
              <a16:creationId xmlns:a16="http://schemas.microsoft.com/office/drawing/2014/main" id="{66B5E69D-668D-9043-A6EA-856719E87533}"/>
            </a:ext>
          </a:extLst>
        </xdr:cNvPr>
        <xdr:cNvCxnSpPr>
          <a:cxnSpLocks/>
          <a:stCxn id="66" idx="1"/>
          <a:endCxn id="44" idx="3"/>
        </xdr:cNvCxnSpPr>
      </xdr:nvCxnSpPr>
      <xdr:spPr>
        <a:xfrm flipH="1">
          <a:off x="3790950" y="4203990"/>
          <a:ext cx="592281" cy="560675"/>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294409</xdr:colOff>
      <xdr:row>6</xdr:row>
      <xdr:rowOff>43296</xdr:rowOff>
    </xdr:from>
    <xdr:to>
      <xdr:col>7</xdr:col>
      <xdr:colOff>666750</xdr:colOff>
      <xdr:row>9</xdr:row>
      <xdr:rowOff>86591</xdr:rowOff>
    </xdr:to>
    <xdr:sp macro="" textlink="">
      <xdr:nvSpPr>
        <xdr:cNvPr id="69" name="正方形/長方形 68"/>
        <xdr:cNvSpPr/>
      </xdr:nvSpPr>
      <xdr:spPr>
        <a:xfrm>
          <a:off x="294409" y="1472046"/>
          <a:ext cx="5172941" cy="75767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7</xdr:col>
      <xdr:colOff>259773</xdr:colOff>
      <xdr:row>3</xdr:row>
      <xdr:rowOff>138545</xdr:rowOff>
    </xdr:from>
    <xdr:to>
      <xdr:col>10</xdr:col>
      <xdr:colOff>580159</xdr:colOff>
      <xdr:row>7</xdr:row>
      <xdr:rowOff>173182</xdr:rowOff>
    </xdr:to>
    <xdr:sp macro="" textlink="">
      <xdr:nvSpPr>
        <xdr:cNvPr id="70" name="フリーフォーム 69"/>
        <xdr:cNvSpPr/>
      </xdr:nvSpPr>
      <xdr:spPr>
        <a:xfrm>
          <a:off x="5060373" y="852920"/>
          <a:ext cx="2377786" cy="987137"/>
        </a:xfrm>
        <a:custGeom>
          <a:avLst/>
          <a:gdLst>
            <a:gd name="connsiteX0" fmla="*/ 8659 w 2372591"/>
            <a:gd name="connsiteY0" fmla="*/ 0 h 1004455"/>
            <a:gd name="connsiteX1" fmla="*/ 926523 w 2372591"/>
            <a:gd name="connsiteY1" fmla="*/ 0 h 1004455"/>
            <a:gd name="connsiteX2" fmla="*/ 926523 w 2372591"/>
            <a:gd name="connsiteY2" fmla="*/ 311727 h 1004455"/>
            <a:gd name="connsiteX3" fmla="*/ 1420091 w 2372591"/>
            <a:gd name="connsiteY3" fmla="*/ 441614 h 1004455"/>
            <a:gd name="connsiteX4" fmla="*/ 2372591 w 2372591"/>
            <a:gd name="connsiteY4" fmla="*/ 441614 h 1004455"/>
            <a:gd name="connsiteX5" fmla="*/ 2372591 w 2372591"/>
            <a:gd name="connsiteY5" fmla="*/ 1004455 h 1004455"/>
            <a:gd name="connsiteX6" fmla="*/ 1411432 w 2372591"/>
            <a:gd name="connsiteY6" fmla="*/ 1004455 h 1004455"/>
            <a:gd name="connsiteX7" fmla="*/ 1411432 w 2372591"/>
            <a:gd name="connsiteY7" fmla="*/ 762000 h 1004455"/>
            <a:gd name="connsiteX8" fmla="*/ 1030432 w 2372591"/>
            <a:gd name="connsiteY8" fmla="*/ 640773 h 1004455"/>
            <a:gd name="connsiteX9" fmla="*/ 0 w 2372591"/>
            <a:gd name="connsiteY9" fmla="*/ 640773 h 1004455"/>
            <a:gd name="connsiteX10" fmla="*/ 8659 w 2372591"/>
            <a:gd name="connsiteY10" fmla="*/ 0 h 10044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372591" h="1004455">
              <a:moveTo>
                <a:pt x="8659" y="0"/>
              </a:moveTo>
              <a:lnTo>
                <a:pt x="926523" y="0"/>
              </a:lnTo>
              <a:lnTo>
                <a:pt x="926523" y="311727"/>
              </a:lnTo>
              <a:lnTo>
                <a:pt x="1420091" y="441614"/>
              </a:lnTo>
              <a:lnTo>
                <a:pt x="2372591" y="441614"/>
              </a:lnTo>
              <a:lnTo>
                <a:pt x="2372591" y="1004455"/>
              </a:lnTo>
              <a:lnTo>
                <a:pt x="1411432" y="1004455"/>
              </a:lnTo>
              <a:lnTo>
                <a:pt x="1411432" y="762000"/>
              </a:lnTo>
              <a:lnTo>
                <a:pt x="1030432" y="640773"/>
              </a:lnTo>
              <a:lnTo>
                <a:pt x="0" y="640773"/>
              </a:lnTo>
              <a:lnTo>
                <a:pt x="8659" y="0"/>
              </a:lnTo>
              <a:close/>
            </a:path>
          </a:pathLst>
        </a:cu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ja-JP" altLang="en-US" sz="1100" b="1">
              <a:solidFill>
                <a:srgbClr val="FF0000"/>
              </a:solidFill>
            </a:rPr>
            <a:t>②</a:t>
          </a:r>
        </a:p>
      </xdr:txBody>
    </xdr:sp>
    <xdr:clientData/>
  </xdr:twoCellAnchor>
  <xdr:twoCellAnchor>
    <xdr:from>
      <xdr:col>9</xdr:col>
      <xdr:colOff>259772</xdr:colOff>
      <xdr:row>5</xdr:row>
      <xdr:rowOff>112567</xdr:rowOff>
    </xdr:from>
    <xdr:to>
      <xdr:col>10</xdr:col>
      <xdr:colOff>649432</xdr:colOff>
      <xdr:row>12</xdr:row>
      <xdr:rowOff>147204</xdr:rowOff>
    </xdr:to>
    <xdr:sp macro="" textlink="">
      <xdr:nvSpPr>
        <xdr:cNvPr id="71" name="正方形/長方形 70"/>
        <xdr:cNvSpPr/>
      </xdr:nvSpPr>
      <xdr:spPr>
        <a:xfrm>
          <a:off x="6431972" y="1303192"/>
          <a:ext cx="1075460" cy="17015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0</xdr:col>
      <xdr:colOff>294409</xdr:colOff>
      <xdr:row>18</xdr:row>
      <xdr:rowOff>228600</xdr:rowOff>
    </xdr:from>
    <xdr:to>
      <xdr:col>7</xdr:col>
      <xdr:colOff>666750</xdr:colOff>
      <xdr:row>22</xdr:row>
      <xdr:rowOff>34636</xdr:rowOff>
    </xdr:to>
    <xdr:sp macro="" textlink="">
      <xdr:nvSpPr>
        <xdr:cNvPr id="72" name="正方形/長方形 71"/>
        <xdr:cNvSpPr/>
      </xdr:nvSpPr>
      <xdr:spPr>
        <a:xfrm>
          <a:off x="294409" y="4514850"/>
          <a:ext cx="5172941" cy="75853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8</xdr:col>
      <xdr:colOff>17319</xdr:colOff>
      <xdr:row>16</xdr:row>
      <xdr:rowOff>147204</xdr:rowOff>
    </xdr:from>
    <xdr:to>
      <xdr:col>11</xdr:col>
      <xdr:colOff>190500</xdr:colOff>
      <xdr:row>22</xdr:row>
      <xdr:rowOff>34636</xdr:rowOff>
    </xdr:to>
    <xdr:sp macro="" textlink="">
      <xdr:nvSpPr>
        <xdr:cNvPr id="73" name="正方形/長方形 72"/>
        <xdr:cNvSpPr/>
      </xdr:nvSpPr>
      <xdr:spPr>
        <a:xfrm>
          <a:off x="5503719" y="3957204"/>
          <a:ext cx="2230581" cy="13161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4</xdr:col>
      <xdr:colOff>304800</xdr:colOff>
      <xdr:row>15</xdr:row>
      <xdr:rowOff>190499</xdr:rowOff>
    </xdr:from>
    <xdr:to>
      <xdr:col>7</xdr:col>
      <xdr:colOff>400050</xdr:colOff>
      <xdr:row>20</xdr:row>
      <xdr:rowOff>228599</xdr:rowOff>
    </xdr:to>
    <xdr:sp macro="" textlink="">
      <xdr:nvSpPr>
        <xdr:cNvPr id="74" name="フリーフォーム 73"/>
        <xdr:cNvSpPr/>
      </xdr:nvSpPr>
      <xdr:spPr bwMode="auto">
        <a:xfrm>
          <a:off x="3048000" y="3762374"/>
          <a:ext cx="2152650" cy="1228725"/>
        </a:xfrm>
        <a:custGeom>
          <a:avLst/>
          <a:gdLst>
            <a:gd name="connsiteX0" fmla="*/ 1285875 w 2152650"/>
            <a:gd name="connsiteY0" fmla="*/ 0 h 1009650"/>
            <a:gd name="connsiteX1" fmla="*/ 2152650 w 2152650"/>
            <a:gd name="connsiteY1" fmla="*/ 0 h 1009650"/>
            <a:gd name="connsiteX2" fmla="*/ 2152650 w 2152650"/>
            <a:gd name="connsiteY2" fmla="*/ 561975 h 1009650"/>
            <a:gd name="connsiteX3" fmla="*/ 1295400 w 2152650"/>
            <a:gd name="connsiteY3" fmla="*/ 561975 h 1009650"/>
            <a:gd name="connsiteX4" fmla="*/ 857250 w 2152650"/>
            <a:gd name="connsiteY4" fmla="*/ 657225 h 1009650"/>
            <a:gd name="connsiteX5" fmla="*/ 857250 w 2152650"/>
            <a:gd name="connsiteY5" fmla="*/ 1009650 h 1009650"/>
            <a:gd name="connsiteX6" fmla="*/ 0 w 2152650"/>
            <a:gd name="connsiteY6" fmla="*/ 1009650 h 1009650"/>
            <a:gd name="connsiteX7" fmla="*/ 0 w 2152650"/>
            <a:gd name="connsiteY7" fmla="*/ 514350 h 1009650"/>
            <a:gd name="connsiteX8" fmla="*/ 752475 w 2152650"/>
            <a:gd name="connsiteY8" fmla="*/ 514350 h 1009650"/>
            <a:gd name="connsiteX9" fmla="*/ 1285875 w 2152650"/>
            <a:gd name="connsiteY9" fmla="*/ 0 h 1009650"/>
            <a:gd name="connsiteX0" fmla="*/ 1285875 w 2152650"/>
            <a:gd name="connsiteY0" fmla="*/ 219075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285875 w 2152650"/>
            <a:gd name="connsiteY9" fmla="*/ 219075 h 1228725"/>
            <a:gd name="connsiteX0" fmla="*/ 1323975 w 2152650"/>
            <a:gd name="connsiteY0" fmla="*/ 0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323975 w 2152650"/>
            <a:gd name="connsiteY9" fmla="*/ 0 h 1228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52650" h="1228725">
              <a:moveTo>
                <a:pt x="1323975" y="0"/>
              </a:moveTo>
              <a:lnTo>
                <a:pt x="2143125" y="0"/>
              </a:lnTo>
              <a:lnTo>
                <a:pt x="2152650" y="781050"/>
              </a:lnTo>
              <a:lnTo>
                <a:pt x="1295400" y="781050"/>
              </a:lnTo>
              <a:lnTo>
                <a:pt x="857250" y="876300"/>
              </a:lnTo>
              <a:lnTo>
                <a:pt x="857250" y="1228725"/>
              </a:lnTo>
              <a:lnTo>
                <a:pt x="0" y="1228725"/>
              </a:lnTo>
              <a:lnTo>
                <a:pt x="0" y="733425"/>
              </a:lnTo>
              <a:lnTo>
                <a:pt x="752475" y="733425"/>
              </a:lnTo>
              <a:lnTo>
                <a:pt x="1323975" y="0"/>
              </a:lnTo>
              <a:close/>
            </a:path>
          </a:pathLst>
        </a:custGeom>
        <a:noFill/>
        <a:ln w="25400">
          <a:solidFill>
            <a:srgbClr val="FF0000"/>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r"/>
          <a:r>
            <a:rPr kumimoji="1" lang="ja-JP" altLang="en-US" sz="1100" b="1">
              <a:solidFill>
                <a:srgbClr val="FF0000"/>
              </a:solidFill>
            </a:rPr>
            <a:t>②</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2694</xdr:rowOff>
    </xdr:from>
    <xdr:to>
      <xdr:col>10</xdr:col>
      <xdr:colOff>333375</xdr:colOff>
      <xdr:row>22</xdr:row>
      <xdr:rowOff>85725</xdr:rowOff>
    </xdr:to>
    <xdr:sp macro="" textlink="">
      <xdr:nvSpPr>
        <xdr:cNvPr id="67" name="Rectangle 4">
          <a:extLst>
            <a:ext uri="{FF2B5EF4-FFF2-40B4-BE49-F238E27FC236}">
              <a16:creationId xmlns:a16="http://schemas.microsoft.com/office/drawing/2014/main" id="{EBD78DDC-6CA6-8B4C-8030-D09C702BCE2A}"/>
            </a:ext>
          </a:extLst>
        </xdr:cNvPr>
        <xdr:cNvSpPr/>
      </xdr:nvSpPr>
      <xdr:spPr bwMode="auto">
        <a:xfrm>
          <a:off x="685800" y="240819"/>
          <a:ext cx="6505575" cy="50836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AWS Cloud</a:t>
          </a:r>
        </a:p>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ap-northeast-1</a:t>
          </a:r>
          <a:r>
            <a:rPr lang="ja-JP" altLang="en-US" sz="800">
              <a:solidFill>
                <a:sysClr val="windowText" lastClr="000000"/>
              </a:solidFill>
              <a:latin typeface="Arial" panose="020B0604020202020204" pitchFamily="34" charset="0"/>
              <a:cs typeface="Arial" panose="020B0604020202020204" pitchFamily="34" charset="0"/>
            </a:rPr>
            <a:t>：東京</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oneCellAnchor>
    <xdr:from>
      <xdr:col>1</xdr:col>
      <xdr:colOff>0</xdr:colOff>
      <xdr:row>1</xdr:row>
      <xdr:rowOff>0</xdr:rowOff>
    </xdr:from>
    <xdr:ext cx="381000" cy="381000"/>
    <xdr:pic>
      <xdr:nvPicPr>
        <xdr:cNvPr id="68" name="Graphic 37">
          <a:extLst>
            <a:ext uri="{FF2B5EF4-FFF2-40B4-BE49-F238E27FC236}">
              <a16:creationId xmlns:a16="http://schemas.microsoft.com/office/drawing/2014/main" id="{D78ED6D3-1731-8249-BC37-43C145C98833}"/>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6"/>
            </a:ext>
          </a:extLst>
        </a:blip>
        <a:srcRect/>
        <a:stretch/>
      </xdr:blipFill>
      <xdr:spPr>
        <a:xfrm>
          <a:off x="685800" y="238125"/>
          <a:ext cx="381000" cy="381000"/>
        </a:xfrm>
        <a:prstGeom prst="rect">
          <a:avLst/>
        </a:prstGeom>
      </xdr:spPr>
    </xdr:pic>
    <xdr:clientData/>
  </xdr:oneCellAnchor>
  <xdr:twoCellAnchor>
    <xdr:from>
      <xdr:col>1</xdr:col>
      <xdr:colOff>390525</xdr:colOff>
      <xdr:row>9</xdr:row>
      <xdr:rowOff>142875</xdr:rowOff>
    </xdr:from>
    <xdr:to>
      <xdr:col>10</xdr:col>
      <xdr:colOff>47625</xdr:colOff>
      <xdr:row>18</xdr:row>
      <xdr:rowOff>28576</xdr:rowOff>
    </xdr:to>
    <xdr:sp macro="" textlink="">
      <xdr:nvSpPr>
        <xdr:cNvPr id="69" name="Rectangle 3">
          <a:extLst>
            <a:ext uri="{FF2B5EF4-FFF2-40B4-BE49-F238E27FC236}">
              <a16:creationId xmlns:a16="http://schemas.microsoft.com/office/drawing/2014/main" id="{AE0DCB38-C38F-3E45-91A5-BC77EA90215A}"/>
            </a:ext>
          </a:extLst>
        </xdr:cNvPr>
        <xdr:cNvSpPr/>
      </xdr:nvSpPr>
      <xdr:spPr bwMode="auto">
        <a:xfrm>
          <a:off x="1076325" y="2286000"/>
          <a:ext cx="5829300" cy="2028826"/>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a:t>
          </a:r>
          <a:r>
            <a:rPr lang="en-US" altLang="ja-JP" sz="800">
              <a:ln w="0"/>
              <a:solidFill>
                <a:srgbClr val="1E8900"/>
              </a:solidFill>
              <a:latin typeface="Arial" panose="020B0604020202020204" pitchFamily="34" charset="0"/>
              <a:cs typeface="Arial" panose="020B0604020202020204" pitchFamily="34" charset="0"/>
            </a:rPr>
            <a:t>HULFT-HUB</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1</xdr:col>
      <xdr:colOff>382588</xdr:colOff>
      <xdr:row>9</xdr:row>
      <xdr:rowOff>152400</xdr:rowOff>
    </xdr:from>
    <xdr:ext cx="381000" cy="381000"/>
    <xdr:pic>
      <xdr:nvPicPr>
        <xdr:cNvPr id="70"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lc="http://schemas.openxmlformats.org/drawingml/2006/lockedCanvas" xmlns:asvg="http://schemas.microsoft.com/office/drawing/2016/SVG/main" xmlns:p="http://schemas.openxmlformats.org/presentationml/2006/main" xmlns="" r:embed="rId8"/>
            </a:ext>
          </a:extLst>
        </a:blip>
        <a:stretch>
          <a:fillRect/>
        </a:stretch>
      </xdr:blipFill>
      <xdr:spPr>
        <a:xfrm>
          <a:off x="1068388" y="2295525"/>
          <a:ext cx="381000" cy="381000"/>
        </a:xfrm>
        <a:prstGeom prst="rect">
          <a:avLst/>
        </a:prstGeom>
      </xdr:spPr>
    </xdr:pic>
    <xdr:clientData/>
  </xdr:oneCellAnchor>
  <xdr:twoCellAnchor>
    <xdr:from>
      <xdr:col>2</xdr:col>
      <xdr:colOff>314325</xdr:colOff>
      <xdr:row>8</xdr:row>
      <xdr:rowOff>85726</xdr:rowOff>
    </xdr:from>
    <xdr:to>
      <xdr:col>5</xdr:col>
      <xdr:colOff>352424</xdr:colOff>
      <xdr:row>18</xdr:row>
      <xdr:rowOff>200026</xdr:rowOff>
    </xdr:to>
    <xdr:sp macro="" textlink="">
      <xdr:nvSpPr>
        <xdr:cNvPr id="71" name="Rectangle 5">
          <a:extLst>
            <a:ext uri="{FF2B5EF4-FFF2-40B4-BE49-F238E27FC236}">
              <a16:creationId xmlns:a16="http://schemas.microsoft.com/office/drawing/2014/main" id="{95D102AA-00CD-FF49-9C6E-1658BE901624}"/>
            </a:ext>
          </a:extLst>
        </xdr:cNvPr>
        <xdr:cNvSpPr/>
      </xdr:nvSpPr>
      <xdr:spPr bwMode="auto">
        <a:xfrm>
          <a:off x="1685925" y="1990726"/>
          <a:ext cx="2095499"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a:t>
          </a:r>
          <a:r>
            <a:rPr lang="en-US" altLang="ja-JP" sz="800">
              <a:solidFill>
                <a:srgbClr val="5B9CD5"/>
              </a:solidFill>
              <a:latin typeface="Arial" panose="020B0604020202020204" pitchFamily="34" charset="0"/>
              <a:cs typeface="Arial" panose="020B0604020202020204" pitchFamily="34" charset="0"/>
            </a:rPr>
            <a:t>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ap-northeast-1a</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6</xdr:col>
      <xdr:colOff>495300</xdr:colOff>
      <xdr:row>8</xdr:row>
      <xdr:rowOff>85726</xdr:rowOff>
    </xdr:from>
    <xdr:to>
      <xdr:col>9</xdr:col>
      <xdr:colOff>533400</xdr:colOff>
      <xdr:row>18</xdr:row>
      <xdr:rowOff>200026</xdr:rowOff>
    </xdr:to>
    <xdr:sp macro="" textlink="">
      <xdr:nvSpPr>
        <xdr:cNvPr id="72" name="Rectangle 5">
          <a:extLst>
            <a:ext uri="{FF2B5EF4-FFF2-40B4-BE49-F238E27FC236}">
              <a16:creationId xmlns:a16="http://schemas.microsoft.com/office/drawing/2014/main" id="{95D102AA-00CD-FF49-9C6E-1658BE901624}"/>
            </a:ext>
          </a:extLst>
        </xdr:cNvPr>
        <xdr:cNvSpPr/>
      </xdr:nvSpPr>
      <xdr:spPr bwMode="auto">
        <a:xfrm>
          <a:off x="4610100" y="1990726"/>
          <a:ext cx="2095500"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ap-northeast-1c</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2</xdr:col>
      <xdr:colOff>428625</xdr:colOff>
      <xdr:row>11</xdr:row>
      <xdr:rowOff>0</xdr:rowOff>
    </xdr:from>
    <xdr:to>
      <xdr:col>5</xdr:col>
      <xdr:colOff>136524</xdr:colOff>
      <xdr:row>17</xdr:row>
      <xdr:rowOff>171450</xdr:rowOff>
    </xdr:to>
    <xdr:sp macro="" textlink="">
      <xdr:nvSpPr>
        <xdr:cNvPr id="73" name="Rectangle 7">
          <a:extLst>
            <a:ext uri="{FF2B5EF4-FFF2-40B4-BE49-F238E27FC236}">
              <a16:creationId xmlns:a16="http://schemas.microsoft.com/office/drawing/2014/main" id="{F5AD8509-7566-E946-9E5A-5557E62A6A29}"/>
            </a:ext>
          </a:extLst>
        </xdr:cNvPr>
        <xdr:cNvSpPr/>
      </xdr:nvSpPr>
      <xdr:spPr>
        <a:xfrm>
          <a:off x="1800225" y="2619375"/>
          <a:ext cx="1765299"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2</xdr:col>
      <xdr:colOff>471487</xdr:colOff>
      <xdr:row>10</xdr:row>
      <xdr:rowOff>230188</xdr:rowOff>
    </xdr:from>
    <xdr:ext cx="381000" cy="381000"/>
    <xdr:pic>
      <xdr:nvPicPr>
        <xdr:cNvPr id="74"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 xmlns:p="http://schemas.openxmlformats.org/presentationml/2006/main" xmlns:asvg="http://schemas.microsoft.com/office/drawing/2016/SVG/main" xmlns:lc="http://schemas.openxmlformats.org/drawingml/2006/lockedCanvas" r:embed="rId21"/>
            </a:ext>
          </a:extLst>
        </a:blip>
        <a:stretch>
          <a:fillRect/>
        </a:stretch>
      </xdr:blipFill>
      <xdr:spPr>
        <a:xfrm>
          <a:off x="1843087" y="2611438"/>
          <a:ext cx="381000" cy="381000"/>
        </a:xfrm>
        <a:prstGeom prst="rect">
          <a:avLst/>
        </a:prstGeom>
      </xdr:spPr>
    </xdr:pic>
    <xdr:clientData/>
  </xdr:oneCellAnchor>
  <xdr:oneCellAnchor>
    <xdr:from>
      <xdr:col>2</xdr:col>
      <xdr:colOff>647700</xdr:colOff>
      <xdr:row>13</xdr:row>
      <xdr:rowOff>28575</xdr:rowOff>
    </xdr:from>
    <xdr:ext cx="466725" cy="466725"/>
    <xdr:pic>
      <xdr:nvPicPr>
        <xdr:cNvPr id="75"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19300" y="312420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298588</xdr:colOff>
      <xdr:row>5</xdr:row>
      <xdr:rowOff>132935</xdr:rowOff>
    </xdr:from>
    <xdr:ext cx="339174" cy="339174"/>
    <xdr:pic>
      <xdr:nvPicPr>
        <xdr:cNvPr id="76"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670188" y="132356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75785</xdr:colOff>
      <xdr:row>6</xdr:row>
      <xdr:rowOff>217215</xdr:rowOff>
    </xdr:from>
    <xdr:to>
      <xdr:col>3</xdr:col>
      <xdr:colOff>132935</xdr:colOff>
      <xdr:row>7</xdr:row>
      <xdr:rowOff>187269</xdr:rowOff>
    </xdr:to>
    <xdr:sp macro="" textlink="">
      <xdr:nvSpPr>
        <xdr:cNvPr id="7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447385"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xdr:from>
      <xdr:col>2</xdr:col>
      <xdr:colOff>495300</xdr:colOff>
      <xdr:row>15</xdr:row>
      <xdr:rowOff>12220</xdr:rowOff>
    </xdr:from>
    <xdr:to>
      <xdr:col>3</xdr:col>
      <xdr:colOff>552450</xdr:colOff>
      <xdr:row>15</xdr:row>
      <xdr:rowOff>222470</xdr:rowOff>
    </xdr:to>
    <xdr:sp macro="" textlink="">
      <xdr:nvSpPr>
        <xdr:cNvPr id="7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866900"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4</xdr:col>
      <xdr:colOff>615949</xdr:colOff>
      <xdr:row>14</xdr:row>
      <xdr:rowOff>19050</xdr:rowOff>
    </xdr:from>
    <xdr:to>
      <xdr:col>7</xdr:col>
      <xdr:colOff>203200</xdr:colOff>
      <xdr:row>14</xdr:row>
      <xdr:rowOff>19050</xdr:rowOff>
    </xdr:to>
    <xdr:cxnSp macro="">
      <xdr:nvCxnSpPr>
        <xdr:cNvPr id="79" name="Straight Arrow Connector 8">
          <a:extLst>
            <a:ext uri="{FF2B5EF4-FFF2-40B4-BE49-F238E27FC236}">
              <a16:creationId xmlns:a16="http://schemas.microsoft.com/office/drawing/2014/main" id="{9E8BEF15-E8C4-2242-949A-672EF8C74E91}"/>
            </a:ext>
          </a:extLst>
        </xdr:cNvPr>
        <xdr:cNvCxnSpPr>
          <a:cxnSpLocks/>
        </xdr:cNvCxnSpPr>
      </xdr:nvCxnSpPr>
      <xdr:spPr>
        <a:xfrm>
          <a:off x="3359149" y="3352800"/>
          <a:ext cx="1644651" cy="0"/>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676274</xdr:colOff>
      <xdr:row>12</xdr:row>
      <xdr:rowOff>174145</xdr:rowOff>
    </xdr:from>
    <xdr:to>
      <xdr:col>7</xdr:col>
      <xdr:colOff>142875</xdr:colOff>
      <xdr:row>14</xdr:row>
      <xdr:rowOff>26062</xdr:rowOff>
    </xdr:to>
    <xdr:sp macro="" textlink="">
      <xdr:nvSpPr>
        <xdr:cNvPr id="8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031645"/>
          <a:ext cx="1524001"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SnapShot +</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Amazon</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Machine Image</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xdr:col>
      <xdr:colOff>676274</xdr:colOff>
      <xdr:row>14</xdr:row>
      <xdr:rowOff>69370</xdr:rowOff>
    </xdr:from>
    <xdr:to>
      <xdr:col>7</xdr:col>
      <xdr:colOff>142875</xdr:colOff>
      <xdr:row>15</xdr:row>
      <xdr:rowOff>39424</xdr:rowOff>
    </xdr:to>
    <xdr:sp macro="" textlink="">
      <xdr:nvSpPr>
        <xdr:cNvPr id="8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403120"/>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Manual</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Switch</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0</xdr:colOff>
      <xdr:row>10</xdr:row>
      <xdr:rowOff>228600</xdr:rowOff>
    </xdr:from>
    <xdr:to>
      <xdr:col>9</xdr:col>
      <xdr:colOff>393700</xdr:colOff>
      <xdr:row>17</xdr:row>
      <xdr:rowOff>161925</xdr:rowOff>
    </xdr:to>
    <xdr:sp macro="" textlink="">
      <xdr:nvSpPr>
        <xdr:cNvPr id="82" name="Rectangle 7">
          <a:extLst>
            <a:ext uri="{FF2B5EF4-FFF2-40B4-BE49-F238E27FC236}">
              <a16:creationId xmlns:a16="http://schemas.microsoft.com/office/drawing/2014/main" id="{F5AD8509-7566-E946-9E5A-5557E62A6A29}"/>
            </a:ext>
          </a:extLst>
        </xdr:cNvPr>
        <xdr:cNvSpPr/>
      </xdr:nvSpPr>
      <xdr:spPr>
        <a:xfrm>
          <a:off x="4800600" y="2609850"/>
          <a:ext cx="1765300"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7</xdr:col>
      <xdr:colOff>4762</xdr:colOff>
      <xdr:row>10</xdr:row>
      <xdr:rowOff>230188</xdr:rowOff>
    </xdr:from>
    <xdr:ext cx="381000" cy="381000"/>
    <xdr:pic>
      <xdr:nvPicPr>
        <xdr:cNvPr id="83"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 xmlns:p="http://schemas.openxmlformats.org/presentationml/2006/main" xmlns:asvg="http://schemas.microsoft.com/office/drawing/2016/SVG/main" xmlns:lc="http://schemas.openxmlformats.org/drawingml/2006/lockedCanvas" r:embed="rId21"/>
            </a:ext>
          </a:extLst>
        </a:blip>
        <a:stretch>
          <a:fillRect/>
        </a:stretch>
      </xdr:blipFill>
      <xdr:spPr>
        <a:xfrm>
          <a:off x="4805362" y="2611438"/>
          <a:ext cx="381000" cy="381000"/>
        </a:xfrm>
        <a:prstGeom prst="rect">
          <a:avLst/>
        </a:prstGeom>
      </xdr:spPr>
    </xdr:pic>
    <xdr:clientData/>
  </xdr:oneCellAnchor>
  <xdr:oneCellAnchor>
    <xdr:from>
      <xdr:col>7</xdr:col>
      <xdr:colOff>276225</xdr:colOff>
      <xdr:row>13</xdr:row>
      <xdr:rowOff>28575</xdr:rowOff>
    </xdr:from>
    <xdr:ext cx="466725" cy="466725"/>
    <xdr:pic>
      <xdr:nvPicPr>
        <xdr:cNvPr id="84"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076825" y="3124200"/>
          <a:ext cx="466725" cy="466725"/>
        </a:xfrm>
        <a:prstGeom prst="rect">
          <a:avLst/>
        </a:prstGeom>
        <a:noFill/>
        <a:ln w="22225">
          <a:solidFill>
            <a:srgbClr val="ED7D31"/>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7</xdr:col>
      <xdr:colOff>123825</xdr:colOff>
      <xdr:row>15</xdr:row>
      <xdr:rowOff>12220</xdr:rowOff>
    </xdr:from>
    <xdr:to>
      <xdr:col>8</xdr:col>
      <xdr:colOff>180975</xdr:colOff>
      <xdr:row>15</xdr:row>
      <xdr:rowOff>222470</xdr:rowOff>
    </xdr:to>
    <xdr:sp macro="" textlink="">
      <xdr:nvSpPr>
        <xdr:cNvPr id="85"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924425"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3</xdr:col>
      <xdr:colOff>219075</xdr:colOff>
      <xdr:row>16</xdr:row>
      <xdr:rowOff>78895</xdr:rowOff>
    </xdr:from>
    <xdr:to>
      <xdr:col>4</xdr:col>
      <xdr:colOff>276224</xdr:colOff>
      <xdr:row>17</xdr:row>
      <xdr:rowOff>48949</xdr:rowOff>
    </xdr:to>
    <xdr:sp macro="" textlink="">
      <xdr:nvSpPr>
        <xdr:cNvPr id="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276475" y="3888895"/>
          <a:ext cx="742949"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Active</a:t>
          </a:r>
        </a:p>
      </xdr:txBody>
    </xdr:sp>
    <xdr:clientData/>
  </xdr:twoCellAnchor>
  <xdr:twoCellAnchor>
    <xdr:from>
      <xdr:col>7</xdr:col>
      <xdr:colOff>209550</xdr:colOff>
      <xdr:row>16</xdr:row>
      <xdr:rowOff>78895</xdr:rowOff>
    </xdr:from>
    <xdr:to>
      <xdr:col>9</xdr:col>
      <xdr:colOff>95250</xdr:colOff>
      <xdr:row>17</xdr:row>
      <xdr:rowOff>48949</xdr:rowOff>
    </xdr:to>
    <xdr:sp macro="" textlink="">
      <xdr:nvSpPr>
        <xdr:cNvPr id="8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010150" y="3888895"/>
          <a:ext cx="125730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Stand-by</a:t>
          </a:r>
        </a:p>
      </xdr:txBody>
    </xdr:sp>
    <xdr:clientData/>
  </xdr:twoCellAnchor>
  <xdr:oneCellAnchor>
    <xdr:from>
      <xdr:col>4</xdr:col>
      <xdr:colOff>73300</xdr:colOff>
      <xdr:row>5</xdr:row>
      <xdr:rowOff>107674</xdr:rowOff>
    </xdr:from>
    <xdr:ext cx="354910" cy="354910"/>
    <xdr:pic>
      <xdr:nvPicPr>
        <xdr:cNvPr id="88"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816500" y="1298299"/>
          <a:ext cx="354910" cy="354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19049</xdr:colOff>
      <xdr:row>18</xdr:row>
      <xdr:rowOff>164620</xdr:rowOff>
    </xdr:from>
    <xdr:to>
      <xdr:col>7</xdr:col>
      <xdr:colOff>171450</xdr:colOff>
      <xdr:row>19</xdr:row>
      <xdr:rowOff>134675</xdr:rowOff>
    </xdr:to>
    <xdr:sp macro="" textlink="">
      <xdr:nvSpPr>
        <xdr:cNvPr id="9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48049" y="4450870"/>
          <a:ext cx="1524001" cy="20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Transit Gateway</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6</xdr:col>
      <xdr:colOff>95250</xdr:colOff>
      <xdr:row>21</xdr:row>
      <xdr:rowOff>196850</xdr:rowOff>
    </xdr:from>
    <xdr:to>
      <xdr:col>6</xdr:col>
      <xdr:colOff>95250</xdr:colOff>
      <xdr:row>23</xdr:row>
      <xdr:rowOff>180975</xdr:rowOff>
    </xdr:to>
    <xdr:cxnSp macro="">
      <xdr:nvCxnSpPr>
        <xdr:cNvPr id="93"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0050" y="5197475"/>
          <a:ext cx="0" cy="460375"/>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581024</xdr:colOff>
      <xdr:row>22</xdr:row>
      <xdr:rowOff>136045</xdr:rowOff>
    </xdr:from>
    <xdr:to>
      <xdr:col>8</xdr:col>
      <xdr:colOff>47625</xdr:colOff>
      <xdr:row>23</xdr:row>
      <xdr:rowOff>106099</xdr:rowOff>
    </xdr:to>
    <xdr:sp macro="" textlink="">
      <xdr:nvSpPr>
        <xdr:cNvPr id="9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010024" y="5374795"/>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Direct</a:t>
          </a:r>
          <a:r>
            <a:rPr lang="ja-JP" altLang="en-US" sz="800" baseline="0">
              <a:latin typeface="Arial" panose="020B0604020202020204" pitchFamily="34" charset="0"/>
              <a:ea typeface="Amazon Ember" panose="020B0603020204020204" pitchFamily="34" charset="0"/>
              <a:cs typeface="Arial" panose="020B0604020202020204" pitchFamily="34" charset="0"/>
            </a:rPr>
            <a:t> </a:t>
          </a:r>
          <a:r>
            <a:rPr lang="en-US" altLang="ja-JP" sz="800" baseline="0">
              <a:latin typeface="Arial" panose="020B0604020202020204" pitchFamily="34" charset="0"/>
              <a:ea typeface="Amazon Ember" panose="020B0603020204020204" pitchFamily="34" charset="0"/>
              <a:cs typeface="Arial" panose="020B0604020202020204" pitchFamily="34" charset="0"/>
            </a:rPr>
            <a:t>Connect</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91108</xdr:colOff>
      <xdr:row>1</xdr:row>
      <xdr:rowOff>114300</xdr:rowOff>
    </xdr:from>
    <xdr:to>
      <xdr:col>10</xdr:col>
      <xdr:colOff>209550</xdr:colOff>
      <xdr:row>3</xdr:row>
      <xdr:rowOff>198783</xdr:rowOff>
    </xdr:to>
    <xdr:sp macro="" textlink="">
      <xdr:nvSpPr>
        <xdr:cNvPr id="95" name="Rectangle 3">
          <a:extLst>
            <a:ext uri="{FF2B5EF4-FFF2-40B4-BE49-F238E27FC236}">
              <a16:creationId xmlns:a16="http://schemas.microsoft.com/office/drawing/2014/main" id="{AE0DCB38-C38F-3E45-91A5-BC77EA90215A}"/>
            </a:ext>
          </a:extLst>
        </xdr:cNvPr>
        <xdr:cNvSpPr/>
      </xdr:nvSpPr>
      <xdr:spPr bwMode="auto">
        <a:xfrm>
          <a:off x="4891708" y="352425"/>
          <a:ext cx="2175842" cy="560733"/>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rIns="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：営業・融資サポートシステム</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7</xdr:col>
      <xdr:colOff>91867</xdr:colOff>
      <xdr:row>1</xdr:row>
      <xdr:rowOff>123824</xdr:rowOff>
    </xdr:from>
    <xdr:ext cx="388937" cy="388937"/>
    <xdr:pic>
      <xdr:nvPicPr>
        <xdr:cNvPr id="96"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lc="http://schemas.openxmlformats.org/drawingml/2006/lockedCanvas" xmlns:asvg="http://schemas.microsoft.com/office/drawing/2016/SVG/main" xmlns:p="http://schemas.openxmlformats.org/presentationml/2006/main" xmlns="" r:embed="rId8"/>
            </a:ext>
          </a:extLst>
        </a:blip>
        <a:stretch>
          <a:fillRect/>
        </a:stretch>
      </xdr:blipFill>
      <xdr:spPr>
        <a:xfrm>
          <a:off x="4892467" y="361949"/>
          <a:ext cx="388937" cy="388937"/>
        </a:xfrm>
        <a:prstGeom prst="rect">
          <a:avLst/>
        </a:prstGeom>
      </xdr:spPr>
    </xdr:pic>
    <xdr:clientData/>
  </xdr:oneCellAnchor>
  <xdr:twoCellAnchor editAs="oneCell">
    <xdr:from>
      <xdr:col>3</xdr:col>
      <xdr:colOff>657225</xdr:colOff>
      <xdr:row>13</xdr:row>
      <xdr:rowOff>47625</xdr:rowOff>
    </xdr:from>
    <xdr:to>
      <xdr:col>4</xdr:col>
      <xdr:colOff>428624</xdr:colOff>
      <xdr:row>15</xdr:row>
      <xdr:rowOff>28575</xdr:rowOff>
    </xdr:to>
    <xdr:pic>
      <xdr:nvPicPr>
        <xdr:cNvPr id="97"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714625" y="3143250"/>
          <a:ext cx="45719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200025</xdr:colOff>
      <xdr:row>4</xdr:row>
      <xdr:rowOff>171450</xdr:rowOff>
    </xdr:from>
    <xdr:to>
      <xdr:col>10</xdr:col>
      <xdr:colOff>238125</xdr:colOff>
      <xdr:row>18</xdr:row>
      <xdr:rowOff>114300</xdr:rowOff>
    </xdr:to>
    <xdr:sp macro="" textlink="">
      <xdr:nvSpPr>
        <xdr:cNvPr id="98" name="正方形/長方形 97"/>
        <xdr:cNvSpPr/>
      </xdr:nvSpPr>
      <xdr:spPr>
        <a:xfrm>
          <a:off x="885825" y="1123950"/>
          <a:ext cx="6210300" cy="32766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b="1">
              <a:solidFill>
                <a:srgbClr val="FF0000"/>
              </a:solidFill>
            </a:rPr>
            <a:t>対象範囲</a:t>
          </a:r>
        </a:p>
      </xdr:txBody>
    </xdr:sp>
    <xdr:clientData/>
  </xdr:twoCellAnchor>
  <xdr:twoCellAnchor editAs="oneCell">
    <xdr:from>
      <xdr:col>8</xdr:col>
      <xdr:colOff>314325</xdr:colOff>
      <xdr:row>13</xdr:row>
      <xdr:rowOff>47625</xdr:rowOff>
    </xdr:from>
    <xdr:to>
      <xdr:col>9</xdr:col>
      <xdr:colOff>85725</xdr:colOff>
      <xdr:row>15</xdr:row>
      <xdr:rowOff>28575</xdr:rowOff>
    </xdr:to>
    <xdr:pic>
      <xdr:nvPicPr>
        <xdr:cNvPr id="99"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5800725" y="3143250"/>
          <a:ext cx="457200" cy="457200"/>
        </a:xfrm>
        <a:prstGeom prst="rect">
          <a:avLst/>
        </a:prstGeom>
        <a:noFill/>
        <a:ln w="22225">
          <a:solidFill>
            <a:schemeClr val="accent6">
              <a:lumMod val="75000"/>
            </a:schemeClr>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173936</xdr:colOff>
      <xdr:row>5</xdr:row>
      <xdr:rowOff>115956</xdr:rowOff>
    </xdr:from>
    <xdr:to>
      <xdr:col>3</xdr:col>
      <xdr:colOff>513523</xdr:colOff>
      <xdr:row>6</xdr:row>
      <xdr:rowOff>215347</xdr:rowOff>
    </xdr:to>
    <xdr:pic>
      <xdr:nvPicPr>
        <xdr:cNvPr id="100"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231336" y="1306581"/>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647285</xdr:colOff>
      <xdr:row>6</xdr:row>
      <xdr:rowOff>217215</xdr:rowOff>
    </xdr:from>
    <xdr:to>
      <xdr:col>4</xdr:col>
      <xdr:colOff>16979</xdr:colOff>
      <xdr:row>7</xdr:row>
      <xdr:rowOff>187269</xdr:rowOff>
    </xdr:to>
    <xdr:sp macro="" textlink="">
      <xdr:nvSpPr>
        <xdr:cNvPr id="10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018885" y="1645965"/>
          <a:ext cx="741294"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Lambda</a:t>
          </a:r>
        </a:p>
      </xdr:txBody>
    </xdr:sp>
    <xdr:clientData/>
  </xdr:twoCellAnchor>
  <xdr:twoCellAnchor editAs="oneCell">
    <xdr:from>
      <xdr:col>5</xdr:col>
      <xdr:colOff>646043</xdr:colOff>
      <xdr:row>5</xdr:row>
      <xdr:rowOff>107675</xdr:rowOff>
    </xdr:from>
    <xdr:to>
      <xdr:col>6</xdr:col>
      <xdr:colOff>314739</xdr:colOff>
      <xdr:row>6</xdr:row>
      <xdr:rowOff>223631</xdr:rowOff>
    </xdr:to>
    <xdr:pic>
      <xdr:nvPicPr>
        <xdr:cNvPr id="102" name="Graphic 26">
          <a:extLst>
            <a:ext uri="{FF2B5EF4-FFF2-40B4-BE49-F238E27FC236}">
              <a16:creationId xmlns:a16="http://schemas.microsoft.com/office/drawing/2014/main" id="{187B6328-29CD-514D-8F9D-42D25257012B}"/>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075043"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456785</xdr:colOff>
      <xdr:row>6</xdr:row>
      <xdr:rowOff>217215</xdr:rowOff>
    </xdr:from>
    <xdr:to>
      <xdr:col>6</xdr:col>
      <xdr:colOff>513936</xdr:colOff>
      <xdr:row>7</xdr:row>
      <xdr:rowOff>187269</xdr:rowOff>
    </xdr:to>
    <xdr:sp macro="" textlink="">
      <xdr:nvSpPr>
        <xdr:cNvPr id="10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85785"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SQS</a:t>
          </a:r>
        </a:p>
      </xdr:txBody>
    </xdr:sp>
    <xdr:clientData/>
  </xdr:twoCellAnchor>
  <xdr:twoCellAnchor>
    <xdr:from>
      <xdr:col>3</xdr:col>
      <xdr:colOff>564458</xdr:colOff>
      <xdr:row>6</xdr:row>
      <xdr:rowOff>217215</xdr:rowOff>
    </xdr:from>
    <xdr:to>
      <xdr:col>4</xdr:col>
      <xdr:colOff>621609</xdr:colOff>
      <xdr:row>8</xdr:row>
      <xdr:rowOff>64991</xdr:rowOff>
    </xdr:to>
    <xdr:sp macro="" textlink="">
      <xdr:nvSpPr>
        <xdr:cNvPr id="10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21858"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Watch</a:t>
          </a:r>
        </a:p>
      </xdr:txBody>
    </xdr:sp>
    <xdr:clientData/>
  </xdr:twoCellAnchor>
  <xdr:twoCellAnchor editAs="oneCell">
    <xdr:from>
      <xdr:col>8</xdr:col>
      <xdr:colOff>472110</xdr:colOff>
      <xdr:row>5</xdr:row>
      <xdr:rowOff>107673</xdr:rowOff>
    </xdr:from>
    <xdr:to>
      <xdr:col>9</xdr:col>
      <xdr:colOff>140806</xdr:colOff>
      <xdr:row>6</xdr:row>
      <xdr:rowOff>223630</xdr:rowOff>
    </xdr:to>
    <xdr:pic>
      <xdr:nvPicPr>
        <xdr:cNvPr id="105" name="Graphic 19">
          <a:extLst>
            <a:ext uri="{FF2B5EF4-FFF2-40B4-BE49-F238E27FC236}">
              <a16:creationId xmlns:a16="http://schemas.microsoft.com/office/drawing/2014/main" id="{ED9F78BE-213C-3D47-A534-0B86E72111B5}"/>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5958510" y="1298298"/>
          <a:ext cx="354496" cy="354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266286</xdr:colOff>
      <xdr:row>6</xdr:row>
      <xdr:rowOff>217215</xdr:rowOff>
    </xdr:from>
    <xdr:to>
      <xdr:col>9</xdr:col>
      <xdr:colOff>323436</xdr:colOff>
      <xdr:row>7</xdr:row>
      <xdr:rowOff>187269</xdr:rowOff>
    </xdr:to>
    <xdr:sp macro="" textlink="">
      <xdr:nvSpPr>
        <xdr:cNvPr id="10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752686"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IAM</a:t>
          </a:r>
        </a:p>
      </xdr:txBody>
    </xdr:sp>
    <xdr:clientData/>
  </xdr:twoCellAnchor>
  <xdr:twoCellAnchor editAs="oneCell">
    <xdr:from>
      <xdr:col>5</xdr:col>
      <xdr:colOff>33131</xdr:colOff>
      <xdr:row>5</xdr:row>
      <xdr:rowOff>107674</xdr:rowOff>
    </xdr:from>
    <xdr:to>
      <xdr:col>5</xdr:col>
      <xdr:colOff>372718</xdr:colOff>
      <xdr:row>6</xdr:row>
      <xdr:rowOff>207065</xdr:rowOff>
    </xdr:to>
    <xdr:pic>
      <xdr:nvPicPr>
        <xdr:cNvPr id="107" name="Graphic 15">
          <a:extLst>
            <a:ext uri="{FF2B5EF4-FFF2-40B4-BE49-F238E27FC236}">
              <a16:creationId xmlns:a16="http://schemas.microsoft.com/office/drawing/2014/main" id="{3A010F8A-DF9B-CA43-8D41-3A122544E272}"/>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462131" y="1298299"/>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531329</xdr:colOff>
      <xdr:row>6</xdr:row>
      <xdr:rowOff>217215</xdr:rowOff>
    </xdr:from>
    <xdr:to>
      <xdr:col>5</xdr:col>
      <xdr:colOff>588479</xdr:colOff>
      <xdr:row>8</xdr:row>
      <xdr:rowOff>64991</xdr:rowOff>
    </xdr:to>
    <xdr:sp macro="" textlink="">
      <xdr:nvSpPr>
        <xdr:cNvPr id="10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74529" y="1645965"/>
          <a:ext cx="742950"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Systems</a:t>
          </a:r>
          <a:r>
            <a:rPr lang="en-US" altLang="en-US" sz="800" baseline="0">
              <a:latin typeface="Arial" panose="020B0604020202020204" pitchFamily="34" charset="0"/>
              <a:ea typeface="Amazon Ember" panose="020B0603020204020204" pitchFamily="34" charset="0"/>
              <a:cs typeface="Arial" panose="020B0604020202020204" pitchFamily="34" charset="0"/>
            </a:rPr>
            <a:t> Manager</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9</xdr:col>
      <xdr:colOff>339589</xdr:colOff>
      <xdr:row>5</xdr:row>
      <xdr:rowOff>115958</xdr:rowOff>
    </xdr:from>
    <xdr:to>
      <xdr:col>9</xdr:col>
      <xdr:colOff>679175</xdr:colOff>
      <xdr:row>6</xdr:row>
      <xdr:rowOff>215348</xdr:rowOff>
    </xdr:to>
    <xdr:pic>
      <xdr:nvPicPr>
        <xdr:cNvPr id="109" name="Graphic 7">
          <a:extLst>
            <a:ext uri="{FF2B5EF4-FFF2-40B4-BE49-F238E27FC236}">
              <a16:creationId xmlns:a16="http://schemas.microsoft.com/office/drawing/2014/main" id="{CDECA41D-15A2-0D4F-B093-291602EE611C}"/>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511789" y="1306583"/>
          <a:ext cx="339586" cy="337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142046</xdr:colOff>
      <xdr:row>6</xdr:row>
      <xdr:rowOff>217215</xdr:rowOff>
    </xdr:from>
    <xdr:to>
      <xdr:col>10</xdr:col>
      <xdr:colOff>199197</xdr:colOff>
      <xdr:row>7</xdr:row>
      <xdr:rowOff>187269</xdr:rowOff>
    </xdr:to>
    <xdr:sp macro="" textlink="">
      <xdr:nvSpPr>
        <xdr:cNvPr id="11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6314246"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KMS</a:t>
          </a:r>
        </a:p>
      </xdr:txBody>
    </xdr:sp>
    <xdr:clientData/>
  </xdr:twoCellAnchor>
  <xdr:twoCellAnchor editAs="oneCell">
    <xdr:from>
      <xdr:col>6</xdr:col>
      <xdr:colOff>596350</xdr:colOff>
      <xdr:row>5</xdr:row>
      <xdr:rowOff>115957</xdr:rowOff>
    </xdr:from>
    <xdr:to>
      <xdr:col>7</xdr:col>
      <xdr:colOff>256762</xdr:colOff>
      <xdr:row>6</xdr:row>
      <xdr:rowOff>223630</xdr:rowOff>
    </xdr:to>
    <xdr:pic>
      <xdr:nvPicPr>
        <xdr:cNvPr id="111" name="Graphic 24">
          <a:extLst>
            <a:ext uri="{FF2B5EF4-FFF2-40B4-BE49-F238E27FC236}">
              <a16:creationId xmlns:a16="http://schemas.microsoft.com/office/drawing/2014/main" id="{3B648519-137D-9249-8386-436FF3FA4846}"/>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711150" y="1306582"/>
          <a:ext cx="346212" cy="345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407090</xdr:colOff>
      <xdr:row>6</xdr:row>
      <xdr:rowOff>217215</xdr:rowOff>
    </xdr:from>
    <xdr:to>
      <xdr:col>7</xdr:col>
      <xdr:colOff>464240</xdr:colOff>
      <xdr:row>7</xdr:row>
      <xdr:rowOff>187269</xdr:rowOff>
    </xdr:to>
    <xdr:sp macro="" textlink="">
      <xdr:nvSpPr>
        <xdr:cNvPr id="112"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521890"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SNS</a:t>
          </a:r>
        </a:p>
      </xdr:txBody>
    </xdr:sp>
    <xdr:clientData/>
  </xdr:twoCellAnchor>
  <xdr:twoCellAnchor editAs="oneCell">
    <xdr:from>
      <xdr:col>7</xdr:col>
      <xdr:colOff>530087</xdr:colOff>
      <xdr:row>5</xdr:row>
      <xdr:rowOff>107675</xdr:rowOff>
    </xdr:from>
    <xdr:to>
      <xdr:col>8</xdr:col>
      <xdr:colOff>198783</xdr:colOff>
      <xdr:row>6</xdr:row>
      <xdr:rowOff>223631</xdr:rowOff>
    </xdr:to>
    <xdr:pic>
      <xdr:nvPicPr>
        <xdr:cNvPr id="113" name="Graphic 21">
          <a:extLst>
            <a:ext uri="{FF2B5EF4-FFF2-40B4-BE49-F238E27FC236}">
              <a16:creationId xmlns:a16="http://schemas.microsoft.com/office/drawing/2014/main" id="{B45903B4-7E49-3249-ACFD-E2CF246CA35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5330687"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324263</xdr:colOff>
      <xdr:row>6</xdr:row>
      <xdr:rowOff>217215</xdr:rowOff>
    </xdr:from>
    <xdr:to>
      <xdr:col>8</xdr:col>
      <xdr:colOff>381414</xdr:colOff>
      <xdr:row>8</xdr:row>
      <xdr:rowOff>64991</xdr:rowOff>
    </xdr:to>
    <xdr:sp macro="" textlink="">
      <xdr:nvSpPr>
        <xdr:cNvPr id="11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124863"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Formation</a:t>
          </a:r>
        </a:p>
      </xdr:txBody>
    </xdr:sp>
    <xdr:clientData/>
  </xdr:twoCellAnchor>
  <xdr:twoCellAnchor editAs="oneCell">
    <xdr:from>
      <xdr:col>5</xdr:col>
      <xdr:colOff>612913</xdr:colOff>
      <xdr:row>8</xdr:row>
      <xdr:rowOff>198783</xdr:rowOff>
    </xdr:from>
    <xdr:to>
      <xdr:col>6</xdr:col>
      <xdr:colOff>273326</xdr:colOff>
      <xdr:row>10</xdr:row>
      <xdr:rowOff>66260</xdr:rowOff>
    </xdr:to>
    <xdr:pic>
      <xdr:nvPicPr>
        <xdr:cNvPr id="115"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041913" y="2103783"/>
          <a:ext cx="346213" cy="343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397151</xdr:colOff>
      <xdr:row>10</xdr:row>
      <xdr:rowOff>28785</xdr:rowOff>
    </xdr:from>
    <xdr:to>
      <xdr:col>6</xdr:col>
      <xdr:colOff>454301</xdr:colOff>
      <xdr:row>11</xdr:row>
      <xdr:rowOff>116757</xdr:rowOff>
    </xdr:to>
    <xdr:sp macro="" textlink="">
      <xdr:nvSpPr>
        <xdr:cNvPr id="11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26151" y="2410035"/>
          <a:ext cx="742950" cy="3260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xdr:col>
      <xdr:colOff>503582</xdr:colOff>
      <xdr:row>15</xdr:row>
      <xdr:rowOff>12220</xdr:rowOff>
    </xdr:from>
    <xdr:to>
      <xdr:col>4</xdr:col>
      <xdr:colOff>560733</xdr:colOff>
      <xdr:row>15</xdr:row>
      <xdr:rowOff>222470</xdr:rowOff>
    </xdr:to>
    <xdr:sp macro="" textlink="">
      <xdr:nvSpPr>
        <xdr:cNvPr id="11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560982" y="3584095"/>
          <a:ext cx="742951"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8</xdr:col>
      <xdr:colOff>163996</xdr:colOff>
      <xdr:row>15</xdr:row>
      <xdr:rowOff>12220</xdr:rowOff>
    </xdr:from>
    <xdr:to>
      <xdr:col>9</xdr:col>
      <xdr:colOff>221146</xdr:colOff>
      <xdr:row>15</xdr:row>
      <xdr:rowOff>222470</xdr:rowOff>
    </xdr:to>
    <xdr:sp macro="" textlink="">
      <xdr:nvSpPr>
        <xdr:cNvPr id="11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650396"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6</xdr:col>
      <xdr:colOff>95250</xdr:colOff>
      <xdr:row>18</xdr:row>
      <xdr:rowOff>14633</xdr:rowOff>
    </xdr:from>
    <xdr:to>
      <xdr:col>6</xdr:col>
      <xdr:colOff>95250</xdr:colOff>
      <xdr:row>19</xdr:row>
      <xdr:rowOff>238954</xdr:rowOff>
    </xdr:to>
    <xdr:cxnSp macro="">
      <xdr:nvCxnSpPr>
        <xdr:cNvPr id="54"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9989" y="4338155"/>
          <a:ext cx="0" cy="464516"/>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533399</xdr:colOff>
      <xdr:row>19</xdr:row>
      <xdr:rowOff>171450</xdr:rowOff>
    </xdr:from>
    <xdr:ext cx="514350" cy="514350"/>
    <xdr:pic>
      <xdr:nvPicPr>
        <xdr:cNvPr id="89" name="図 88"/>
        <xdr:cNvPicPr>
          <a:picLocks noChangeAspect="1"/>
        </xdr:cNvPicPr>
      </xdr:nvPicPr>
      <xdr:blipFill>
        <a:blip xmlns:r="http://schemas.openxmlformats.org/officeDocument/2006/relationships" r:embed="rId35"/>
        <a:stretch>
          <a:fillRect/>
        </a:stretch>
      </xdr:blipFill>
      <xdr:spPr>
        <a:xfrm>
          <a:off x="3962399" y="4695825"/>
          <a:ext cx="514350" cy="5143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190500</xdr:rowOff>
    </xdr:from>
    <xdr:to>
      <xdr:col>15</xdr:col>
      <xdr:colOff>219075</xdr:colOff>
      <xdr:row>16</xdr:row>
      <xdr:rowOff>180976</xdr:rowOff>
    </xdr:to>
    <xdr:sp macro="" textlink="">
      <xdr:nvSpPr>
        <xdr:cNvPr id="2" name="正方形/長方形 1"/>
        <xdr:cNvSpPr/>
      </xdr:nvSpPr>
      <xdr:spPr>
        <a:xfrm>
          <a:off x="333375" y="1619250"/>
          <a:ext cx="10172700" cy="3800476"/>
        </a:xfrm>
        <a:prstGeom prst="rect">
          <a:avLst/>
        </a:prstGeom>
        <a:solidFill>
          <a:schemeClr val="bg1"/>
        </a:solidFill>
        <a:ln w="15875"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428625</xdr:colOff>
      <xdr:row>11</xdr:row>
      <xdr:rowOff>57149</xdr:rowOff>
    </xdr:from>
    <xdr:to>
      <xdr:col>15</xdr:col>
      <xdr:colOff>133350</xdr:colOff>
      <xdr:row>16</xdr:row>
      <xdr:rowOff>114300</xdr:rowOff>
    </xdr:to>
    <xdr:sp macro="" textlink="">
      <xdr:nvSpPr>
        <xdr:cNvPr id="3" name="正方形/長方形 2"/>
        <xdr:cNvSpPr/>
      </xdr:nvSpPr>
      <xdr:spPr>
        <a:xfrm>
          <a:off x="428625" y="4105274"/>
          <a:ext cx="9991725" cy="124777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インフラ層</a:t>
          </a:r>
        </a:p>
      </xdr:txBody>
    </xdr:sp>
    <xdr:clientData/>
  </xdr:twoCellAnchor>
  <xdr:twoCellAnchor>
    <xdr:from>
      <xdr:col>0</xdr:col>
      <xdr:colOff>428625</xdr:colOff>
      <xdr:row>6</xdr:row>
      <xdr:rowOff>38099</xdr:rowOff>
    </xdr:from>
    <xdr:to>
      <xdr:col>15</xdr:col>
      <xdr:colOff>133350</xdr:colOff>
      <xdr:row>11</xdr:row>
      <xdr:rowOff>57149</xdr:rowOff>
    </xdr:to>
    <xdr:sp macro="" textlink="">
      <xdr:nvSpPr>
        <xdr:cNvPr id="4" name="正方形/長方形 3"/>
        <xdr:cNvSpPr/>
      </xdr:nvSpPr>
      <xdr:spPr>
        <a:xfrm>
          <a:off x="428625" y="2895599"/>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ミドル層</a:t>
          </a:r>
        </a:p>
      </xdr:txBody>
    </xdr:sp>
    <xdr:clientData/>
  </xdr:twoCellAnchor>
  <xdr:twoCellAnchor>
    <xdr:from>
      <xdr:col>1</xdr:col>
      <xdr:colOff>676276</xdr:colOff>
      <xdr:row>11</xdr:row>
      <xdr:rowOff>171451</xdr:rowOff>
    </xdr:from>
    <xdr:to>
      <xdr:col>9</xdr:col>
      <xdr:colOff>95250</xdr:colOff>
      <xdr:row>13</xdr:row>
      <xdr:rowOff>57151</xdr:rowOff>
    </xdr:to>
    <xdr:sp macro="" textlink="">
      <xdr:nvSpPr>
        <xdr:cNvPr id="5" name="正方形/長方形 4"/>
        <xdr:cNvSpPr/>
      </xdr:nvSpPr>
      <xdr:spPr>
        <a:xfrm>
          <a:off x="1362076" y="4219576"/>
          <a:ext cx="49053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Red Hat Enterprise Linux(OS)</a:t>
          </a:r>
          <a:endParaRPr kumimoji="1" lang="ja-JP" altLang="en-US" sz="1100">
            <a:solidFill>
              <a:sysClr val="windowText" lastClr="000000"/>
            </a:solidFill>
          </a:endParaRPr>
        </a:p>
      </xdr:txBody>
    </xdr:sp>
    <xdr:clientData/>
  </xdr:twoCellAnchor>
  <xdr:twoCellAnchor>
    <xdr:from>
      <xdr:col>7</xdr:col>
      <xdr:colOff>466725</xdr:colOff>
      <xdr:row>6</xdr:row>
      <xdr:rowOff>171449</xdr:rowOff>
    </xdr:from>
    <xdr:to>
      <xdr:col>8</xdr:col>
      <xdr:colOff>304800</xdr:colOff>
      <xdr:row>10</xdr:row>
      <xdr:rowOff>200024</xdr:rowOff>
    </xdr:to>
    <xdr:sp macro="" textlink="">
      <xdr:nvSpPr>
        <xdr:cNvPr id="6" name="正方形/長方形 5"/>
        <xdr:cNvSpPr/>
      </xdr:nvSpPr>
      <xdr:spPr>
        <a:xfrm>
          <a:off x="5267325" y="3028949"/>
          <a:ext cx="5238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ジョブ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8</xdr:col>
      <xdr:colOff>304800</xdr:colOff>
      <xdr:row>6</xdr:row>
      <xdr:rowOff>171449</xdr:rowOff>
    </xdr:from>
    <xdr:to>
      <xdr:col>9</xdr:col>
      <xdr:colOff>104775</xdr:colOff>
      <xdr:row>10</xdr:row>
      <xdr:rowOff>200024</xdr:rowOff>
    </xdr:to>
    <xdr:sp macro="" textlink="">
      <xdr:nvSpPr>
        <xdr:cNvPr id="7" name="正方形/長方形 6"/>
        <xdr:cNvSpPr/>
      </xdr:nvSpPr>
      <xdr:spPr>
        <a:xfrm>
          <a:off x="57912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監視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xdr:col>
      <xdr:colOff>542925</xdr:colOff>
      <xdr:row>6</xdr:row>
      <xdr:rowOff>171449</xdr:rowOff>
    </xdr:from>
    <xdr:to>
      <xdr:col>7</xdr:col>
      <xdr:colOff>466725</xdr:colOff>
      <xdr:row>10</xdr:row>
      <xdr:rowOff>200024</xdr:rowOff>
    </xdr:to>
    <xdr:sp macro="" textlink="">
      <xdr:nvSpPr>
        <xdr:cNvPr id="8" name="正方形/長方形 7"/>
        <xdr:cNvSpPr/>
      </xdr:nvSpPr>
      <xdr:spPr>
        <a:xfrm>
          <a:off x="3971925" y="3028949"/>
          <a:ext cx="1295400"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Trend Micro</a:t>
          </a:r>
        </a:p>
        <a:p>
          <a:pPr algn="l"/>
          <a:r>
            <a:rPr kumimoji="1" lang="en-US" altLang="ja-JP" sz="1100" baseline="0">
              <a:solidFill>
                <a:sysClr val="windowText" lastClr="000000"/>
              </a:solidFill>
            </a:rPr>
            <a:t>Deep Security</a:t>
          </a:r>
        </a:p>
        <a:p>
          <a:pPr algn="l"/>
          <a:r>
            <a:rPr kumimoji="1" lang="en-US" altLang="ja-JP" sz="1100" baseline="0">
              <a:solidFill>
                <a:sysClr val="windowText" lastClr="000000"/>
              </a:solidFill>
            </a:rPr>
            <a:t>(</a:t>
          </a:r>
          <a:r>
            <a:rPr kumimoji="1" lang="ja-JP" altLang="en-US" sz="1100" baseline="0">
              <a:solidFill>
                <a:sysClr val="windowText" lastClr="000000"/>
              </a:solidFill>
            </a:rPr>
            <a:t>ウイルス対策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xdr:col>
      <xdr:colOff>619125</xdr:colOff>
      <xdr:row>6</xdr:row>
      <xdr:rowOff>171449</xdr:rowOff>
    </xdr:from>
    <xdr:to>
      <xdr:col>5</xdr:col>
      <xdr:colOff>542925</xdr:colOff>
      <xdr:row>9</xdr:row>
      <xdr:rowOff>19050</xdr:rowOff>
    </xdr:to>
    <xdr:sp macro="" textlink="">
      <xdr:nvSpPr>
        <xdr:cNvPr id="9" name="正方形/長方形 8"/>
        <xdr:cNvSpPr/>
      </xdr:nvSpPr>
      <xdr:spPr>
        <a:xfrm>
          <a:off x="2676525" y="3028949"/>
          <a:ext cx="1295400" cy="5619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Ins="0" bIns="0" rtlCol="0" anchor="t"/>
        <a:lstStyle/>
        <a:p>
          <a:pPr algn="l"/>
          <a:r>
            <a:rPr kumimoji="1" lang="ja-JP" altLang="en-US" sz="1100" baseline="0">
              <a:solidFill>
                <a:sysClr val="windowText" lastClr="000000"/>
              </a:solidFill>
            </a:rPr>
            <a:t>クラウドストレージオプション</a:t>
          </a:r>
          <a:r>
            <a:rPr kumimoji="1" lang="en-US" altLang="ja-JP" sz="1100" baseline="0">
              <a:solidFill>
                <a:sysClr val="windowText" lastClr="000000"/>
              </a:solidFill>
            </a:rPr>
            <a:t>S3</a:t>
          </a:r>
          <a:endParaRPr kumimoji="1" lang="ja-JP" altLang="en-US" sz="1100">
            <a:solidFill>
              <a:sysClr val="windowText" lastClr="000000"/>
            </a:solidFill>
          </a:endParaRPr>
        </a:p>
      </xdr:txBody>
    </xdr:sp>
    <xdr:clientData/>
  </xdr:twoCellAnchor>
  <xdr:twoCellAnchor>
    <xdr:from>
      <xdr:col>3</xdr:col>
      <xdr:colOff>619125</xdr:colOff>
      <xdr:row>8</xdr:row>
      <xdr:rowOff>190500</xdr:rowOff>
    </xdr:from>
    <xdr:to>
      <xdr:col>5</xdr:col>
      <xdr:colOff>542925</xdr:colOff>
      <xdr:row>10</xdr:row>
      <xdr:rowOff>200024</xdr:rowOff>
    </xdr:to>
    <xdr:sp macro="" textlink="">
      <xdr:nvSpPr>
        <xdr:cNvPr id="10" name="正方形/長方形 9"/>
        <xdr:cNvSpPr/>
      </xdr:nvSpPr>
      <xdr:spPr>
        <a:xfrm>
          <a:off x="2676525" y="3524250"/>
          <a:ext cx="1295400" cy="4857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HULFT</a:t>
          </a:r>
        </a:p>
        <a:p>
          <a:pPr algn="l"/>
          <a:r>
            <a:rPr kumimoji="1" lang="en-US" altLang="ja-JP" sz="1100" baseline="0">
              <a:solidFill>
                <a:sysClr val="windowText" lastClr="000000"/>
              </a:solidFill>
            </a:rPr>
            <a:t>(</a:t>
          </a:r>
          <a:r>
            <a:rPr kumimoji="1" lang="ja-JP" altLang="en-US" sz="1100" baseline="0">
              <a:solidFill>
                <a:sysClr val="windowText" lastClr="000000"/>
              </a:solidFill>
            </a:rPr>
            <a:t>ファイル転送</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0</xdr:col>
      <xdr:colOff>428625</xdr:colOff>
      <xdr:row>1</xdr:row>
      <xdr:rowOff>19049</xdr:rowOff>
    </xdr:from>
    <xdr:to>
      <xdr:col>15</xdr:col>
      <xdr:colOff>133350</xdr:colOff>
      <xdr:row>6</xdr:row>
      <xdr:rowOff>38099</xdr:rowOff>
    </xdr:to>
    <xdr:sp macro="" textlink="">
      <xdr:nvSpPr>
        <xdr:cNvPr id="11" name="正方形/長方形 10"/>
        <xdr:cNvSpPr/>
      </xdr:nvSpPr>
      <xdr:spPr>
        <a:xfrm>
          <a:off x="428625" y="1685924"/>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アプリ層</a:t>
          </a:r>
        </a:p>
      </xdr:txBody>
    </xdr:sp>
    <xdr:clientData/>
  </xdr:twoCellAnchor>
  <xdr:twoCellAnchor>
    <xdr:from>
      <xdr:col>2</xdr:col>
      <xdr:colOff>0</xdr:colOff>
      <xdr:row>6</xdr:row>
      <xdr:rowOff>171450</xdr:rowOff>
    </xdr:from>
    <xdr:to>
      <xdr:col>3</xdr:col>
      <xdr:colOff>609600</xdr:colOff>
      <xdr:row>10</xdr:row>
      <xdr:rowOff>200024</xdr:rowOff>
    </xdr:to>
    <xdr:sp macro="" textlink="">
      <xdr:nvSpPr>
        <xdr:cNvPr id="12" name="正方形/長方形 11"/>
        <xdr:cNvSpPr/>
      </xdr:nvSpPr>
      <xdr:spPr>
        <a:xfrm>
          <a:off x="1371600" y="302895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Amazon Commandline Interface</a:t>
          </a:r>
          <a:endParaRPr kumimoji="1" lang="ja-JP" altLang="en-US" sz="1100">
            <a:solidFill>
              <a:sysClr val="windowText" lastClr="000000"/>
            </a:solidFill>
          </a:endParaRPr>
        </a:p>
      </xdr:txBody>
    </xdr:sp>
    <xdr:clientData/>
  </xdr:twoCellAnchor>
  <xdr:twoCellAnchor>
    <xdr:from>
      <xdr:col>2</xdr:col>
      <xdr:colOff>0</xdr:colOff>
      <xdr:row>1</xdr:row>
      <xdr:rowOff>161925</xdr:rowOff>
    </xdr:from>
    <xdr:to>
      <xdr:col>3</xdr:col>
      <xdr:colOff>609600</xdr:colOff>
      <xdr:row>5</xdr:row>
      <xdr:rowOff>190499</xdr:rowOff>
    </xdr:to>
    <xdr:sp macro="" textlink="">
      <xdr:nvSpPr>
        <xdr:cNvPr id="13" name="正方形/長方形 12"/>
        <xdr:cNvSpPr/>
      </xdr:nvSpPr>
      <xdr:spPr>
        <a:xfrm>
          <a:off x="1371600"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基盤シェルスクリプト</a:t>
          </a:r>
        </a:p>
      </xdr:txBody>
    </xdr:sp>
    <xdr:clientData/>
  </xdr:twoCellAnchor>
  <xdr:twoCellAnchor>
    <xdr:from>
      <xdr:col>3</xdr:col>
      <xdr:colOff>600075</xdr:colOff>
      <xdr:row>1</xdr:row>
      <xdr:rowOff>161925</xdr:rowOff>
    </xdr:from>
    <xdr:to>
      <xdr:col>5</xdr:col>
      <xdr:colOff>523875</xdr:colOff>
      <xdr:row>5</xdr:row>
      <xdr:rowOff>190499</xdr:rowOff>
    </xdr:to>
    <xdr:sp macro="" textlink="">
      <xdr:nvSpPr>
        <xdr:cNvPr id="14" name="正方形/長方形 13"/>
        <xdr:cNvSpPr/>
      </xdr:nvSpPr>
      <xdr:spPr>
        <a:xfrm>
          <a:off x="2657475"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後ジョブ用シェルスクリプト</a:t>
          </a:r>
        </a:p>
      </xdr:txBody>
    </xdr:sp>
    <xdr:clientData/>
  </xdr:twoCellAnchor>
  <xdr:twoCellAnchor>
    <xdr:from>
      <xdr:col>5</xdr:col>
      <xdr:colOff>514349</xdr:colOff>
      <xdr:row>1</xdr:row>
      <xdr:rowOff>161925</xdr:rowOff>
    </xdr:from>
    <xdr:to>
      <xdr:col>7</xdr:col>
      <xdr:colOff>466724</xdr:colOff>
      <xdr:row>5</xdr:row>
      <xdr:rowOff>190499</xdr:rowOff>
    </xdr:to>
    <xdr:sp macro="" textlink="">
      <xdr:nvSpPr>
        <xdr:cNvPr id="15" name="正方形/長方形 14"/>
        <xdr:cNvSpPr/>
      </xdr:nvSpPr>
      <xdr:spPr>
        <a:xfrm>
          <a:off x="3943349" y="1828800"/>
          <a:ext cx="13239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ウイルススキャン用シェルスクリプト</a:t>
          </a:r>
        </a:p>
      </xdr:txBody>
    </xdr:sp>
    <xdr:clientData/>
  </xdr:twoCellAnchor>
  <xdr:twoCellAnchor>
    <xdr:from>
      <xdr:col>1</xdr:col>
      <xdr:colOff>666751</xdr:colOff>
      <xdr:row>14</xdr:row>
      <xdr:rowOff>152401</xdr:rowOff>
    </xdr:from>
    <xdr:to>
      <xdr:col>15</xdr:col>
      <xdr:colOff>47625</xdr:colOff>
      <xdr:row>16</xdr:row>
      <xdr:rowOff>38101</xdr:rowOff>
    </xdr:to>
    <xdr:sp macro="" textlink="">
      <xdr:nvSpPr>
        <xdr:cNvPr id="16" name="正方形/長方形 15"/>
        <xdr:cNvSpPr/>
      </xdr:nvSpPr>
      <xdr:spPr>
        <a:xfrm>
          <a:off x="1352551" y="4914901"/>
          <a:ext cx="89820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Amazon Web Service(VPC,Endpoint,SecrityGroup,IAM)</a:t>
          </a:r>
          <a:endParaRPr kumimoji="1" lang="ja-JP" altLang="en-US" sz="1100">
            <a:solidFill>
              <a:sysClr val="windowText" lastClr="000000"/>
            </a:solidFill>
          </a:endParaRPr>
        </a:p>
      </xdr:txBody>
    </xdr:sp>
    <xdr:clientData/>
  </xdr:twoCellAnchor>
  <xdr:twoCellAnchor>
    <xdr:from>
      <xdr:col>10</xdr:col>
      <xdr:colOff>85725</xdr:colOff>
      <xdr:row>6</xdr:row>
      <xdr:rowOff>171449</xdr:rowOff>
    </xdr:from>
    <xdr:to>
      <xdr:col>10</xdr:col>
      <xdr:colOff>571500</xdr:colOff>
      <xdr:row>10</xdr:row>
      <xdr:rowOff>200024</xdr:rowOff>
    </xdr:to>
    <xdr:sp macro="" textlink="">
      <xdr:nvSpPr>
        <xdr:cNvPr id="17" name="正方形/長方形 16"/>
        <xdr:cNvSpPr/>
      </xdr:nvSpPr>
      <xdr:spPr>
        <a:xfrm>
          <a:off x="69437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Logs</a:t>
          </a:r>
        </a:p>
      </xdr:txBody>
    </xdr:sp>
    <xdr:clientData/>
  </xdr:twoCellAnchor>
  <xdr:twoCellAnchor>
    <xdr:from>
      <xdr:col>11</xdr:col>
      <xdr:colOff>371475</xdr:colOff>
      <xdr:row>6</xdr:row>
      <xdr:rowOff>171449</xdr:rowOff>
    </xdr:from>
    <xdr:to>
      <xdr:col>12</xdr:col>
      <xdr:colOff>171450</xdr:colOff>
      <xdr:row>10</xdr:row>
      <xdr:rowOff>200024</xdr:rowOff>
    </xdr:to>
    <xdr:sp macro="" textlink="">
      <xdr:nvSpPr>
        <xdr:cNvPr id="18" name="正方形/長方形 17"/>
        <xdr:cNvSpPr/>
      </xdr:nvSpPr>
      <xdr:spPr>
        <a:xfrm>
          <a:off x="79152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Simple Storage Service</a:t>
          </a:r>
        </a:p>
      </xdr:txBody>
    </xdr:sp>
    <xdr:clientData/>
  </xdr:twoCellAnchor>
  <xdr:twoCellAnchor>
    <xdr:from>
      <xdr:col>1</xdr:col>
      <xdr:colOff>676275</xdr:colOff>
      <xdr:row>13</xdr:row>
      <xdr:rowOff>57150</xdr:rowOff>
    </xdr:from>
    <xdr:to>
      <xdr:col>9</xdr:col>
      <xdr:colOff>95250</xdr:colOff>
      <xdr:row>14</xdr:row>
      <xdr:rowOff>152400</xdr:rowOff>
    </xdr:to>
    <xdr:sp macro="" textlink="">
      <xdr:nvSpPr>
        <xdr:cNvPr id="19" name="正方形/長方形 18"/>
        <xdr:cNvSpPr/>
      </xdr:nvSpPr>
      <xdr:spPr>
        <a:xfrm>
          <a:off x="1362075" y="4581525"/>
          <a:ext cx="4905375" cy="3333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90000" rIns="90000" rtlCol="0" anchor="ctr"/>
        <a:lstStyle/>
        <a:p>
          <a:pPr algn="l"/>
          <a:r>
            <a:rPr lang="en-US" altLang="ja-JP" sz="1100" b="0" i="0">
              <a:solidFill>
                <a:sysClr val="windowText" lastClr="000000"/>
              </a:solidFill>
              <a:effectLst/>
              <a:latin typeface="+mn-lt"/>
              <a:ea typeface="+mn-ea"/>
              <a:cs typeface="+mn-cs"/>
            </a:rPr>
            <a:t>Elastic Compute Cloud</a:t>
          </a:r>
          <a:endParaRPr kumimoji="1" lang="en-US" altLang="ja-JP" sz="1100" b="0" baseline="0">
            <a:solidFill>
              <a:sysClr val="windowText" lastClr="000000"/>
            </a:solidFill>
          </a:endParaRPr>
        </a:p>
      </xdr:txBody>
    </xdr:sp>
    <xdr:clientData/>
  </xdr:twoCellAnchor>
  <xdr:twoCellAnchor>
    <xdr:from>
      <xdr:col>12</xdr:col>
      <xdr:colOff>171450</xdr:colOff>
      <xdr:row>6</xdr:row>
      <xdr:rowOff>171449</xdr:rowOff>
    </xdr:from>
    <xdr:to>
      <xdr:col>12</xdr:col>
      <xdr:colOff>657225</xdr:colOff>
      <xdr:row>10</xdr:row>
      <xdr:rowOff>200024</xdr:rowOff>
    </xdr:to>
    <xdr:sp macro="" textlink="">
      <xdr:nvSpPr>
        <xdr:cNvPr id="20" name="正方形/長方形 19"/>
        <xdr:cNvSpPr/>
      </xdr:nvSpPr>
      <xdr:spPr>
        <a:xfrm>
          <a:off x="84010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Key Management Service</a:t>
          </a:r>
        </a:p>
      </xdr:txBody>
    </xdr:sp>
    <xdr:clientData/>
  </xdr:twoCellAnchor>
  <xdr:twoCellAnchor>
    <xdr:from>
      <xdr:col>10</xdr:col>
      <xdr:colOff>571500</xdr:colOff>
      <xdr:row>6</xdr:row>
      <xdr:rowOff>171449</xdr:rowOff>
    </xdr:from>
    <xdr:to>
      <xdr:col>11</xdr:col>
      <xdr:colOff>371475</xdr:colOff>
      <xdr:row>10</xdr:row>
      <xdr:rowOff>200024</xdr:rowOff>
    </xdr:to>
    <xdr:sp macro="" textlink="">
      <xdr:nvSpPr>
        <xdr:cNvPr id="21" name="正方形/長方形 20"/>
        <xdr:cNvSpPr/>
      </xdr:nvSpPr>
      <xdr:spPr>
        <a:xfrm>
          <a:off x="74295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Rule</a:t>
          </a:r>
        </a:p>
      </xdr:txBody>
    </xdr:sp>
    <xdr:clientData/>
  </xdr:twoCellAnchor>
  <xdr:twoCellAnchor>
    <xdr:from>
      <xdr:col>12</xdr:col>
      <xdr:colOff>657225</xdr:colOff>
      <xdr:row>6</xdr:row>
      <xdr:rowOff>171449</xdr:rowOff>
    </xdr:from>
    <xdr:to>
      <xdr:col>13</xdr:col>
      <xdr:colOff>457200</xdr:colOff>
      <xdr:row>10</xdr:row>
      <xdr:rowOff>200024</xdr:rowOff>
    </xdr:to>
    <xdr:sp macro="" textlink="">
      <xdr:nvSpPr>
        <xdr:cNvPr id="22" name="正方形/長方形 21"/>
        <xdr:cNvSpPr/>
      </xdr:nvSpPr>
      <xdr:spPr>
        <a:xfrm>
          <a:off x="88868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Notification Service</a:t>
          </a:r>
        </a:p>
      </xdr:txBody>
    </xdr:sp>
    <xdr:clientData/>
  </xdr:twoCellAnchor>
  <xdr:twoCellAnchor>
    <xdr:from>
      <xdr:col>13</xdr:col>
      <xdr:colOff>457200</xdr:colOff>
      <xdr:row>6</xdr:row>
      <xdr:rowOff>171449</xdr:rowOff>
    </xdr:from>
    <xdr:to>
      <xdr:col>14</xdr:col>
      <xdr:colOff>257175</xdr:colOff>
      <xdr:row>10</xdr:row>
      <xdr:rowOff>200024</xdr:rowOff>
    </xdr:to>
    <xdr:sp macro="" textlink="">
      <xdr:nvSpPr>
        <xdr:cNvPr id="23" name="正方形/長方形 22"/>
        <xdr:cNvSpPr/>
      </xdr:nvSpPr>
      <xdr:spPr>
        <a:xfrm>
          <a:off x="93726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Queue Service</a:t>
          </a:r>
        </a:p>
      </xdr:txBody>
    </xdr:sp>
    <xdr:clientData/>
  </xdr:twoCellAnchor>
  <xdr:twoCellAnchor>
    <xdr:from>
      <xdr:col>9</xdr:col>
      <xdr:colOff>285750</xdr:colOff>
      <xdr:row>6</xdr:row>
      <xdr:rowOff>171449</xdr:rowOff>
    </xdr:from>
    <xdr:to>
      <xdr:col>10</xdr:col>
      <xdr:colOff>85725</xdr:colOff>
      <xdr:row>10</xdr:row>
      <xdr:rowOff>200024</xdr:rowOff>
    </xdr:to>
    <xdr:sp macro="" textlink="">
      <xdr:nvSpPr>
        <xdr:cNvPr id="24" name="正方形/長方形 23"/>
        <xdr:cNvSpPr/>
      </xdr:nvSpPr>
      <xdr:spPr>
        <a:xfrm>
          <a:off x="64579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Lambda</a:t>
          </a:r>
        </a:p>
      </xdr:txBody>
    </xdr:sp>
    <xdr:clientData/>
  </xdr:twoCellAnchor>
  <xdr:twoCellAnchor>
    <xdr:from>
      <xdr:col>14</xdr:col>
      <xdr:colOff>257175</xdr:colOff>
      <xdr:row>6</xdr:row>
      <xdr:rowOff>171449</xdr:rowOff>
    </xdr:from>
    <xdr:to>
      <xdr:col>15</xdr:col>
      <xdr:colOff>57150</xdr:colOff>
      <xdr:row>10</xdr:row>
      <xdr:rowOff>200024</xdr:rowOff>
    </xdr:to>
    <xdr:sp macro="" textlink="">
      <xdr:nvSpPr>
        <xdr:cNvPr id="25" name="正方形/長方形 24"/>
        <xdr:cNvSpPr/>
      </xdr:nvSpPr>
      <xdr:spPr>
        <a:xfrm>
          <a:off x="98583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Cloud Formation</a:t>
          </a:r>
        </a:p>
      </xdr:txBody>
    </xdr:sp>
    <xdr:clientData/>
  </xdr:twoCellAnchor>
  <xdr:twoCellAnchor>
    <xdr:from>
      <xdr:col>9</xdr:col>
      <xdr:colOff>285750</xdr:colOff>
      <xdr:row>1</xdr:row>
      <xdr:rowOff>161925</xdr:rowOff>
    </xdr:from>
    <xdr:to>
      <xdr:col>10</xdr:col>
      <xdr:colOff>85725</xdr:colOff>
      <xdr:row>5</xdr:row>
      <xdr:rowOff>190499</xdr:rowOff>
    </xdr:to>
    <xdr:sp macro="" textlink="">
      <xdr:nvSpPr>
        <xdr:cNvPr id="26" name="正方形/長方形 25"/>
        <xdr:cNvSpPr/>
      </xdr:nvSpPr>
      <xdr:spPr>
        <a:xfrm>
          <a:off x="6457950" y="1828800"/>
          <a:ext cx="4857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bIns="0" rtlCol="0" anchor="t"/>
        <a:lstStyle/>
        <a:p>
          <a:pPr algn="l"/>
          <a:r>
            <a:rPr kumimoji="1" lang="ja-JP" altLang="en-US" sz="1100">
              <a:solidFill>
                <a:sysClr val="windowText" lastClr="000000"/>
              </a:solidFill>
            </a:rPr>
            <a:t>シェル起動用スクリプト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87" t="s">
        <v>0</v>
      </c>
      <c r="C1" s="188"/>
      <c r="D1" s="188"/>
      <c r="E1" s="189"/>
      <c r="F1" s="168" t="s">
        <v>4</v>
      </c>
      <c r="G1" s="190"/>
      <c r="H1" s="190"/>
      <c r="I1" s="190"/>
      <c r="J1" s="190"/>
      <c r="K1" s="190"/>
      <c r="L1" s="168" t="s">
        <v>5</v>
      </c>
      <c r="M1" s="169"/>
      <c r="N1" s="169"/>
      <c r="O1" s="170"/>
      <c r="P1" s="190" t="s">
        <v>6</v>
      </c>
      <c r="Q1" s="190"/>
      <c r="R1" s="190"/>
      <c r="S1" s="190"/>
      <c r="T1" s="190"/>
      <c r="U1" s="190"/>
      <c r="V1" s="190"/>
      <c r="W1" s="190"/>
      <c r="X1" s="190"/>
      <c r="Y1" s="1"/>
      <c r="Z1" s="2"/>
      <c r="AA1" s="2"/>
      <c r="AB1" s="2"/>
      <c r="AC1" s="2"/>
      <c r="AD1" s="2"/>
      <c r="AE1" s="2"/>
      <c r="AF1" s="2"/>
      <c r="AG1" s="2"/>
      <c r="AH1" s="2"/>
      <c r="AI1" s="2"/>
      <c r="AJ1" s="2"/>
      <c r="AK1" s="2"/>
      <c r="AL1" s="2"/>
      <c r="AM1" s="29" t="s">
        <v>11</v>
      </c>
      <c r="AN1" s="162" t="s">
        <v>1</v>
      </c>
      <c r="AO1" s="163"/>
      <c r="AP1" s="163"/>
      <c r="AQ1" s="163"/>
      <c r="AR1" s="168" t="s">
        <v>3</v>
      </c>
      <c r="AS1" s="169"/>
      <c r="AT1" s="169"/>
      <c r="AU1" s="169"/>
      <c r="AV1" s="170"/>
      <c r="AW1" s="168" t="s">
        <v>7</v>
      </c>
      <c r="AX1" s="169"/>
      <c r="AY1" s="170"/>
      <c r="AZ1" s="168" t="s">
        <v>8</v>
      </c>
      <c r="BA1" s="169"/>
      <c r="BB1" s="170"/>
      <c r="BC1" s="168" t="s">
        <v>9</v>
      </c>
      <c r="BD1" s="169"/>
      <c r="BE1" s="170"/>
      <c r="BF1" s="3" t="s">
        <v>21</v>
      </c>
      <c r="BG1" s="4"/>
    </row>
    <row r="2" spans="1:70" ht="18" customHeight="1" x14ac:dyDescent="0.15">
      <c r="B2" s="174"/>
      <c r="C2" s="175"/>
      <c r="D2" s="176"/>
      <c r="E2" s="177"/>
      <c r="F2" s="181" t="s">
        <v>27</v>
      </c>
      <c r="G2" s="182"/>
      <c r="H2" s="182"/>
      <c r="I2" s="182"/>
      <c r="J2" s="182"/>
      <c r="K2" s="183"/>
      <c r="L2" s="156"/>
      <c r="M2" s="157"/>
      <c r="N2" s="157"/>
      <c r="O2" s="158"/>
      <c r="P2" s="181" t="s">
        <v>274</v>
      </c>
      <c r="Q2" s="182"/>
      <c r="R2" s="182"/>
      <c r="S2" s="182"/>
      <c r="T2" s="182"/>
      <c r="U2" s="182"/>
      <c r="V2" s="182"/>
      <c r="W2" s="182"/>
      <c r="X2" s="183"/>
      <c r="Y2" s="6"/>
      <c r="AM2" s="29"/>
      <c r="AN2" s="162" t="s">
        <v>2</v>
      </c>
      <c r="AO2" s="163"/>
      <c r="AP2" s="163"/>
      <c r="AQ2" s="163"/>
      <c r="AR2" s="171" t="s">
        <v>236</v>
      </c>
      <c r="AS2" s="172"/>
      <c r="AT2" s="172"/>
      <c r="AU2" s="172"/>
      <c r="AV2" s="173"/>
      <c r="AW2" s="156"/>
      <c r="AX2" s="157"/>
      <c r="AY2" s="158"/>
      <c r="AZ2" s="156"/>
      <c r="BA2" s="157"/>
      <c r="BB2" s="158"/>
      <c r="BC2" s="156"/>
      <c r="BD2" s="157"/>
      <c r="BE2" s="158"/>
      <c r="BF2" s="6"/>
      <c r="BG2" s="7"/>
    </row>
    <row r="3" spans="1:70" ht="18" customHeight="1" x14ac:dyDescent="0.15">
      <c r="B3" s="178"/>
      <c r="C3" s="179"/>
      <c r="D3" s="179"/>
      <c r="E3" s="180"/>
      <c r="F3" s="184"/>
      <c r="G3" s="185"/>
      <c r="H3" s="185"/>
      <c r="I3" s="185"/>
      <c r="J3" s="185"/>
      <c r="K3" s="186"/>
      <c r="L3" s="159"/>
      <c r="M3" s="160"/>
      <c r="N3" s="160"/>
      <c r="O3" s="161"/>
      <c r="P3" s="184"/>
      <c r="Q3" s="185"/>
      <c r="R3" s="185"/>
      <c r="S3" s="185"/>
      <c r="T3" s="185"/>
      <c r="U3" s="185"/>
      <c r="V3" s="185"/>
      <c r="W3" s="185"/>
      <c r="X3" s="186"/>
      <c r="Y3" s="8"/>
      <c r="Z3" s="9"/>
      <c r="AA3" s="9"/>
      <c r="AB3" s="9"/>
      <c r="AC3" s="9"/>
      <c r="AD3" s="9"/>
      <c r="AE3" s="9"/>
      <c r="AF3" s="9"/>
      <c r="AG3" s="9"/>
      <c r="AH3" s="9"/>
      <c r="AI3" s="9"/>
      <c r="AJ3" s="9"/>
      <c r="AK3" s="9"/>
      <c r="AL3" s="9"/>
      <c r="AM3" s="28"/>
      <c r="AN3" s="162" t="s">
        <v>10</v>
      </c>
      <c r="AO3" s="163"/>
      <c r="AP3" s="163"/>
      <c r="AQ3" s="164"/>
      <c r="AR3" s="165"/>
      <c r="AS3" s="166"/>
      <c r="AT3" s="166"/>
      <c r="AU3" s="166"/>
      <c r="AV3" s="167"/>
      <c r="AW3" s="159"/>
      <c r="AX3" s="160"/>
      <c r="AY3" s="161"/>
      <c r="AZ3" s="159"/>
      <c r="BA3" s="160"/>
      <c r="BB3" s="161"/>
      <c r="BC3" s="159"/>
      <c r="BD3" s="160"/>
      <c r="BE3" s="161"/>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275</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87" t="s">
        <v>0</v>
      </c>
      <c r="C1" s="188"/>
      <c r="D1" s="188"/>
      <c r="E1" s="189"/>
      <c r="F1" s="168" t="s">
        <v>4</v>
      </c>
      <c r="G1" s="190"/>
      <c r="H1" s="190"/>
      <c r="I1" s="190"/>
      <c r="J1" s="190"/>
      <c r="K1" s="190"/>
      <c r="L1" s="168" t="s">
        <v>5</v>
      </c>
      <c r="M1" s="169"/>
      <c r="N1" s="169"/>
      <c r="O1" s="170"/>
      <c r="P1" s="190" t="s">
        <v>6</v>
      </c>
      <c r="Q1" s="190"/>
      <c r="R1" s="190"/>
      <c r="S1" s="190"/>
      <c r="T1" s="190"/>
      <c r="U1" s="190"/>
      <c r="V1" s="190"/>
      <c r="W1" s="190"/>
      <c r="X1" s="190"/>
      <c r="Y1" s="1"/>
      <c r="Z1" s="2"/>
      <c r="AA1" s="2"/>
      <c r="AB1" s="2"/>
      <c r="AC1" s="2"/>
      <c r="AD1" s="2"/>
      <c r="AE1" s="2"/>
      <c r="AF1" s="2"/>
      <c r="AG1" s="2"/>
      <c r="AH1" s="2"/>
      <c r="AI1" s="2"/>
      <c r="AJ1" s="2"/>
      <c r="AK1" s="2"/>
      <c r="AL1" s="2"/>
      <c r="AM1" s="92" t="s">
        <v>11</v>
      </c>
      <c r="AN1" s="162" t="s">
        <v>1</v>
      </c>
      <c r="AO1" s="163"/>
      <c r="AP1" s="163"/>
      <c r="AQ1" s="163"/>
      <c r="AR1" s="168" t="s">
        <v>3</v>
      </c>
      <c r="AS1" s="169"/>
      <c r="AT1" s="169"/>
      <c r="AU1" s="169"/>
      <c r="AV1" s="170"/>
      <c r="AW1" s="168" t="s">
        <v>7</v>
      </c>
      <c r="AX1" s="169"/>
      <c r="AY1" s="170"/>
      <c r="AZ1" s="168" t="s">
        <v>8</v>
      </c>
      <c r="BA1" s="169"/>
      <c r="BB1" s="170"/>
      <c r="BC1" s="168" t="s">
        <v>9</v>
      </c>
      <c r="BD1" s="169"/>
      <c r="BE1" s="170"/>
      <c r="BF1" s="3" t="s">
        <v>22</v>
      </c>
      <c r="BG1" s="4"/>
    </row>
    <row r="2" spans="1:70" ht="18" customHeight="1" x14ac:dyDescent="0.15">
      <c r="B2" s="174"/>
      <c r="C2" s="175"/>
      <c r="D2" s="176"/>
      <c r="E2" s="177"/>
      <c r="F2" s="181" t="s">
        <v>27</v>
      </c>
      <c r="G2" s="182"/>
      <c r="H2" s="182"/>
      <c r="I2" s="182"/>
      <c r="J2" s="182"/>
      <c r="K2" s="183"/>
      <c r="L2" s="156"/>
      <c r="M2" s="157"/>
      <c r="N2" s="157"/>
      <c r="O2" s="158"/>
      <c r="P2" s="181" t="s">
        <v>274</v>
      </c>
      <c r="Q2" s="182"/>
      <c r="R2" s="182"/>
      <c r="S2" s="182"/>
      <c r="T2" s="182"/>
      <c r="U2" s="182"/>
      <c r="V2" s="182"/>
      <c r="W2" s="182"/>
      <c r="X2" s="183"/>
      <c r="Y2" s="6"/>
      <c r="AM2" s="92"/>
      <c r="AN2" s="162" t="s">
        <v>2</v>
      </c>
      <c r="AO2" s="163"/>
      <c r="AP2" s="163"/>
      <c r="AQ2" s="163"/>
      <c r="AR2" s="171" t="s">
        <v>236</v>
      </c>
      <c r="AS2" s="172"/>
      <c r="AT2" s="172"/>
      <c r="AU2" s="172"/>
      <c r="AV2" s="173"/>
      <c r="AW2" s="156"/>
      <c r="AX2" s="157"/>
      <c r="AY2" s="158"/>
      <c r="AZ2" s="156"/>
      <c r="BA2" s="157"/>
      <c r="BB2" s="158"/>
      <c r="BC2" s="156"/>
      <c r="BD2" s="157"/>
      <c r="BE2" s="158"/>
      <c r="BF2" s="6"/>
      <c r="BG2" s="7"/>
    </row>
    <row r="3" spans="1:70" ht="18" customHeight="1" x14ac:dyDescent="0.15">
      <c r="B3" s="178"/>
      <c r="C3" s="179"/>
      <c r="D3" s="179"/>
      <c r="E3" s="180"/>
      <c r="F3" s="184"/>
      <c r="G3" s="185"/>
      <c r="H3" s="185"/>
      <c r="I3" s="185"/>
      <c r="J3" s="185"/>
      <c r="K3" s="186"/>
      <c r="L3" s="159"/>
      <c r="M3" s="160"/>
      <c r="N3" s="160"/>
      <c r="O3" s="161"/>
      <c r="P3" s="184"/>
      <c r="Q3" s="185"/>
      <c r="R3" s="185"/>
      <c r="S3" s="185"/>
      <c r="T3" s="185"/>
      <c r="U3" s="185"/>
      <c r="V3" s="185"/>
      <c r="W3" s="185"/>
      <c r="X3" s="186"/>
      <c r="Y3" s="8"/>
      <c r="Z3" s="9"/>
      <c r="AA3" s="9"/>
      <c r="AB3" s="9"/>
      <c r="AC3" s="9"/>
      <c r="AD3" s="9"/>
      <c r="AE3" s="9"/>
      <c r="AF3" s="9"/>
      <c r="AG3" s="9"/>
      <c r="AH3" s="9"/>
      <c r="AI3" s="9"/>
      <c r="AJ3" s="9"/>
      <c r="AK3" s="9"/>
      <c r="AL3" s="9"/>
      <c r="AM3" s="93"/>
      <c r="AN3" s="162" t="s">
        <v>10</v>
      </c>
      <c r="AO3" s="163"/>
      <c r="AP3" s="163"/>
      <c r="AQ3" s="164"/>
      <c r="AR3" s="165"/>
      <c r="AS3" s="166"/>
      <c r="AT3" s="166"/>
      <c r="AU3" s="166"/>
      <c r="AV3" s="167"/>
      <c r="AW3" s="159"/>
      <c r="AX3" s="160"/>
      <c r="AY3" s="161"/>
      <c r="AZ3" s="159"/>
      <c r="BA3" s="160"/>
      <c r="BB3" s="161"/>
      <c r="BC3" s="159"/>
      <c r="BD3" s="160"/>
      <c r="BE3" s="161"/>
      <c r="BF3" s="8"/>
      <c r="BG3" s="10" t="s">
        <v>37</v>
      </c>
    </row>
    <row r="4" spans="1:70" ht="7.5" customHeight="1" x14ac:dyDescent="0.15"/>
    <row r="5" spans="1:70" s="11" customFormat="1" ht="15.75" customHeight="1" x14ac:dyDescent="0.15">
      <c r="A5" s="72"/>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2"/>
      <c r="BI5" s="72"/>
      <c r="BJ5" s="72"/>
      <c r="BK5" s="72"/>
    </row>
    <row r="6" spans="1:70" s="11" customFormat="1" ht="15.75" customHeight="1" x14ac:dyDescent="0.15">
      <c r="A6" s="72"/>
      <c r="B6" s="34"/>
      <c r="C6" s="58" t="s">
        <v>32</v>
      </c>
      <c r="D6" s="15"/>
      <c r="E6" s="77"/>
      <c r="T6" s="58" t="s">
        <v>207</v>
      </c>
      <c r="BB6" s="77"/>
      <c r="BC6" s="77"/>
      <c r="BD6" s="77"/>
      <c r="BE6" s="77"/>
      <c r="BF6" s="15"/>
      <c r="BG6" s="36"/>
      <c r="BH6" s="72"/>
      <c r="BI6" s="72"/>
      <c r="BJ6" s="72"/>
      <c r="BK6" s="72"/>
      <c r="BM6" s="77"/>
    </row>
    <row r="7" spans="1:70" s="11" customFormat="1" ht="15.75" customHeight="1" x14ac:dyDescent="0.15">
      <c r="A7" s="72"/>
      <c r="B7" s="37"/>
      <c r="C7" s="95" t="s">
        <v>33</v>
      </c>
      <c r="D7" s="95"/>
      <c r="E7" s="77"/>
      <c r="BB7" s="77"/>
      <c r="BC7" s="77"/>
      <c r="BD7" s="77"/>
      <c r="BE7" s="77"/>
      <c r="BF7" s="15"/>
      <c r="BG7" s="36"/>
      <c r="BH7" s="72"/>
      <c r="BI7" s="72"/>
      <c r="BJ7" s="72"/>
      <c r="BK7" s="72"/>
      <c r="BM7" s="77"/>
    </row>
    <row r="8" spans="1:70" s="11" customFormat="1" ht="15.75" customHeight="1" x14ac:dyDescent="0.15">
      <c r="A8" s="72"/>
      <c r="B8" s="37"/>
      <c r="C8" s="95" t="s">
        <v>34</v>
      </c>
      <c r="D8" s="95"/>
      <c r="E8" s="55"/>
      <c r="BB8" s="55"/>
      <c r="BC8" s="55"/>
      <c r="BD8" s="55"/>
      <c r="BE8" s="55"/>
      <c r="BF8" s="15"/>
      <c r="BG8" s="36"/>
      <c r="BH8" s="72"/>
      <c r="BI8" s="72"/>
      <c r="BJ8" s="72"/>
      <c r="BK8" s="72"/>
      <c r="BM8" s="55"/>
    </row>
    <row r="9" spans="1:70" s="11" customFormat="1" ht="15.75" customHeight="1" x14ac:dyDescent="0.15">
      <c r="A9" s="72"/>
      <c r="B9" s="37"/>
      <c r="C9" s="95" t="s">
        <v>36</v>
      </c>
      <c r="T9" s="58" t="s">
        <v>137</v>
      </c>
      <c r="BB9" s="79"/>
      <c r="BC9" s="79"/>
      <c r="BD9" s="79"/>
      <c r="BE9" s="79"/>
      <c r="BF9" s="15"/>
      <c r="BG9" s="36"/>
      <c r="BH9" s="72"/>
      <c r="BI9" s="72"/>
      <c r="BJ9" s="72"/>
      <c r="BK9" s="72"/>
      <c r="BM9" s="78"/>
    </row>
    <row r="10" spans="1:70" s="11" customFormat="1" ht="15.75" customHeight="1" x14ac:dyDescent="0.15">
      <c r="A10" s="72"/>
      <c r="B10" s="37"/>
      <c r="BB10" s="15"/>
      <c r="BC10" s="15"/>
      <c r="BD10" s="15"/>
      <c r="BE10" s="15"/>
      <c r="BF10" s="15"/>
      <c r="BG10" s="36"/>
      <c r="BH10" s="72"/>
      <c r="BI10" s="72"/>
      <c r="BJ10" s="72"/>
      <c r="BK10" s="72"/>
      <c r="BM10" s="15"/>
    </row>
    <row r="11" spans="1:70" s="11" customFormat="1" ht="15.75" customHeight="1" x14ac:dyDescent="0.15">
      <c r="A11" s="72"/>
      <c r="B11" s="37"/>
      <c r="C11" s="58" t="s">
        <v>194</v>
      </c>
      <c r="BB11" s="15"/>
      <c r="BC11" s="15"/>
      <c r="BD11" s="15"/>
      <c r="BE11" s="15"/>
      <c r="BF11" s="15"/>
      <c r="BG11" s="36"/>
      <c r="BH11" s="72"/>
      <c r="BI11" s="72"/>
      <c r="BJ11" s="72"/>
      <c r="BK11" s="72"/>
      <c r="BR11" s="12"/>
    </row>
    <row r="12" spans="1:70" s="11" customFormat="1" ht="15.75" customHeight="1" x14ac:dyDescent="0.15">
      <c r="A12" s="72"/>
      <c r="B12" s="37"/>
      <c r="C12" s="95" t="s">
        <v>35</v>
      </c>
      <c r="E12" s="64"/>
      <c r="F12" s="64"/>
      <c r="G12" s="15"/>
      <c r="H12" s="15"/>
      <c r="I12" s="15"/>
      <c r="J12" s="15"/>
      <c r="K12" s="15"/>
      <c r="L12" s="15"/>
      <c r="T12" s="58" t="s">
        <v>138</v>
      </c>
      <c r="BE12" s="15"/>
      <c r="BF12" s="15"/>
      <c r="BG12" s="36"/>
      <c r="BH12" s="72"/>
      <c r="BI12" s="72"/>
      <c r="BJ12" s="72"/>
      <c r="BK12" s="72"/>
      <c r="BR12" s="12"/>
    </row>
    <row r="13" spans="1:70" s="11" customFormat="1" ht="15.75" customHeight="1" x14ac:dyDescent="0.15">
      <c r="A13" s="72"/>
      <c r="B13" s="37"/>
      <c r="C13" s="95"/>
      <c r="E13" s="64"/>
      <c r="F13" s="64"/>
      <c r="G13" s="15"/>
      <c r="H13" s="15"/>
      <c r="I13" s="15"/>
      <c r="J13" s="15"/>
      <c r="K13" s="15"/>
      <c r="L13" s="15"/>
      <c r="T13" s="95" t="s">
        <v>208</v>
      </c>
      <c r="AS13" s="95"/>
      <c r="BE13" s="15"/>
      <c r="BF13" s="15"/>
      <c r="BG13" s="36"/>
      <c r="BH13" s="72"/>
      <c r="BI13" s="72"/>
      <c r="BJ13" s="72"/>
      <c r="BK13" s="72"/>
      <c r="BR13" s="12"/>
    </row>
    <row r="14" spans="1:70" s="11" customFormat="1" ht="15.75" customHeight="1" x14ac:dyDescent="0.15">
      <c r="A14" s="72"/>
      <c r="B14" s="37"/>
      <c r="C14" s="58" t="s">
        <v>195</v>
      </c>
      <c r="E14" s="64"/>
      <c r="F14" s="64"/>
      <c r="G14" s="15"/>
      <c r="H14" s="15"/>
      <c r="I14" s="15"/>
      <c r="J14" s="15"/>
      <c r="K14" s="15"/>
      <c r="L14" s="15"/>
      <c r="T14" s="95" t="s">
        <v>209</v>
      </c>
      <c r="AS14" s="95"/>
      <c r="BE14" s="15"/>
      <c r="BF14" s="15"/>
      <c r="BG14" s="36"/>
      <c r="BH14" s="72"/>
      <c r="BI14" s="72"/>
      <c r="BJ14" s="72"/>
      <c r="BK14" s="72"/>
      <c r="BR14" s="12"/>
    </row>
    <row r="15" spans="1:70" s="11" customFormat="1" ht="15.75" customHeight="1" x14ac:dyDescent="0.15">
      <c r="A15" s="72"/>
      <c r="B15" s="37"/>
      <c r="C15" s="95" t="s">
        <v>197</v>
      </c>
      <c r="E15" s="64"/>
      <c r="F15" s="64"/>
      <c r="G15" s="15"/>
      <c r="H15" s="15"/>
      <c r="I15" s="15"/>
      <c r="J15" s="15"/>
      <c r="K15" s="15"/>
      <c r="L15" s="15"/>
      <c r="T15" s="95" t="s">
        <v>211</v>
      </c>
      <c r="AS15" s="95"/>
      <c r="BE15" s="15"/>
      <c r="BF15" s="15"/>
      <c r="BG15" s="36"/>
      <c r="BH15" s="72"/>
      <c r="BI15" s="72"/>
      <c r="BJ15" s="72"/>
      <c r="BK15" s="72"/>
    </row>
    <row r="16" spans="1:70" s="11" customFormat="1" ht="15.75" customHeight="1" x14ac:dyDescent="0.15">
      <c r="A16" s="72"/>
      <c r="B16" s="37"/>
      <c r="C16" s="95" t="s">
        <v>253</v>
      </c>
      <c r="E16" s="15"/>
      <c r="F16" s="15"/>
      <c r="G16" s="15"/>
      <c r="H16" s="15"/>
      <c r="I16" s="15"/>
      <c r="J16" s="15"/>
      <c r="K16" s="15"/>
      <c r="L16" s="15"/>
      <c r="T16" s="95" t="s">
        <v>210</v>
      </c>
      <c r="AS16" s="95"/>
      <c r="BE16" s="15"/>
      <c r="BF16" s="15"/>
      <c r="BG16" s="36"/>
      <c r="BH16" s="72"/>
      <c r="BI16" s="72"/>
      <c r="BJ16" s="72"/>
      <c r="BK16" s="72"/>
    </row>
    <row r="17" spans="1:70" s="11" customFormat="1" ht="15.75" customHeight="1" x14ac:dyDescent="0.15">
      <c r="A17" s="72"/>
      <c r="B17" s="37"/>
      <c r="C17" s="58"/>
      <c r="D17" s="64"/>
      <c r="E17" s="64"/>
      <c r="F17" s="64"/>
      <c r="G17" s="15"/>
      <c r="H17" s="15"/>
      <c r="I17" s="15"/>
      <c r="J17" s="15"/>
      <c r="K17" s="15"/>
      <c r="L17" s="15"/>
      <c r="T17" s="95" t="s">
        <v>212</v>
      </c>
      <c r="AS17" s="95"/>
      <c r="BE17" s="64"/>
      <c r="BF17" s="64"/>
      <c r="BG17" s="36"/>
      <c r="BH17" s="72"/>
      <c r="BI17" s="72"/>
      <c r="BJ17" s="72"/>
      <c r="BK17" s="72"/>
    </row>
    <row r="18" spans="1:70" s="11" customFormat="1" ht="15.75" customHeight="1" x14ac:dyDescent="0.15">
      <c r="A18" s="72"/>
      <c r="B18" s="37"/>
      <c r="C18" s="58" t="s">
        <v>52</v>
      </c>
      <c r="D18" s="64"/>
      <c r="E18" s="64"/>
      <c r="F18" s="64"/>
      <c r="G18" s="15"/>
      <c r="H18" s="15"/>
      <c r="I18" s="15"/>
      <c r="J18" s="15"/>
      <c r="K18" s="15"/>
      <c r="L18" s="15"/>
      <c r="T18" s="95" t="s">
        <v>213</v>
      </c>
      <c r="AS18" s="95"/>
      <c r="BE18" s="64"/>
      <c r="BF18" s="64"/>
      <c r="BG18" s="36"/>
      <c r="BH18" s="72"/>
      <c r="BI18" s="72"/>
      <c r="BJ18" s="72"/>
      <c r="BK18" s="72"/>
    </row>
    <row r="19" spans="1:70" s="11" customFormat="1" ht="15.75" customHeight="1" x14ac:dyDescent="0.15">
      <c r="A19" s="72"/>
      <c r="B19" s="37"/>
      <c r="C19" s="95" t="s">
        <v>198</v>
      </c>
      <c r="D19" s="64"/>
      <c r="E19" s="64"/>
      <c r="F19" s="64"/>
      <c r="G19" s="15"/>
      <c r="H19" s="15"/>
      <c r="I19" s="15"/>
      <c r="J19" s="15"/>
      <c r="K19" s="15"/>
      <c r="L19" s="15"/>
      <c r="T19" s="95" t="s">
        <v>214</v>
      </c>
      <c r="AS19" s="95"/>
      <c r="BE19" s="64"/>
      <c r="BF19" s="64"/>
      <c r="BG19" s="36"/>
      <c r="BH19" s="72"/>
      <c r="BI19" s="72"/>
      <c r="BJ19" s="72"/>
      <c r="BK19" s="72"/>
    </row>
    <row r="20" spans="1:70" s="13" customFormat="1" ht="15.75" customHeight="1" x14ac:dyDescent="0.15">
      <c r="A20" s="5"/>
      <c r="B20" s="37"/>
      <c r="C20" s="95" t="s">
        <v>199</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5"/>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5"/>
      <c r="D21" s="9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5"/>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8" t="s">
        <v>55</v>
      </c>
      <c r="D22" s="9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5" t="s">
        <v>200</v>
      </c>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95" t="s">
        <v>201</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9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8" t="s">
        <v>87</v>
      </c>
      <c r="D26" s="95"/>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95" t="s">
        <v>202</v>
      </c>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5" t="s">
        <v>203</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9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129</v>
      </c>
      <c r="D30" s="9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5" t="s">
        <v>204</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5" t="s">
        <v>205</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7"/>
      <c r="D33" s="9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8" t="s">
        <v>132</v>
      </c>
      <c r="D34" s="9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5" t="s">
        <v>206</v>
      </c>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87" t="s">
        <v>0</v>
      </c>
      <c r="C38" s="188"/>
      <c r="D38" s="188"/>
      <c r="E38" s="189"/>
      <c r="F38" s="168" t="s">
        <v>4</v>
      </c>
      <c r="G38" s="190"/>
      <c r="H38" s="190"/>
      <c r="I38" s="190"/>
      <c r="J38" s="190"/>
      <c r="K38" s="190"/>
      <c r="L38" s="168" t="s">
        <v>5</v>
      </c>
      <c r="M38" s="169"/>
      <c r="N38" s="169"/>
      <c r="O38" s="170"/>
      <c r="P38" s="190" t="s">
        <v>6</v>
      </c>
      <c r="Q38" s="190"/>
      <c r="R38" s="190"/>
      <c r="S38" s="190"/>
      <c r="T38" s="190"/>
      <c r="U38" s="190"/>
      <c r="V38" s="190"/>
      <c r="W38" s="190"/>
      <c r="X38" s="190"/>
      <c r="Y38" s="1"/>
      <c r="Z38" s="2"/>
      <c r="AA38" s="2"/>
      <c r="AB38" s="2"/>
      <c r="AC38" s="2"/>
      <c r="AD38" s="2"/>
      <c r="AE38" s="2"/>
      <c r="AF38" s="2"/>
      <c r="AG38" s="2"/>
      <c r="AH38" s="2"/>
      <c r="AI38" s="2"/>
      <c r="AJ38" s="2"/>
      <c r="AK38" s="2"/>
      <c r="AL38" s="2"/>
      <c r="AM38" s="87" t="s">
        <v>11</v>
      </c>
      <c r="AN38" s="162" t="s">
        <v>1</v>
      </c>
      <c r="AO38" s="163"/>
      <c r="AP38" s="163"/>
      <c r="AQ38" s="163"/>
      <c r="AR38" s="168" t="s">
        <v>3</v>
      </c>
      <c r="AS38" s="169"/>
      <c r="AT38" s="169"/>
      <c r="AU38" s="169"/>
      <c r="AV38" s="170"/>
      <c r="AW38" s="168" t="s">
        <v>7</v>
      </c>
      <c r="AX38" s="169"/>
      <c r="AY38" s="170"/>
      <c r="AZ38" s="168" t="s">
        <v>8</v>
      </c>
      <c r="BA38" s="169"/>
      <c r="BB38" s="170"/>
      <c r="BC38" s="168" t="s">
        <v>9</v>
      </c>
      <c r="BD38" s="169"/>
      <c r="BE38" s="170"/>
      <c r="BF38" s="3" t="s">
        <v>23</v>
      </c>
      <c r="BG38" s="4"/>
    </row>
    <row r="39" spans="1:70" ht="18" customHeight="1" x14ac:dyDescent="0.15">
      <c r="B39" s="156"/>
      <c r="C39" s="191"/>
      <c r="D39" s="157"/>
      <c r="E39" s="158"/>
      <c r="F39" s="181" t="s">
        <v>25</v>
      </c>
      <c r="G39" s="182"/>
      <c r="H39" s="182"/>
      <c r="I39" s="182"/>
      <c r="J39" s="182"/>
      <c r="K39" s="183"/>
      <c r="L39" s="156"/>
      <c r="M39" s="157"/>
      <c r="N39" s="157"/>
      <c r="O39" s="158"/>
      <c r="P39" s="192" t="s">
        <v>24</v>
      </c>
      <c r="Q39" s="157"/>
      <c r="R39" s="157"/>
      <c r="S39" s="157"/>
      <c r="T39" s="157"/>
      <c r="U39" s="157"/>
      <c r="V39" s="157"/>
      <c r="W39" s="157"/>
      <c r="X39" s="158"/>
      <c r="Y39" s="6"/>
      <c r="AM39" s="87"/>
      <c r="AN39" s="162" t="s">
        <v>2</v>
      </c>
      <c r="AO39" s="163"/>
      <c r="AP39" s="163"/>
      <c r="AQ39" s="163"/>
      <c r="AR39" s="171" t="s">
        <v>26</v>
      </c>
      <c r="AS39" s="172"/>
      <c r="AT39" s="172"/>
      <c r="AU39" s="172"/>
      <c r="AV39" s="173"/>
      <c r="AW39" s="156"/>
      <c r="AX39" s="157"/>
      <c r="AY39" s="158"/>
      <c r="AZ39" s="156"/>
      <c r="BA39" s="157"/>
      <c r="BB39" s="158"/>
      <c r="BC39" s="156"/>
      <c r="BD39" s="157"/>
      <c r="BE39" s="158"/>
      <c r="BF39" s="6"/>
      <c r="BG39" s="7"/>
    </row>
    <row r="40" spans="1:70" ht="18" customHeight="1" x14ac:dyDescent="0.15">
      <c r="B40" s="159"/>
      <c r="C40" s="160"/>
      <c r="D40" s="160"/>
      <c r="E40" s="161"/>
      <c r="F40" s="184"/>
      <c r="G40" s="185"/>
      <c r="H40" s="185"/>
      <c r="I40" s="185"/>
      <c r="J40" s="185"/>
      <c r="K40" s="186"/>
      <c r="L40" s="159"/>
      <c r="M40" s="160"/>
      <c r="N40" s="160"/>
      <c r="O40" s="161"/>
      <c r="P40" s="159"/>
      <c r="Q40" s="160"/>
      <c r="R40" s="160"/>
      <c r="S40" s="160"/>
      <c r="T40" s="160"/>
      <c r="U40" s="160"/>
      <c r="V40" s="160"/>
      <c r="W40" s="160"/>
      <c r="X40" s="161"/>
      <c r="Y40" s="8"/>
      <c r="Z40" s="9"/>
      <c r="AA40" s="9"/>
      <c r="AB40" s="9"/>
      <c r="AC40" s="9"/>
      <c r="AD40" s="9"/>
      <c r="AE40" s="9"/>
      <c r="AF40" s="9"/>
      <c r="AG40" s="9"/>
      <c r="AH40" s="9"/>
      <c r="AI40" s="9"/>
      <c r="AJ40" s="9"/>
      <c r="AK40" s="9"/>
      <c r="AL40" s="9"/>
      <c r="AM40" s="86"/>
      <c r="AN40" s="162" t="s">
        <v>10</v>
      </c>
      <c r="AO40" s="163"/>
      <c r="AP40" s="163"/>
      <c r="AQ40" s="164"/>
      <c r="AR40" s="165"/>
      <c r="AS40" s="166"/>
      <c r="AT40" s="166"/>
      <c r="AU40" s="166"/>
      <c r="AV40" s="167"/>
      <c r="AW40" s="159"/>
      <c r="AX40" s="160"/>
      <c r="AY40" s="161"/>
      <c r="AZ40" s="159"/>
      <c r="BA40" s="160"/>
      <c r="BB40" s="161"/>
      <c r="BC40" s="159"/>
      <c r="BD40" s="160"/>
      <c r="BE40" s="161"/>
      <c r="BF40" s="8"/>
      <c r="BG40" s="10" t="s">
        <v>23</v>
      </c>
    </row>
    <row r="41" spans="1:70" ht="7.5" customHeight="1" x14ac:dyDescent="0.15"/>
    <row r="42" spans="1:70" s="11" customFormat="1" ht="15.75" customHeight="1" x14ac:dyDescent="0.15">
      <c r="A42" s="72"/>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2"/>
      <c r="BI42" s="72"/>
      <c r="BJ42" s="72"/>
      <c r="BK42" s="72"/>
    </row>
    <row r="43" spans="1:70" s="11" customFormat="1" ht="15.75" customHeight="1" x14ac:dyDescent="0.15">
      <c r="A43" s="72"/>
      <c r="B43" s="37"/>
      <c r="C43" s="13"/>
      <c r="D43" s="13"/>
      <c r="E43" s="15"/>
      <c r="F43" s="15"/>
      <c r="G43" s="15"/>
      <c r="H43" s="15"/>
      <c r="I43" s="15"/>
      <c r="J43" s="15"/>
      <c r="K43" s="15"/>
      <c r="L43" s="15"/>
      <c r="M43" s="15"/>
      <c r="N43" s="15"/>
      <c r="O43" s="15"/>
      <c r="P43" s="15"/>
      <c r="Q43" s="15"/>
      <c r="R43" s="15"/>
      <c r="S43" s="15"/>
      <c r="T43" s="15"/>
      <c r="U43" s="15"/>
      <c r="V43" s="15"/>
      <c r="W43" s="15"/>
      <c r="X43" s="15"/>
      <c r="Y43" s="15"/>
      <c r="Z43" s="95"/>
      <c r="AA43" s="95"/>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2"/>
      <c r="BI43" s="72"/>
      <c r="BJ43" s="72"/>
      <c r="BK43" s="72"/>
      <c r="BM43" s="77"/>
    </row>
    <row r="44" spans="1:70" s="11" customFormat="1" ht="15.75" customHeight="1" x14ac:dyDescent="0.15">
      <c r="A44" s="72"/>
      <c r="B44" s="37"/>
      <c r="C44" s="13"/>
      <c r="D44" s="13"/>
      <c r="E44" s="15"/>
      <c r="F44" s="15"/>
      <c r="G44" s="15"/>
      <c r="H44" s="15"/>
      <c r="I44" s="15"/>
      <c r="J44" s="15"/>
      <c r="K44" s="15"/>
      <c r="L44" s="15"/>
      <c r="M44" s="15"/>
      <c r="N44" s="15"/>
      <c r="O44" s="15"/>
      <c r="P44" s="15"/>
      <c r="Q44" s="15"/>
      <c r="R44" s="15"/>
      <c r="S44" s="15"/>
      <c r="T44" s="15"/>
      <c r="U44" s="15"/>
      <c r="V44" s="15"/>
      <c r="W44" s="15"/>
      <c r="X44" s="15"/>
      <c r="Y44" s="15"/>
      <c r="Z44" s="95"/>
      <c r="AA44" s="95"/>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2"/>
      <c r="BI44" s="72"/>
      <c r="BJ44" s="72"/>
      <c r="BK44" s="72"/>
      <c r="BM44" s="77"/>
    </row>
    <row r="45" spans="1:70" s="11" customFormat="1" ht="15.75" customHeight="1" x14ac:dyDescent="0.15">
      <c r="A45" s="72"/>
      <c r="B45" s="37"/>
      <c r="C45" s="13"/>
      <c r="D45" s="13"/>
      <c r="E45" s="15"/>
      <c r="F45" s="15"/>
      <c r="G45" s="15"/>
      <c r="H45" s="15"/>
      <c r="I45" s="15"/>
      <c r="J45" s="15"/>
      <c r="K45" s="15"/>
      <c r="L45" s="15"/>
      <c r="M45" s="15"/>
      <c r="N45" s="15"/>
      <c r="O45" s="15"/>
      <c r="P45" s="15"/>
      <c r="Q45" s="15"/>
      <c r="R45" s="15"/>
      <c r="S45" s="15"/>
      <c r="T45" s="15"/>
      <c r="U45" s="15"/>
      <c r="V45" s="15"/>
      <c r="W45" s="15"/>
      <c r="X45" s="15"/>
      <c r="Y45" s="15"/>
      <c r="Z45" s="95"/>
      <c r="AA45" s="95"/>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2"/>
      <c r="BI45" s="72"/>
      <c r="BJ45" s="72"/>
      <c r="BK45" s="72"/>
      <c r="BM45" s="55"/>
    </row>
    <row r="46" spans="1:70" s="11" customFormat="1" ht="15.75" customHeight="1" x14ac:dyDescent="0.15">
      <c r="A46" s="72"/>
      <c r="B46" s="37"/>
      <c r="C46" s="13"/>
      <c r="D46" s="13"/>
      <c r="E46" s="15"/>
      <c r="F46" s="15"/>
      <c r="G46" s="15"/>
      <c r="H46" s="15"/>
      <c r="I46" s="15"/>
      <c r="J46" s="15"/>
      <c r="K46" s="15"/>
      <c r="L46" s="15"/>
      <c r="M46" s="15"/>
      <c r="N46" s="15"/>
      <c r="O46" s="15"/>
      <c r="P46" s="15"/>
      <c r="Q46" s="15"/>
      <c r="R46" s="15"/>
      <c r="S46" s="15"/>
      <c r="T46" s="15"/>
      <c r="U46" s="15"/>
      <c r="V46" s="15"/>
      <c r="W46" s="15"/>
      <c r="X46" s="15"/>
      <c r="Y46" s="15"/>
      <c r="Z46" s="95"/>
      <c r="AA46" s="95"/>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2"/>
      <c r="BI46" s="72"/>
      <c r="BJ46" s="72"/>
      <c r="BK46" s="72"/>
      <c r="BM46" s="78"/>
    </row>
    <row r="47" spans="1:70" s="11" customFormat="1" ht="15.75" customHeight="1" x14ac:dyDescent="0.15">
      <c r="A47" s="72"/>
      <c r="B47" s="37"/>
      <c r="C47" s="13"/>
      <c r="D47" s="13"/>
      <c r="E47" s="15"/>
      <c r="F47" s="15"/>
      <c r="G47" s="15"/>
      <c r="H47" s="15"/>
      <c r="I47" s="15"/>
      <c r="J47" s="15"/>
      <c r="K47" s="15"/>
      <c r="L47" s="15"/>
      <c r="M47" s="15"/>
      <c r="N47" s="15"/>
      <c r="O47" s="15"/>
      <c r="P47" s="15"/>
      <c r="Q47" s="15"/>
      <c r="R47" s="15"/>
      <c r="S47" s="15"/>
      <c r="T47" s="15"/>
      <c r="U47" s="15"/>
      <c r="V47" s="15"/>
      <c r="W47" s="15"/>
      <c r="X47" s="15"/>
      <c r="Y47" s="15"/>
      <c r="Z47" s="95"/>
      <c r="AA47" s="95"/>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2"/>
      <c r="BI47" s="72"/>
      <c r="BJ47" s="72"/>
      <c r="BK47" s="72"/>
      <c r="BM47" s="15"/>
    </row>
    <row r="48" spans="1:70" s="11" customFormat="1" ht="15.75" customHeight="1" x14ac:dyDescent="0.15">
      <c r="A48" s="72"/>
      <c r="B48" s="37"/>
      <c r="C48" s="13"/>
      <c r="D48" s="13"/>
      <c r="E48" s="15"/>
      <c r="F48" s="15"/>
      <c r="G48" s="15"/>
      <c r="H48" s="15"/>
      <c r="I48" s="15"/>
      <c r="J48" s="15"/>
      <c r="K48" s="15"/>
      <c r="L48" s="15"/>
      <c r="M48" s="15"/>
      <c r="N48" s="15"/>
      <c r="O48" s="15"/>
      <c r="P48" s="15"/>
      <c r="Q48" s="15"/>
      <c r="R48" s="15"/>
      <c r="S48" s="15"/>
      <c r="T48" s="15"/>
      <c r="U48" s="15"/>
      <c r="V48" s="15"/>
      <c r="W48" s="15"/>
      <c r="X48" s="15"/>
      <c r="Y48" s="15"/>
      <c r="Z48" s="95"/>
      <c r="AA48" s="95"/>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2"/>
      <c r="BI48" s="72"/>
      <c r="BJ48" s="72"/>
      <c r="BK48" s="72"/>
      <c r="BR48" s="12"/>
    </row>
    <row r="49" spans="1:70" s="11" customFormat="1" ht="15.75" customHeight="1" x14ac:dyDescent="0.15">
      <c r="A49" s="72"/>
      <c r="B49" s="37"/>
      <c r="C49" s="13"/>
      <c r="D49" s="13"/>
      <c r="E49" s="15"/>
      <c r="F49" s="15"/>
      <c r="G49" s="15"/>
      <c r="H49" s="15"/>
      <c r="I49" s="15"/>
      <c r="J49" s="15"/>
      <c r="K49" s="15"/>
      <c r="L49" s="15"/>
      <c r="M49" s="15"/>
      <c r="N49" s="15"/>
      <c r="O49" s="15"/>
      <c r="P49" s="15"/>
      <c r="Q49" s="15"/>
      <c r="R49" s="15"/>
      <c r="S49" s="15"/>
      <c r="T49" s="15"/>
      <c r="U49" s="15"/>
      <c r="V49" s="15"/>
      <c r="W49" s="15"/>
      <c r="X49" s="15"/>
      <c r="Y49" s="15"/>
      <c r="Z49" s="95"/>
      <c r="AA49" s="95"/>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2"/>
      <c r="BI49" s="72"/>
      <c r="BJ49" s="72"/>
      <c r="BK49" s="72"/>
      <c r="BR49" s="12"/>
    </row>
    <row r="50" spans="1:70" s="11" customFormat="1" ht="15.75" customHeight="1" x14ac:dyDescent="0.15">
      <c r="A50" s="72"/>
      <c r="B50" s="37"/>
      <c r="C50" s="13"/>
      <c r="D50" s="13"/>
      <c r="E50" s="15"/>
      <c r="F50" s="15"/>
      <c r="G50" s="15"/>
      <c r="H50" s="15"/>
      <c r="I50" s="15"/>
      <c r="J50" s="15"/>
      <c r="K50" s="15"/>
      <c r="L50" s="15"/>
      <c r="M50" s="15"/>
      <c r="N50" s="15"/>
      <c r="O50" s="15"/>
      <c r="P50" s="15"/>
      <c r="Q50" s="15"/>
      <c r="R50" s="15"/>
      <c r="S50" s="15"/>
      <c r="T50" s="15"/>
      <c r="U50" s="15"/>
      <c r="V50" s="15"/>
      <c r="W50" s="15"/>
      <c r="X50" s="15"/>
      <c r="Y50" s="15"/>
      <c r="Z50" s="95"/>
      <c r="AA50" s="95"/>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2"/>
      <c r="BI50" s="72"/>
      <c r="BJ50" s="72"/>
      <c r="BK50" s="72"/>
      <c r="BR50" s="12"/>
    </row>
    <row r="51" spans="1:70" s="11" customFormat="1" ht="15.75" customHeight="1" x14ac:dyDescent="0.15">
      <c r="A51" s="72"/>
      <c r="B51" s="37"/>
      <c r="C51" s="13"/>
      <c r="D51" s="13"/>
      <c r="E51" s="15"/>
      <c r="F51" s="15"/>
      <c r="G51" s="15"/>
      <c r="H51" s="15"/>
      <c r="I51" s="15"/>
      <c r="J51" s="15"/>
      <c r="K51" s="15"/>
      <c r="L51" s="15"/>
      <c r="M51" s="15"/>
      <c r="N51" s="15"/>
      <c r="O51" s="15"/>
      <c r="P51" s="15"/>
      <c r="Q51" s="15"/>
      <c r="R51" s="15"/>
      <c r="S51" s="15"/>
      <c r="T51" s="15"/>
      <c r="U51" s="15"/>
      <c r="V51" s="15"/>
      <c r="W51" s="15"/>
      <c r="X51" s="15"/>
      <c r="Y51" s="15"/>
      <c r="Z51" s="95"/>
      <c r="AA51" s="95"/>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2"/>
      <c r="BI51" s="72"/>
      <c r="BJ51" s="72"/>
      <c r="BK51" s="72"/>
      <c r="BR51" s="12"/>
    </row>
    <row r="52" spans="1:70" s="11" customFormat="1" ht="15.75" customHeight="1" x14ac:dyDescent="0.15">
      <c r="A52" s="72"/>
      <c r="B52" s="37"/>
      <c r="C52" s="13"/>
      <c r="D52" s="13"/>
      <c r="E52" s="15"/>
      <c r="F52" s="15"/>
      <c r="G52" s="15"/>
      <c r="H52" s="15"/>
      <c r="I52" s="15"/>
      <c r="J52" s="15"/>
      <c r="K52" s="15"/>
      <c r="L52" s="15"/>
      <c r="M52" s="15"/>
      <c r="N52" s="15"/>
      <c r="O52" s="15"/>
      <c r="P52" s="15"/>
      <c r="Q52" s="15"/>
      <c r="R52" s="15"/>
      <c r="S52" s="15"/>
      <c r="T52" s="15"/>
      <c r="U52" s="15"/>
      <c r="V52" s="15"/>
      <c r="W52" s="15"/>
      <c r="X52" s="15"/>
      <c r="Y52" s="15"/>
      <c r="Z52" s="95"/>
      <c r="AA52" s="95"/>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2"/>
      <c r="BI52" s="72"/>
      <c r="BJ52" s="72"/>
      <c r="BK52" s="72"/>
    </row>
    <row r="53" spans="1:70" s="11" customFormat="1" ht="15.75" customHeight="1" x14ac:dyDescent="0.15">
      <c r="A53" s="72"/>
      <c r="B53" s="37"/>
      <c r="C53" s="13"/>
      <c r="D53" s="13"/>
      <c r="E53" s="15"/>
      <c r="F53" s="15"/>
      <c r="G53" s="15"/>
      <c r="H53" s="15"/>
      <c r="I53" s="15"/>
      <c r="J53" s="15"/>
      <c r="K53" s="15"/>
      <c r="L53" s="15"/>
      <c r="M53" s="15"/>
      <c r="N53" s="15"/>
      <c r="O53" s="15"/>
      <c r="P53" s="15"/>
      <c r="Q53" s="15"/>
      <c r="R53" s="15"/>
      <c r="S53" s="15"/>
      <c r="T53" s="15"/>
      <c r="U53" s="15"/>
      <c r="V53" s="15"/>
      <c r="W53" s="15"/>
      <c r="X53" s="15"/>
      <c r="Y53" s="15"/>
      <c r="Z53" s="95"/>
      <c r="AA53" s="95"/>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2"/>
      <c r="BI53" s="72"/>
      <c r="BJ53" s="72"/>
      <c r="BK53" s="72"/>
    </row>
    <row r="54" spans="1:70" s="11" customFormat="1" ht="15.75" customHeight="1" x14ac:dyDescent="0.15">
      <c r="A54" s="72"/>
      <c r="B54" s="37"/>
      <c r="C54" s="13"/>
      <c r="D54" s="13"/>
      <c r="E54" s="15"/>
      <c r="F54" s="15"/>
      <c r="G54" s="15"/>
      <c r="H54" s="15"/>
      <c r="I54" s="15"/>
      <c r="J54" s="15"/>
      <c r="K54" s="15"/>
      <c r="L54" s="15"/>
      <c r="M54" s="15"/>
      <c r="N54" s="15"/>
      <c r="O54" s="15"/>
      <c r="P54" s="15"/>
      <c r="Q54" s="15"/>
      <c r="R54" s="15"/>
      <c r="S54" s="15"/>
      <c r="T54" s="15"/>
      <c r="U54" s="15"/>
      <c r="V54" s="15"/>
      <c r="W54" s="15"/>
      <c r="X54" s="15"/>
      <c r="Y54" s="15"/>
      <c r="Z54" s="95"/>
      <c r="AA54" s="95"/>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2"/>
      <c r="BI54" s="72"/>
      <c r="BJ54" s="72"/>
      <c r="BK54" s="72"/>
    </row>
    <row r="55" spans="1:70" s="11" customFormat="1" ht="15.75" customHeight="1" x14ac:dyDescent="0.15">
      <c r="A55" s="72"/>
      <c r="B55" s="37"/>
      <c r="C55" s="13"/>
      <c r="D55" s="13"/>
      <c r="E55" s="15"/>
      <c r="F55" s="15"/>
      <c r="G55" s="15"/>
      <c r="H55" s="15"/>
      <c r="I55" s="15"/>
      <c r="J55" s="15"/>
      <c r="K55" s="15"/>
      <c r="L55" s="15"/>
      <c r="M55" s="15"/>
      <c r="N55" s="15"/>
      <c r="O55" s="15"/>
      <c r="P55" s="15"/>
      <c r="Q55" s="15"/>
      <c r="R55" s="15"/>
      <c r="S55" s="15"/>
      <c r="T55" s="15"/>
      <c r="U55" s="15"/>
      <c r="V55" s="15"/>
      <c r="W55" s="15"/>
      <c r="X55" s="15"/>
      <c r="Y55" s="15"/>
      <c r="Z55" s="95"/>
      <c r="AA55" s="95"/>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2"/>
      <c r="BI55" s="72"/>
      <c r="BJ55" s="72"/>
      <c r="BK55" s="72"/>
    </row>
    <row r="56" spans="1:70" s="11" customFormat="1" ht="15.75" customHeight="1" x14ac:dyDescent="0.15">
      <c r="A56" s="72"/>
      <c r="B56" s="37"/>
      <c r="C56" s="13"/>
      <c r="D56" s="13"/>
      <c r="E56" s="15"/>
      <c r="F56" s="15"/>
      <c r="G56" s="15"/>
      <c r="H56" s="15"/>
      <c r="I56" s="15"/>
      <c r="J56" s="15"/>
      <c r="K56" s="15"/>
      <c r="L56" s="15"/>
      <c r="M56" s="15"/>
      <c r="N56" s="15"/>
      <c r="O56" s="15"/>
      <c r="P56" s="15"/>
      <c r="Q56" s="15"/>
      <c r="R56" s="15"/>
      <c r="S56" s="15"/>
      <c r="T56" s="15"/>
      <c r="U56" s="15"/>
      <c r="V56" s="15"/>
      <c r="W56" s="15"/>
      <c r="X56" s="15"/>
      <c r="Y56" s="15"/>
      <c r="Z56" s="95"/>
      <c r="AA56" s="95"/>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2"/>
      <c r="BI56" s="72"/>
      <c r="BJ56" s="72"/>
      <c r="BK56" s="72"/>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5"/>
      <c r="AA57" s="95"/>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5"/>
      <c r="AA58" s="95"/>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5"/>
      <c r="AA59" s="95"/>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5"/>
      <c r="AA60" s="95"/>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5"/>
      <c r="AA61" s="95"/>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5"/>
      <c r="AA62" s="95"/>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5"/>
      <c r="AA63" s="95"/>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5"/>
      <c r="AA64" s="95"/>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5"/>
      <c r="AA65" s="95"/>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5"/>
      <c r="AA66" s="95"/>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5"/>
      <c r="AA67" s="95"/>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5"/>
      <c r="AA68" s="95"/>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5"/>
      <c r="AA69" s="95"/>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1"/>
      <c r="AA70" s="91"/>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1"/>
      <c r="AA71" s="91"/>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1"/>
      <c r="AA72" s="91"/>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1"/>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87" t="s">
        <v>0</v>
      </c>
      <c r="C1" s="188"/>
      <c r="D1" s="188"/>
      <c r="E1" s="189"/>
      <c r="F1" s="168" t="s">
        <v>4</v>
      </c>
      <c r="G1" s="190"/>
      <c r="H1" s="190"/>
      <c r="I1" s="190"/>
      <c r="J1" s="190"/>
      <c r="K1" s="190"/>
      <c r="L1" s="168" t="s">
        <v>5</v>
      </c>
      <c r="M1" s="169"/>
      <c r="N1" s="169"/>
      <c r="O1" s="170"/>
      <c r="P1" s="190" t="s">
        <v>6</v>
      </c>
      <c r="Q1" s="190"/>
      <c r="R1" s="190"/>
      <c r="S1" s="190"/>
      <c r="T1" s="190"/>
      <c r="U1" s="190"/>
      <c r="V1" s="190"/>
      <c r="W1" s="190"/>
      <c r="X1" s="190"/>
      <c r="Y1" s="1"/>
      <c r="Z1" s="2"/>
      <c r="AA1" s="2"/>
      <c r="AB1" s="2"/>
      <c r="AC1" s="2"/>
      <c r="AD1" s="2"/>
      <c r="AE1" s="2"/>
      <c r="AF1" s="2"/>
      <c r="AG1" s="2"/>
      <c r="AH1" s="2"/>
      <c r="AI1" s="2"/>
      <c r="AJ1" s="2"/>
      <c r="AK1" s="2"/>
      <c r="AL1" s="2"/>
      <c r="AM1" s="92" t="s">
        <v>11</v>
      </c>
      <c r="AN1" s="162" t="s">
        <v>1</v>
      </c>
      <c r="AO1" s="163"/>
      <c r="AP1" s="163"/>
      <c r="AQ1" s="163"/>
      <c r="AR1" s="168" t="s">
        <v>3</v>
      </c>
      <c r="AS1" s="169"/>
      <c r="AT1" s="169"/>
      <c r="AU1" s="169"/>
      <c r="AV1" s="170"/>
      <c r="AW1" s="168" t="s">
        <v>7</v>
      </c>
      <c r="AX1" s="169"/>
      <c r="AY1" s="170"/>
      <c r="AZ1" s="168" t="s">
        <v>8</v>
      </c>
      <c r="BA1" s="169"/>
      <c r="BB1" s="170"/>
      <c r="BC1" s="168" t="s">
        <v>9</v>
      </c>
      <c r="BD1" s="169"/>
      <c r="BE1" s="170"/>
      <c r="BF1" s="3" t="s">
        <v>22</v>
      </c>
      <c r="BG1" s="4"/>
    </row>
    <row r="2" spans="1:118" ht="18" customHeight="1" x14ac:dyDescent="0.15">
      <c r="B2" s="174"/>
      <c r="C2" s="175"/>
      <c r="D2" s="176"/>
      <c r="E2" s="177"/>
      <c r="F2" s="181" t="s">
        <v>27</v>
      </c>
      <c r="G2" s="182"/>
      <c r="H2" s="182"/>
      <c r="I2" s="182"/>
      <c r="J2" s="182"/>
      <c r="K2" s="183"/>
      <c r="L2" s="156"/>
      <c r="M2" s="157"/>
      <c r="N2" s="157"/>
      <c r="O2" s="158"/>
      <c r="P2" s="181" t="s">
        <v>274</v>
      </c>
      <c r="Q2" s="182"/>
      <c r="R2" s="182"/>
      <c r="S2" s="182"/>
      <c r="T2" s="182"/>
      <c r="U2" s="182"/>
      <c r="V2" s="182"/>
      <c r="W2" s="182"/>
      <c r="X2" s="183"/>
      <c r="Y2" s="6"/>
      <c r="AM2" s="92"/>
      <c r="AN2" s="162" t="s">
        <v>2</v>
      </c>
      <c r="AO2" s="163"/>
      <c r="AP2" s="163"/>
      <c r="AQ2" s="163"/>
      <c r="AR2" s="171" t="s">
        <v>236</v>
      </c>
      <c r="AS2" s="172"/>
      <c r="AT2" s="172"/>
      <c r="AU2" s="172"/>
      <c r="AV2" s="173"/>
      <c r="AW2" s="156"/>
      <c r="AX2" s="157"/>
      <c r="AY2" s="158"/>
      <c r="AZ2" s="156"/>
      <c r="BA2" s="157"/>
      <c r="BB2" s="158"/>
      <c r="BC2" s="156"/>
      <c r="BD2" s="157"/>
      <c r="BE2" s="158"/>
      <c r="BF2" s="6"/>
      <c r="BG2" s="7"/>
    </row>
    <row r="3" spans="1:118" ht="18" customHeight="1" x14ac:dyDescent="0.15">
      <c r="B3" s="178"/>
      <c r="C3" s="179"/>
      <c r="D3" s="179"/>
      <c r="E3" s="180"/>
      <c r="F3" s="184"/>
      <c r="G3" s="185"/>
      <c r="H3" s="185"/>
      <c r="I3" s="185"/>
      <c r="J3" s="185"/>
      <c r="K3" s="186"/>
      <c r="L3" s="159"/>
      <c r="M3" s="160"/>
      <c r="N3" s="160"/>
      <c r="O3" s="161"/>
      <c r="P3" s="184"/>
      <c r="Q3" s="185"/>
      <c r="R3" s="185"/>
      <c r="S3" s="185"/>
      <c r="T3" s="185"/>
      <c r="U3" s="185"/>
      <c r="V3" s="185"/>
      <c r="W3" s="185"/>
      <c r="X3" s="186"/>
      <c r="Y3" s="8"/>
      <c r="Z3" s="9"/>
      <c r="AA3" s="9"/>
      <c r="AB3" s="9"/>
      <c r="AC3" s="9"/>
      <c r="AD3" s="9"/>
      <c r="AE3" s="9"/>
      <c r="AF3" s="9"/>
      <c r="AG3" s="9"/>
      <c r="AH3" s="9"/>
      <c r="AI3" s="9"/>
      <c r="AJ3" s="9"/>
      <c r="AK3" s="9"/>
      <c r="AL3" s="9"/>
      <c r="AM3" s="93"/>
      <c r="AN3" s="162" t="s">
        <v>10</v>
      </c>
      <c r="AO3" s="163"/>
      <c r="AP3" s="163"/>
      <c r="AQ3" s="164"/>
      <c r="AR3" s="165"/>
      <c r="AS3" s="166"/>
      <c r="AT3" s="166"/>
      <c r="AU3" s="166"/>
      <c r="AV3" s="167"/>
      <c r="AW3" s="159"/>
      <c r="AX3" s="160"/>
      <c r="AY3" s="161"/>
      <c r="AZ3" s="159"/>
      <c r="BA3" s="160"/>
      <c r="BB3" s="161"/>
      <c r="BC3" s="159"/>
      <c r="BD3" s="160"/>
      <c r="BE3" s="161"/>
      <c r="BF3" s="8"/>
      <c r="BG3" s="10" t="s">
        <v>22</v>
      </c>
    </row>
    <row r="4" spans="1:118" ht="7.5" customHeight="1" x14ac:dyDescent="0.15"/>
    <row r="5" spans="1:118" s="11" customFormat="1" ht="15.75" customHeight="1" x14ac:dyDescent="0.15">
      <c r="A5" s="72"/>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2"/>
      <c r="BI5" s="72"/>
      <c r="BJ5" s="72"/>
      <c r="BK5" s="72"/>
    </row>
    <row r="6" spans="1:118" s="11" customFormat="1" ht="15.75" customHeight="1" x14ac:dyDescent="0.15">
      <c r="A6" s="72"/>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2"/>
      <c r="BI6" s="72"/>
      <c r="BJ6" s="72"/>
      <c r="BK6" s="72"/>
    </row>
    <row r="7" spans="1:118" s="11" customFormat="1" ht="15.75" customHeight="1" x14ac:dyDescent="0.15">
      <c r="A7" s="72"/>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2"/>
      <c r="BI7" s="72"/>
      <c r="DN7" s="15"/>
    </row>
    <row r="8" spans="1:118" s="11" customFormat="1" ht="15.75" customHeight="1" x14ac:dyDescent="0.15">
      <c r="A8" s="72"/>
      <c r="B8" s="37"/>
      <c r="C8" s="205">
        <v>1</v>
      </c>
      <c r="D8" s="206"/>
      <c r="E8" s="207"/>
      <c r="F8" s="193">
        <v>44580</v>
      </c>
      <c r="G8" s="194"/>
      <c r="H8" s="194"/>
      <c r="I8" s="194"/>
      <c r="J8" s="195"/>
      <c r="K8" s="208" t="s">
        <v>276</v>
      </c>
      <c r="L8" s="209"/>
      <c r="M8" s="209"/>
      <c r="N8" s="209"/>
      <c r="O8" s="209"/>
      <c r="P8" s="209"/>
      <c r="Q8" s="209"/>
      <c r="R8" s="209"/>
      <c r="S8" s="209"/>
      <c r="T8" s="209"/>
      <c r="U8" s="209"/>
      <c r="V8" s="209"/>
      <c r="W8" s="209"/>
      <c r="X8" s="209"/>
      <c r="Y8" s="209"/>
      <c r="Z8" s="210"/>
      <c r="AA8" s="199" t="s">
        <v>277</v>
      </c>
      <c r="AB8" s="200"/>
      <c r="AC8" s="200"/>
      <c r="AD8" s="200"/>
      <c r="AE8" s="200"/>
      <c r="AF8" s="200"/>
      <c r="AG8" s="200"/>
      <c r="AH8" s="200"/>
      <c r="AI8" s="200"/>
      <c r="AJ8" s="200"/>
      <c r="AK8" s="200"/>
      <c r="AL8" s="200"/>
      <c r="AM8" s="200"/>
      <c r="AN8" s="201"/>
      <c r="AO8" s="202"/>
      <c r="AP8" s="203"/>
      <c r="AQ8" s="203"/>
      <c r="AR8" s="203"/>
      <c r="AS8" s="203"/>
      <c r="AT8" s="204"/>
      <c r="AU8" s="202" t="s">
        <v>278</v>
      </c>
      <c r="AV8" s="203"/>
      <c r="AW8" s="203"/>
      <c r="AX8" s="203"/>
      <c r="AY8" s="203"/>
      <c r="AZ8" s="204"/>
      <c r="BA8" s="25"/>
      <c r="BB8" s="26"/>
      <c r="BC8" s="26"/>
      <c r="BD8" s="26"/>
      <c r="BE8" s="26"/>
      <c r="BF8" s="27"/>
      <c r="BG8" s="36"/>
      <c r="BH8" s="72"/>
      <c r="BI8" s="72"/>
      <c r="DN8" s="15"/>
    </row>
    <row r="9" spans="1:118" s="11" customFormat="1" ht="15.75" customHeight="1" x14ac:dyDescent="0.15">
      <c r="A9" s="72"/>
      <c r="B9" s="37"/>
      <c r="C9" s="21"/>
      <c r="D9" s="19"/>
      <c r="E9" s="20"/>
      <c r="F9" s="193"/>
      <c r="G9" s="194"/>
      <c r="H9" s="194"/>
      <c r="I9" s="194"/>
      <c r="J9" s="195"/>
      <c r="K9" s="196"/>
      <c r="L9" s="197"/>
      <c r="M9" s="197"/>
      <c r="N9" s="197"/>
      <c r="O9" s="197"/>
      <c r="P9" s="197"/>
      <c r="Q9" s="197"/>
      <c r="R9" s="197"/>
      <c r="S9" s="197"/>
      <c r="T9" s="197"/>
      <c r="U9" s="197"/>
      <c r="V9" s="197"/>
      <c r="W9" s="197"/>
      <c r="X9" s="197"/>
      <c r="Y9" s="197"/>
      <c r="Z9" s="198"/>
      <c r="AA9" s="199"/>
      <c r="AB9" s="200"/>
      <c r="AC9" s="200"/>
      <c r="AD9" s="200"/>
      <c r="AE9" s="200"/>
      <c r="AF9" s="200"/>
      <c r="AG9" s="200"/>
      <c r="AH9" s="200"/>
      <c r="AI9" s="200"/>
      <c r="AJ9" s="200"/>
      <c r="AK9" s="200"/>
      <c r="AL9" s="200"/>
      <c r="AM9" s="200"/>
      <c r="AN9" s="201"/>
      <c r="AO9" s="24"/>
      <c r="AP9" s="22"/>
      <c r="AQ9" s="22"/>
      <c r="AR9" s="22"/>
      <c r="AS9" s="22"/>
      <c r="AT9" s="23"/>
      <c r="AU9" s="193"/>
      <c r="AV9" s="194"/>
      <c r="AW9" s="194"/>
      <c r="AX9" s="194"/>
      <c r="AY9" s="194"/>
      <c r="AZ9" s="195"/>
      <c r="BA9" s="25"/>
      <c r="BB9" s="26"/>
      <c r="BC9" s="26"/>
      <c r="BD9" s="26"/>
      <c r="BE9" s="26"/>
      <c r="BF9" s="27"/>
      <c r="BG9" s="36"/>
      <c r="BH9" s="72"/>
      <c r="BI9" s="72"/>
      <c r="DN9" s="15"/>
    </row>
    <row r="10" spans="1:118" s="11" customFormat="1" ht="15.75" customHeight="1" x14ac:dyDescent="0.15">
      <c r="A10" s="72"/>
      <c r="B10" s="37"/>
      <c r="C10" s="21"/>
      <c r="D10" s="19"/>
      <c r="E10" s="20"/>
      <c r="F10" s="193"/>
      <c r="G10" s="194"/>
      <c r="H10" s="194"/>
      <c r="I10" s="194"/>
      <c r="J10" s="195"/>
      <c r="K10" s="196"/>
      <c r="L10" s="197"/>
      <c r="M10" s="197"/>
      <c r="N10" s="197"/>
      <c r="O10" s="197"/>
      <c r="P10" s="197"/>
      <c r="Q10" s="197"/>
      <c r="R10" s="197"/>
      <c r="S10" s="197"/>
      <c r="T10" s="197"/>
      <c r="U10" s="197"/>
      <c r="V10" s="197"/>
      <c r="W10" s="197"/>
      <c r="X10" s="197"/>
      <c r="Y10" s="197"/>
      <c r="Z10" s="198"/>
      <c r="AA10" s="199"/>
      <c r="AB10" s="200"/>
      <c r="AC10" s="200"/>
      <c r="AD10" s="200"/>
      <c r="AE10" s="200"/>
      <c r="AF10" s="200"/>
      <c r="AG10" s="200"/>
      <c r="AH10" s="200"/>
      <c r="AI10" s="200"/>
      <c r="AJ10" s="200"/>
      <c r="AK10" s="200"/>
      <c r="AL10" s="200"/>
      <c r="AM10" s="200"/>
      <c r="AN10" s="201"/>
      <c r="AO10" s="24"/>
      <c r="AP10" s="22"/>
      <c r="AQ10" s="22"/>
      <c r="AR10" s="22"/>
      <c r="AS10" s="22"/>
      <c r="AT10" s="23"/>
      <c r="AU10" s="193"/>
      <c r="AV10" s="194"/>
      <c r="AW10" s="194"/>
      <c r="AX10" s="194"/>
      <c r="AY10" s="194"/>
      <c r="AZ10" s="195"/>
      <c r="BA10" s="25"/>
      <c r="BB10" s="26"/>
      <c r="BC10" s="26"/>
      <c r="BD10" s="26"/>
      <c r="BE10" s="26"/>
      <c r="BF10" s="27"/>
      <c r="BG10" s="36"/>
      <c r="BH10" s="72"/>
      <c r="BI10" s="72"/>
      <c r="DN10" s="15"/>
    </row>
    <row r="11" spans="1:118" s="11" customFormat="1" ht="15.75" customHeight="1" x14ac:dyDescent="0.15">
      <c r="A11" s="72"/>
      <c r="B11" s="37"/>
      <c r="C11" s="21"/>
      <c r="D11" s="19"/>
      <c r="E11" s="20"/>
      <c r="F11" s="193"/>
      <c r="G11" s="194"/>
      <c r="H11" s="194"/>
      <c r="I11" s="194"/>
      <c r="J11" s="195"/>
      <c r="K11" s="196"/>
      <c r="L11" s="197"/>
      <c r="M11" s="197"/>
      <c r="N11" s="197"/>
      <c r="O11" s="197"/>
      <c r="P11" s="197"/>
      <c r="Q11" s="197"/>
      <c r="R11" s="197"/>
      <c r="S11" s="197"/>
      <c r="T11" s="197"/>
      <c r="U11" s="197"/>
      <c r="V11" s="197"/>
      <c r="W11" s="197"/>
      <c r="X11" s="197"/>
      <c r="Y11" s="197"/>
      <c r="Z11" s="198"/>
      <c r="AA11" s="199"/>
      <c r="AB11" s="200"/>
      <c r="AC11" s="200"/>
      <c r="AD11" s="200"/>
      <c r="AE11" s="200"/>
      <c r="AF11" s="200"/>
      <c r="AG11" s="200"/>
      <c r="AH11" s="200"/>
      <c r="AI11" s="200"/>
      <c r="AJ11" s="200"/>
      <c r="AK11" s="200"/>
      <c r="AL11" s="200"/>
      <c r="AM11" s="200"/>
      <c r="AN11" s="201"/>
      <c r="AO11" s="24"/>
      <c r="AP11" s="22"/>
      <c r="AQ11" s="22"/>
      <c r="AR11" s="22"/>
      <c r="AS11" s="22"/>
      <c r="AT11" s="23"/>
      <c r="AU11" s="193"/>
      <c r="AV11" s="194"/>
      <c r="AW11" s="194"/>
      <c r="AX11" s="194"/>
      <c r="AY11" s="194"/>
      <c r="AZ11" s="195"/>
      <c r="BA11" s="25"/>
      <c r="BB11" s="26"/>
      <c r="BC11" s="26"/>
      <c r="BD11" s="26"/>
      <c r="BE11" s="26"/>
      <c r="BF11" s="27"/>
      <c r="BG11" s="36"/>
      <c r="BH11" s="72"/>
      <c r="BI11" s="72"/>
      <c r="DN11" s="15"/>
    </row>
    <row r="12" spans="1:118" s="11" customFormat="1" ht="15.75" customHeight="1" x14ac:dyDescent="0.15">
      <c r="A12" s="72"/>
      <c r="B12" s="37"/>
      <c r="C12" s="21"/>
      <c r="D12" s="19"/>
      <c r="E12" s="20"/>
      <c r="F12" s="193"/>
      <c r="G12" s="194"/>
      <c r="H12" s="194"/>
      <c r="I12" s="194"/>
      <c r="J12" s="195"/>
      <c r="K12" s="196"/>
      <c r="L12" s="197"/>
      <c r="M12" s="197"/>
      <c r="N12" s="197"/>
      <c r="O12" s="197"/>
      <c r="P12" s="197"/>
      <c r="Q12" s="197"/>
      <c r="R12" s="197"/>
      <c r="S12" s="197"/>
      <c r="T12" s="197"/>
      <c r="U12" s="197"/>
      <c r="V12" s="197"/>
      <c r="W12" s="197"/>
      <c r="X12" s="197"/>
      <c r="Y12" s="197"/>
      <c r="Z12" s="198"/>
      <c r="AA12" s="199"/>
      <c r="AB12" s="200"/>
      <c r="AC12" s="200"/>
      <c r="AD12" s="200"/>
      <c r="AE12" s="200"/>
      <c r="AF12" s="200"/>
      <c r="AG12" s="200"/>
      <c r="AH12" s="200"/>
      <c r="AI12" s="200"/>
      <c r="AJ12" s="200"/>
      <c r="AK12" s="200"/>
      <c r="AL12" s="200"/>
      <c r="AM12" s="200"/>
      <c r="AN12" s="201"/>
      <c r="AO12" s="24"/>
      <c r="AP12" s="22"/>
      <c r="AQ12" s="22"/>
      <c r="AR12" s="22"/>
      <c r="AS12" s="22"/>
      <c r="AT12" s="23"/>
      <c r="AU12" s="193"/>
      <c r="AV12" s="194"/>
      <c r="AW12" s="194"/>
      <c r="AX12" s="194"/>
      <c r="AY12" s="194"/>
      <c r="AZ12" s="195"/>
      <c r="BA12" s="25"/>
      <c r="BB12" s="26"/>
      <c r="BC12" s="26"/>
      <c r="BD12" s="26"/>
      <c r="BE12" s="26"/>
      <c r="BF12" s="27"/>
      <c r="BG12" s="36"/>
      <c r="BH12" s="72"/>
      <c r="BI12" s="72"/>
      <c r="DN12" s="15"/>
    </row>
    <row r="13" spans="1:118" s="11" customFormat="1" ht="15.75" customHeight="1" x14ac:dyDescent="0.15">
      <c r="A13" s="72"/>
      <c r="B13" s="37"/>
      <c r="C13" s="21"/>
      <c r="D13" s="19"/>
      <c r="E13" s="20"/>
      <c r="F13" s="193"/>
      <c r="G13" s="194"/>
      <c r="H13" s="194"/>
      <c r="I13" s="194"/>
      <c r="J13" s="195"/>
      <c r="K13" s="196"/>
      <c r="L13" s="197"/>
      <c r="M13" s="197"/>
      <c r="N13" s="197"/>
      <c r="O13" s="197"/>
      <c r="P13" s="197"/>
      <c r="Q13" s="197"/>
      <c r="R13" s="197"/>
      <c r="S13" s="197"/>
      <c r="T13" s="197"/>
      <c r="U13" s="197"/>
      <c r="V13" s="197"/>
      <c r="W13" s="197"/>
      <c r="X13" s="197"/>
      <c r="Y13" s="197"/>
      <c r="Z13" s="198"/>
      <c r="AA13" s="199"/>
      <c r="AB13" s="200"/>
      <c r="AC13" s="200"/>
      <c r="AD13" s="200"/>
      <c r="AE13" s="200"/>
      <c r="AF13" s="200"/>
      <c r="AG13" s="200"/>
      <c r="AH13" s="200"/>
      <c r="AI13" s="200"/>
      <c r="AJ13" s="200"/>
      <c r="AK13" s="200"/>
      <c r="AL13" s="200"/>
      <c r="AM13" s="200"/>
      <c r="AN13" s="201"/>
      <c r="AO13" s="24"/>
      <c r="AP13" s="22"/>
      <c r="AQ13" s="22"/>
      <c r="AR13" s="22"/>
      <c r="AS13" s="22"/>
      <c r="AT13" s="23"/>
      <c r="AU13" s="193"/>
      <c r="AV13" s="194"/>
      <c r="AW13" s="194"/>
      <c r="AX13" s="194"/>
      <c r="AY13" s="194"/>
      <c r="AZ13" s="195"/>
      <c r="BA13" s="25"/>
      <c r="BB13" s="26"/>
      <c r="BC13" s="26"/>
      <c r="BD13" s="26"/>
      <c r="BE13" s="26"/>
      <c r="BF13" s="27"/>
      <c r="BG13" s="36"/>
      <c r="BH13" s="72"/>
      <c r="BI13" s="72"/>
      <c r="DN13" s="15"/>
    </row>
    <row r="14" spans="1:118" s="11" customFormat="1" ht="15.75" customHeight="1" x14ac:dyDescent="0.15">
      <c r="A14" s="72"/>
      <c r="B14" s="37"/>
      <c r="C14" s="21"/>
      <c r="D14" s="19"/>
      <c r="E14" s="20"/>
      <c r="F14" s="193"/>
      <c r="G14" s="194"/>
      <c r="H14" s="194"/>
      <c r="I14" s="194"/>
      <c r="J14" s="195"/>
      <c r="K14" s="196"/>
      <c r="L14" s="197"/>
      <c r="M14" s="197"/>
      <c r="N14" s="197"/>
      <c r="O14" s="197"/>
      <c r="P14" s="197"/>
      <c r="Q14" s="197"/>
      <c r="R14" s="197"/>
      <c r="S14" s="197"/>
      <c r="T14" s="197"/>
      <c r="U14" s="197"/>
      <c r="V14" s="197"/>
      <c r="W14" s="197"/>
      <c r="X14" s="197"/>
      <c r="Y14" s="197"/>
      <c r="Z14" s="198"/>
      <c r="AA14" s="199"/>
      <c r="AB14" s="200"/>
      <c r="AC14" s="200"/>
      <c r="AD14" s="200"/>
      <c r="AE14" s="200"/>
      <c r="AF14" s="200"/>
      <c r="AG14" s="200"/>
      <c r="AH14" s="200"/>
      <c r="AI14" s="200"/>
      <c r="AJ14" s="200"/>
      <c r="AK14" s="200"/>
      <c r="AL14" s="200"/>
      <c r="AM14" s="200"/>
      <c r="AN14" s="201"/>
      <c r="AO14" s="24"/>
      <c r="AP14" s="22"/>
      <c r="AQ14" s="22"/>
      <c r="AR14" s="22"/>
      <c r="AS14" s="22"/>
      <c r="AT14" s="23"/>
      <c r="AU14" s="193"/>
      <c r="AV14" s="194"/>
      <c r="AW14" s="194"/>
      <c r="AX14" s="194"/>
      <c r="AY14" s="194"/>
      <c r="AZ14" s="195"/>
      <c r="BA14" s="25"/>
      <c r="BB14" s="26"/>
      <c r="BC14" s="26"/>
      <c r="BD14" s="26"/>
      <c r="BE14" s="26"/>
      <c r="BF14" s="27"/>
      <c r="BG14" s="36"/>
      <c r="BH14" s="72"/>
      <c r="BI14" s="72"/>
      <c r="DN14" s="15"/>
    </row>
    <row r="15" spans="1:118" s="11" customFormat="1" ht="15.75" customHeight="1" x14ac:dyDescent="0.15">
      <c r="A15" s="72"/>
      <c r="B15" s="37"/>
      <c r="C15" s="21"/>
      <c r="D15" s="19"/>
      <c r="E15" s="20"/>
      <c r="F15" s="193"/>
      <c r="G15" s="194"/>
      <c r="H15" s="194"/>
      <c r="I15" s="194"/>
      <c r="J15" s="195"/>
      <c r="K15" s="196"/>
      <c r="L15" s="197"/>
      <c r="M15" s="197"/>
      <c r="N15" s="197"/>
      <c r="O15" s="197"/>
      <c r="P15" s="197"/>
      <c r="Q15" s="197"/>
      <c r="R15" s="197"/>
      <c r="S15" s="197"/>
      <c r="T15" s="197"/>
      <c r="U15" s="197"/>
      <c r="V15" s="197"/>
      <c r="W15" s="197"/>
      <c r="X15" s="197"/>
      <c r="Y15" s="197"/>
      <c r="Z15" s="198"/>
      <c r="AA15" s="199"/>
      <c r="AB15" s="200"/>
      <c r="AC15" s="200"/>
      <c r="AD15" s="200"/>
      <c r="AE15" s="200"/>
      <c r="AF15" s="200"/>
      <c r="AG15" s="200"/>
      <c r="AH15" s="200"/>
      <c r="AI15" s="200"/>
      <c r="AJ15" s="200"/>
      <c r="AK15" s="200"/>
      <c r="AL15" s="200"/>
      <c r="AM15" s="200"/>
      <c r="AN15" s="201"/>
      <c r="AO15" s="24"/>
      <c r="AP15" s="22"/>
      <c r="AQ15" s="22"/>
      <c r="AR15" s="22"/>
      <c r="AS15" s="22"/>
      <c r="AT15" s="23"/>
      <c r="AU15" s="193"/>
      <c r="AV15" s="194"/>
      <c r="AW15" s="194"/>
      <c r="AX15" s="194"/>
      <c r="AY15" s="194"/>
      <c r="AZ15" s="195"/>
      <c r="BA15" s="25"/>
      <c r="BB15" s="26"/>
      <c r="BC15" s="26"/>
      <c r="BD15" s="26"/>
      <c r="BE15" s="26"/>
      <c r="BF15" s="27"/>
      <c r="BG15" s="36"/>
      <c r="BH15" s="72"/>
      <c r="BI15" s="72"/>
      <c r="DN15" s="15"/>
    </row>
    <row r="16" spans="1:118" s="11" customFormat="1" ht="15.75" customHeight="1" x14ac:dyDescent="0.15">
      <c r="A16" s="72"/>
      <c r="B16" s="37"/>
      <c r="C16" s="21"/>
      <c r="D16" s="19"/>
      <c r="E16" s="20"/>
      <c r="F16" s="193"/>
      <c r="G16" s="194"/>
      <c r="H16" s="194"/>
      <c r="I16" s="194"/>
      <c r="J16" s="195"/>
      <c r="K16" s="196"/>
      <c r="L16" s="197"/>
      <c r="M16" s="197"/>
      <c r="N16" s="197"/>
      <c r="O16" s="197"/>
      <c r="P16" s="197"/>
      <c r="Q16" s="197"/>
      <c r="R16" s="197"/>
      <c r="S16" s="197"/>
      <c r="T16" s="197"/>
      <c r="U16" s="197"/>
      <c r="V16" s="197"/>
      <c r="W16" s="197"/>
      <c r="X16" s="197"/>
      <c r="Y16" s="197"/>
      <c r="Z16" s="198"/>
      <c r="AA16" s="199"/>
      <c r="AB16" s="200"/>
      <c r="AC16" s="200"/>
      <c r="AD16" s="200"/>
      <c r="AE16" s="200"/>
      <c r="AF16" s="200"/>
      <c r="AG16" s="200"/>
      <c r="AH16" s="200"/>
      <c r="AI16" s="200"/>
      <c r="AJ16" s="200"/>
      <c r="AK16" s="200"/>
      <c r="AL16" s="200"/>
      <c r="AM16" s="200"/>
      <c r="AN16" s="201"/>
      <c r="AO16" s="24"/>
      <c r="AP16" s="22"/>
      <c r="AQ16" s="22"/>
      <c r="AR16" s="22"/>
      <c r="AS16" s="22"/>
      <c r="AT16" s="23"/>
      <c r="AU16" s="193"/>
      <c r="AV16" s="194"/>
      <c r="AW16" s="194"/>
      <c r="AX16" s="194"/>
      <c r="AY16" s="194"/>
      <c r="AZ16" s="195"/>
      <c r="BA16" s="25"/>
      <c r="BB16" s="26"/>
      <c r="BC16" s="26"/>
      <c r="BD16" s="26"/>
      <c r="BE16" s="26"/>
      <c r="BF16" s="27"/>
      <c r="BG16" s="36"/>
      <c r="BH16" s="72"/>
      <c r="BI16" s="72"/>
      <c r="DN16" s="15"/>
    </row>
    <row r="17" spans="1:118" s="11" customFormat="1" ht="15.75" customHeight="1" x14ac:dyDescent="0.15">
      <c r="A17" s="72"/>
      <c r="B17" s="37"/>
      <c r="C17" s="21"/>
      <c r="D17" s="19"/>
      <c r="E17" s="20"/>
      <c r="F17" s="193"/>
      <c r="G17" s="194"/>
      <c r="H17" s="194"/>
      <c r="I17" s="194"/>
      <c r="J17" s="195"/>
      <c r="K17" s="196"/>
      <c r="L17" s="197"/>
      <c r="M17" s="197"/>
      <c r="N17" s="197"/>
      <c r="O17" s="197"/>
      <c r="P17" s="197"/>
      <c r="Q17" s="197"/>
      <c r="R17" s="197"/>
      <c r="S17" s="197"/>
      <c r="T17" s="197"/>
      <c r="U17" s="197"/>
      <c r="V17" s="197"/>
      <c r="W17" s="197"/>
      <c r="X17" s="197"/>
      <c r="Y17" s="197"/>
      <c r="Z17" s="198"/>
      <c r="AA17" s="199"/>
      <c r="AB17" s="200"/>
      <c r="AC17" s="200"/>
      <c r="AD17" s="200"/>
      <c r="AE17" s="200"/>
      <c r="AF17" s="200"/>
      <c r="AG17" s="200"/>
      <c r="AH17" s="200"/>
      <c r="AI17" s="200"/>
      <c r="AJ17" s="200"/>
      <c r="AK17" s="200"/>
      <c r="AL17" s="200"/>
      <c r="AM17" s="200"/>
      <c r="AN17" s="201"/>
      <c r="AO17" s="24"/>
      <c r="AP17" s="22"/>
      <c r="AQ17" s="22"/>
      <c r="AR17" s="22"/>
      <c r="AS17" s="22"/>
      <c r="AT17" s="23"/>
      <c r="AU17" s="193"/>
      <c r="AV17" s="194"/>
      <c r="AW17" s="194"/>
      <c r="AX17" s="194"/>
      <c r="AY17" s="194"/>
      <c r="AZ17" s="195"/>
      <c r="BA17" s="25"/>
      <c r="BB17" s="26"/>
      <c r="BC17" s="26"/>
      <c r="BD17" s="26"/>
      <c r="BE17" s="26"/>
      <c r="BF17" s="27"/>
      <c r="BG17" s="36"/>
      <c r="BH17" s="72"/>
      <c r="BI17" s="72"/>
      <c r="DN17" s="15"/>
    </row>
    <row r="18" spans="1:118" s="11" customFormat="1" ht="15.75" customHeight="1" x14ac:dyDescent="0.15">
      <c r="A18" s="72"/>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2"/>
      <c r="BI18" s="72"/>
      <c r="DN18" s="15"/>
    </row>
    <row r="19" spans="1:118" s="11" customFormat="1" ht="15.75" customHeight="1" x14ac:dyDescent="0.15">
      <c r="A19" s="72"/>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2"/>
      <c r="BI19" s="72"/>
      <c r="DN19" s="15"/>
    </row>
    <row r="20" spans="1:118" s="11" customFormat="1" ht="15.75" customHeight="1" x14ac:dyDescent="0.15">
      <c r="A20" s="72"/>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2"/>
      <c r="BI20" s="72"/>
      <c r="DN20" s="15"/>
    </row>
    <row r="21" spans="1:118" s="11" customFormat="1" ht="15.75" customHeight="1" x14ac:dyDescent="0.15">
      <c r="A21" s="72"/>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2"/>
      <c r="BI21" s="72"/>
      <c r="DN21" s="15"/>
    </row>
    <row r="22" spans="1:118" s="11" customFormat="1" ht="15.75" customHeight="1" x14ac:dyDescent="0.15">
      <c r="A22" s="72"/>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72"/>
      <c r="BI22" s="72"/>
      <c r="BJ22" s="72"/>
      <c r="BK22" s="72"/>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2">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 ref="AU16:AZ16"/>
    <mergeCell ref="F17:J17"/>
    <mergeCell ref="K17:Z17"/>
    <mergeCell ref="AA17:AN17"/>
    <mergeCell ref="AU17:AZ17"/>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F9:J9"/>
    <mergeCell ref="AU9:AZ9"/>
    <mergeCell ref="K9:Z9"/>
    <mergeCell ref="AA9:AN9"/>
    <mergeCell ref="AU8:AZ8"/>
    <mergeCell ref="F8:J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44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3" ht="18" customHeight="1" x14ac:dyDescent="0.15">
      <c r="B1" s="187" t="s">
        <v>0</v>
      </c>
      <c r="C1" s="188"/>
      <c r="D1" s="188"/>
      <c r="E1" s="189"/>
      <c r="F1" s="168" t="s">
        <v>4</v>
      </c>
      <c r="G1" s="190"/>
      <c r="H1" s="190"/>
      <c r="I1" s="190"/>
      <c r="J1" s="190"/>
      <c r="K1" s="190"/>
      <c r="L1" s="168" t="s">
        <v>5</v>
      </c>
      <c r="M1" s="169"/>
      <c r="N1" s="169"/>
      <c r="O1" s="170"/>
      <c r="P1" s="190" t="s">
        <v>6</v>
      </c>
      <c r="Q1" s="190"/>
      <c r="R1" s="190"/>
      <c r="S1" s="190"/>
      <c r="T1" s="190"/>
      <c r="U1" s="190"/>
      <c r="V1" s="190"/>
      <c r="W1" s="190"/>
      <c r="X1" s="190"/>
      <c r="Y1" s="1"/>
      <c r="Z1" s="2"/>
      <c r="AA1" s="2"/>
      <c r="AB1" s="2"/>
      <c r="AC1" s="2"/>
      <c r="AD1" s="2"/>
      <c r="AE1" s="2"/>
      <c r="AF1" s="2"/>
      <c r="AG1" s="2"/>
      <c r="AH1" s="2"/>
      <c r="AI1" s="2"/>
      <c r="AJ1" s="2"/>
      <c r="AK1" s="2"/>
      <c r="AL1" s="2"/>
      <c r="AM1" s="92" t="s">
        <v>11</v>
      </c>
      <c r="AN1" s="162" t="s">
        <v>1</v>
      </c>
      <c r="AO1" s="163"/>
      <c r="AP1" s="163"/>
      <c r="AQ1" s="163"/>
      <c r="AR1" s="168" t="s">
        <v>3</v>
      </c>
      <c r="AS1" s="169"/>
      <c r="AT1" s="169"/>
      <c r="AU1" s="169"/>
      <c r="AV1" s="170"/>
      <c r="AW1" s="168" t="s">
        <v>7</v>
      </c>
      <c r="AX1" s="169"/>
      <c r="AY1" s="170"/>
      <c r="AZ1" s="168" t="s">
        <v>8</v>
      </c>
      <c r="BA1" s="169"/>
      <c r="BB1" s="170"/>
      <c r="BC1" s="168" t="s">
        <v>9</v>
      </c>
      <c r="BD1" s="169"/>
      <c r="BE1" s="170"/>
      <c r="BF1" s="3" t="s">
        <v>22</v>
      </c>
      <c r="BG1" s="4"/>
      <c r="BJ1" s="5" t="s">
        <v>257</v>
      </c>
    </row>
    <row r="2" spans="1:63" ht="18" customHeight="1" x14ac:dyDescent="0.15">
      <c r="B2" s="174"/>
      <c r="C2" s="175"/>
      <c r="D2" s="176"/>
      <c r="E2" s="177"/>
      <c r="F2" s="181" t="s">
        <v>27</v>
      </c>
      <c r="G2" s="182"/>
      <c r="H2" s="182"/>
      <c r="I2" s="182"/>
      <c r="J2" s="182"/>
      <c r="K2" s="183"/>
      <c r="L2" s="156"/>
      <c r="M2" s="157"/>
      <c r="N2" s="157"/>
      <c r="O2" s="158"/>
      <c r="P2" s="181" t="s">
        <v>274</v>
      </c>
      <c r="Q2" s="182"/>
      <c r="R2" s="182"/>
      <c r="S2" s="182"/>
      <c r="T2" s="182"/>
      <c r="U2" s="182"/>
      <c r="V2" s="182"/>
      <c r="W2" s="182"/>
      <c r="X2" s="183"/>
      <c r="Y2" s="6"/>
      <c r="AM2" s="92"/>
      <c r="AN2" s="162" t="s">
        <v>2</v>
      </c>
      <c r="AO2" s="163"/>
      <c r="AP2" s="163"/>
      <c r="AQ2" s="163"/>
      <c r="AR2" s="171" t="s">
        <v>236</v>
      </c>
      <c r="AS2" s="172"/>
      <c r="AT2" s="172"/>
      <c r="AU2" s="172"/>
      <c r="AV2" s="173"/>
      <c r="AW2" s="156"/>
      <c r="AX2" s="157"/>
      <c r="AY2" s="158"/>
      <c r="AZ2" s="156"/>
      <c r="BA2" s="157"/>
      <c r="BB2" s="158"/>
      <c r="BC2" s="156"/>
      <c r="BD2" s="157"/>
      <c r="BE2" s="158"/>
      <c r="BF2" s="6"/>
      <c r="BG2" s="7"/>
    </row>
    <row r="3" spans="1:63" ht="18" customHeight="1" x14ac:dyDescent="0.15">
      <c r="B3" s="178"/>
      <c r="C3" s="179"/>
      <c r="D3" s="179"/>
      <c r="E3" s="180"/>
      <c r="F3" s="184"/>
      <c r="G3" s="185"/>
      <c r="H3" s="185"/>
      <c r="I3" s="185"/>
      <c r="J3" s="185"/>
      <c r="K3" s="186"/>
      <c r="L3" s="159"/>
      <c r="M3" s="160"/>
      <c r="N3" s="160"/>
      <c r="O3" s="161"/>
      <c r="P3" s="184"/>
      <c r="Q3" s="185"/>
      <c r="R3" s="185"/>
      <c r="S3" s="185"/>
      <c r="T3" s="185"/>
      <c r="U3" s="185"/>
      <c r="V3" s="185"/>
      <c r="W3" s="185"/>
      <c r="X3" s="186"/>
      <c r="Y3" s="8"/>
      <c r="Z3" s="9"/>
      <c r="AA3" s="9"/>
      <c r="AB3" s="9"/>
      <c r="AC3" s="9"/>
      <c r="AD3" s="9"/>
      <c r="AE3" s="9"/>
      <c r="AF3" s="9"/>
      <c r="AG3" s="9"/>
      <c r="AH3" s="9"/>
      <c r="AI3" s="9"/>
      <c r="AJ3" s="9"/>
      <c r="AK3" s="9"/>
      <c r="AL3" s="9"/>
      <c r="AM3" s="93"/>
      <c r="AN3" s="162" t="s">
        <v>10</v>
      </c>
      <c r="AO3" s="163"/>
      <c r="AP3" s="163"/>
      <c r="AQ3" s="164"/>
      <c r="AR3" s="165"/>
      <c r="AS3" s="166"/>
      <c r="AT3" s="166"/>
      <c r="AU3" s="166"/>
      <c r="AV3" s="167"/>
      <c r="AW3" s="159"/>
      <c r="AX3" s="160"/>
      <c r="AY3" s="161"/>
      <c r="AZ3" s="159"/>
      <c r="BA3" s="160"/>
      <c r="BB3" s="161"/>
      <c r="BC3" s="159"/>
      <c r="BD3" s="160"/>
      <c r="BE3" s="161"/>
      <c r="BF3" s="8"/>
      <c r="BG3" s="10" t="s">
        <v>100</v>
      </c>
    </row>
    <row r="4" spans="1:63" ht="7.5" customHeight="1" x14ac:dyDescent="0.15"/>
    <row r="5" spans="1:63"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3"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3"/>
      <c r="AF6" s="45"/>
      <c r="AG6" s="45"/>
      <c r="AH6" s="45"/>
      <c r="AI6" s="81"/>
      <c r="AJ6" s="81"/>
      <c r="AK6" s="81"/>
      <c r="AL6" s="81"/>
      <c r="AM6" s="81"/>
      <c r="AN6" s="81"/>
      <c r="AO6" s="81"/>
      <c r="AP6" s="81"/>
      <c r="AQ6" s="81"/>
      <c r="AR6" s="81"/>
      <c r="AS6" s="81"/>
      <c r="AT6" s="81"/>
      <c r="AU6" s="81"/>
      <c r="AV6" s="81"/>
      <c r="AW6" s="81"/>
      <c r="AX6" s="81"/>
      <c r="AY6" s="81"/>
      <c r="AZ6" s="81"/>
      <c r="BA6" s="81"/>
      <c r="BB6" s="81"/>
      <c r="BC6" s="81"/>
      <c r="BD6" s="81"/>
      <c r="BE6" s="81"/>
      <c r="BF6" s="81"/>
      <c r="BG6" s="36"/>
      <c r="BH6" s="30"/>
      <c r="BI6" s="30"/>
    </row>
    <row r="7" spans="1:63"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1"/>
      <c r="AJ7" s="81"/>
      <c r="AK7" s="81"/>
      <c r="AL7" s="81"/>
      <c r="AM7" s="81"/>
      <c r="AN7" s="81"/>
      <c r="AO7" s="81"/>
      <c r="AP7" s="81"/>
      <c r="AQ7" s="81"/>
      <c r="AR7" s="81"/>
      <c r="AS7" s="81"/>
      <c r="AT7" s="81"/>
      <c r="AU7" s="81"/>
      <c r="AV7" s="81"/>
      <c r="AW7" s="81"/>
      <c r="AX7" s="81"/>
      <c r="AY7" s="81"/>
      <c r="AZ7" s="81"/>
      <c r="BA7" s="81"/>
      <c r="BB7" s="81"/>
      <c r="BC7" s="81"/>
      <c r="BD7" s="81"/>
      <c r="BE7" s="81"/>
      <c r="BF7" s="81"/>
      <c r="BG7" s="36"/>
      <c r="BH7" s="30"/>
      <c r="BI7" s="30"/>
    </row>
    <row r="8" spans="1:63" s="11" customFormat="1" ht="15.75" customHeight="1" x14ac:dyDescent="0.15">
      <c r="A8" s="30"/>
      <c r="B8" s="57"/>
      <c r="C8" s="85"/>
      <c r="D8" s="95" t="s">
        <v>248</v>
      </c>
      <c r="E8" s="95"/>
      <c r="F8" s="95"/>
      <c r="G8" s="83"/>
      <c r="H8" s="83"/>
      <c r="I8" s="83"/>
      <c r="J8" s="83"/>
      <c r="K8" s="83"/>
      <c r="L8" s="83"/>
      <c r="M8" s="83"/>
      <c r="N8" s="83"/>
      <c r="O8" s="83"/>
      <c r="P8" s="83"/>
      <c r="Q8" s="83"/>
      <c r="R8" s="83"/>
      <c r="S8" s="83"/>
      <c r="T8" s="83"/>
      <c r="U8" s="83"/>
      <c r="V8" s="83"/>
      <c r="W8" s="83"/>
      <c r="X8" s="83"/>
      <c r="Y8" s="83"/>
      <c r="Z8" s="83"/>
      <c r="AA8" s="83"/>
      <c r="AB8" s="83"/>
      <c r="AC8" s="83"/>
      <c r="AD8" s="83"/>
      <c r="AE8" s="45"/>
      <c r="AF8" s="45"/>
      <c r="AG8" s="45"/>
      <c r="AH8" s="95"/>
      <c r="AI8" s="95"/>
      <c r="AJ8" s="83"/>
      <c r="AK8" s="83"/>
      <c r="AL8" s="83"/>
      <c r="AM8" s="83"/>
      <c r="AN8" s="83"/>
      <c r="AO8" s="83"/>
      <c r="AP8" s="83"/>
      <c r="AQ8" s="83"/>
      <c r="AR8" s="83"/>
      <c r="AS8" s="83"/>
      <c r="AT8" s="83"/>
      <c r="AU8" s="83"/>
      <c r="AV8" s="83"/>
      <c r="AW8" s="83"/>
      <c r="AX8" s="83"/>
      <c r="AY8" s="83"/>
      <c r="AZ8" s="83"/>
      <c r="BA8" s="83"/>
      <c r="BB8" s="83"/>
      <c r="BC8" s="83"/>
      <c r="BD8" s="83"/>
      <c r="BE8" s="83"/>
      <c r="BF8" s="83"/>
      <c r="BG8" s="36"/>
      <c r="BH8" s="30"/>
      <c r="BI8" s="30"/>
    </row>
    <row r="9" spans="1:63" s="11" customFormat="1" ht="15.75" customHeight="1" x14ac:dyDescent="0.15">
      <c r="A9" s="30"/>
      <c r="B9" s="57"/>
      <c r="C9" s="85"/>
      <c r="D9" s="95" t="s">
        <v>247</v>
      </c>
      <c r="E9" s="95"/>
      <c r="F9" s="95"/>
      <c r="G9" s="83"/>
      <c r="H9" s="83"/>
      <c r="I9" s="83"/>
      <c r="J9" s="83"/>
      <c r="K9" s="83"/>
      <c r="L9" s="83"/>
      <c r="M9" s="83"/>
      <c r="N9" s="83"/>
      <c r="O9" s="83"/>
      <c r="P9" s="83"/>
      <c r="Q9" s="83"/>
      <c r="R9" s="83"/>
      <c r="S9" s="83"/>
      <c r="T9" s="83"/>
      <c r="U9" s="83"/>
      <c r="V9" s="83"/>
      <c r="W9" s="83"/>
      <c r="X9" s="83"/>
      <c r="Y9" s="83"/>
      <c r="Z9" s="83"/>
      <c r="AA9" s="83"/>
      <c r="AB9" s="83"/>
      <c r="AC9" s="83"/>
      <c r="AD9" s="83"/>
      <c r="AE9" s="45"/>
      <c r="AF9" s="45"/>
      <c r="AG9" s="45"/>
      <c r="AH9" s="95"/>
      <c r="AI9" s="95"/>
      <c r="AJ9" s="83"/>
      <c r="AK9" s="83"/>
      <c r="AL9" s="83"/>
      <c r="AM9" s="83"/>
      <c r="AN9" s="83"/>
      <c r="AO9" s="83"/>
      <c r="AP9" s="83"/>
      <c r="AQ9" s="83"/>
      <c r="AR9" s="83"/>
      <c r="AS9" s="83"/>
      <c r="AT9" s="83"/>
      <c r="AU9" s="83"/>
      <c r="AV9" s="83"/>
      <c r="AW9" s="83"/>
      <c r="AX9" s="83"/>
      <c r="AY9" s="83"/>
      <c r="AZ9" s="83"/>
      <c r="BA9" s="83"/>
      <c r="BB9" s="83"/>
      <c r="BC9" s="83"/>
      <c r="BD9" s="83"/>
      <c r="BE9" s="83"/>
      <c r="BF9" s="83"/>
      <c r="BG9" s="36"/>
      <c r="BH9" s="30"/>
      <c r="BI9" s="30"/>
      <c r="BK9" s="154"/>
    </row>
    <row r="10" spans="1:63" s="11" customFormat="1" ht="15.75" customHeight="1" x14ac:dyDescent="0.15">
      <c r="A10" s="30"/>
      <c r="B10" s="94"/>
      <c r="C10" s="5"/>
      <c r="D10" s="95" t="s">
        <v>215</v>
      </c>
      <c r="E10" s="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3" s="13" customFormat="1" ht="15.75" customHeight="1" x14ac:dyDescent="0.15">
      <c r="A11" s="5"/>
      <c r="B11" s="47"/>
      <c r="C11" s="5"/>
      <c r="D11" s="95"/>
      <c r="E11" s="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c r="BJ11" s="11" t="s">
        <v>258</v>
      </c>
      <c r="BK11" s="154" t="s">
        <v>259</v>
      </c>
    </row>
    <row r="12" spans="1:63" s="11" customFormat="1" ht="15.75" customHeight="1" x14ac:dyDescent="0.15">
      <c r="A12" s="30"/>
      <c r="B12" s="47"/>
      <c r="C12" s="5"/>
      <c r="D12" s="5"/>
      <c r="E12" s="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3" s="11" customFormat="1" ht="15.75" customHeight="1" x14ac:dyDescent="0.15">
      <c r="A13" s="72"/>
      <c r="B13" s="47" t="s">
        <v>30</v>
      </c>
      <c r="C13" s="5"/>
      <c r="D13" s="5"/>
      <c r="E13" s="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2"/>
      <c r="BI13" s="72"/>
    </row>
    <row r="14" spans="1:63" s="11" customFormat="1" ht="15.75" customHeight="1" x14ac:dyDescent="0.15">
      <c r="A14" s="72"/>
      <c r="B14" s="94"/>
      <c r="C14" s="5"/>
      <c r="D14" s="45" t="s">
        <v>39</v>
      </c>
      <c r="E14" s="4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2"/>
      <c r="BI14" s="72"/>
    </row>
    <row r="15" spans="1:63" s="13" customFormat="1" ht="15.75" customHeight="1" x14ac:dyDescent="0.15">
      <c r="A15" s="5"/>
      <c r="B15" s="94"/>
      <c r="C15" s="5"/>
      <c r="D15" s="45" t="s">
        <v>38</v>
      </c>
      <c r="E15" s="4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3" s="13" customFormat="1" ht="15.75" customHeight="1" x14ac:dyDescent="0.15">
      <c r="A16" s="5"/>
      <c r="B16" s="94"/>
      <c r="C16" s="5"/>
      <c r="D16" s="45" t="s">
        <v>40</v>
      </c>
      <c r="E16" s="4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36"/>
      <c r="BH16" s="5"/>
      <c r="BI16" s="5"/>
    </row>
    <row r="17" spans="1:61" s="13" customFormat="1" ht="15.75" customHeight="1" x14ac:dyDescent="0.15">
      <c r="A17" s="5"/>
      <c r="B17" s="47"/>
      <c r="C17" s="5"/>
      <c r="D17" s="5"/>
      <c r="E17" s="4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5"/>
      <c r="BI17" s="5"/>
    </row>
    <row r="18" spans="1:61" s="11" customFormat="1" ht="15.75" customHeight="1" x14ac:dyDescent="0.15">
      <c r="A18" s="30"/>
      <c r="B18" s="47" t="s">
        <v>36</v>
      </c>
      <c r="C18" s="5"/>
      <c r="D18" s="5"/>
      <c r="E18" s="4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30"/>
      <c r="BI18" s="30"/>
    </row>
    <row r="19" spans="1:61" s="11" customFormat="1" ht="15.75" customHeight="1" x14ac:dyDescent="0.15">
      <c r="A19" s="72"/>
      <c r="B19" s="47" t="s">
        <v>41</v>
      </c>
      <c r="C19" s="5"/>
      <c r="D19" s="5"/>
      <c r="E19" s="4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72"/>
      <c r="BI19" s="72"/>
    </row>
    <row r="20" spans="1:61" s="11" customFormat="1" ht="15.75" customHeight="1" x14ac:dyDescent="0.15">
      <c r="A20" s="30"/>
      <c r="B20" s="94"/>
      <c r="C20" s="5"/>
      <c r="D20" s="5"/>
      <c r="E20" s="45" t="s">
        <v>217</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30"/>
      <c r="BI20" s="30"/>
    </row>
    <row r="21" spans="1:61" s="11" customFormat="1" ht="15.75" customHeight="1" x14ac:dyDescent="0.15">
      <c r="A21" s="72"/>
      <c r="B21" s="94"/>
      <c r="C21" s="5"/>
      <c r="D21" s="5"/>
      <c r="E21" s="45" t="s">
        <v>42</v>
      </c>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72"/>
      <c r="BI21" s="72"/>
    </row>
    <row r="22" spans="1:61" s="11" customFormat="1" ht="15.75" customHeight="1" x14ac:dyDescent="0.15">
      <c r="A22" s="30"/>
      <c r="B22" s="94"/>
      <c r="C22" s="35"/>
      <c r="D22" s="15"/>
      <c r="E22" s="95" t="s">
        <v>43</v>
      </c>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4"/>
      <c r="C23" s="5"/>
      <c r="D23" s="45"/>
      <c r="E23" s="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1" customFormat="1" ht="15.75" customHeight="1" x14ac:dyDescent="0.15">
      <c r="A24" s="30"/>
      <c r="B24" s="94"/>
      <c r="C24" s="5"/>
      <c r="D24" s="45"/>
      <c r="E24" s="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36"/>
      <c r="BH24" s="30"/>
      <c r="BI24" s="30"/>
    </row>
    <row r="25" spans="1:61" s="11" customFormat="1" ht="15.75" customHeight="1" x14ac:dyDescent="0.15">
      <c r="A25" s="30"/>
      <c r="B25" s="94"/>
      <c r="C25" s="5"/>
      <c r="D25" s="45"/>
      <c r="E25" s="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36"/>
      <c r="BH25" s="30"/>
      <c r="BI25" s="30"/>
    </row>
    <row r="26" spans="1:61" s="13" customFormat="1" ht="15.75" customHeight="1" x14ac:dyDescent="0.15">
      <c r="A26" s="5"/>
      <c r="B26" s="94"/>
      <c r="C26" s="5"/>
      <c r="D26" s="5"/>
      <c r="E26" s="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36"/>
      <c r="BH26" s="5"/>
      <c r="BI26" s="5"/>
    </row>
    <row r="27" spans="1:61" s="13" customFormat="1" ht="15.75" customHeight="1" x14ac:dyDescent="0.15">
      <c r="A27" s="5"/>
      <c r="B27" s="94"/>
      <c r="C27" s="5"/>
      <c r="D27" s="5"/>
      <c r="E27" s="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4"/>
      <c r="C28" s="5"/>
      <c r="D28" s="5"/>
      <c r="E28" s="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4"/>
      <c r="C29" s="5"/>
      <c r="D29" s="5"/>
      <c r="E29" s="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4"/>
      <c r="C30" s="5"/>
      <c r="D30" s="5"/>
      <c r="E30" s="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4"/>
      <c r="C31" s="5"/>
      <c r="D31" s="5"/>
      <c r="E31" s="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4"/>
      <c r="C32" s="5"/>
      <c r="D32" s="5"/>
      <c r="E32" s="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4"/>
      <c r="C33" s="5"/>
      <c r="D33" s="5"/>
      <c r="E33" s="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4"/>
      <c r="C34" s="5"/>
      <c r="D34" s="5"/>
      <c r="E34" s="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4"/>
      <c r="C35" s="5"/>
      <c r="D35" s="5"/>
      <c r="E35" s="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1"/>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80"/>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187" t="s">
        <v>0</v>
      </c>
      <c r="C38" s="188"/>
      <c r="D38" s="188"/>
      <c r="E38" s="189"/>
      <c r="F38" s="168" t="s">
        <v>4</v>
      </c>
      <c r="G38" s="190"/>
      <c r="H38" s="190"/>
      <c r="I38" s="190"/>
      <c r="J38" s="190"/>
      <c r="K38" s="190"/>
      <c r="L38" s="168" t="s">
        <v>5</v>
      </c>
      <c r="M38" s="169"/>
      <c r="N38" s="169"/>
      <c r="O38" s="170"/>
      <c r="P38" s="190" t="s">
        <v>6</v>
      </c>
      <c r="Q38" s="190"/>
      <c r="R38" s="190"/>
      <c r="S38" s="190"/>
      <c r="T38" s="190"/>
      <c r="U38" s="190"/>
      <c r="V38" s="190"/>
      <c r="W38" s="190"/>
      <c r="X38" s="190"/>
      <c r="Y38" s="1"/>
      <c r="Z38" s="2"/>
      <c r="AA38" s="2"/>
      <c r="AB38" s="2"/>
      <c r="AC38" s="2"/>
      <c r="AD38" s="2"/>
      <c r="AE38" s="2"/>
      <c r="AF38" s="2"/>
      <c r="AG38" s="2"/>
      <c r="AH38" s="2"/>
      <c r="AI38" s="2"/>
      <c r="AJ38" s="2"/>
      <c r="AK38" s="2"/>
      <c r="AL38" s="2"/>
      <c r="AM38" s="107" t="str">
        <f>IF($AM$1="","",$AM$1)</f>
        <v>〇</v>
      </c>
      <c r="AN38" s="162" t="s">
        <v>1</v>
      </c>
      <c r="AO38" s="163"/>
      <c r="AP38" s="163"/>
      <c r="AQ38" s="163"/>
      <c r="AR38" s="168" t="s">
        <v>3</v>
      </c>
      <c r="AS38" s="169"/>
      <c r="AT38" s="169"/>
      <c r="AU38" s="169"/>
      <c r="AV38" s="170"/>
      <c r="AW38" s="168" t="s">
        <v>7</v>
      </c>
      <c r="AX38" s="169"/>
      <c r="AY38" s="170"/>
      <c r="AZ38" s="168" t="s">
        <v>8</v>
      </c>
      <c r="BA38" s="169"/>
      <c r="BB38" s="170"/>
      <c r="BC38" s="168" t="s">
        <v>9</v>
      </c>
      <c r="BD38" s="169"/>
      <c r="BE38" s="170"/>
      <c r="BF38" s="106">
        <f ca="1">OFFSET(BF38,-37,0)+1</f>
        <v>2</v>
      </c>
      <c r="BG38" s="4"/>
    </row>
    <row r="39" spans="1:61" ht="18" customHeight="1" x14ac:dyDescent="0.15">
      <c r="B39" s="174"/>
      <c r="C39" s="175"/>
      <c r="D39" s="176"/>
      <c r="E39" s="177"/>
      <c r="F39" s="181" t="str">
        <f>$F$2</f>
        <v>NTTデータフォース㈱
ソリューション開発
事業本部</v>
      </c>
      <c r="G39" s="211"/>
      <c r="H39" s="211"/>
      <c r="I39" s="211"/>
      <c r="J39" s="211"/>
      <c r="K39" s="212"/>
      <c r="L39" s="156"/>
      <c r="M39" s="157"/>
      <c r="N39" s="157"/>
      <c r="O39" s="158"/>
      <c r="P39" s="181" t="s">
        <v>274</v>
      </c>
      <c r="Q39" s="182"/>
      <c r="R39" s="182"/>
      <c r="S39" s="182"/>
      <c r="T39" s="182"/>
      <c r="U39" s="182"/>
      <c r="V39" s="182"/>
      <c r="W39" s="182"/>
      <c r="X39" s="183"/>
      <c r="Y39" s="6"/>
      <c r="AM39" s="107" t="str">
        <f>IF($AM$2="","",$AM$2)</f>
        <v/>
      </c>
      <c r="AN39" s="162" t="s">
        <v>2</v>
      </c>
      <c r="AO39" s="163"/>
      <c r="AP39" s="163"/>
      <c r="AQ39" s="163"/>
      <c r="AR39" s="171" t="str">
        <f>$AR$2</f>
        <v>2021/9/30</v>
      </c>
      <c r="AS39" s="216"/>
      <c r="AT39" s="216"/>
      <c r="AU39" s="216"/>
      <c r="AV39" s="217"/>
      <c r="AW39" s="156"/>
      <c r="AX39" s="157"/>
      <c r="AY39" s="158"/>
      <c r="AZ39" s="156"/>
      <c r="BA39" s="157"/>
      <c r="BB39" s="158"/>
      <c r="BC39" s="156"/>
      <c r="BD39" s="157"/>
      <c r="BE39" s="158"/>
      <c r="BF39" s="6"/>
      <c r="BG39" s="7"/>
    </row>
    <row r="40" spans="1:61" ht="18" customHeight="1" x14ac:dyDescent="0.15">
      <c r="B40" s="178"/>
      <c r="C40" s="179"/>
      <c r="D40" s="179"/>
      <c r="E40" s="180"/>
      <c r="F40" s="213"/>
      <c r="G40" s="214"/>
      <c r="H40" s="214"/>
      <c r="I40" s="214"/>
      <c r="J40" s="214"/>
      <c r="K40" s="215"/>
      <c r="L40" s="159"/>
      <c r="M40" s="160"/>
      <c r="N40" s="160"/>
      <c r="O40" s="161"/>
      <c r="P40" s="184"/>
      <c r="Q40" s="185"/>
      <c r="R40" s="185"/>
      <c r="S40" s="185"/>
      <c r="T40" s="185"/>
      <c r="U40" s="185"/>
      <c r="V40" s="185"/>
      <c r="W40" s="185"/>
      <c r="X40" s="186"/>
      <c r="Y40" s="8"/>
      <c r="Z40" s="9"/>
      <c r="AA40" s="9"/>
      <c r="AB40" s="9"/>
      <c r="AC40" s="9"/>
      <c r="AD40" s="9"/>
      <c r="AE40" s="9"/>
      <c r="AF40" s="9"/>
      <c r="AG40" s="9"/>
      <c r="AH40" s="9"/>
      <c r="AI40" s="9"/>
      <c r="AJ40" s="9"/>
      <c r="AK40" s="9"/>
      <c r="AL40" s="9"/>
      <c r="AM40" s="107" t="str">
        <f>IF($AM$3="","",$AM$3)</f>
        <v/>
      </c>
      <c r="AN40" s="162" t="s">
        <v>10</v>
      </c>
      <c r="AO40" s="163"/>
      <c r="AP40" s="163"/>
      <c r="AQ40" s="164"/>
      <c r="AR40" s="165"/>
      <c r="AS40" s="166"/>
      <c r="AT40" s="166"/>
      <c r="AU40" s="166"/>
      <c r="AV40" s="167"/>
      <c r="AW40" s="159"/>
      <c r="AX40" s="160"/>
      <c r="AY40" s="161"/>
      <c r="AZ40" s="159"/>
      <c r="BA40" s="160"/>
      <c r="BB40" s="161"/>
      <c r="BC40" s="159"/>
      <c r="BD40" s="160"/>
      <c r="BE40" s="161"/>
      <c r="BF40" s="8"/>
      <c r="BG40" s="10" t="str">
        <f>$BG$3</f>
        <v>11</v>
      </c>
    </row>
    <row r="41" spans="1:61" ht="7.5" customHeight="1" x14ac:dyDescent="0.15"/>
    <row r="42" spans="1:61" s="11" customFormat="1" ht="15.75" customHeight="1" x14ac:dyDescent="0.15">
      <c r="A42" s="72"/>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2"/>
      <c r="BI42" s="72"/>
    </row>
    <row r="43" spans="1:61" s="11" customFormat="1" ht="15.75" customHeight="1" x14ac:dyDescent="0.15">
      <c r="A43" s="72"/>
      <c r="B43" s="47" t="s">
        <v>44</v>
      </c>
      <c r="C43" s="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45"/>
      <c r="AF43" s="45"/>
      <c r="AG43" s="45"/>
      <c r="AH43" s="4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36"/>
      <c r="BH43" s="72"/>
      <c r="BI43" s="72"/>
    </row>
    <row r="44" spans="1:61" s="11" customFormat="1" ht="15.75" customHeight="1" x14ac:dyDescent="0.15">
      <c r="A44" s="72"/>
      <c r="B44" s="94"/>
      <c r="C44" s="45"/>
      <c r="D44" s="5"/>
      <c r="E44" s="45" t="s">
        <v>45</v>
      </c>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2"/>
      <c r="BI44" s="72"/>
    </row>
    <row r="45" spans="1:61" s="11" customFormat="1" ht="15.75" customHeight="1" x14ac:dyDescent="0.15">
      <c r="A45" s="72"/>
      <c r="B45" s="94"/>
      <c r="C45" s="45"/>
      <c r="D45" s="5"/>
      <c r="E45" s="45" t="s">
        <v>218</v>
      </c>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36"/>
      <c r="BH45" s="72"/>
      <c r="BI45" s="72"/>
    </row>
    <row r="46" spans="1:61" s="11" customFormat="1" ht="15.75" customHeight="1" x14ac:dyDescent="0.15">
      <c r="A46" s="72"/>
      <c r="B46" s="94"/>
      <c r="C46" s="45"/>
      <c r="D46" s="5"/>
      <c r="E46" s="45" t="s">
        <v>219</v>
      </c>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36"/>
      <c r="BH46" s="72"/>
      <c r="BI46" s="72"/>
    </row>
    <row r="47" spans="1:61" s="13" customFormat="1" ht="15.75" customHeight="1" x14ac:dyDescent="0.15">
      <c r="A47" s="5"/>
      <c r="B47" s="94"/>
      <c r="C47" s="45"/>
      <c r="D47" s="5"/>
      <c r="E47" s="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36"/>
      <c r="BH47" s="5"/>
      <c r="BI47" s="5"/>
    </row>
    <row r="48" spans="1:61" s="11" customFormat="1" ht="15.75" customHeight="1" x14ac:dyDescent="0.15">
      <c r="A48" s="72"/>
      <c r="B48" s="94"/>
      <c r="C48" s="45"/>
      <c r="D48" s="5"/>
      <c r="E48" s="5"/>
      <c r="F48" s="95"/>
      <c r="G48" s="95"/>
      <c r="H48" s="95"/>
      <c r="I48" s="95"/>
      <c r="J48" s="95"/>
      <c r="K48" s="95"/>
      <c r="L48" s="95"/>
      <c r="M48" s="95"/>
      <c r="N48" s="95"/>
      <c r="O48" s="95"/>
      <c r="P48" s="95"/>
      <c r="Q48" s="95"/>
      <c r="R48" s="95"/>
      <c r="S48" s="95"/>
      <c r="T48" s="95"/>
      <c r="U48" s="95"/>
      <c r="V48" s="95"/>
      <c r="W48" s="95"/>
      <c r="X48" s="95"/>
      <c r="Y48" s="95"/>
      <c r="Z48" s="95"/>
      <c r="AA48" s="100"/>
      <c r="AB48" s="95"/>
      <c r="AC48" s="95"/>
      <c r="AD48" s="95"/>
      <c r="AE48" s="9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36"/>
      <c r="BH48" s="72"/>
      <c r="BI48" s="72"/>
    </row>
    <row r="49" spans="1:61" s="11" customFormat="1" ht="15.75" customHeight="1" x14ac:dyDescent="0.15">
      <c r="A49" s="72"/>
      <c r="B49" s="94"/>
      <c r="C49" s="5"/>
      <c r="D49" s="5"/>
      <c r="E49" s="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36"/>
      <c r="BH49" s="72"/>
      <c r="BI49" s="72"/>
    </row>
    <row r="50" spans="1:61" s="11" customFormat="1" ht="15.75" customHeight="1" x14ac:dyDescent="0.15">
      <c r="A50" s="72"/>
      <c r="B50" s="94"/>
      <c r="C50" s="5"/>
      <c r="D50" s="5"/>
      <c r="E50" s="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36"/>
      <c r="BH50" s="72"/>
      <c r="BI50" s="72"/>
    </row>
    <row r="51" spans="1:61" s="13" customFormat="1" ht="15.75" customHeight="1" x14ac:dyDescent="0.15">
      <c r="A51" s="5"/>
      <c r="B51" s="94"/>
      <c r="C51" s="5"/>
      <c r="D51" s="5"/>
      <c r="E51" s="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36"/>
      <c r="BH51" s="5"/>
      <c r="BI51" s="5"/>
    </row>
    <row r="52" spans="1:61" s="13" customFormat="1" ht="15.75" customHeight="1" x14ac:dyDescent="0.15">
      <c r="A52" s="5"/>
      <c r="B52" s="94"/>
      <c r="C52" s="5"/>
      <c r="D52" s="5"/>
      <c r="E52" s="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36"/>
      <c r="BH52" s="5"/>
      <c r="BI52" s="5"/>
    </row>
    <row r="53" spans="1:61" s="13" customFormat="1" ht="15.75" customHeight="1" x14ac:dyDescent="0.15">
      <c r="A53" s="5"/>
      <c r="B53" s="94"/>
      <c r="C53" s="5"/>
      <c r="D53" s="5"/>
      <c r="E53" s="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36"/>
      <c r="BH53" s="5"/>
      <c r="BI53" s="5"/>
    </row>
    <row r="54" spans="1:61" s="11" customFormat="1" ht="15.75" customHeight="1" x14ac:dyDescent="0.15">
      <c r="A54" s="72"/>
      <c r="B54" s="94"/>
      <c r="C54" s="5"/>
      <c r="D54" s="5"/>
      <c r="E54" s="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36"/>
      <c r="BH54" s="72"/>
      <c r="BI54" s="72"/>
    </row>
    <row r="55" spans="1:61" s="11" customFormat="1" ht="15.75" customHeight="1" x14ac:dyDescent="0.15">
      <c r="A55" s="72"/>
      <c r="B55" s="94"/>
      <c r="C55" s="5"/>
      <c r="D55" s="5"/>
      <c r="E55" s="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36"/>
      <c r="BH55" s="72"/>
      <c r="BI55" s="72"/>
    </row>
    <row r="56" spans="1:61" s="11" customFormat="1" ht="15.75" customHeight="1" x14ac:dyDescent="0.15">
      <c r="A56" s="72"/>
      <c r="B56" s="94"/>
      <c r="C56" s="5"/>
      <c r="D56" s="5"/>
      <c r="E56" s="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36"/>
      <c r="BH56" s="72"/>
      <c r="BI56" s="72"/>
    </row>
    <row r="57" spans="1:61" s="11" customFormat="1" ht="15.75" customHeight="1" x14ac:dyDescent="0.15">
      <c r="A57" s="72"/>
      <c r="B57" s="94"/>
      <c r="C57" s="5"/>
      <c r="D57" s="5"/>
      <c r="E57" s="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36"/>
      <c r="BH57" s="72"/>
      <c r="BI57" s="72"/>
    </row>
    <row r="58" spans="1:61" s="11" customFormat="1" ht="15.75" customHeight="1" x14ac:dyDescent="0.15">
      <c r="A58" s="72"/>
      <c r="B58" s="94"/>
      <c r="C58" s="5"/>
      <c r="D58" s="5"/>
      <c r="E58" s="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36"/>
      <c r="BH58" s="72"/>
      <c r="BI58" s="72"/>
    </row>
    <row r="59" spans="1:61" s="11" customFormat="1" ht="15.75" customHeight="1" x14ac:dyDescent="0.15">
      <c r="A59" s="72"/>
      <c r="B59" s="94"/>
      <c r="C59" s="5"/>
      <c r="D59" s="5"/>
      <c r="E59" s="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36"/>
      <c r="BH59" s="72"/>
      <c r="BI59" s="72"/>
    </row>
    <row r="60" spans="1:61" s="11" customFormat="1" ht="15.75" customHeight="1" x14ac:dyDescent="0.15">
      <c r="A60" s="72"/>
      <c r="B60" s="94"/>
      <c r="C60" s="5"/>
      <c r="D60" s="5"/>
      <c r="E60" s="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36"/>
      <c r="BH60" s="72"/>
      <c r="BI60" s="72"/>
    </row>
    <row r="61" spans="1:61" s="11" customFormat="1" ht="15.75" customHeight="1" x14ac:dyDescent="0.15">
      <c r="A61" s="72"/>
      <c r="B61" s="94"/>
      <c r="C61" s="5"/>
      <c r="D61" s="5"/>
      <c r="E61" s="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36"/>
      <c r="BH61" s="72"/>
      <c r="BI61" s="72"/>
    </row>
    <row r="62" spans="1:61" s="13" customFormat="1" ht="15.75" customHeight="1" x14ac:dyDescent="0.15">
      <c r="A62" s="5"/>
      <c r="B62" s="94"/>
      <c r="C62" s="5"/>
      <c r="D62" s="5"/>
      <c r="E62" s="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36"/>
      <c r="BH62" s="5"/>
      <c r="BI62" s="5"/>
    </row>
    <row r="63" spans="1:61" s="13" customFormat="1" ht="15.75" customHeight="1" x14ac:dyDescent="0.15">
      <c r="A63" s="5"/>
      <c r="B63" s="94"/>
      <c r="C63" s="5"/>
      <c r="D63" s="5"/>
      <c r="E63" s="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36"/>
      <c r="BH63" s="5"/>
      <c r="BI63" s="5"/>
    </row>
    <row r="64" spans="1:61" s="13" customFormat="1" ht="15.75" customHeight="1" x14ac:dyDescent="0.15">
      <c r="A64" s="5"/>
      <c r="B64" s="94"/>
      <c r="C64" s="5"/>
      <c r="D64" s="5"/>
      <c r="E64" s="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36"/>
      <c r="BH64" s="5"/>
      <c r="BI64" s="5"/>
    </row>
    <row r="65" spans="1:61" s="13" customFormat="1" ht="15.75" customHeight="1" x14ac:dyDescent="0.15">
      <c r="A65" s="5"/>
      <c r="B65" s="94"/>
      <c r="C65" s="5"/>
      <c r="D65" s="5"/>
      <c r="E65" s="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36"/>
      <c r="BH65" s="5"/>
      <c r="BI65" s="5"/>
    </row>
    <row r="66" spans="1:61" s="13" customFormat="1" ht="15.75" customHeight="1" x14ac:dyDescent="0.15">
      <c r="A66" s="5"/>
      <c r="B66" s="94"/>
      <c r="C66" s="5"/>
      <c r="D66" s="5"/>
      <c r="E66" s="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36"/>
      <c r="BH66" s="5"/>
      <c r="BI66" s="5"/>
    </row>
    <row r="67" spans="1:61" s="13" customFormat="1" ht="15.75" customHeight="1" x14ac:dyDescent="0.15">
      <c r="A67" s="5"/>
      <c r="B67" s="94"/>
      <c r="C67" s="5"/>
      <c r="D67" s="5"/>
      <c r="E67" s="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36"/>
      <c r="BH67" s="5"/>
      <c r="BI67" s="5"/>
    </row>
    <row r="68" spans="1:61" s="13" customFormat="1" ht="15.75" customHeight="1" x14ac:dyDescent="0.15">
      <c r="A68" s="5"/>
      <c r="B68" s="94"/>
      <c r="C68" s="5"/>
      <c r="D68" s="5"/>
      <c r="E68" s="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36"/>
      <c r="BH68" s="5"/>
      <c r="BI68" s="5"/>
    </row>
    <row r="69" spans="1:61" s="13" customFormat="1" ht="15.75" customHeight="1" x14ac:dyDescent="0.15">
      <c r="A69" s="5"/>
      <c r="B69" s="94"/>
      <c r="C69" s="5"/>
      <c r="D69" s="5"/>
      <c r="E69" s="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36"/>
      <c r="BH69" s="5"/>
      <c r="BI69" s="5"/>
    </row>
    <row r="70" spans="1:61" s="13" customFormat="1" ht="15.75" customHeight="1" x14ac:dyDescent="0.15">
      <c r="A70" s="5"/>
      <c r="B70" s="94"/>
      <c r="C70" s="5"/>
      <c r="D70" s="5"/>
      <c r="E70" s="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36"/>
      <c r="BH70" s="5"/>
      <c r="BI70" s="5"/>
    </row>
    <row r="71" spans="1:61" s="13" customFormat="1" ht="15.75" customHeight="1" x14ac:dyDescent="0.15">
      <c r="A71" s="5"/>
      <c r="B71" s="94"/>
      <c r="C71" s="5"/>
      <c r="D71" s="5"/>
      <c r="E71" s="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36"/>
      <c r="BH71" s="5"/>
      <c r="BI71" s="5"/>
    </row>
    <row r="72" spans="1:61" s="13" customFormat="1" ht="15.75" customHeight="1" x14ac:dyDescent="0.15">
      <c r="A72" s="5"/>
      <c r="B72" s="94"/>
      <c r="C72" s="5"/>
      <c r="D72" s="5"/>
      <c r="E72" s="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36"/>
      <c r="BH72" s="5"/>
      <c r="BI72" s="5"/>
    </row>
    <row r="73" spans="1:61" s="13" customFormat="1" ht="15.75" customHeight="1" x14ac:dyDescent="0.15">
      <c r="A73" s="5"/>
      <c r="B73" s="94"/>
      <c r="C73" s="5"/>
      <c r="D73" s="5"/>
      <c r="E73" s="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36"/>
      <c r="BH73" s="5"/>
      <c r="BI73" s="5"/>
    </row>
    <row r="74" spans="1:61" s="13" customFormat="1" ht="15.75" customHeight="1" x14ac:dyDescent="0.15">
      <c r="A74" s="5"/>
      <c r="B74" s="51"/>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54"/>
      <c r="AG74" s="54"/>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42"/>
      <c r="BH74" s="5"/>
      <c r="BI74" s="5"/>
    </row>
    <row r="75" spans="1:61" ht="18" customHeight="1" x14ac:dyDescent="0.15">
      <c r="B75" s="187" t="s">
        <v>0</v>
      </c>
      <c r="C75" s="188"/>
      <c r="D75" s="188"/>
      <c r="E75" s="189"/>
      <c r="F75" s="168" t="s">
        <v>4</v>
      </c>
      <c r="G75" s="190"/>
      <c r="H75" s="190"/>
      <c r="I75" s="190"/>
      <c r="J75" s="190"/>
      <c r="K75" s="190"/>
      <c r="L75" s="168" t="s">
        <v>5</v>
      </c>
      <c r="M75" s="169"/>
      <c r="N75" s="169"/>
      <c r="O75" s="170"/>
      <c r="P75" s="190" t="s">
        <v>6</v>
      </c>
      <c r="Q75" s="190"/>
      <c r="R75" s="190"/>
      <c r="S75" s="190"/>
      <c r="T75" s="190"/>
      <c r="U75" s="190"/>
      <c r="V75" s="190"/>
      <c r="W75" s="190"/>
      <c r="X75" s="190"/>
      <c r="Y75" s="1"/>
      <c r="Z75" s="2"/>
      <c r="AA75" s="2"/>
      <c r="AB75" s="2"/>
      <c r="AC75" s="2"/>
      <c r="AD75" s="2"/>
      <c r="AE75" s="2"/>
      <c r="AF75" s="2"/>
      <c r="AG75" s="2"/>
      <c r="AH75" s="2"/>
      <c r="AI75" s="2"/>
      <c r="AJ75" s="2"/>
      <c r="AK75" s="2"/>
      <c r="AL75" s="2"/>
      <c r="AM75" s="107" t="str">
        <f>IF($AM38="","",$AM38)</f>
        <v>〇</v>
      </c>
      <c r="AN75" s="162" t="s">
        <v>1</v>
      </c>
      <c r="AO75" s="163"/>
      <c r="AP75" s="163"/>
      <c r="AQ75" s="163"/>
      <c r="AR75" s="168" t="s">
        <v>3</v>
      </c>
      <c r="AS75" s="169"/>
      <c r="AT75" s="169"/>
      <c r="AU75" s="169"/>
      <c r="AV75" s="170"/>
      <c r="AW75" s="168" t="s">
        <v>7</v>
      </c>
      <c r="AX75" s="169"/>
      <c r="AY75" s="170"/>
      <c r="AZ75" s="168" t="s">
        <v>8</v>
      </c>
      <c r="BA75" s="169"/>
      <c r="BB75" s="170"/>
      <c r="BC75" s="168" t="s">
        <v>9</v>
      </c>
      <c r="BD75" s="169"/>
      <c r="BE75" s="170"/>
      <c r="BF75" s="106">
        <f ca="1">OFFSET(BF75,-37,0)+1</f>
        <v>3</v>
      </c>
      <c r="BG75" s="4"/>
    </row>
    <row r="76" spans="1:61" ht="18" customHeight="1" x14ac:dyDescent="0.15">
      <c r="B76" s="174"/>
      <c r="C76" s="175"/>
      <c r="D76" s="176"/>
      <c r="E76" s="177"/>
      <c r="F76" s="181" t="str">
        <f>$F$2</f>
        <v>NTTデータフォース㈱
ソリューション開発
事業本部</v>
      </c>
      <c r="G76" s="211"/>
      <c r="H76" s="211"/>
      <c r="I76" s="211"/>
      <c r="J76" s="211"/>
      <c r="K76" s="212"/>
      <c r="L76" s="156"/>
      <c r="M76" s="157"/>
      <c r="N76" s="157"/>
      <c r="O76" s="158"/>
      <c r="P76" s="181" t="s">
        <v>274</v>
      </c>
      <c r="Q76" s="182"/>
      <c r="R76" s="182"/>
      <c r="S76" s="182"/>
      <c r="T76" s="182"/>
      <c r="U76" s="182"/>
      <c r="V76" s="182"/>
      <c r="W76" s="182"/>
      <c r="X76" s="183"/>
      <c r="Y76" s="6"/>
      <c r="AM76" s="107" t="str">
        <f t="shared" ref="AM76:AM77" si="0">IF($AM39="","",$AM39)</f>
        <v/>
      </c>
      <c r="AN76" s="162" t="s">
        <v>2</v>
      </c>
      <c r="AO76" s="163"/>
      <c r="AP76" s="163"/>
      <c r="AQ76" s="163"/>
      <c r="AR76" s="171" t="str">
        <f>$AR$2</f>
        <v>2021/9/30</v>
      </c>
      <c r="AS76" s="216"/>
      <c r="AT76" s="216"/>
      <c r="AU76" s="216"/>
      <c r="AV76" s="217"/>
      <c r="AW76" s="156"/>
      <c r="AX76" s="157"/>
      <c r="AY76" s="158"/>
      <c r="AZ76" s="156"/>
      <c r="BA76" s="157"/>
      <c r="BB76" s="158"/>
      <c r="BC76" s="156"/>
      <c r="BD76" s="157"/>
      <c r="BE76" s="158"/>
      <c r="BF76" s="6"/>
      <c r="BG76" s="7"/>
    </row>
    <row r="77" spans="1:61" ht="18" customHeight="1" x14ac:dyDescent="0.15">
      <c r="B77" s="178"/>
      <c r="C77" s="179"/>
      <c r="D77" s="179"/>
      <c r="E77" s="180"/>
      <c r="F77" s="213"/>
      <c r="G77" s="214"/>
      <c r="H77" s="214"/>
      <c r="I77" s="214"/>
      <c r="J77" s="214"/>
      <c r="K77" s="215"/>
      <c r="L77" s="159"/>
      <c r="M77" s="160"/>
      <c r="N77" s="160"/>
      <c r="O77" s="161"/>
      <c r="P77" s="184"/>
      <c r="Q77" s="185"/>
      <c r="R77" s="185"/>
      <c r="S77" s="185"/>
      <c r="T77" s="185"/>
      <c r="U77" s="185"/>
      <c r="V77" s="185"/>
      <c r="W77" s="185"/>
      <c r="X77" s="186"/>
      <c r="Y77" s="8"/>
      <c r="Z77" s="9"/>
      <c r="AA77" s="9"/>
      <c r="AB77" s="9"/>
      <c r="AC77" s="9"/>
      <c r="AD77" s="9"/>
      <c r="AE77" s="9"/>
      <c r="AF77" s="9"/>
      <c r="AG77" s="9"/>
      <c r="AH77" s="9"/>
      <c r="AI77" s="9"/>
      <c r="AJ77" s="9"/>
      <c r="AK77" s="9"/>
      <c r="AL77" s="9"/>
      <c r="AM77" s="107" t="str">
        <f t="shared" si="0"/>
        <v/>
      </c>
      <c r="AN77" s="162" t="s">
        <v>10</v>
      </c>
      <c r="AO77" s="163"/>
      <c r="AP77" s="163"/>
      <c r="AQ77" s="164"/>
      <c r="AR77" s="165"/>
      <c r="AS77" s="166"/>
      <c r="AT77" s="166"/>
      <c r="AU77" s="166"/>
      <c r="AV77" s="167"/>
      <c r="AW77" s="159"/>
      <c r="AX77" s="160"/>
      <c r="AY77" s="161"/>
      <c r="AZ77" s="159"/>
      <c r="BA77" s="160"/>
      <c r="BB77" s="161"/>
      <c r="BC77" s="159"/>
      <c r="BD77" s="160"/>
      <c r="BE77" s="161"/>
      <c r="BF77" s="8"/>
      <c r="BG77" s="10" t="str">
        <f>$BG$3</f>
        <v>11</v>
      </c>
    </row>
    <row r="78" spans="1:61" ht="7.5" customHeight="1" x14ac:dyDescent="0.15"/>
    <row r="79" spans="1:61" s="11" customFormat="1" ht="15.75" customHeight="1" x14ac:dyDescent="0.15">
      <c r="A79" s="72"/>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2"/>
      <c r="BI79" s="72"/>
    </row>
    <row r="80" spans="1:61" s="11" customFormat="1" ht="15.75" customHeight="1" x14ac:dyDescent="0.15">
      <c r="A80" s="72"/>
      <c r="B80" s="34" t="s">
        <v>194</v>
      </c>
      <c r="BG80" s="65"/>
      <c r="BH80" s="72"/>
      <c r="BI80" s="72"/>
    </row>
    <row r="81" spans="1:96" s="11" customFormat="1" ht="15.75" customHeight="1" x14ac:dyDescent="0.15">
      <c r="A81" s="72"/>
      <c r="B81" s="94"/>
      <c r="C81" s="95" t="s">
        <v>46</v>
      </c>
      <c r="BG81" s="65"/>
      <c r="BH81" s="72"/>
      <c r="BI81" s="72"/>
    </row>
    <row r="82" spans="1:96" s="11" customFormat="1" ht="15.75" customHeight="1" x14ac:dyDescent="0.15">
      <c r="A82" s="72"/>
      <c r="B82" s="46"/>
      <c r="C82" s="45" t="s">
        <v>250</v>
      </c>
      <c r="BG82" s="65"/>
      <c r="BH82" s="72"/>
      <c r="BI82" s="72"/>
    </row>
    <row r="83" spans="1:96" s="11" customFormat="1" ht="15.75" customHeight="1" x14ac:dyDescent="0.15">
      <c r="A83" s="72"/>
      <c r="B83" s="46"/>
      <c r="BG83" s="65"/>
      <c r="BH83" s="72"/>
      <c r="BI83" s="72"/>
    </row>
    <row r="84" spans="1:96" s="11" customFormat="1" ht="15.75" customHeight="1" x14ac:dyDescent="0.15">
      <c r="A84" s="72"/>
      <c r="B84" s="47"/>
      <c r="BG84" s="65"/>
      <c r="BH84" s="72"/>
      <c r="BI84" s="72"/>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72"/>
      <c r="B85" s="94"/>
      <c r="BG85" s="65"/>
      <c r="BH85" s="72"/>
      <c r="BI85" s="72"/>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72"/>
      <c r="B86" s="47" t="s">
        <v>196</v>
      </c>
      <c r="BG86" s="65"/>
      <c r="BH86" s="72"/>
      <c r="BI86" s="72"/>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72"/>
      <c r="B87" s="46"/>
      <c r="BG87" s="65"/>
      <c r="BH87" s="72"/>
      <c r="BI87" s="72"/>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72"/>
      <c r="B88" s="46"/>
      <c r="BG88" s="65"/>
      <c r="BH88" s="72"/>
      <c r="BI88" s="72"/>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72"/>
      <c r="B89" s="46"/>
      <c r="BG89" s="65"/>
      <c r="BH89" s="72"/>
      <c r="BI89" s="72"/>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72"/>
      <c r="B90" s="46"/>
      <c r="BG90" s="65"/>
      <c r="BH90" s="72"/>
      <c r="BI90" s="72"/>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72"/>
      <c r="B91" s="46"/>
      <c r="BG91" s="65"/>
      <c r="BH91" s="72"/>
      <c r="BI91" s="72"/>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72"/>
      <c r="B92" s="46"/>
      <c r="BG92" s="65"/>
      <c r="BH92" s="72"/>
      <c r="BI92" s="72"/>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72"/>
      <c r="B93" s="46"/>
      <c r="BG93" s="65"/>
      <c r="BH93" s="72"/>
      <c r="BI93" s="72"/>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72"/>
      <c r="B94" s="46"/>
      <c r="BG94" s="65"/>
      <c r="BH94" s="72"/>
      <c r="BI94" s="72"/>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46"/>
      <c r="C95" s="11"/>
      <c r="D95" s="11"/>
      <c r="E95" s="11"/>
      <c r="F95" s="11"/>
      <c r="G95" s="11"/>
      <c r="H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65"/>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6"/>
      <c r="C96" s="11"/>
      <c r="D96" s="11"/>
      <c r="E96" s="11"/>
      <c r="F96" s="11"/>
      <c r="G96" s="11"/>
      <c r="H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65"/>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1"/>
      <c r="D97" s="11"/>
      <c r="E97" s="11"/>
      <c r="F97" s="11"/>
      <c r="G97" s="11"/>
      <c r="H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65"/>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1"/>
      <c r="D98" s="11"/>
      <c r="E98" s="11"/>
      <c r="F98" s="11"/>
      <c r="G98" s="11"/>
      <c r="H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65"/>
      <c r="BH98" s="5"/>
      <c r="BI98" s="84"/>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6"/>
      <c r="C99" s="11"/>
      <c r="D99" s="11"/>
      <c r="E99" s="11"/>
      <c r="F99" s="11"/>
      <c r="G99" s="11"/>
      <c r="H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65"/>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1"/>
      <c r="D100" s="11"/>
      <c r="E100" s="11"/>
      <c r="F100" s="11"/>
      <c r="G100" s="11"/>
      <c r="H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65"/>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1"/>
      <c r="D101" s="11"/>
      <c r="E101" s="11"/>
      <c r="F101" s="11"/>
      <c r="G101" s="11"/>
      <c r="H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65"/>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1"/>
      <c r="D102" s="11"/>
      <c r="E102" s="11"/>
      <c r="F102" s="11"/>
      <c r="G102" s="11"/>
      <c r="H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65"/>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65"/>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65"/>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65"/>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82"/>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65"/>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65"/>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65"/>
      <c r="BH109" s="5"/>
      <c r="BI109" s="5"/>
    </row>
    <row r="110" spans="1:96" s="13" customFormat="1" ht="15.75" customHeight="1" x14ac:dyDescent="0.15">
      <c r="A110" s="5"/>
      <c r="B110" s="46"/>
      <c r="C110" s="55"/>
      <c r="D110" s="55"/>
      <c r="E110" s="68"/>
      <c r="F110" s="68"/>
      <c r="G110" s="68"/>
      <c r="H110" s="68"/>
      <c r="I110" s="68"/>
      <c r="J110" s="68"/>
      <c r="K110" s="68"/>
      <c r="L110" s="68"/>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65"/>
      <c r="BH110" s="5"/>
      <c r="BI110" s="5"/>
    </row>
    <row r="111" spans="1:96" s="13" customFormat="1" ht="15.75" customHeight="1" x14ac:dyDescent="0.15">
      <c r="A111" s="5"/>
      <c r="B111" s="43"/>
      <c r="C111" s="74"/>
      <c r="D111" s="7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66"/>
      <c r="AE111" s="44"/>
      <c r="AF111" s="71"/>
      <c r="AG111" s="44"/>
      <c r="AH111" s="71"/>
      <c r="AI111" s="71"/>
      <c r="AJ111" s="44"/>
      <c r="AK111" s="44"/>
      <c r="AL111" s="44"/>
      <c r="AM111" s="44"/>
      <c r="AN111" s="44"/>
      <c r="AO111" s="76"/>
      <c r="AP111" s="76"/>
      <c r="AQ111" s="76"/>
      <c r="AR111" s="76"/>
      <c r="AS111" s="66"/>
      <c r="AT111" s="66"/>
      <c r="AU111" s="66"/>
      <c r="AV111" s="66"/>
      <c r="AW111" s="66"/>
      <c r="AX111" s="66"/>
      <c r="AY111" s="66"/>
      <c r="AZ111" s="66"/>
      <c r="BA111" s="66"/>
      <c r="BB111" s="66"/>
      <c r="BC111" s="66"/>
      <c r="BD111" s="66"/>
      <c r="BE111" s="66"/>
      <c r="BF111" s="66"/>
      <c r="BG111" s="67"/>
      <c r="BH111" s="5"/>
      <c r="BI111" s="5"/>
    </row>
    <row r="112" spans="1:96" ht="18" customHeight="1" x14ac:dyDescent="0.15">
      <c r="B112" s="187" t="s">
        <v>0</v>
      </c>
      <c r="C112" s="188"/>
      <c r="D112" s="188"/>
      <c r="E112" s="189"/>
      <c r="F112" s="168" t="s">
        <v>4</v>
      </c>
      <c r="G112" s="190"/>
      <c r="H112" s="190"/>
      <c r="I112" s="190"/>
      <c r="J112" s="190"/>
      <c r="K112" s="190"/>
      <c r="L112" s="168" t="s">
        <v>5</v>
      </c>
      <c r="M112" s="169"/>
      <c r="N112" s="169"/>
      <c r="O112" s="170"/>
      <c r="P112" s="190" t="s">
        <v>6</v>
      </c>
      <c r="Q112" s="190"/>
      <c r="R112" s="190"/>
      <c r="S112" s="190"/>
      <c r="T112" s="190"/>
      <c r="U112" s="190"/>
      <c r="V112" s="190"/>
      <c r="W112" s="190"/>
      <c r="X112" s="190"/>
      <c r="Y112" s="1"/>
      <c r="Z112" s="2"/>
      <c r="AA112" s="2"/>
      <c r="AB112" s="2"/>
      <c r="AC112" s="2"/>
      <c r="AD112" s="2"/>
      <c r="AE112" s="2"/>
      <c r="AF112" s="2"/>
      <c r="AG112" s="2"/>
      <c r="AH112" s="2"/>
      <c r="AI112" s="2"/>
      <c r="AJ112" s="2"/>
      <c r="AK112" s="2"/>
      <c r="AL112" s="2"/>
      <c r="AM112" s="107" t="str">
        <f>IF($AM75="","",$AM75)</f>
        <v>〇</v>
      </c>
      <c r="AN112" s="162" t="s">
        <v>1</v>
      </c>
      <c r="AO112" s="163"/>
      <c r="AP112" s="163"/>
      <c r="AQ112" s="163"/>
      <c r="AR112" s="168" t="s">
        <v>3</v>
      </c>
      <c r="AS112" s="169"/>
      <c r="AT112" s="169"/>
      <c r="AU112" s="169"/>
      <c r="AV112" s="170"/>
      <c r="AW112" s="168" t="s">
        <v>7</v>
      </c>
      <c r="AX112" s="169"/>
      <c r="AY112" s="170"/>
      <c r="AZ112" s="168" t="s">
        <v>8</v>
      </c>
      <c r="BA112" s="169"/>
      <c r="BB112" s="170"/>
      <c r="BC112" s="168" t="s">
        <v>9</v>
      </c>
      <c r="BD112" s="169"/>
      <c r="BE112" s="170"/>
      <c r="BF112" s="106">
        <f ca="1">OFFSET(BF112,-37,0)+1</f>
        <v>4</v>
      </c>
      <c r="BG112" s="4"/>
    </row>
    <row r="113" spans="1:63" ht="18" customHeight="1" x14ac:dyDescent="0.15">
      <c r="B113" s="174"/>
      <c r="C113" s="175"/>
      <c r="D113" s="176"/>
      <c r="E113" s="177"/>
      <c r="F113" s="181" t="str">
        <f>$F$2</f>
        <v>NTTデータフォース㈱
ソリューション開発
事業本部</v>
      </c>
      <c r="G113" s="211"/>
      <c r="H113" s="211"/>
      <c r="I113" s="211"/>
      <c r="J113" s="211"/>
      <c r="K113" s="212"/>
      <c r="L113" s="156"/>
      <c r="M113" s="157"/>
      <c r="N113" s="157"/>
      <c r="O113" s="158"/>
      <c r="P113" s="181" t="s">
        <v>274</v>
      </c>
      <c r="Q113" s="182"/>
      <c r="R113" s="182"/>
      <c r="S113" s="182"/>
      <c r="T113" s="182"/>
      <c r="U113" s="182"/>
      <c r="V113" s="182"/>
      <c r="W113" s="182"/>
      <c r="X113" s="183"/>
      <c r="Y113" s="6"/>
      <c r="AM113" s="107" t="str">
        <f t="shared" ref="AM113:AM114" si="1">IF($AM76="","",$AM76)</f>
        <v/>
      </c>
      <c r="AN113" s="162" t="s">
        <v>2</v>
      </c>
      <c r="AO113" s="163"/>
      <c r="AP113" s="163"/>
      <c r="AQ113" s="163"/>
      <c r="AR113" s="171" t="str">
        <f>$AR$2</f>
        <v>2021/9/30</v>
      </c>
      <c r="AS113" s="216"/>
      <c r="AT113" s="216"/>
      <c r="AU113" s="216"/>
      <c r="AV113" s="217"/>
      <c r="AW113" s="156"/>
      <c r="AX113" s="157"/>
      <c r="AY113" s="158"/>
      <c r="AZ113" s="156"/>
      <c r="BA113" s="157"/>
      <c r="BB113" s="158"/>
      <c r="BC113" s="156"/>
      <c r="BD113" s="157"/>
      <c r="BE113" s="158"/>
      <c r="BF113" s="6"/>
      <c r="BG113" s="7"/>
    </row>
    <row r="114" spans="1:63" ht="18" customHeight="1" x14ac:dyDescent="0.15">
      <c r="B114" s="178"/>
      <c r="C114" s="179"/>
      <c r="D114" s="179"/>
      <c r="E114" s="180"/>
      <c r="F114" s="213"/>
      <c r="G114" s="214"/>
      <c r="H114" s="214"/>
      <c r="I114" s="214"/>
      <c r="J114" s="214"/>
      <c r="K114" s="215"/>
      <c r="L114" s="159"/>
      <c r="M114" s="160"/>
      <c r="N114" s="160"/>
      <c r="O114" s="161"/>
      <c r="P114" s="184"/>
      <c r="Q114" s="185"/>
      <c r="R114" s="185"/>
      <c r="S114" s="185"/>
      <c r="T114" s="185"/>
      <c r="U114" s="185"/>
      <c r="V114" s="185"/>
      <c r="W114" s="185"/>
      <c r="X114" s="186"/>
      <c r="Y114" s="8"/>
      <c r="Z114" s="9"/>
      <c r="AA114" s="9"/>
      <c r="AB114" s="9"/>
      <c r="AC114" s="9"/>
      <c r="AD114" s="9"/>
      <c r="AE114" s="9"/>
      <c r="AF114" s="9"/>
      <c r="AG114" s="9"/>
      <c r="AH114" s="9"/>
      <c r="AI114" s="9"/>
      <c r="AJ114" s="9"/>
      <c r="AK114" s="9"/>
      <c r="AL114" s="9"/>
      <c r="AM114" s="107" t="str">
        <f t="shared" si="1"/>
        <v/>
      </c>
      <c r="AN114" s="162" t="s">
        <v>10</v>
      </c>
      <c r="AO114" s="163"/>
      <c r="AP114" s="163"/>
      <c r="AQ114" s="164"/>
      <c r="AR114" s="165"/>
      <c r="AS114" s="166"/>
      <c r="AT114" s="166"/>
      <c r="AU114" s="166"/>
      <c r="AV114" s="167"/>
      <c r="AW114" s="159"/>
      <c r="AX114" s="160"/>
      <c r="AY114" s="161"/>
      <c r="AZ114" s="159"/>
      <c r="BA114" s="160"/>
      <c r="BB114" s="161"/>
      <c r="BC114" s="159"/>
      <c r="BD114" s="160"/>
      <c r="BE114" s="161"/>
      <c r="BF114" s="8"/>
      <c r="BG114" s="10" t="str">
        <f>$BG$3</f>
        <v>11</v>
      </c>
    </row>
    <row r="115" spans="1:63" ht="7.5" customHeight="1" x14ac:dyDescent="0.15"/>
    <row r="116" spans="1:63" s="11" customFormat="1" ht="15.75" customHeight="1" x14ac:dyDescent="0.15">
      <c r="A116" s="72"/>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2"/>
      <c r="BI116" s="72"/>
    </row>
    <row r="117" spans="1:63" s="11" customFormat="1" ht="15.75" customHeight="1" x14ac:dyDescent="0.15">
      <c r="A117" s="72"/>
      <c r="B117" s="34" t="s">
        <v>195</v>
      </c>
      <c r="C117" s="13"/>
      <c r="BG117" s="96"/>
      <c r="BH117" s="72"/>
      <c r="BI117" s="72"/>
    </row>
    <row r="118" spans="1:63" s="11" customFormat="1" ht="15.75" customHeight="1" x14ac:dyDescent="0.15">
      <c r="A118" s="72"/>
      <c r="B118" s="48"/>
      <c r="C118" s="45" t="s">
        <v>51</v>
      </c>
      <c r="BG118" s="96"/>
      <c r="BH118" s="72"/>
      <c r="BI118" s="72"/>
    </row>
    <row r="119" spans="1:63" s="11" customFormat="1" ht="15.75" customHeight="1" x14ac:dyDescent="0.15">
      <c r="A119" s="72"/>
      <c r="B119" s="48"/>
      <c r="C119" s="13"/>
      <c r="BG119" s="96"/>
      <c r="BH119" s="72"/>
      <c r="BI119" s="72"/>
    </row>
    <row r="120" spans="1:63" s="11" customFormat="1" ht="15.75" customHeight="1" x14ac:dyDescent="0.15">
      <c r="A120" s="72"/>
      <c r="B120" s="47" t="s">
        <v>50</v>
      </c>
      <c r="C120" s="13"/>
      <c r="G120" s="13"/>
      <c r="BG120" s="96"/>
      <c r="BH120" s="72"/>
      <c r="BI120" s="72"/>
    </row>
    <row r="121" spans="1:63" s="11" customFormat="1" ht="15.75" customHeight="1" x14ac:dyDescent="0.15">
      <c r="A121" s="72"/>
      <c r="B121" s="48"/>
      <c r="C121" s="45" t="s">
        <v>47</v>
      </c>
      <c r="G121" s="13"/>
      <c r="BG121" s="96"/>
      <c r="BH121" s="72"/>
      <c r="BI121" s="72"/>
    </row>
    <row r="122" spans="1:63" s="11" customFormat="1" ht="15.75" customHeight="1" x14ac:dyDescent="0.15">
      <c r="A122" s="72"/>
      <c r="B122" s="48"/>
      <c r="C122" s="45" t="s">
        <v>48</v>
      </c>
      <c r="G122" s="13"/>
      <c r="H122" s="13"/>
      <c r="I122" s="13"/>
      <c r="BG122" s="96"/>
      <c r="BH122" s="72"/>
      <c r="BI122" s="72"/>
    </row>
    <row r="123" spans="1:63" s="11" customFormat="1" ht="15.75" customHeight="1" x14ac:dyDescent="0.15">
      <c r="A123" s="72"/>
      <c r="B123" s="48"/>
      <c r="C123" s="45" t="s">
        <v>216</v>
      </c>
      <c r="G123" s="13"/>
      <c r="H123" s="13"/>
      <c r="I123" s="13"/>
      <c r="BG123" s="96"/>
      <c r="BH123" s="72"/>
      <c r="BI123" s="72"/>
    </row>
    <row r="124" spans="1:63" s="11" customFormat="1" ht="15.75" customHeight="1" x14ac:dyDescent="0.15">
      <c r="A124" s="72"/>
      <c r="B124" s="48"/>
      <c r="C124" s="13"/>
      <c r="G124" s="13"/>
      <c r="H124" s="13"/>
      <c r="I124" s="13"/>
      <c r="BG124" s="96"/>
      <c r="BH124" s="72"/>
      <c r="BI124" s="72"/>
    </row>
    <row r="125" spans="1:63" s="11" customFormat="1" ht="15.75" customHeight="1" x14ac:dyDescent="0.15">
      <c r="A125" s="72"/>
      <c r="B125" s="47" t="s">
        <v>239</v>
      </c>
      <c r="C125" s="13"/>
      <c r="G125" s="13"/>
      <c r="H125" s="13"/>
      <c r="I125" s="13"/>
      <c r="BG125" s="96"/>
      <c r="BH125" s="72"/>
      <c r="BI125" s="72"/>
      <c r="BJ125" s="151"/>
      <c r="BK125" s="13"/>
    </row>
    <row r="126" spans="1:63" s="11" customFormat="1" ht="15.75" customHeight="1" x14ac:dyDescent="0.15">
      <c r="A126" s="72"/>
      <c r="B126" s="48"/>
      <c r="C126" s="45" t="s">
        <v>240</v>
      </c>
      <c r="BG126" s="96"/>
      <c r="BH126" s="72"/>
      <c r="BI126" s="72"/>
      <c r="BJ126" s="73"/>
      <c r="BK126" s="13"/>
    </row>
    <row r="127" spans="1:63" s="13" customFormat="1" ht="15.75" customHeight="1" x14ac:dyDescent="0.15">
      <c r="A127" s="5"/>
      <c r="B127" s="48"/>
      <c r="C127" s="45" t="s">
        <v>241</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96"/>
      <c r="BH127" s="5"/>
      <c r="BI127" s="5"/>
      <c r="BJ127" s="73"/>
    </row>
    <row r="128" spans="1:63" s="13" customFormat="1" ht="15.75" customHeight="1" x14ac:dyDescent="0.15">
      <c r="A128" s="5"/>
      <c r="B128" s="48"/>
      <c r="C128" s="45" t="s">
        <v>242</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96"/>
      <c r="BH128" s="5"/>
      <c r="BI128" s="5"/>
      <c r="BJ128" s="73"/>
    </row>
    <row r="129" spans="1:63" s="13" customFormat="1" ht="15.75" customHeight="1" x14ac:dyDescent="0.15">
      <c r="A129" s="5"/>
      <c r="B129" s="48"/>
      <c r="C129" s="45" t="s">
        <v>243</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96"/>
      <c r="BH129" s="5"/>
      <c r="BI129" s="5"/>
      <c r="BJ129" s="73"/>
    </row>
    <row r="130" spans="1:63" s="13" customFormat="1" ht="15.75" customHeight="1" x14ac:dyDescent="0.15">
      <c r="A130" s="5"/>
      <c r="B130" s="48"/>
      <c r="C130" s="45" t="s">
        <v>244</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96"/>
      <c r="BH130" s="5"/>
      <c r="BI130" s="5"/>
      <c r="BJ130" s="73"/>
    </row>
    <row r="131" spans="1:63" s="13" customFormat="1" ht="15.75" customHeight="1" x14ac:dyDescent="0.15">
      <c r="A131" s="5"/>
      <c r="B131" s="48"/>
      <c r="C131" s="45" t="s">
        <v>245</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96"/>
      <c r="BH131" s="5"/>
      <c r="BI131" s="5"/>
      <c r="BJ131" s="73"/>
    </row>
    <row r="132" spans="1:63" s="13" customFormat="1" ht="15.75" customHeight="1" x14ac:dyDescent="0.15">
      <c r="A132" s="5"/>
      <c r="B132" s="48"/>
      <c r="C132" s="45" t="s">
        <v>246</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96"/>
      <c r="BH132" s="5"/>
      <c r="BI132" s="5"/>
      <c r="BJ132" s="73" t="s">
        <v>258</v>
      </c>
      <c r="BK132" s="13" t="s">
        <v>260</v>
      </c>
    </row>
    <row r="133" spans="1:63" s="13" customFormat="1" ht="15.75" customHeight="1" x14ac:dyDescent="0.15">
      <c r="A133" s="5"/>
      <c r="B133" s="48"/>
      <c r="C133" s="45"/>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96"/>
      <c r="BH133" s="5"/>
      <c r="BI133" s="5"/>
      <c r="BJ133" s="73" t="s">
        <v>258</v>
      </c>
      <c r="BK133" s="13" t="s">
        <v>261</v>
      </c>
    </row>
    <row r="134" spans="1:63" s="13" customFormat="1" ht="15.75" customHeight="1" x14ac:dyDescent="0.15">
      <c r="A134" s="5"/>
      <c r="B134" s="4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96"/>
      <c r="BH134" s="5"/>
      <c r="BI134" s="5"/>
      <c r="BJ134" s="73"/>
    </row>
    <row r="135" spans="1:63"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96"/>
      <c r="BH135" s="5"/>
      <c r="BI135" s="5"/>
    </row>
    <row r="136" spans="1:63"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96"/>
      <c r="BH136" s="5"/>
      <c r="BI136" s="5"/>
    </row>
    <row r="137" spans="1:63" s="13" customFormat="1" ht="15.75" customHeight="1" x14ac:dyDescent="0.15">
      <c r="A137" s="5"/>
      <c r="B137" s="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8"/>
      <c r="AO137" s="148"/>
      <c r="AP137" s="148"/>
      <c r="AQ137" s="148"/>
      <c r="AR137" s="148"/>
      <c r="AS137" s="148"/>
      <c r="AT137" s="148"/>
      <c r="AU137" s="148"/>
      <c r="AV137" s="148"/>
      <c r="AW137" s="148"/>
      <c r="AX137" s="11"/>
      <c r="AY137" s="11"/>
      <c r="AZ137" s="11"/>
      <c r="BA137" s="11"/>
      <c r="BB137" s="11"/>
      <c r="BC137" s="11"/>
      <c r="BD137" s="11"/>
      <c r="BE137" s="11"/>
      <c r="BF137" s="11"/>
      <c r="BG137" s="96"/>
      <c r="BH137" s="5"/>
      <c r="BI137" s="5"/>
    </row>
    <row r="138" spans="1:63" s="13" customFormat="1" ht="15.75" customHeight="1" x14ac:dyDescent="0.15">
      <c r="A138" s="5"/>
      <c r="B138" s="48"/>
      <c r="C138" s="149"/>
      <c r="D138" s="149"/>
      <c r="E138" s="150"/>
      <c r="F138" s="150"/>
      <c r="G138" s="150"/>
      <c r="H138" s="150"/>
      <c r="I138" s="150"/>
      <c r="J138" s="150"/>
      <c r="K138" s="149"/>
      <c r="L138" s="150"/>
      <c r="M138" s="150"/>
      <c r="N138" s="150"/>
      <c r="O138" s="150"/>
      <c r="P138" s="150"/>
      <c r="Q138" s="150"/>
      <c r="R138" s="150"/>
      <c r="S138" s="150"/>
      <c r="T138" s="150"/>
      <c r="U138" s="150"/>
      <c r="V138" s="150"/>
      <c r="W138" s="150"/>
      <c r="X138" s="150"/>
      <c r="Y138" s="150"/>
      <c r="Z138" s="150"/>
      <c r="AA138" s="150"/>
      <c r="AB138" s="149"/>
      <c r="AC138" s="150"/>
      <c r="AD138" s="150"/>
      <c r="AE138" s="149"/>
      <c r="AF138" s="150"/>
      <c r="AG138" s="150"/>
      <c r="AH138" s="150"/>
      <c r="AI138" s="148"/>
      <c r="AJ138" s="148"/>
      <c r="AK138" s="148"/>
      <c r="AL138" s="148"/>
      <c r="AM138" s="148"/>
      <c r="AN138" s="148"/>
      <c r="AO138" s="148"/>
      <c r="AP138" s="148"/>
      <c r="AQ138" s="148"/>
      <c r="AR138" s="148"/>
      <c r="AS138" s="148"/>
      <c r="AT138" s="148"/>
      <c r="AU138" s="148"/>
      <c r="AV138" s="148"/>
      <c r="AW138" s="148"/>
      <c r="AX138" s="11"/>
      <c r="AY138" s="11"/>
      <c r="AZ138" s="11"/>
      <c r="BA138" s="11"/>
      <c r="BB138" s="11"/>
      <c r="BC138" s="11"/>
      <c r="BD138" s="11"/>
      <c r="BE138" s="11"/>
      <c r="BF138" s="11"/>
      <c r="BG138" s="96"/>
      <c r="BH138" s="5"/>
      <c r="BI138" s="5"/>
    </row>
    <row r="139" spans="1:63" s="13" customFormat="1" ht="15.75" customHeight="1" x14ac:dyDescent="0.15">
      <c r="A139" s="5"/>
      <c r="B139" s="48"/>
      <c r="C139" s="149"/>
      <c r="D139" s="149"/>
      <c r="E139" s="150"/>
      <c r="F139" s="150"/>
      <c r="G139" s="150"/>
      <c r="H139" s="150"/>
      <c r="I139" s="150"/>
      <c r="J139" s="150"/>
      <c r="K139" s="149"/>
      <c r="L139" s="150"/>
      <c r="M139" s="150"/>
      <c r="N139" s="150"/>
      <c r="O139" s="150"/>
      <c r="P139" s="150"/>
      <c r="Q139" s="150"/>
      <c r="R139" s="150"/>
      <c r="S139" s="150"/>
      <c r="T139" s="150"/>
      <c r="U139" s="150"/>
      <c r="V139" s="150"/>
      <c r="W139" s="150"/>
      <c r="X139" s="150"/>
      <c r="Y139" s="150"/>
      <c r="Z139" s="150"/>
      <c r="AA139" s="150"/>
      <c r="AB139" s="149"/>
      <c r="AC139" s="150"/>
      <c r="AD139" s="150"/>
      <c r="AE139" s="149"/>
      <c r="AF139" s="150"/>
      <c r="AG139" s="150"/>
      <c r="AH139" s="150"/>
      <c r="AI139" s="148"/>
      <c r="AJ139" s="148"/>
      <c r="AK139" s="148"/>
      <c r="AL139" s="148"/>
      <c r="AM139" s="148"/>
      <c r="AN139" s="148"/>
      <c r="AO139" s="148"/>
      <c r="AP139" s="148"/>
      <c r="AQ139" s="148"/>
      <c r="AR139" s="148"/>
      <c r="AS139" s="148"/>
      <c r="AT139" s="148"/>
      <c r="AU139" s="148"/>
      <c r="AV139" s="148"/>
      <c r="AW139" s="148"/>
      <c r="AX139" s="11"/>
      <c r="AY139" s="11"/>
      <c r="AZ139" s="11"/>
      <c r="BA139" s="11"/>
      <c r="BB139" s="11"/>
      <c r="BC139" s="11"/>
      <c r="BD139" s="11"/>
      <c r="BE139" s="11"/>
      <c r="BF139" s="11"/>
      <c r="BG139" s="96"/>
      <c r="BH139" s="5"/>
      <c r="BI139" s="5"/>
    </row>
    <row r="140" spans="1:63" s="13" customFormat="1" ht="15.75" customHeight="1" x14ac:dyDescent="0.15">
      <c r="A140" s="5"/>
      <c r="B140" s="48"/>
      <c r="C140" s="149"/>
      <c r="D140" s="149"/>
      <c r="E140" s="150"/>
      <c r="F140" s="150"/>
      <c r="G140" s="150"/>
      <c r="H140" s="150"/>
      <c r="I140" s="150"/>
      <c r="J140" s="150"/>
      <c r="K140" s="149"/>
      <c r="L140" s="150"/>
      <c r="M140" s="150"/>
      <c r="N140" s="150"/>
      <c r="O140" s="150"/>
      <c r="P140" s="150"/>
      <c r="Q140" s="150"/>
      <c r="R140" s="150"/>
      <c r="S140" s="150"/>
      <c r="T140" s="150"/>
      <c r="U140" s="150"/>
      <c r="V140" s="150"/>
      <c r="W140" s="150"/>
      <c r="X140" s="150"/>
      <c r="Y140" s="150"/>
      <c r="Z140" s="150"/>
      <c r="AA140" s="150"/>
      <c r="AB140" s="149"/>
      <c r="AC140" s="150"/>
      <c r="AD140" s="150"/>
      <c r="AE140" s="149"/>
      <c r="AF140" s="150"/>
      <c r="AG140" s="150"/>
      <c r="AH140" s="150"/>
      <c r="AI140" s="148"/>
      <c r="AJ140" s="148"/>
      <c r="AK140" s="148"/>
      <c r="AL140" s="148"/>
      <c r="AM140" s="148"/>
      <c r="AN140" s="148"/>
      <c r="AO140" s="148"/>
      <c r="AP140" s="148"/>
      <c r="AQ140" s="148"/>
      <c r="AR140" s="148"/>
      <c r="AS140" s="148"/>
      <c r="AT140" s="148"/>
      <c r="AU140" s="148"/>
      <c r="AV140" s="148"/>
      <c r="AW140" s="148"/>
      <c r="AX140" s="11"/>
      <c r="AY140" s="11"/>
      <c r="AZ140" s="11"/>
      <c r="BA140" s="11"/>
      <c r="BB140" s="11"/>
      <c r="BC140" s="11"/>
      <c r="BD140" s="11"/>
      <c r="BE140" s="11"/>
      <c r="BF140" s="11"/>
      <c r="BG140" s="96"/>
      <c r="BH140" s="5"/>
      <c r="BI140" s="5"/>
    </row>
    <row r="141" spans="1:63" s="13" customFormat="1" ht="15.75" customHeight="1" x14ac:dyDescent="0.15">
      <c r="A141" s="5"/>
      <c r="B141" s="48"/>
      <c r="C141" s="149"/>
      <c r="D141" s="149"/>
      <c r="E141" s="150"/>
      <c r="F141" s="150"/>
      <c r="G141" s="150"/>
      <c r="H141" s="150"/>
      <c r="I141" s="150"/>
      <c r="J141" s="150"/>
      <c r="K141" s="149"/>
      <c r="L141" s="150"/>
      <c r="M141" s="150"/>
      <c r="N141" s="150"/>
      <c r="O141" s="150"/>
      <c r="P141" s="150"/>
      <c r="Q141" s="150"/>
      <c r="R141" s="150"/>
      <c r="S141" s="150"/>
      <c r="T141" s="150"/>
      <c r="U141" s="150"/>
      <c r="V141" s="150"/>
      <c r="W141" s="150"/>
      <c r="X141" s="150"/>
      <c r="Y141" s="150"/>
      <c r="Z141" s="150"/>
      <c r="AA141" s="150"/>
      <c r="AB141" s="149"/>
      <c r="AC141" s="150"/>
      <c r="AD141" s="150"/>
      <c r="AE141" s="149"/>
      <c r="AF141" s="150"/>
      <c r="AG141" s="150"/>
      <c r="AH141" s="150"/>
      <c r="AI141" s="148"/>
      <c r="AJ141" s="148"/>
      <c r="AK141" s="148"/>
      <c r="AL141" s="148"/>
      <c r="AM141" s="148"/>
      <c r="AN141" s="148"/>
      <c r="AO141" s="148"/>
      <c r="AP141" s="148"/>
      <c r="AQ141" s="148"/>
      <c r="AR141" s="148"/>
      <c r="AS141" s="148"/>
      <c r="AT141" s="148"/>
      <c r="AU141" s="148"/>
      <c r="AV141" s="148"/>
      <c r="AW141" s="148"/>
      <c r="AX141" s="11"/>
      <c r="AY141" s="11"/>
      <c r="AZ141" s="11"/>
      <c r="BA141" s="11"/>
      <c r="BB141" s="11"/>
      <c r="BC141" s="11"/>
      <c r="BD141" s="11"/>
      <c r="BE141" s="11"/>
      <c r="BF141" s="11"/>
      <c r="BG141" s="96"/>
      <c r="BH141" s="5"/>
      <c r="BI141" s="5"/>
    </row>
    <row r="142" spans="1:63" s="13" customFormat="1" ht="15.75" customHeight="1" x14ac:dyDescent="0.15">
      <c r="A142" s="5"/>
      <c r="B142" s="48"/>
      <c r="C142" s="149"/>
      <c r="D142" s="149"/>
      <c r="E142" s="150"/>
      <c r="F142" s="150"/>
      <c r="G142" s="150"/>
      <c r="H142" s="150"/>
      <c r="I142" s="150"/>
      <c r="J142" s="150"/>
      <c r="K142" s="149"/>
      <c r="L142" s="150"/>
      <c r="M142" s="150"/>
      <c r="N142" s="150"/>
      <c r="O142" s="150"/>
      <c r="P142" s="150"/>
      <c r="Q142" s="150"/>
      <c r="R142" s="150"/>
      <c r="S142" s="150"/>
      <c r="T142" s="150"/>
      <c r="U142" s="150"/>
      <c r="V142" s="150"/>
      <c r="W142" s="150"/>
      <c r="X142" s="150"/>
      <c r="Y142" s="150"/>
      <c r="Z142" s="150"/>
      <c r="AA142" s="150"/>
      <c r="AB142" s="149"/>
      <c r="AC142" s="150"/>
      <c r="AD142" s="150"/>
      <c r="AE142" s="149"/>
      <c r="AF142" s="150"/>
      <c r="AG142" s="150"/>
      <c r="AH142" s="150"/>
      <c r="AI142" s="148"/>
      <c r="AJ142" s="148"/>
      <c r="AK142" s="148"/>
      <c r="AL142" s="148"/>
      <c r="AM142" s="148"/>
      <c r="AN142" s="148"/>
      <c r="AO142" s="148"/>
      <c r="AP142" s="148"/>
      <c r="AQ142" s="148"/>
      <c r="AR142" s="148"/>
      <c r="AS142" s="148"/>
      <c r="AT142" s="148"/>
      <c r="AU142" s="148"/>
      <c r="AV142" s="148"/>
      <c r="AW142" s="148"/>
      <c r="AX142" s="11"/>
      <c r="AY142" s="11"/>
      <c r="AZ142" s="11"/>
      <c r="BA142" s="11"/>
      <c r="BB142" s="11"/>
      <c r="BC142" s="11"/>
      <c r="BD142" s="11"/>
      <c r="BE142" s="11"/>
      <c r="BF142" s="11"/>
      <c r="BG142" s="96"/>
      <c r="BH142" s="5"/>
      <c r="BI142" s="5"/>
    </row>
    <row r="143" spans="1:63" s="13" customFormat="1" ht="15.75" customHeight="1" x14ac:dyDescent="0.15">
      <c r="A143" s="5"/>
      <c r="B143" s="48"/>
      <c r="C143" s="149"/>
      <c r="D143" s="149"/>
      <c r="E143" s="150"/>
      <c r="F143" s="150"/>
      <c r="G143" s="150"/>
      <c r="H143" s="150"/>
      <c r="I143" s="150"/>
      <c r="J143" s="150"/>
      <c r="K143" s="149"/>
      <c r="L143" s="150"/>
      <c r="M143" s="150"/>
      <c r="N143" s="150"/>
      <c r="O143" s="150"/>
      <c r="P143" s="150"/>
      <c r="Q143" s="150"/>
      <c r="R143" s="150"/>
      <c r="S143" s="150"/>
      <c r="T143" s="150"/>
      <c r="U143" s="150"/>
      <c r="V143" s="150"/>
      <c r="W143" s="150"/>
      <c r="X143" s="150"/>
      <c r="Y143" s="150"/>
      <c r="Z143" s="150"/>
      <c r="AA143" s="150"/>
      <c r="AB143" s="149"/>
      <c r="AC143" s="150"/>
      <c r="AD143" s="150"/>
      <c r="AE143" s="149"/>
      <c r="AF143" s="150"/>
      <c r="AG143" s="150"/>
      <c r="AH143" s="150"/>
      <c r="AI143" s="148"/>
      <c r="AJ143" s="148"/>
      <c r="AK143" s="148"/>
      <c r="AL143" s="148"/>
      <c r="AM143" s="148"/>
      <c r="AN143" s="148"/>
      <c r="AO143" s="148"/>
      <c r="AP143" s="148"/>
      <c r="AQ143" s="148"/>
      <c r="AR143" s="148"/>
      <c r="AS143" s="148"/>
      <c r="AT143" s="148"/>
      <c r="AU143" s="148"/>
      <c r="AV143" s="148"/>
      <c r="AW143" s="148"/>
      <c r="AX143" s="11"/>
      <c r="AY143" s="11"/>
      <c r="AZ143" s="11"/>
      <c r="BA143" s="11"/>
      <c r="BB143" s="11"/>
      <c r="BC143" s="11"/>
      <c r="BD143" s="11"/>
      <c r="BE143" s="11"/>
      <c r="BF143" s="11"/>
      <c r="BG143" s="96"/>
      <c r="BH143" s="5"/>
      <c r="BI143" s="5"/>
    </row>
    <row r="144" spans="1:63" s="13" customFormat="1" ht="15.75" customHeight="1" x14ac:dyDescent="0.15">
      <c r="A144" s="5"/>
      <c r="B144" s="48"/>
      <c r="C144" s="149"/>
      <c r="D144" s="149"/>
      <c r="E144" s="150"/>
      <c r="F144" s="150"/>
      <c r="G144" s="150"/>
      <c r="H144" s="150"/>
      <c r="I144" s="150"/>
      <c r="J144" s="150"/>
      <c r="K144" s="149"/>
      <c r="L144" s="150"/>
      <c r="M144" s="150"/>
      <c r="N144" s="150"/>
      <c r="O144" s="150"/>
      <c r="P144" s="150"/>
      <c r="Q144" s="150"/>
      <c r="R144" s="150"/>
      <c r="S144" s="150"/>
      <c r="T144" s="150"/>
      <c r="U144" s="150"/>
      <c r="V144" s="150"/>
      <c r="W144" s="150"/>
      <c r="X144" s="150"/>
      <c r="Y144" s="150"/>
      <c r="Z144" s="150"/>
      <c r="AA144" s="150"/>
      <c r="AB144" s="149"/>
      <c r="AC144" s="150"/>
      <c r="AD144" s="150"/>
      <c r="AE144" s="149"/>
      <c r="AF144" s="150"/>
      <c r="AG144" s="150"/>
      <c r="AH144" s="150"/>
      <c r="AI144" s="148"/>
      <c r="AJ144" s="148"/>
      <c r="AK144" s="148"/>
      <c r="AL144" s="148"/>
      <c r="AM144" s="148"/>
      <c r="AN144" s="148"/>
      <c r="AO144" s="148"/>
      <c r="AP144" s="148"/>
      <c r="AQ144" s="148"/>
      <c r="AR144" s="148"/>
      <c r="AS144" s="148"/>
      <c r="AT144" s="148"/>
      <c r="AU144" s="148"/>
      <c r="AV144" s="148"/>
      <c r="AW144" s="148"/>
      <c r="AX144" s="11"/>
      <c r="AY144" s="11"/>
      <c r="AZ144" s="11"/>
      <c r="BA144" s="11"/>
      <c r="BB144" s="11"/>
      <c r="BC144" s="11"/>
      <c r="BD144" s="11"/>
      <c r="BE144" s="11"/>
      <c r="BF144" s="11"/>
      <c r="BG144" s="96"/>
      <c r="BH144" s="5"/>
      <c r="BI144" s="5"/>
    </row>
    <row r="145" spans="1:61" s="13" customFormat="1" ht="15.75" customHeight="1" x14ac:dyDescent="0.15">
      <c r="A145" s="5"/>
      <c r="B145" s="46"/>
      <c r="C145" s="149"/>
      <c r="D145" s="149"/>
      <c r="E145" s="150"/>
      <c r="F145" s="150"/>
      <c r="G145" s="150"/>
      <c r="H145" s="150"/>
      <c r="I145" s="150"/>
      <c r="J145" s="150"/>
      <c r="K145" s="149"/>
      <c r="L145" s="150"/>
      <c r="M145" s="150"/>
      <c r="N145" s="150"/>
      <c r="O145" s="150"/>
      <c r="P145" s="150"/>
      <c r="Q145" s="150"/>
      <c r="R145" s="150"/>
      <c r="S145" s="150"/>
      <c r="T145" s="150"/>
      <c r="U145" s="150"/>
      <c r="V145" s="150"/>
      <c r="W145" s="150"/>
      <c r="X145" s="150"/>
      <c r="Y145" s="150"/>
      <c r="Z145" s="150"/>
      <c r="AA145" s="150"/>
      <c r="AB145" s="149"/>
      <c r="AC145" s="150"/>
      <c r="AD145" s="150"/>
      <c r="AE145" s="149"/>
      <c r="AF145" s="150"/>
      <c r="AG145" s="150"/>
      <c r="AH145" s="150"/>
      <c r="AI145" s="148"/>
      <c r="AJ145" s="148"/>
      <c r="AK145" s="148"/>
      <c r="AL145" s="148"/>
      <c r="AM145" s="148"/>
      <c r="AN145" s="148"/>
      <c r="AO145" s="148"/>
      <c r="AP145" s="148"/>
      <c r="AQ145" s="148"/>
      <c r="AR145" s="148"/>
      <c r="AS145" s="148"/>
      <c r="AT145" s="148"/>
      <c r="AU145" s="148"/>
      <c r="AV145" s="148"/>
      <c r="AW145" s="148"/>
      <c r="BB145" s="89"/>
      <c r="BC145" s="89"/>
      <c r="BD145" s="89"/>
      <c r="BE145" s="89"/>
      <c r="BF145" s="89"/>
      <c r="BG145" s="96"/>
      <c r="BH145" s="5"/>
      <c r="BI145" s="5"/>
    </row>
    <row r="146" spans="1:61" s="13" customFormat="1" ht="15.75" customHeight="1" x14ac:dyDescent="0.15">
      <c r="A146" s="5"/>
      <c r="B146" s="46"/>
      <c r="C146" s="97"/>
      <c r="D146" s="55"/>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BB146" s="89"/>
      <c r="BC146" s="89"/>
      <c r="BD146" s="89"/>
      <c r="BE146" s="89"/>
      <c r="BF146" s="89"/>
      <c r="BG146" s="96"/>
      <c r="BH146" s="5"/>
      <c r="BI146" s="5"/>
    </row>
    <row r="147" spans="1:61" s="13" customFormat="1" ht="15.75" customHeight="1" x14ac:dyDescent="0.15">
      <c r="A147" s="5"/>
      <c r="B147" s="46"/>
      <c r="C147" s="97"/>
      <c r="D147" s="55"/>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BB147" s="89"/>
      <c r="BC147" s="89"/>
      <c r="BD147" s="89"/>
      <c r="BE147" s="89"/>
      <c r="BF147" s="89"/>
      <c r="BG147" s="96"/>
      <c r="BH147" s="5"/>
      <c r="BI147" s="5"/>
    </row>
    <row r="148" spans="1:61" s="13" customFormat="1" ht="15.75" customHeight="1" x14ac:dyDescent="0.15">
      <c r="A148" s="5"/>
      <c r="B148" s="43"/>
      <c r="C148" s="98"/>
      <c r="D148" s="54"/>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2"/>
      <c r="BC148" s="62"/>
      <c r="BD148" s="62"/>
      <c r="BE148" s="62"/>
      <c r="BF148" s="62"/>
      <c r="BG148" s="67"/>
      <c r="BH148" s="5"/>
      <c r="BI148" s="5"/>
    </row>
    <row r="149" spans="1:61" ht="18" customHeight="1" x14ac:dyDescent="0.15">
      <c r="B149" s="187" t="s">
        <v>0</v>
      </c>
      <c r="C149" s="188"/>
      <c r="D149" s="188"/>
      <c r="E149" s="189"/>
      <c r="F149" s="168" t="s">
        <v>4</v>
      </c>
      <c r="G149" s="190"/>
      <c r="H149" s="190"/>
      <c r="I149" s="190"/>
      <c r="J149" s="190"/>
      <c r="K149" s="190"/>
      <c r="L149" s="168" t="s">
        <v>5</v>
      </c>
      <c r="M149" s="169"/>
      <c r="N149" s="169"/>
      <c r="O149" s="170"/>
      <c r="P149" s="190" t="s">
        <v>6</v>
      </c>
      <c r="Q149" s="190"/>
      <c r="R149" s="190"/>
      <c r="S149" s="190"/>
      <c r="T149" s="190"/>
      <c r="U149" s="190"/>
      <c r="V149" s="190"/>
      <c r="W149" s="190"/>
      <c r="X149" s="190"/>
      <c r="Y149" s="1"/>
      <c r="Z149" s="2"/>
      <c r="AA149" s="2"/>
      <c r="AB149" s="2"/>
      <c r="AC149" s="2"/>
      <c r="AD149" s="2"/>
      <c r="AE149" s="2"/>
      <c r="AF149" s="2"/>
      <c r="AG149" s="2"/>
      <c r="AH149" s="2"/>
      <c r="AI149" s="2"/>
      <c r="AJ149" s="2"/>
      <c r="AK149" s="2"/>
      <c r="AL149" s="2"/>
      <c r="AM149" s="107" t="str">
        <f>IF($AM112="","",$AM112)</f>
        <v>〇</v>
      </c>
      <c r="AN149" s="162" t="s">
        <v>1</v>
      </c>
      <c r="AO149" s="163"/>
      <c r="AP149" s="163"/>
      <c r="AQ149" s="163"/>
      <c r="AR149" s="168" t="s">
        <v>3</v>
      </c>
      <c r="AS149" s="169"/>
      <c r="AT149" s="169"/>
      <c r="AU149" s="169"/>
      <c r="AV149" s="170"/>
      <c r="AW149" s="168" t="s">
        <v>7</v>
      </c>
      <c r="AX149" s="169"/>
      <c r="AY149" s="170"/>
      <c r="AZ149" s="168" t="s">
        <v>8</v>
      </c>
      <c r="BA149" s="169"/>
      <c r="BB149" s="170"/>
      <c r="BC149" s="168" t="s">
        <v>9</v>
      </c>
      <c r="BD149" s="169"/>
      <c r="BE149" s="170"/>
      <c r="BF149" s="106">
        <f ca="1">OFFSET(BF149,-37,0)+1</f>
        <v>5</v>
      </c>
      <c r="BG149" s="4"/>
    </row>
    <row r="150" spans="1:61" ht="18" customHeight="1" x14ac:dyDescent="0.15">
      <c r="B150" s="174"/>
      <c r="C150" s="175"/>
      <c r="D150" s="176"/>
      <c r="E150" s="177"/>
      <c r="F150" s="181" t="str">
        <f>$F$2</f>
        <v>NTTデータフォース㈱
ソリューション開発
事業本部</v>
      </c>
      <c r="G150" s="211"/>
      <c r="H150" s="211"/>
      <c r="I150" s="211"/>
      <c r="J150" s="211"/>
      <c r="K150" s="212"/>
      <c r="L150" s="156"/>
      <c r="M150" s="157"/>
      <c r="N150" s="157"/>
      <c r="O150" s="158"/>
      <c r="P150" s="181" t="s">
        <v>274</v>
      </c>
      <c r="Q150" s="182"/>
      <c r="R150" s="182"/>
      <c r="S150" s="182"/>
      <c r="T150" s="182"/>
      <c r="U150" s="182"/>
      <c r="V150" s="182"/>
      <c r="W150" s="182"/>
      <c r="X150" s="183"/>
      <c r="Y150" s="6"/>
      <c r="AM150" s="107" t="str">
        <f t="shared" ref="AM150:AM151" si="2">IF($AM113="","",$AM113)</f>
        <v/>
      </c>
      <c r="AN150" s="162" t="s">
        <v>2</v>
      </c>
      <c r="AO150" s="163"/>
      <c r="AP150" s="163"/>
      <c r="AQ150" s="163"/>
      <c r="AR150" s="171" t="str">
        <f>$AR$2</f>
        <v>2021/9/30</v>
      </c>
      <c r="AS150" s="216"/>
      <c r="AT150" s="216"/>
      <c r="AU150" s="216"/>
      <c r="AV150" s="217"/>
      <c r="AW150" s="156"/>
      <c r="AX150" s="157"/>
      <c r="AY150" s="158"/>
      <c r="AZ150" s="156"/>
      <c r="BA150" s="157"/>
      <c r="BB150" s="158"/>
      <c r="BC150" s="156"/>
      <c r="BD150" s="157"/>
      <c r="BE150" s="158"/>
      <c r="BF150" s="6"/>
      <c r="BG150" s="7"/>
    </row>
    <row r="151" spans="1:61" ht="18" customHeight="1" x14ac:dyDescent="0.15">
      <c r="B151" s="178"/>
      <c r="C151" s="179"/>
      <c r="D151" s="179"/>
      <c r="E151" s="180"/>
      <c r="F151" s="213"/>
      <c r="G151" s="214"/>
      <c r="H151" s="214"/>
      <c r="I151" s="214"/>
      <c r="J151" s="214"/>
      <c r="K151" s="215"/>
      <c r="L151" s="159"/>
      <c r="M151" s="160"/>
      <c r="N151" s="160"/>
      <c r="O151" s="161"/>
      <c r="P151" s="184"/>
      <c r="Q151" s="185"/>
      <c r="R151" s="185"/>
      <c r="S151" s="185"/>
      <c r="T151" s="185"/>
      <c r="U151" s="185"/>
      <c r="V151" s="185"/>
      <c r="W151" s="185"/>
      <c r="X151" s="186"/>
      <c r="Y151" s="8"/>
      <c r="Z151" s="9"/>
      <c r="AA151" s="9"/>
      <c r="AB151" s="9"/>
      <c r="AC151" s="9"/>
      <c r="AD151" s="9"/>
      <c r="AE151" s="9"/>
      <c r="AF151" s="9"/>
      <c r="AG151" s="9"/>
      <c r="AH151" s="9"/>
      <c r="AI151" s="9"/>
      <c r="AJ151" s="9"/>
      <c r="AK151" s="9"/>
      <c r="AL151" s="9"/>
      <c r="AM151" s="107" t="str">
        <f t="shared" si="2"/>
        <v/>
      </c>
      <c r="AN151" s="162" t="s">
        <v>10</v>
      </c>
      <c r="AO151" s="163"/>
      <c r="AP151" s="163"/>
      <c r="AQ151" s="164"/>
      <c r="AR151" s="165"/>
      <c r="AS151" s="166"/>
      <c r="AT151" s="166"/>
      <c r="AU151" s="166"/>
      <c r="AV151" s="167"/>
      <c r="AW151" s="159"/>
      <c r="AX151" s="160"/>
      <c r="AY151" s="161"/>
      <c r="AZ151" s="159"/>
      <c r="BA151" s="160"/>
      <c r="BB151" s="161"/>
      <c r="BC151" s="159"/>
      <c r="BD151" s="160"/>
      <c r="BE151" s="161"/>
      <c r="BF151" s="8"/>
      <c r="BG151" s="10" t="str">
        <f>$BG$3</f>
        <v>11</v>
      </c>
    </row>
    <row r="152" spans="1:61" ht="7.5" customHeight="1" x14ac:dyDescent="0.15"/>
    <row r="153" spans="1:61" s="11" customFormat="1" ht="15.75" customHeight="1" x14ac:dyDescent="0.15">
      <c r="A153" s="72"/>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2"/>
      <c r="BI153" s="72"/>
    </row>
    <row r="154" spans="1:61" s="11" customFormat="1" ht="15.75" customHeight="1" x14ac:dyDescent="0.15">
      <c r="A154" s="72"/>
      <c r="B154" s="34" t="s">
        <v>52</v>
      </c>
      <c r="C154" s="13"/>
      <c r="G154" s="13"/>
      <c r="H154" s="13"/>
      <c r="I154" s="13"/>
      <c r="BG154" s="96"/>
      <c r="BH154" s="72"/>
      <c r="BI154" s="72"/>
    </row>
    <row r="155" spans="1:61" s="11" customFormat="1" ht="15.75" customHeight="1" x14ac:dyDescent="0.15">
      <c r="A155" s="72"/>
      <c r="B155" s="47" t="s">
        <v>53</v>
      </c>
      <c r="C155" s="47"/>
      <c r="BG155" s="96"/>
      <c r="BH155" s="72"/>
      <c r="BI155" s="72"/>
    </row>
    <row r="156" spans="1:61" s="11" customFormat="1" ht="15.75" customHeight="1" x14ac:dyDescent="0.15">
      <c r="A156" s="72"/>
      <c r="B156" s="48"/>
      <c r="C156" s="45" t="s">
        <v>49</v>
      </c>
      <c r="BG156" s="96"/>
      <c r="BH156" s="72"/>
      <c r="BI156" s="72"/>
    </row>
    <row r="157" spans="1:61" s="11" customFormat="1" ht="15.75" customHeight="1" x14ac:dyDescent="0.15">
      <c r="A157" s="72"/>
      <c r="B157" s="48"/>
      <c r="C157" s="13"/>
      <c r="BG157" s="96"/>
      <c r="BH157" s="72"/>
      <c r="BI157" s="72"/>
    </row>
    <row r="158" spans="1:61" s="11" customFormat="1" ht="15.75" customHeight="1" x14ac:dyDescent="0.15">
      <c r="A158" s="72"/>
      <c r="B158" s="47" t="s">
        <v>54</v>
      </c>
      <c r="C158" s="13"/>
      <c r="BG158" s="96"/>
      <c r="BH158" s="72"/>
      <c r="BI158" s="72"/>
    </row>
    <row r="159" spans="1:61" s="11" customFormat="1" ht="15.75" customHeight="1" x14ac:dyDescent="0.15">
      <c r="A159" s="72"/>
      <c r="B159" s="48"/>
      <c r="C159" s="45" t="s">
        <v>279</v>
      </c>
      <c r="BG159" s="96"/>
      <c r="BH159" s="72"/>
      <c r="BI159" s="72"/>
    </row>
    <row r="160" spans="1:61" s="11" customFormat="1" ht="15.75" customHeight="1" x14ac:dyDescent="0.15">
      <c r="A160" s="72"/>
      <c r="B160" s="48"/>
      <c r="C160" s="13"/>
      <c r="BG160" s="96"/>
      <c r="BH160" s="72"/>
      <c r="BI160" s="72"/>
    </row>
    <row r="161" spans="1:63" s="11" customFormat="1" ht="15.75" customHeight="1" x14ac:dyDescent="0.15">
      <c r="A161" s="72"/>
      <c r="B161" s="34" t="s">
        <v>55</v>
      </c>
      <c r="C161" s="13"/>
      <c r="BG161" s="96"/>
      <c r="BH161" s="72"/>
      <c r="BI161" s="72"/>
    </row>
    <row r="162" spans="1:63" s="11" customFormat="1" ht="15.75" customHeight="1" x14ac:dyDescent="0.15">
      <c r="A162" s="72"/>
      <c r="B162" s="47" t="s">
        <v>57</v>
      </c>
      <c r="C162" s="13"/>
      <c r="BG162" s="96"/>
      <c r="BH162" s="72"/>
      <c r="BI162" s="72"/>
    </row>
    <row r="163" spans="1:63" s="11" customFormat="1" ht="15.75" customHeight="1" x14ac:dyDescent="0.15">
      <c r="A163" s="72"/>
      <c r="B163" s="48"/>
      <c r="C163" s="45" t="s">
        <v>280</v>
      </c>
      <c r="BG163" s="96"/>
      <c r="BH163" s="72"/>
      <c r="BI163" s="72"/>
      <c r="BJ163" s="13" t="s">
        <v>267</v>
      </c>
      <c r="BK163" s="13" t="s">
        <v>268</v>
      </c>
    </row>
    <row r="164" spans="1:63" s="13" customFormat="1" ht="15.75" customHeight="1" x14ac:dyDescent="0.15">
      <c r="A164" s="5"/>
      <c r="B164" s="48"/>
      <c r="C164" s="45" t="s">
        <v>56</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96"/>
      <c r="BH164" s="5"/>
      <c r="BI164" s="5"/>
    </row>
    <row r="165" spans="1:63" s="13" customFormat="1" ht="15.75" customHeight="1" x14ac:dyDescent="0.15">
      <c r="A165" s="5"/>
      <c r="B165" s="4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6"/>
      <c r="BH165" s="5"/>
      <c r="BI165" s="5"/>
    </row>
    <row r="166" spans="1:63" s="13" customFormat="1" ht="15.75" customHeight="1" x14ac:dyDescent="0.15">
      <c r="A166" s="5"/>
      <c r="B166" s="48"/>
      <c r="C166" s="119"/>
      <c r="D166" s="120" t="s">
        <v>83</v>
      </c>
      <c r="E166" s="121"/>
      <c r="F166" s="121"/>
      <c r="G166" s="121"/>
      <c r="H166" s="121"/>
      <c r="I166" s="121"/>
      <c r="J166" s="122"/>
      <c r="K166" s="120" t="s">
        <v>264</v>
      </c>
      <c r="L166" s="121"/>
      <c r="M166" s="121"/>
      <c r="N166" s="121"/>
      <c r="O166" s="121"/>
      <c r="P166" s="121"/>
      <c r="Q166" s="121"/>
      <c r="R166" s="121"/>
      <c r="S166" s="121"/>
      <c r="T166" s="121"/>
      <c r="U166" s="121"/>
      <c r="V166" s="121"/>
      <c r="W166" s="121"/>
      <c r="X166" s="121"/>
      <c r="Y166" s="121"/>
      <c r="Z166" s="121"/>
      <c r="AA166" s="122"/>
      <c r="AB166" s="120"/>
      <c r="AC166" s="121"/>
      <c r="AD166" s="121"/>
      <c r="AE166" s="143"/>
      <c r="AF166" s="121"/>
      <c r="AG166" s="121"/>
      <c r="AH166" s="121"/>
      <c r="AI166" s="120" t="s">
        <v>20</v>
      </c>
      <c r="AJ166" s="121"/>
      <c r="AK166" s="121"/>
      <c r="AL166" s="121"/>
      <c r="AM166" s="121"/>
      <c r="AN166" s="121"/>
      <c r="AO166" s="121"/>
      <c r="AP166" s="121"/>
      <c r="AQ166" s="121"/>
      <c r="AR166" s="121"/>
      <c r="AS166" s="121"/>
      <c r="AT166" s="121"/>
      <c r="AU166" s="121"/>
      <c r="AV166" s="121"/>
      <c r="AW166" s="121"/>
      <c r="AX166" s="121"/>
      <c r="AY166" s="121"/>
      <c r="AZ166" s="122"/>
      <c r="BA166" s="11"/>
      <c r="BB166" s="11"/>
      <c r="BC166" s="11"/>
      <c r="BD166" s="11"/>
      <c r="BE166" s="11"/>
      <c r="BF166" s="11"/>
      <c r="BG166" s="96"/>
      <c r="BH166" s="5"/>
      <c r="BI166" s="5"/>
      <c r="BJ166" s="13" t="s">
        <v>258</v>
      </c>
      <c r="BK166" s="13" t="s">
        <v>262</v>
      </c>
    </row>
    <row r="167" spans="1:63" s="13" customFormat="1" ht="15.75" customHeight="1" x14ac:dyDescent="0.15">
      <c r="A167" s="5"/>
      <c r="B167" s="48"/>
      <c r="C167" s="115" t="s">
        <v>21</v>
      </c>
      <c r="D167" s="116" t="s">
        <v>58</v>
      </c>
      <c r="E167" s="117"/>
      <c r="F167" s="117"/>
      <c r="G167" s="117"/>
      <c r="H167" s="117"/>
      <c r="I167" s="117"/>
      <c r="J167" s="118"/>
      <c r="K167" s="116" t="s">
        <v>191</v>
      </c>
      <c r="L167" s="117"/>
      <c r="M167" s="117"/>
      <c r="N167" s="117"/>
      <c r="O167" s="117"/>
      <c r="P167" s="117"/>
      <c r="Q167" s="117"/>
      <c r="R167" s="117"/>
      <c r="S167" s="117"/>
      <c r="T167" s="117"/>
      <c r="U167" s="117"/>
      <c r="V167" s="117"/>
      <c r="W167" s="117"/>
      <c r="X167" s="117"/>
      <c r="Y167" s="117"/>
      <c r="Z167" s="117"/>
      <c r="AA167" s="117"/>
      <c r="AB167" s="123"/>
      <c r="AC167" s="117"/>
      <c r="AD167" s="117"/>
      <c r="AE167" s="123"/>
      <c r="AF167" s="117"/>
      <c r="AG167" s="117"/>
      <c r="AH167" s="117"/>
      <c r="AI167" s="116"/>
      <c r="AJ167" s="113"/>
      <c r="AK167" s="113"/>
      <c r="AL167" s="113"/>
      <c r="AM167" s="113"/>
      <c r="AN167" s="113"/>
      <c r="AO167" s="113"/>
      <c r="AP167" s="113"/>
      <c r="AQ167" s="113"/>
      <c r="AR167" s="113"/>
      <c r="AS167" s="113"/>
      <c r="AT167" s="113"/>
      <c r="AU167" s="113"/>
      <c r="AV167" s="113"/>
      <c r="AW167" s="113"/>
      <c r="AX167" s="101"/>
      <c r="AY167" s="101"/>
      <c r="AZ167" s="102"/>
      <c r="BA167" s="11"/>
      <c r="BB167" s="11"/>
      <c r="BC167" s="11"/>
      <c r="BD167" s="11"/>
      <c r="BE167" s="11"/>
      <c r="BF167" s="11"/>
      <c r="BG167" s="96"/>
      <c r="BH167" s="5"/>
      <c r="BI167" s="5"/>
      <c r="BJ167" s="13" t="s">
        <v>258</v>
      </c>
      <c r="BK167" s="13" t="s">
        <v>262</v>
      </c>
    </row>
    <row r="168" spans="1:63" s="13" customFormat="1" ht="15.75" customHeight="1" x14ac:dyDescent="0.15">
      <c r="A168" s="5"/>
      <c r="B168" s="48"/>
      <c r="C168" s="115" t="s">
        <v>23</v>
      </c>
      <c r="D168" s="116" t="s">
        <v>59</v>
      </c>
      <c r="E168" s="117"/>
      <c r="F168" s="117"/>
      <c r="G168" s="117"/>
      <c r="H168" s="117"/>
      <c r="I168" s="117"/>
      <c r="J168" s="118"/>
      <c r="K168" s="116" t="s">
        <v>60</v>
      </c>
      <c r="L168" s="117"/>
      <c r="M168" s="117"/>
      <c r="N168" s="117"/>
      <c r="O168" s="117"/>
      <c r="P168" s="117"/>
      <c r="Q168" s="117"/>
      <c r="R168" s="117"/>
      <c r="S168" s="117"/>
      <c r="T168" s="117"/>
      <c r="U168" s="117"/>
      <c r="V168" s="117"/>
      <c r="W168" s="117"/>
      <c r="X168" s="117"/>
      <c r="Y168" s="117"/>
      <c r="Z168" s="117"/>
      <c r="AA168" s="117"/>
      <c r="AB168" s="123"/>
      <c r="AC168" s="117"/>
      <c r="AD168" s="117"/>
      <c r="AE168" s="123"/>
      <c r="AF168" s="117"/>
      <c r="AG168" s="117"/>
      <c r="AH168" s="117"/>
      <c r="AI168" s="116"/>
      <c r="AJ168" s="113"/>
      <c r="AK168" s="113"/>
      <c r="AL168" s="113"/>
      <c r="AM168" s="113"/>
      <c r="AN168" s="113"/>
      <c r="AO168" s="113"/>
      <c r="AP168" s="113"/>
      <c r="AQ168" s="113"/>
      <c r="AR168" s="113"/>
      <c r="AS168" s="113"/>
      <c r="AT168" s="113"/>
      <c r="AU168" s="113"/>
      <c r="AV168" s="113"/>
      <c r="AW168" s="113"/>
      <c r="AX168" s="101"/>
      <c r="AY168" s="101"/>
      <c r="AZ168" s="102"/>
      <c r="BA168" s="11"/>
      <c r="BB168" s="11"/>
      <c r="BC168" s="11"/>
      <c r="BD168" s="11"/>
      <c r="BE168" s="11"/>
      <c r="BF168" s="11"/>
      <c r="BG168" s="96"/>
      <c r="BH168" s="5"/>
      <c r="BI168" s="5"/>
      <c r="BJ168" s="13" t="s">
        <v>258</v>
      </c>
      <c r="BK168" s="13" t="s">
        <v>262</v>
      </c>
    </row>
    <row r="169" spans="1:63" s="13" customFormat="1" ht="15.75" customHeight="1" x14ac:dyDescent="0.15">
      <c r="A169" s="5"/>
      <c r="B169" s="48"/>
      <c r="C169" s="115" t="s">
        <v>77</v>
      </c>
      <c r="D169" s="116" t="s">
        <v>61</v>
      </c>
      <c r="E169" s="117"/>
      <c r="F169" s="117"/>
      <c r="G169" s="117"/>
      <c r="H169" s="117"/>
      <c r="I169" s="117"/>
      <c r="J169" s="118"/>
      <c r="K169" s="116" t="s">
        <v>62</v>
      </c>
      <c r="L169" s="117"/>
      <c r="M169" s="117"/>
      <c r="N169" s="117"/>
      <c r="O169" s="117"/>
      <c r="P169" s="117"/>
      <c r="Q169" s="117"/>
      <c r="R169" s="117"/>
      <c r="S169" s="117"/>
      <c r="T169" s="117"/>
      <c r="U169" s="117"/>
      <c r="V169" s="117"/>
      <c r="W169" s="117"/>
      <c r="X169" s="117"/>
      <c r="Y169" s="117"/>
      <c r="Z169" s="117"/>
      <c r="AA169" s="117"/>
      <c r="AB169" s="123"/>
      <c r="AC169" s="117"/>
      <c r="AD169" s="117"/>
      <c r="AE169" s="123"/>
      <c r="AF169" s="117"/>
      <c r="AG169" s="117"/>
      <c r="AH169" s="117"/>
      <c r="AI169" s="116"/>
      <c r="AJ169" s="113"/>
      <c r="AK169" s="113"/>
      <c r="AL169" s="113"/>
      <c r="AM169" s="113"/>
      <c r="AN169" s="113"/>
      <c r="AO169" s="113"/>
      <c r="AP169" s="113"/>
      <c r="AQ169" s="113"/>
      <c r="AR169" s="113"/>
      <c r="AS169" s="113"/>
      <c r="AT169" s="113"/>
      <c r="AU169" s="113"/>
      <c r="AV169" s="113"/>
      <c r="AW169" s="113"/>
      <c r="AX169" s="101"/>
      <c r="AY169" s="101"/>
      <c r="AZ169" s="102"/>
      <c r="BA169" s="11"/>
      <c r="BB169" s="11"/>
      <c r="BC169" s="11"/>
      <c r="BD169" s="11"/>
      <c r="BE169" s="11"/>
      <c r="BF169" s="11"/>
      <c r="BG169" s="96"/>
      <c r="BH169" s="5"/>
      <c r="BI169" s="5"/>
      <c r="BJ169" s="13" t="s">
        <v>258</v>
      </c>
      <c r="BK169" s="13" t="s">
        <v>262</v>
      </c>
    </row>
    <row r="170" spans="1:63" s="13" customFormat="1" ht="15.75" customHeight="1" x14ac:dyDescent="0.15">
      <c r="A170" s="5"/>
      <c r="B170" s="48"/>
      <c r="C170" s="115" t="s">
        <v>78</v>
      </c>
      <c r="D170" s="116" t="s">
        <v>63</v>
      </c>
      <c r="E170" s="117"/>
      <c r="F170" s="117"/>
      <c r="G170" s="117"/>
      <c r="H170" s="117"/>
      <c r="I170" s="117"/>
      <c r="J170" s="118"/>
      <c r="K170" s="116" t="s">
        <v>289</v>
      </c>
      <c r="L170" s="117"/>
      <c r="M170" s="117"/>
      <c r="N170" s="117"/>
      <c r="O170" s="117"/>
      <c r="P170" s="117"/>
      <c r="Q170" s="117"/>
      <c r="R170" s="117"/>
      <c r="S170" s="117"/>
      <c r="T170" s="117"/>
      <c r="U170" s="117"/>
      <c r="V170" s="117"/>
      <c r="W170" s="117"/>
      <c r="X170" s="117"/>
      <c r="Y170" s="117"/>
      <c r="Z170" s="117"/>
      <c r="AA170" s="117"/>
      <c r="AB170" s="123"/>
      <c r="AC170" s="117"/>
      <c r="AD170" s="117"/>
      <c r="AE170" s="123"/>
      <c r="AF170" s="117"/>
      <c r="AG170" s="117"/>
      <c r="AH170" s="117"/>
      <c r="AI170" s="116"/>
      <c r="AJ170" s="113"/>
      <c r="AK170" s="113"/>
      <c r="AL170" s="113"/>
      <c r="AM170" s="113"/>
      <c r="AN170" s="113"/>
      <c r="AO170" s="113"/>
      <c r="AP170" s="113"/>
      <c r="AQ170" s="113"/>
      <c r="AR170" s="113"/>
      <c r="AS170" s="113"/>
      <c r="AT170" s="113"/>
      <c r="AU170" s="113"/>
      <c r="AV170" s="113"/>
      <c r="AW170" s="113"/>
      <c r="AX170" s="101"/>
      <c r="AY170" s="101"/>
      <c r="AZ170" s="102"/>
      <c r="BA170" s="11"/>
      <c r="BB170" s="11"/>
      <c r="BC170" s="11"/>
      <c r="BD170" s="11"/>
      <c r="BE170" s="11"/>
      <c r="BF170" s="11"/>
      <c r="BG170" s="96"/>
      <c r="BH170" s="5"/>
      <c r="BI170" s="5"/>
      <c r="BJ170" s="13" t="s">
        <v>258</v>
      </c>
      <c r="BK170" s="13" t="s">
        <v>262</v>
      </c>
    </row>
    <row r="171" spans="1:63" s="13" customFormat="1" ht="15.75" customHeight="1" x14ac:dyDescent="0.15">
      <c r="A171" s="5"/>
      <c r="B171" s="48"/>
      <c r="C171" s="115" t="s">
        <v>79</v>
      </c>
      <c r="D171" s="116" t="s">
        <v>64</v>
      </c>
      <c r="E171" s="117"/>
      <c r="F171" s="117"/>
      <c r="G171" s="117"/>
      <c r="H171" s="117"/>
      <c r="I171" s="117"/>
      <c r="J171" s="118"/>
      <c r="K171" s="116" t="s">
        <v>65</v>
      </c>
      <c r="L171" s="117"/>
      <c r="M171" s="117"/>
      <c r="N171" s="117"/>
      <c r="O171" s="117"/>
      <c r="P171" s="117"/>
      <c r="Q171" s="117"/>
      <c r="R171" s="117"/>
      <c r="S171" s="117"/>
      <c r="T171" s="117"/>
      <c r="U171" s="117"/>
      <c r="V171" s="117"/>
      <c r="W171" s="117"/>
      <c r="X171" s="117"/>
      <c r="Y171" s="117"/>
      <c r="Z171" s="117"/>
      <c r="AA171" s="117"/>
      <c r="AB171" s="123"/>
      <c r="AC171" s="117"/>
      <c r="AD171" s="117"/>
      <c r="AE171" s="123"/>
      <c r="AF171" s="117"/>
      <c r="AG171" s="117"/>
      <c r="AH171" s="117"/>
      <c r="AI171" s="116"/>
      <c r="AJ171" s="113"/>
      <c r="AK171" s="113"/>
      <c r="AL171" s="113"/>
      <c r="AM171" s="113"/>
      <c r="AN171" s="113"/>
      <c r="AO171" s="113"/>
      <c r="AP171" s="113"/>
      <c r="AQ171" s="113"/>
      <c r="AR171" s="113"/>
      <c r="AS171" s="113"/>
      <c r="AT171" s="113"/>
      <c r="AU171" s="113"/>
      <c r="AV171" s="113"/>
      <c r="AW171" s="113"/>
      <c r="AX171" s="101"/>
      <c r="AY171" s="101"/>
      <c r="AZ171" s="102"/>
      <c r="BA171" s="11"/>
      <c r="BB171" s="11"/>
      <c r="BC171" s="11"/>
      <c r="BD171" s="11"/>
      <c r="BE171" s="11"/>
      <c r="BF171" s="11"/>
      <c r="BG171" s="96"/>
      <c r="BH171" s="5"/>
      <c r="BI171" s="5"/>
      <c r="BJ171" s="13" t="s">
        <v>258</v>
      </c>
      <c r="BK171" s="13" t="s">
        <v>262</v>
      </c>
    </row>
    <row r="172" spans="1:63" s="13" customFormat="1" ht="15.75" customHeight="1" x14ac:dyDescent="0.15">
      <c r="A172" s="5"/>
      <c r="B172" s="48"/>
      <c r="C172" s="115" t="s">
        <v>80</v>
      </c>
      <c r="D172" s="116" t="s">
        <v>66</v>
      </c>
      <c r="E172" s="117"/>
      <c r="F172" s="117"/>
      <c r="G172" s="117"/>
      <c r="H172" s="117"/>
      <c r="I172" s="117"/>
      <c r="J172" s="118"/>
      <c r="K172" s="116" t="s">
        <v>265</v>
      </c>
      <c r="L172" s="117"/>
      <c r="M172" s="117"/>
      <c r="N172" s="117"/>
      <c r="O172" s="117"/>
      <c r="P172" s="117"/>
      <c r="Q172" s="117"/>
      <c r="R172" s="117"/>
      <c r="S172" s="117"/>
      <c r="T172" s="117"/>
      <c r="U172" s="117"/>
      <c r="V172" s="117"/>
      <c r="W172" s="117"/>
      <c r="X172" s="117"/>
      <c r="Y172" s="117"/>
      <c r="Z172" s="117"/>
      <c r="AA172" s="117"/>
      <c r="AB172" s="123"/>
      <c r="AC172" s="117"/>
      <c r="AD172" s="117"/>
      <c r="AE172" s="123"/>
      <c r="AF172" s="117"/>
      <c r="AG172" s="117"/>
      <c r="AH172" s="117"/>
      <c r="AI172" s="116"/>
      <c r="AJ172" s="113"/>
      <c r="AK172" s="113"/>
      <c r="AL172" s="113"/>
      <c r="AM172" s="113"/>
      <c r="AN172" s="113"/>
      <c r="AO172" s="113"/>
      <c r="AP172" s="113"/>
      <c r="AQ172" s="113"/>
      <c r="AR172" s="113"/>
      <c r="AS172" s="113"/>
      <c r="AT172" s="113"/>
      <c r="AU172" s="113"/>
      <c r="AV172" s="113"/>
      <c r="AW172" s="113"/>
      <c r="AX172" s="101"/>
      <c r="AY172" s="101"/>
      <c r="AZ172" s="102"/>
      <c r="BA172" s="11"/>
      <c r="BB172" s="11"/>
      <c r="BC172" s="11"/>
      <c r="BD172" s="11"/>
      <c r="BE172" s="11"/>
      <c r="BF172" s="11"/>
      <c r="BG172" s="96"/>
      <c r="BH172" s="5"/>
      <c r="BI172" s="5"/>
      <c r="BJ172" s="13" t="s">
        <v>258</v>
      </c>
      <c r="BK172" s="13" t="s">
        <v>263</v>
      </c>
    </row>
    <row r="173" spans="1:63" s="13" customFormat="1" ht="15.75" customHeight="1" x14ac:dyDescent="0.15">
      <c r="A173" s="5"/>
      <c r="B173" s="48"/>
      <c r="C173" s="115" t="s">
        <v>81</v>
      </c>
      <c r="D173" s="116" t="s">
        <v>67</v>
      </c>
      <c r="E173" s="117"/>
      <c r="F173" s="117"/>
      <c r="G173" s="117"/>
      <c r="H173" s="117"/>
      <c r="I173" s="117"/>
      <c r="J173" s="118"/>
      <c r="K173" s="116" t="s">
        <v>266</v>
      </c>
      <c r="L173" s="117"/>
      <c r="M173" s="117"/>
      <c r="N173" s="117"/>
      <c r="O173" s="117"/>
      <c r="P173" s="117"/>
      <c r="Q173" s="117"/>
      <c r="R173" s="117"/>
      <c r="S173" s="117"/>
      <c r="T173" s="117"/>
      <c r="U173" s="117"/>
      <c r="V173" s="117"/>
      <c r="W173" s="117"/>
      <c r="X173" s="117"/>
      <c r="Y173" s="117"/>
      <c r="Z173" s="117"/>
      <c r="AA173" s="117"/>
      <c r="AB173" s="123"/>
      <c r="AC173" s="117"/>
      <c r="AD173" s="117"/>
      <c r="AE173" s="123"/>
      <c r="AF173" s="117"/>
      <c r="AG173" s="117"/>
      <c r="AH173" s="117"/>
      <c r="AI173" s="116"/>
      <c r="AJ173" s="113"/>
      <c r="AK173" s="113"/>
      <c r="AL173" s="113"/>
      <c r="AM173" s="113"/>
      <c r="AN173" s="113"/>
      <c r="AO173" s="113"/>
      <c r="AP173" s="113"/>
      <c r="AQ173" s="113"/>
      <c r="AR173" s="113"/>
      <c r="AS173" s="113"/>
      <c r="AT173" s="113"/>
      <c r="AU173" s="113"/>
      <c r="AV173" s="113"/>
      <c r="AW173" s="113"/>
      <c r="AX173" s="101"/>
      <c r="AY173" s="101"/>
      <c r="AZ173" s="102"/>
      <c r="BA173" s="11"/>
      <c r="BB173" s="11"/>
      <c r="BC173" s="11"/>
      <c r="BD173" s="11"/>
      <c r="BE173" s="11"/>
      <c r="BF173" s="11"/>
      <c r="BG173" s="96"/>
      <c r="BH173" s="5"/>
      <c r="BI173" s="5"/>
      <c r="BJ173" s="13" t="s">
        <v>258</v>
      </c>
      <c r="BK173" s="13" t="s">
        <v>262</v>
      </c>
    </row>
    <row r="174" spans="1:63" s="13" customFormat="1" ht="15.75" customHeight="1" x14ac:dyDescent="0.15">
      <c r="A174" s="5"/>
      <c r="B174" s="46"/>
      <c r="C174" s="115">
        <v>8</v>
      </c>
      <c r="D174" s="116" t="s">
        <v>82</v>
      </c>
      <c r="E174" s="117"/>
      <c r="F174" s="117"/>
      <c r="G174" s="117"/>
      <c r="H174" s="117"/>
      <c r="I174" s="117"/>
      <c r="J174" s="118"/>
      <c r="K174" s="116" t="s">
        <v>281</v>
      </c>
      <c r="L174" s="117"/>
      <c r="M174" s="117"/>
      <c r="N174" s="117"/>
      <c r="O174" s="117"/>
      <c r="P174" s="117"/>
      <c r="Q174" s="117"/>
      <c r="R174" s="117"/>
      <c r="S174" s="117"/>
      <c r="T174" s="117"/>
      <c r="U174" s="117"/>
      <c r="V174" s="117"/>
      <c r="W174" s="117"/>
      <c r="X174" s="117"/>
      <c r="Y174" s="117"/>
      <c r="Z174" s="117"/>
      <c r="AA174" s="117"/>
      <c r="AB174" s="123"/>
      <c r="AC174" s="117"/>
      <c r="AD174" s="117"/>
      <c r="AE174" s="123"/>
      <c r="AF174" s="117"/>
      <c r="AG174" s="117"/>
      <c r="AH174" s="117"/>
      <c r="AI174" s="116"/>
      <c r="AJ174" s="113"/>
      <c r="AK174" s="113"/>
      <c r="AL174" s="113"/>
      <c r="AM174" s="113"/>
      <c r="AN174" s="113"/>
      <c r="AO174" s="113"/>
      <c r="AP174" s="113"/>
      <c r="AQ174" s="113"/>
      <c r="AR174" s="113"/>
      <c r="AS174" s="113"/>
      <c r="AT174" s="113"/>
      <c r="AU174" s="113"/>
      <c r="AV174" s="113"/>
      <c r="AW174" s="113"/>
      <c r="AX174" s="113"/>
      <c r="AY174" s="113"/>
      <c r="AZ174" s="114"/>
      <c r="BB174" s="89"/>
      <c r="BC174" s="89"/>
      <c r="BD174" s="11"/>
      <c r="BE174" s="11"/>
      <c r="BF174" s="11"/>
      <c r="BG174" s="96"/>
      <c r="BH174" s="5"/>
      <c r="BI174" s="5"/>
      <c r="BJ174" s="13" t="s">
        <v>258</v>
      </c>
      <c r="BK174" s="13" t="s">
        <v>262</v>
      </c>
    </row>
    <row r="175" spans="1:63" s="13" customFormat="1" ht="15.75" customHeight="1" x14ac:dyDescent="0.15">
      <c r="A175" s="5"/>
      <c r="B175" s="46"/>
      <c r="C175" s="97"/>
      <c r="D175" s="55"/>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BB175" s="89"/>
      <c r="BC175" s="89"/>
      <c r="BD175" s="11"/>
      <c r="BE175" s="11"/>
      <c r="BF175" s="11"/>
      <c r="BG175" s="96"/>
      <c r="BH175" s="5"/>
      <c r="BI175" s="5"/>
    </row>
    <row r="176" spans="1:63" s="13" customFormat="1" ht="15.75" customHeight="1" x14ac:dyDescent="0.15">
      <c r="A176" s="5"/>
      <c r="B176" s="4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6"/>
      <c r="BH176" s="5"/>
      <c r="BI176" s="5"/>
    </row>
    <row r="177" spans="1:61" s="13" customFormat="1" ht="15.75" customHeight="1" x14ac:dyDescent="0.15">
      <c r="A177" s="5"/>
      <c r="B177" s="4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6"/>
      <c r="BH177" s="5"/>
      <c r="BI177" s="5"/>
    </row>
    <row r="178" spans="1:61" s="13" customFormat="1" ht="15.75" customHeight="1" x14ac:dyDescent="0.15">
      <c r="A178" s="5"/>
      <c r="B178" s="4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6"/>
      <c r="BH178" s="5"/>
      <c r="BI178" s="5"/>
    </row>
    <row r="179" spans="1:61" s="13" customFormat="1" ht="15.75" customHeight="1" x14ac:dyDescent="0.15">
      <c r="A179" s="5"/>
      <c r="B179" s="4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6"/>
      <c r="BH179" s="5"/>
      <c r="BI179" s="5"/>
    </row>
    <row r="180" spans="1:61" s="13" customFormat="1" ht="15.75" customHeight="1" x14ac:dyDescent="0.15">
      <c r="A180" s="5"/>
      <c r="B180" s="4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6"/>
      <c r="BH180" s="5"/>
      <c r="BI180" s="5"/>
    </row>
    <row r="181" spans="1:61" s="13" customFormat="1" ht="15.75" customHeight="1" x14ac:dyDescent="0.15">
      <c r="A181" s="5"/>
      <c r="B181" s="4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6"/>
      <c r="BH181" s="5"/>
      <c r="BI181" s="5"/>
    </row>
    <row r="182" spans="1:61" s="13" customFormat="1" ht="15.75" customHeight="1" x14ac:dyDescent="0.15">
      <c r="A182" s="5"/>
      <c r="B182" s="46"/>
      <c r="C182" s="97"/>
      <c r="D182" s="55"/>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BB182" s="89"/>
      <c r="BC182" s="89"/>
      <c r="BD182" s="89"/>
      <c r="BE182" s="89"/>
      <c r="BF182" s="89"/>
      <c r="BG182" s="96"/>
      <c r="BH182" s="5"/>
      <c r="BI182" s="5"/>
    </row>
    <row r="183" spans="1:61" s="13" customFormat="1" ht="15.75" customHeight="1" x14ac:dyDescent="0.15">
      <c r="A183" s="5"/>
      <c r="B183" s="46"/>
      <c r="C183" s="97"/>
      <c r="D183" s="55"/>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BB183" s="89"/>
      <c r="BC183" s="89"/>
      <c r="BD183" s="89"/>
      <c r="BE183" s="89"/>
      <c r="BF183" s="89"/>
      <c r="BG183" s="96"/>
      <c r="BH183" s="5"/>
      <c r="BI183" s="5"/>
    </row>
    <row r="184" spans="1:61" s="13" customFormat="1" ht="15.75" customHeight="1" x14ac:dyDescent="0.15">
      <c r="A184" s="5"/>
      <c r="B184" s="46"/>
      <c r="C184" s="97"/>
      <c r="D184" s="55"/>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BB184" s="89"/>
      <c r="BC184" s="89"/>
      <c r="BD184" s="89"/>
      <c r="BE184" s="89"/>
      <c r="BF184" s="89"/>
      <c r="BG184" s="96"/>
      <c r="BH184" s="5"/>
      <c r="BI184" s="5"/>
    </row>
    <row r="185" spans="1:61" s="13" customFormat="1" ht="15.75" customHeight="1" x14ac:dyDescent="0.15">
      <c r="A185" s="5"/>
      <c r="B185" s="43"/>
      <c r="C185" s="98"/>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187" t="s">
        <v>0</v>
      </c>
      <c r="C186" s="188"/>
      <c r="D186" s="188"/>
      <c r="E186" s="189"/>
      <c r="F186" s="168" t="s">
        <v>4</v>
      </c>
      <c r="G186" s="190"/>
      <c r="H186" s="190"/>
      <c r="I186" s="190"/>
      <c r="J186" s="190"/>
      <c r="K186" s="190"/>
      <c r="L186" s="168" t="s">
        <v>5</v>
      </c>
      <c r="M186" s="169"/>
      <c r="N186" s="169"/>
      <c r="O186" s="170"/>
      <c r="P186" s="190" t="s">
        <v>6</v>
      </c>
      <c r="Q186" s="190"/>
      <c r="R186" s="190"/>
      <c r="S186" s="190"/>
      <c r="T186" s="190"/>
      <c r="U186" s="190"/>
      <c r="V186" s="190"/>
      <c r="W186" s="190"/>
      <c r="X186" s="190"/>
      <c r="Y186" s="1"/>
      <c r="Z186" s="2"/>
      <c r="AA186" s="2"/>
      <c r="AB186" s="2"/>
      <c r="AC186" s="2"/>
      <c r="AD186" s="2"/>
      <c r="AE186" s="2"/>
      <c r="AF186" s="2"/>
      <c r="AG186" s="2"/>
      <c r="AH186" s="2"/>
      <c r="AI186" s="2"/>
      <c r="AJ186" s="2"/>
      <c r="AK186" s="2"/>
      <c r="AL186" s="2"/>
      <c r="AM186" s="107" t="str">
        <f>IF($AM112="","",$AM112)</f>
        <v>〇</v>
      </c>
      <c r="AN186" s="162" t="s">
        <v>1</v>
      </c>
      <c r="AO186" s="163"/>
      <c r="AP186" s="163"/>
      <c r="AQ186" s="163"/>
      <c r="AR186" s="168" t="s">
        <v>3</v>
      </c>
      <c r="AS186" s="169"/>
      <c r="AT186" s="169"/>
      <c r="AU186" s="169"/>
      <c r="AV186" s="170"/>
      <c r="AW186" s="168" t="s">
        <v>7</v>
      </c>
      <c r="AX186" s="169"/>
      <c r="AY186" s="170"/>
      <c r="AZ186" s="168" t="s">
        <v>8</v>
      </c>
      <c r="BA186" s="169"/>
      <c r="BB186" s="170"/>
      <c r="BC186" s="168" t="s">
        <v>9</v>
      </c>
      <c r="BD186" s="169"/>
      <c r="BE186" s="170"/>
      <c r="BF186" s="106">
        <f ca="1">OFFSET(BF186,-37,0)+1</f>
        <v>6</v>
      </c>
      <c r="BG186" s="4"/>
    </row>
    <row r="187" spans="1:61" ht="18" customHeight="1" x14ac:dyDescent="0.15">
      <c r="B187" s="174"/>
      <c r="C187" s="175"/>
      <c r="D187" s="176"/>
      <c r="E187" s="177"/>
      <c r="F187" s="181" t="str">
        <f>$F$2</f>
        <v>NTTデータフォース㈱
ソリューション開発
事業本部</v>
      </c>
      <c r="G187" s="211"/>
      <c r="H187" s="211"/>
      <c r="I187" s="211"/>
      <c r="J187" s="211"/>
      <c r="K187" s="212"/>
      <c r="L187" s="156"/>
      <c r="M187" s="157"/>
      <c r="N187" s="157"/>
      <c r="O187" s="158"/>
      <c r="P187" s="181" t="s">
        <v>274</v>
      </c>
      <c r="Q187" s="182"/>
      <c r="R187" s="182"/>
      <c r="S187" s="182"/>
      <c r="T187" s="182"/>
      <c r="U187" s="182"/>
      <c r="V187" s="182"/>
      <c r="W187" s="182"/>
      <c r="X187" s="183"/>
      <c r="Y187" s="6"/>
      <c r="AM187" s="107" t="str">
        <f>IF($AM113="","",$AM113)</f>
        <v/>
      </c>
      <c r="AN187" s="162" t="s">
        <v>2</v>
      </c>
      <c r="AO187" s="163"/>
      <c r="AP187" s="163"/>
      <c r="AQ187" s="163"/>
      <c r="AR187" s="171" t="str">
        <f>$AR$2</f>
        <v>2021/9/30</v>
      </c>
      <c r="AS187" s="216"/>
      <c r="AT187" s="216"/>
      <c r="AU187" s="216"/>
      <c r="AV187" s="217"/>
      <c r="AW187" s="156"/>
      <c r="AX187" s="157"/>
      <c r="AY187" s="158"/>
      <c r="AZ187" s="156"/>
      <c r="BA187" s="157"/>
      <c r="BB187" s="158"/>
      <c r="BC187" s="156"/>
      <c r="BD187" s="157"/>
      <c r="BE187" s="158"/>
      <c r="BF187" s="6"/>
      <c r="BG187" s="7"/>
    </row>
    <row r="188" spans="1:61" ht="18" customHeight="1" x14ac:dyDescent="0.15">
      <c r="B188" s="178"/>
      <c r="C188" s="179"/>
      <c r="D188" s="179"/>
      <c r="E188" s="180"/>
      <c r="F188" s="213"/>
      <c r="G188" s="214"/>
      <c r="H188" s="214"/>
      <c r="I188" s="214"/>
      <c r="J188" s="214"/>
      <c r="K188" s="215"/>
      <c r="L188" s="159"/>
      <c r="M188" s="160"/>
      <c r="N188" s="160"/>
      <c r="O188" s="161"/>
      <c r="P188" s="184"/>
      <c r="Q188" s="185"/>
      <c r="R188" s="185"/>
      <c r="S188" s="185"/>
      <c r="T188" s="185"/>
      <c r="U188" s="185"/>
      <c r="V188" s="185"/>
      <c r="W188" s="185"/>
      <c r="X188" s="186"/>
      <c r="Y188" s="8"/>
      <c r="Z188" s="9"/>
      <c r="AA188" s="9"/>
      <c r="AB188" s="9"/>
      <c r="AC188" s="9"/>
      <c r="AD188" s="9"/>
      <c r="AE188" s="9"/>
      <c r="AF188" s="9"/>
      <c r="AG188" s="9"/>
      <c r="AH188" s="9"/>
      <c r="AI188" s="9"/>
      <c r="AJ188" s="9"/>
      <c r="AK188" s="9"/>
      <c r="AL188" s="9"/>
      <c r="AM188" s="107" t="str">
        <f>IF($AM114="","",$AM114)</f>
        <v/>
      </c>
      <c r="AN188" s="162" t="s">
        <v>10</v>
      </c>
      <c r="AO188" s="163"/>
      <c r="AP188" s="163"/>
      <c r="AQ188" s="164"/>
      <c r="AR188" s="165"/>
      <c r="AS188" s="166"/>
      <c r="AT188" s="166"/>
      <c r="AU188" s="166"/>
      <c r="AV188" s="167"/>
      <c r="AW188" s="159"/>
      <c r="AX188" s="160"/>
      <c r="AY188" s="161"/>
      <c r="AZ188" s="159"/>
      <c r="BA188" s="160"/>
      <c r="BB188" s="161"/>
      <c r="BC188" s="159"/>
      <c r="BD188" s="160"/>
      <c r="BE188" s="161"/>
      <c r="BF188" s="8"/>
      <c r="BG188" s="10" t="str">
        <f>$BG$3</f>
        <v>11</v>
      </c>
    </row>
    <row r="189" spans="1:61" ht="7.5" customHeight="1" x14ac:dyDescent="0.15"/>
    <row r="190" spans="1:61" s="11" customFormat="1" ht="15.75" customHeight="1" x14ac:dyDescent="0.15">
      <c r="A190" s="72"/>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2"/>
      <c r="BI190" s="72"/>
    </row>
    <row r="191" spans="1:61" s="11" customFormat="1" ht="15.75" customHeight="1" x14ac:dyDescent="0.15">
      <c r="A191" s="72"/>
      <c r="B191" s="47" t="s">
        <v>85</v>
      </c>
      <c r="C191" s="13"/>
      <c r="BG191" s="96"/>
      <c r="BH191" s="72"/>
      <c r="BI191" s="72"/>
    </row>
    <row r="192" spans="1:61" s="11" customFormat="1" ht="15.75" customHeight="1" x14ac:dyDescent="0.15">
      <c r="A192" s="72"/>
      <c r="B192" s="48"/>
      <c r="C192" s="13"/>
      <c r="BG192" s="96"/>
      <c r="BH192" s="72"/>
      <c r="BI192" s="72"/>
    </row>
    <row r="193" spans="1:63" s="11" customFormat="1" ht="15.75" customHeight="1" x14ac:dyDescent="0.15">
      <c r="A193" s="72"/>
      <c r="B193" s="48"/>
      <c r="C193" s="119"/>
      <c r="D193" s="120" t="s">
        <v>83</v>
      </c>
      <c r="E193" s="121"/>
      <c r="F193" s="121"/>
      <c r="G193" s="121"/>
      <c r="H193" s="121"/>
      <c r="I193" s="121"/>
      <c r="J193" s="122"/>
      <c r="K193" s="120" t="s">
        <v>273</v>
      </c>
      <c r="L193" s="121"/>
      <c r="M193" s="121"/>
      <c r="N193" s="121"/>
      <c r="O193" s="121"/>
      <c r="P193" s="121"/>
      <c r="Q193" s="121"/>
      <c r="R193" s="121"/>
      <c r="S193" s="121"/>
      <c r="T193" s="121"/>
      <c r="U193" s="121"/>
      <c r="V193" s="121"/>
      <c r="W193" s="121"/>
      <c r="X193" s="121"/>
      <c r="Y193" s="121"/>
      <c r="Z193" s="121"/>
      <c r="AA193" s="122"/>
      <c r="AB193" s="120"/>
      <c r="AC193" s="121"/>
      <c r="AD193" s="121"/>
      <c r="AE193" s="120" t="s">
        <v>271</v>
      </c>
      <c r="AF193" s="121"/>
      <c r="AG193" s="121"/>
      <c r="AH193" s="121"/>
      <c r="AI193" s="121"/>
      <c r="AJ193" s="121"/>
      <c r="AK193" s="121"/>
      <c r="AL193" s="121"/>
      <c r="AM193" s="121"/>
      <c r="AN193" s="121"/>
      <c r="AO193" s="121"/>
      <c r="AP193" s="121"/>
      <c r="AQ193" s="121"/>
      <c r="AR193" s="121"/>
      <c r="AS193" s="121"/>
      <c r="AT193" s="121"/>
      <c r="AU193" s="121"/>
      <c r="AV193" s="121"/>
      <c r="AW193" s="122"/>
      <c r="BG193" s="96"/>
      <c r="BH193" s="72"/>
      <c r="BI193" s="72"/>
      <c r="BJ193" s="13" t="s">
        <v>258</v>
      </c>
      <c r="BK193" s="13" t="s">
        <v>262</v>
      </c>
    </row>
    <row r="194" spans="1:63" s="11" customFormat="1" ht="15.75" customHeight="1" x14ac:dyDescent="0.15">
      <c r="A194" s="72"/>
      <c r="B194" s="48"/>
      <c r="C194" s="115" t="s">
        <v>75</v>
      </c>
      <c r="D194" s="116" t="s">
        <v>58</v>
      </c>
      <c r="E194" s="117"/>
      <c r="F194" s="117"/>
      <c r="G194" s="117"/>
      <c r="H194" s="117"/>
      <c r="I194" s="117"/>
      <c r="J194" s="118"/>
      <c r="K194" s="116" t="s">
        <v>191</v>
      </c>
      <c r="L194" s="117"/>
      <c r="M194" s="117"/>
      <c r="N194" s="117"/>
      <c r="O194" s="117"/>
      <c r="P194" s="117"/>
      <c r="Q194" s="117"/>
      <c r="R194" s="117"/>
      <c r="S194" s="117"/>
      <c r="T194" s="117"/>
      <c r="U194" s="117"/>
      <c r="V194" s="117"/>
      <c r="W194" s="117"/>
      <c r="X194" s="117"/>
      <c r="Y194" s="117"/>
      <c r="Z194" s="117"/>
      <c r="AA194" s="117"/>
      <c r="AB194" s="123"/>
      <c r="AC194" s="117"/>
      <c r="AD194" s="117"/>
      <c r="AE194" s="116"/>
      <c r="AF194" s="117"/>
      <c r="AG194" s="117"/>
      <c r="AH194" s="117"/>
      <c r="AI194" s="113"/>
      <c r="AJ194" s="113"/>
      <c r="AK194" s="113"/>
      <c r="AL194" s="113"/>
      <c r="AM194" s="113"/>
      <c r="AN194" s="113"/>
      <c r="AO194" s="113"/>
      <c r="AP194" s="113"/>
      <c r="AQ194" s="113"/>
      <c r="AR194" s="113"/>
      <c r="AS194" s="113"/>
      <c r="AT194" s="113"/>
      <c r="AU194" s="113"/>
      <c r="AV194" s="113"/>
      <c r="AW194" s="114"/>
      <c r="BG194" s="96"/>
      <c r="BH194" s="72"/>
      <c r="BI194" s="72"/>
      <c r="BJ194" s="13" t="s">
        <v>258</v>
      </c>
      <c r="BK194" s="13" t="s">
        <v>262</v>
      </c>
    </row>
    <row r="195" spans="1:63" s="11" customFormat="1" ht="15.75" customHeight="1" x14ac:dyDescent="0.15">
      <c r="A195" s="72"/>
      <c r="B195" s="48"/>
      <c r="C195" s="115" t="s">
        <v>76</v>
      </c>
      <c r="D195" s="116" t="s">
        <v>59</v>
      </c>
      <c r="E195" s="117"/>
      <c r="F195" s="117"/>
      <c r="G195" s="117"/>
      <c r="H195" s="117"/>
      <c r="I195" s="117"/>
      <c r="J195" s="118"/>
      <c r="K195" s="116" t="s">
        <v>60</v>
      </c>
      <c r="L195" s="117"/>
      <c r="M195" s="117"/>
      <c r="N195" s="117"/>
      <c r="O195" s="117"/>
      <c r="P195" s="117"/>
      <c r="Q195" s="117"/>
      <c r="R195" s="117"/>
      <c r="S195" s="117"/>
      <c r="T195" s="117"/>
      <c r="U195" s="117"/>
      <c r="V195" s="117"/>
      <c r="W195" s="117"/>
      <c r="X195" s="117"/>
      <c r="Y195" s="117"/>
      <c r="Z195" s="117"/>
      <c r="AA195" s="117"/>
      <c r="AB195" s="123"/>
      <c r="AC195" s="117"/>
      <c r="AD195" s="117"/>
      <c r="AE195" s="116"/>
      <c r="AF195" s="117"/>
      <c r="AG195" s="117"/>
      <c r="AH195" s="117"/>
      <c r="AI195" s="113"/>
      <c r="AJ195" s="113"/>
      <c r="AK195" s="113"/>
      <c r="AL195" s="113"/>
      <c r="AM195" s="113"/>
      <c r="AN195" s="113"/>
      <c r="AO195" s="113"/>
      <c r="AP195" s="113"/>
      <c r="AQ195" s="113"/>
      <c r="AR195" s="113"/>
      <c r="AS195" s="113"/>
      <c r="AT195" s="113"/>
      <c r="AU195" s="113"/>
      <c r="AV195" s="113"/>
      <c r="AW195" s="114"/>
      <c r="BG195" s="96"/>
      <c r="BH195" s="72"/>
      <c r="BI195" s="72"/>
      <c r="BJ195" s="13" t="s">
        <v>258</v>
      </c>
      <c r="BK195" s="13" t="s">
        <v>262</v>
      </c>
    </row>
    <row r="196" spans="1:63" s="11" customFormat="1" ht="15.75" customHeight="1" x14ac:dyDescent="0.15">
      <c r="A196" s="72"/>
      <c r="B196" s="48"/>
      <c r="C196" s="115" t="s">
        <v>77</v>
      </c>
      <c r="D196" s="116" t="s">
        <v>61</v>
      </c>
      <c r="E196" s="117"/>
      <c r="F196" s="117"/>
      <c r="G196" s="117"/>
      <c r="H196" s="117"/>
      <c r="I196" s="117"/>
      <c r="J196" s="118"/>
      <c r="K196" s="116" t="s">
        <v>62</v>
      </c>
      <c r="L196" s="117"/>
      <c r="M196" s="117"/>
      <c r="N196" s="117"/>
      <c r="O196" s="117"/>
      <c r="P196" s="117"/>
      <c r="Q196" s="117"/>
      <c r="R196" s="117"/>
      <c r="S196" s="117"/>
      <c r="T196" s="117"/>
      <c r="U196" s="117"/>
      <c r="V196" s="117"/>
      <c r="W196" s="117"/>
      <c r="X196" s="117"/>
      <c r="Y196" s="117"/>
      <c r="Z196" s="117"/>
      <c r="AA196" s="117"/>
      <c r="AB196" s="123"/>
      <c r="AC196" s="117"/>
      <c r="AD196" s="117"/>
      <c r="AE196" s="116"/>
      <c r="AF196" s="117"/>
      <c r="AG196" s="117"/>
      <c r="AH196" s="117"/>
      <c r="AI196" s="113"/>
      <c r="AJ196" s="113"/>
      <c r="AK196" s="113"/>
      <c r="AL196" s="113"/>
      <c r="AM196" s="113"/>
      <c r="AN196" s="113"/>
      <c r="AO196" s="113"/>
      <c r="AP196" s="113"/>
      <c r="AQ196" s="113"/>
      <c r="AR196" s="113"/>
      <c r="AS196" s="113"/>
      <c r="AT196" s="113"/>
      <c r="AU196" s="113"/>
      <c r="AV196" s="113"/>
      <c r="AW196" s="114"/>
      <c r="BG196" s="96"/>
      <c r="BH196" s="72"/>
      <c r="BI196" s="72"/>
      <c r="BJ196" s="13" t="s">
        <v>258</v>
      </c>
      <c r="BK196" s="13" t="s">
        <v>262</v>
      </c>
    </row>
    <row r="197" spans="1:63" s="11" customFormat="1" ht="15.75" customHeight="1" x14ac:dyDescent="0.15">
      <c r="A197" s="72"/>
      <c r="B197" s="48"/>
      <c r="C197" s="115" t="s">
        <v>78</v>
      </c>
      <c r="D197" s="116" t="s">
        <v>63</v>
      </c>
      <c r="E197" s="117"/>
      <c r="F197" s="117"/>
      <c r="G197" s="117"/>
      <c r="H197" s="117"/>
      <c r="I197" s="117"/>
      <c r="J197" s="118"/>
      <c r="K197" s="116" t="s">
        <v>294</v>
      </c>
      <c r="L197" s="117"/>
      <c r="M197" s="117"/>
      <c r="N197" s="117"/>
      <c r="O197" s="117"/>
      <c r="P197" s="117"/>
      <c r="Q197" s="117"/>
      <c r="R197" s="117"/>
      <c r="S197" s="117"/>
      <c r="T197" s="117"/>
      <c r="U197" s="117"/>
      <c r="V197" s="117"/>
      <c r="W197" s="117"/>
      <c r="X197" s="117"/>
      <c r="Y197" s="117"/>
      <c r="Z197" s="117"/>
      <c r="AA197" s="117"/>
      <c r="AB197" s="123"/>
      <c r="AC197" s="117"/>
      <c r="AD197" s="117"/>
      <c r="AE197" s="116"/>
      <c r="AF197" s="117"/>
      <c r="AG197" s="117"/>
      <c r="AH197" s="117"/>
      <c r="AI197" s="113"/>
      <c r="AJ197" s="113"/>
      <c r="AK197" s="113"/>
      <c r="AL197" s="113"/>
      <c r="AM197" s="113"/>
      <c r="AN197" s="113"/>
      <c r="AO197" s="113"/>
      <c r="AP197" s="113"/>
      <c r="AQ197" s="113"/>
      <c r="AR197" s="113"/>
      <c r="AS197" s="113"/>
      <c r="AT197" s="113"/>
      <c r="AU197" s="113"/>
      <c r="AV197" s="113"/>
      <c r="AW197" s="114"/>
      <c r="BG197" s="96"/>
      <c r="BH197" s="72"/>
      <c r="BI197" s="72"/>
      <c r="BJ197" s="13" t="s">
        <v>258</v>
      </c>
      <c r="BK197" s="13" t="s">
        <v>262</v>
      </c>
    </row>
    <row r="198" spans="1:63" s="11" customFormat="1" ht="15.75" customHeight="1" x14ac:dyDescent="0.15">
      <c r="A198" s="72"/>
      <c r="B198" s="48"/>
      <c r="C198" s="115" t="s">
        <v>79</v>
      </c>
      <c r="D198" s="116" t="s">
        <v>64</v>
      </c>
      <c r="E198" s="117"/>
      <c r="F198" s="117"/>
      <c r="G198" s="117"/>
      <c r="H198" s="117"/>
      <c r="I198" s="117"/>
      <c r="J198" s="118"/>
      <c r="K198" s="116" t="s">
        <v>65</v>
      </c>
      <c r="L198" s="117"/>
      <c r="M198" s="117"/>
      <c r="N198" s="117"/>
      <c r="O198" s="117"/>
      <c r="P198" s="117"/>
      <c r="Q198" s="117"/>
      <c r="R198" s="117"/>
      <c r="S198" s="117"/>
      <c r="T198" s="117"/>
      <c r="U198" s="117"/>
      <c r="V198" s="117"/>
      <c r="W198" s="117"/>
      <c r="X198" s="117"/>
      <c r="Y198" s="117"/>
      <c r="Z198" s="117"/>
      <c r="AA198" s="117"/>
      <c r="AB198" s="123"/>
      <c r="AC198" s="117"/>
      <c r="AD198" s="117"/>
      <c r="AE198" s="116"/>
      <c r="AF198" s="117"/>
      <c r="AG198" s="117"/>
      <c r="AH198" s="117"/>
      <c r="AI198" s="113"/>
      <c r="AJ198" s="113"/>
      <c r="AK198" s="113"/>
      <c r="AL198" s="113"/>
      <c r="AM198" s="113"/>
      <c r="AN198" s="113"/>
      <c r="AO198" s="113"/>
      <c r="AP198" s="113"/>
      <c r="AQ198" s="113"/>
      <c r="AR198" s="113"/>
      <c r="AS198" s="113"/>
      <c r="AT198" s="113"/>
      <c r="AU198" s="113"/>
      <c r="AV198" s="113"/>
      <c r="AW198" s="114"/>
      <c r="BG198" s="96"/>
      <c r="BH198" s="72"/>
      <c r="BI198" s="72"/>
      <c r="BJ198" s="13" t="s">
        <v>258</v>
      </c>
      <c r="BK198" s="13" t="s">
        <v>262</v>
      </c>
    </row>
    <row r="199" spans="1:63" s="11" customFormat="1" ht="15.75" customHeight="1" x14ac:dyDescent="0.15">
      <c r="A199" s="72"/>
      <c r="B199" s="48"/>
      <c r="C199" s="115" t="s">
        <v>80</v>
      </c>
      <c r="D199" s="116" t="s">
        <v>66</v>
      </c>
      <c r="E199" s="117"/>
      <c r="F199" s="117"/>
      <c r="G199" s="117"/>
      <c r="H199" s="117"/>
      <c r="I199" s="117"/>
      <c r="J199" s="118"/>
      <c r="K199" s="116" t="s">
        <v>270</v>
      </c>
      <c r="L199" s="117"/>
      <c r="M199" s="117"/>
      <c r="N199" s="117"/>
      <c r="O199" s="117"/>
      <c r="P199" s="117"/>
      <c r="Q199" s="117"/>
      <c r="R199" s="117"/>
      <c r="S199" s="117"/>
      <c r="T199" s="117"/>
      <c r="U199" s="117"/>
      <c r="V199" s="117"/>
      <c r="W199" s="117"/>
      <c r="X199" s="117"/>
      <c r="Y199" s="117"/>
      <c r="Z199" s="117"/>
      <c r="AA199" s="117"/>
      <c r="AB199" s="123"/>
      <c r="AC199" s="117"/>
      <c r="AD199" s="117"/>
      <c r="AE199" s="116"/>
      <c r="AF199" s="117"/>
      <c r="AG199" s="117"/>
      <c r="AH199" s="117"/>
      <c r="AI199" s="113"/>
      <c r="AJ199" s="113"/>
      <c r="AK199" s="113"/>
      <c r="AL199" s="113"/>
      <c r="AM199" s="113"/>
      <c r="AN199" s="113"/>
      <c r="AO199" s="113"/>
      <c r="AP199" s="113"/>
      <c r="AQ199" s="113"/>
      <c r="AR199" s="113"/>
      <c r="AS199" s="113"/>
      <c r="AT199" s="113"/>
      <c r="AU199" s="113"/>
      <c r="AV199" s="113"/>
      <c r="AW199" s="114"/>
      <c r="BG199" s="96"/>
      <c r="BH199" s="72"/>
      <c r="BI199" s="72"/>
      <c r="BJ199" s="13" t="s">
        <v>258</v>
      </c>
      <c r="BK199" s="13" t="s">
        <v>262</v>
      </c>
    </row>
    <row r="200" spans="1:63" s="11" customFormat="1" ht="15.75" customHeight="1" x14ac:dyDescent="0.15">
      <c r="A200" s="72"/>
      <c r="B200" s="48"/>
      <c r="C200" s="115" t="s">
        <v>81</v>
      </c>
      <c r="D200" s="116" t="s">
        <v>67</v>
      </c>
      <c r="E200" s="117"/>
      <c r="F200" s="117"/>
      <c r="G200" s="117"/>
      <c r="H200" s="117"/>
      <c r="I200" s="117"/>
      <c r="J200" s="118"/>
      <c r="K200" s="116" t="s">
        <v>86</v>
      </c>
      <c r="L200" s="117"/>
      <c r="M200" s="117"/>
      <c r="N200" s="117"/>
      <c r="P200" s="117"/>
      <c r="Q200" s="117"/>
      <c r="R200" s="117"/>
      <c r="S200" s="117"/>
      <c r="T200" s="117"/>
      <c r="U200" s="117"/>
      <c r="V200" s="117"/>
      <c r="W200" s="117"/>
      <c r="X200" s="117"/>
      <c r="Y200" s="117"/>
      <c r="Z200" s="117"/>
      <c r="AA200" s="117"/>
      <c r="AB200" s="123"/>
      <c r="AC200" s="117"/>
      <c r="AD200" s="117"/>
      <c r="AE200" s="116"/>
      <c r="AF200" s="117"/>
      <c r="AG200" s="117"/>
      <c r="AH200" s="117"/>
      <c r="AI200" s="113"/>
      <c r="AJ200" s="113"/>
      <c r="AK200" s="113"/>
      <c r="AL200" s="113"/>
      <c r="AM200" s="113"/>
      <c r="AN200" s="113"/>
      <c r="AO200" s="113"/>
      <c r="AP200" s="113"/>
      <c r="AQ200" s="113"/>
      <c r="AR200" s="113"/>
      <c r="AS200" s="113"/>
      <c r="AT200" s="113"/>
      <c r="AU200" s="113"/>
      <c r="AV200" s="113"/>
      <c r="AW200" s="114"/>
      <c r="BG200" s="96"/>
      <c r="BH200" s="72"/>
      <c r="BI200" s="72"/>
      <c r="BJ200" s="13" t="s">
        <v>258</v>
      </c>
      <c r="BK200" s="13" t="s">
        <v>262</v>
      </c>
    </row>
    <row r="201" spans="1:63" s="13" customFormat="1" ht="15.75" customHeight="1" x14ac:dyDescent="0.15">
      <c r="A201" s="5"/>
      <c r="B201" s="48"/>
      <c r="C201" s="115">
        <v>8</v>
      </c>
      <c r="D201" s="116" t="s">
        <v>82</v>
      </c>
      <c r="E201" s="117"/>
      <c r="F201" s="117"/>
      <c r="G201" s="117"/>
      <c r="H201" s="117"/>
      <c r="I201" s="117"/>
      <c r="J201" s="118"/>
      <c r="K201" s="116" t="s">
        <v>84</v>
      </c>
      <c r="L201" s="117"/>
      <c r="M201" s="117"/>
      <c r="N201" s="117"/>
      <c r="O201" s="117"/>
      <c r="P201" s="117"/>
      <c r="Q201" s="117"/>
      <c r="R201" s="117"/>
      <c r="S201" s="117"/>
      <c r="T201" s="117"/>
      <c r="U201" s="117"/>
      <c r="V201" s="117"/>
      <c r="W201" s="117"/>
      <c r="X201" s="117"/>
      <c r="Y201" s="117"/>
      <c r="Z201" s="117"/>
      <c r="AA201" s="117"/>
      <c r="AB201" s="123"/>
      <c r="AC201" s="117"/>
      <c r="AD201" s="117"/>
      <c r="AE201" s="116"/>
      <c r="AF201" s="117"/>
      <c r="AG201" s="117"/>
      <c r="AH201" s="117"/>
      <c r="AI201" s="113"/>
      <c r="AJ201" s="113"/>
      <c r="AK201" s="113"/>
      <c r="AL201" s="113"/>
      <c r="AM201" s="113"/>
      <c r="AN201" s="113"/>
      <c r="AO201" s="113"/>
      <c r="AP201" s="113"/>
      <c r="AQ201" s="113"/>
      <c r="AR201" s="113"/>
      <c r="AS201" s="113"/>
      <c r="AT201" s="113"/>
      <c r="AU201" s="113"/>
      <c r="AV201" s="113"/>
      <c r="AW201" s="114"/>
      <c r="AX201" s="11"/>
      <c r="AY201" s="11"/>
      <c r="AZ201" s="11"/>
      <c r="BA201" s="11"/>
      <c r="BB201" s="11"/>
      <c r="BC201" s="11"/>
      <c r="BD201" s="11"/>
      <c r="BE201" s="11"/>
      <c r="BF201" s="11"/>
      <c r="BG201" s="96"/>
      <c r="BH201" s="5"/>
      <c r="BI201" s="5"/>
      <c r="BJ201" s="13" t="s">
        <v>258</v>
      </c>
      <c r="BK201" s="13" t="s">
        <v>262</v>
      </c>
    </row>
    <row r="202" spans="1:63" s="13" customFormat="1" ht="15.75" customHeight="1" x14ac:dyDescent="0.15">
      <c r="A202" s="5"/>
      <c r="B202" s="4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6"/>
      <c r="BH202" s="5"/>
      <c r="BI202" s="5"/>
    </row>
    <row r="203" spans="1:63" s="13" customFormat="1" ht="15.75" customHeight="1" x14ac:dyDescent="0.15">
      <c r="A203" s="5"/>
      <c r="B203" s="4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6"/>
      <c r="BH203" s="5"/>
      <c r="BI203" s="5"/>
    </row>
    <row r="204" spans="1:63" s="13" customFormat="1" ht="15.75" customHeight="1" x14ac:dyDescent="0.15">
      <c r="A204" s="5"/>
      <c r="B204" s="4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6"/>
      <c r="BH204" s="5"/>
      <c r="BI204" s="5"/>
    </row>
    <row r="205" spans="1:63" s="13" customFormat="1" ht="15.75" customHeight="1" x14ac:dyDescent="0.15">
      <c r="A205" s="5"/>
      <c r="B205" s="4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6"/>
      <c r="BH205" s="5"/>
      <c r="BI205" s="5"/>
    </row>
    <row r="206" spans="1:63" s="13" customFormat="1" ht="15.75" customHeight="1" x14ac:dyDescent="0.15">
      <c r="A206" s="5"/>
      <c r="B206" s="4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6"/>
      <c r="BH206" s="5"/>
      <c r="BI206" s="5"/>
    </row>
    <row r="207" spans="1:63" s="13" customFormat="1" ht="15.75" customHeight="1" x14ac:dyDescent="0.15">
      <c r="A207" s="5"/>
      <c r="B207" s="4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6"/>
      <c r="BH207" s="5"/>
      <c r="BI207" s="5"/>
    </row>
    <row r="208" spans="1:63" s="13" customFormat="1" ht="15.75" customHeight="1" x14ac:dyDescent="0.15">
      <c r="A208" s="5"/>
      <c r="B208" s="4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6"/>
      <c r="BH208" s="5"/>
      <c r="BI208" s="5"/>
    </row>
    <row r="209" spans="1:61" s="13" customFormat="1" ht="15.75" customHeight="1" x14ac:dyDescent="0.15">
      <c r="A209" s="5"/>
      <c r="B209" s="4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6"/>
      <c r="BH209" s="5"/>
      <c r="BI209" s="5"/>
    </row>
    <row r="210" spans="1:61" s="13" customFormat="1" ht="15.75" customHeight="1" x14ac:dyDescent="0.15">
      <c r="A210" s="5"/>
      <c r="B210" s="4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6"/>
      <c r="BH210" s="5"/>
      <c r="BI210" s="5"/>
    </row>
    <row r="211" spans="1:61" s="13" customFormat="1" ht="15.75" customHeight="1" x14ac:dyDescent="0.15">
      <c r="A211" s="5"/>
      <c r="B211" s="4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6"/>
      <c r="BH211" s="5"/>
      <c r="BI211" s="5"/>
    </row>
    <row r="212" spans="1:61" s="13" customFormat="1" ht="15.75" customHeight="1" x14ac:dyDescent="0.15">
      <c r="A212" s="5"/>
      <c r="B212" s="4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6"/>
      <c r="BH212" s="5"/>
      <c r="BI212" s="5"/>
    </row>
    <row r="213" spans="1:61" s="13" customFormat="1" ht="15.75" customHeight="1" x14ac:dyDescent="0.15">
      <c r="A213" s="5"/>
      <c r="B213" s="4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6"/>
      <c r="BH213" s="5"/>
      <c r="BI213" s="5"/>
    </row>
    <row r="214" spans="1:61" s="13" customFormat="1" ht="15.75" customHeight="1" x14ac:dyDescent="0.15">
      <c r="A214" s="5"/>
      <c r="B214" s="4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6"/>
      <c r="BH214" s="5"/>
      <c r="BI214" s="5"/>
    </row>
    <row r="215" spans="1:61" s="13" customFormat="1" ht="15.75" customHeight="1" x14ac:dyDescent="0.15">
      <c r="A215" s="5"/>
      <c r="B215" s="4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6"/>
      <c r="BH215" s="5"/>
      <c r="BI215" s="5"/>
    </row>
    <row r="216" spans="1:61" s="13" customFormat="1" ht="15.75" customHeight="1" x14ac:dyDescent="0.15">
      <c r="A216" s="5"/>
      <c r="B216" s="4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6"/>
      <c r="BH216" s="5"/>
      <c r="BI216" s="5"/>
    </row>
    <row r="217" spans="1:61" s="13" customFormat="1" ht="15.75" customHeight="1" x14ac:dyDescent="0.15">
      <c r="A217" s="5"/>
      <c r="B217" s="4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6"/>
      <c r="BH217" s="5"/>
      <c r="BI217" s="5"/>
    </row>
    <row r="218" spans="1:61" s="13" customFormat="1" ht="15.75" customHeight="1" x14ac:dyDescent="0.15">
      <c r="A218" s="5"/>
      <c r="B218" s="4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6"/>
      <c r="BH218" s="5"/>
      <c r="BI218" s="5"/>
    </row>
    <row r="219" spans="1:61" s="13" customFormat="1" ht="15.75" customHeight="1" x14ac:dyDescent="0.15">
      <c r="A219" s="5"/>
      <c r="B219" s="46"/>
      <c r="C219" s="97"/>
      <c r="D219" s="55"/>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BB219" s="89"/>
      <c r="BC219" s="89"/>
      <c r="BD219" s="89"/>
      <c r="BE219" s="89"/>
      <c r="BF219" s="89"/>
      <c r="BG219" s="96"/>
      <c r="BH219" s="5"/>
      <c r="BI219" s="5"/>
    </row>
    <row r="220" spans="1:61" s="13" customFormat="1" ht="15.75" customHeight="1" x14ac:dyDescent="0.15">
      <c r="A220" s="5"/>
      <c r="B220" s="46"/>
      <c r="C220" s="97"/>
      <c r="D220" s="55"/>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BB220" s="89"/>
      <c r="BC220" s="89"/>
      <c r="BD220" s="89"/>
      <c r="BE220" s="89"/>
      <c r="BF220" s="89"/>
      <c r="BG220" s="96"/>
      <c r="BH220" s="5"/>
      <c r="BI220" s="5"/>
    </row>
    <row r="221" spans="1:61" s="13" customFormat="1" ht="15.75" customHeight="1" x14ac:dyDescent="0.15">
      <c r="A221" s="5"/>
      <c r="B221" s="46"/>
      <c r="C221" s="97"/>
      <c r="D221" s="55"/>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BB221" s="89"/>
      <c r="BC221" s="89"/>
      <c r="BD221" s="89"/>
      <c r="BE221" s="89"/>
      <c r="BF221" s="89"/>
      <c r="BG221" s="96"/>
      <c r="BH221" s="5"/>
      <c r="BI221" s="5"/>
    </row>
    <row r="222" spans="1:61" s="13" customFormat="1" ht="15.75" customHeight="1" x14ac:dyDescent="0.15">
      <c r="A222" s="5"/>
      <c r="B222" s="43"/>
      <c r="C222" s="98"/>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187" t="s">
        <v>0</v>
      </c>
      <c r="C223" s="188"/>
      <c r="D223" s="188"/>
      <c r="E223" s="189"/>
      <c r="F223" s="168" t="s">
        <v>4</v>
      </c>
      <c r="G223" s="190"/>
      <c r="H223" s="190"/>
      <c r="I223" s="190"/>
      <c r="J223" s="190"/>
      <c r="K223" s="190"/>
      <c r="L223" s="168" t="s">
        <v>5</v>
      </c>
      <c r="M223" s="169"/>
      <c r="N223" s="169"/>
      <c r="O223" s="170"/>
      <c r="P223" s="190" t="s">
        <v>6</v>
      </c>
      <c r="Q223" s="190"/>
      <c r="R223" s="190"/>
      <c r="S223" s="190"/>
      <c r="T223" s="190"/>
      <c r="U223" s="190"/>
      <c r="V223" s="190"/>
      <c r="W223" s="190"/>
      <c r="X223" s="190"/>
      <c r="Y223" s="1"/>
      <c r="Z223" s="2"/>
      <c r="AA223" s="2"/>
      <c r="AB223" s="2"/>
      <c r="AC223" s="2"/>
      <c r="AD223" s="2"/>
      <c r="AE223" s="2"/>
      <c r="AF223" s="2"/>
      <c r="AG223" s="2"/>
      <c r="AH223" s="2"/>
      <c r="AI223" s="2"/>
      <c r="AJ223" s="2"/>
      <c r="AK223" s="2"/>
      <c r="AL223" s="2"/>
      <c r="AM223" s="107" t="str">
        <f>IF($AM186="","",$AM186)</f>
        <v>〇</v>
      </c>
      <c r="AN223" s="162" t="s">
        <v>1</v>
      </c>
      <c r="AO223" s="163"/>
      <c r="AP223" s="163"/>
      <c r="AQ223" s="163"/>
      <c r="AR223" s="168" t="s">
        <v>3</v>
      </c>
      <c r="AS223" s="169"/>
      <c r="AT223" s="169"/>
      <c r="AU223" s="169"/>
      <c r="AV223" s="170"/>
      <c r="AW223" s="168" t="s">
        <v>7</v>
      </c>
      <c r="AX223" s="169"/>
      <c r="AY223" s="170"/>
      <c r="AZ223" s="168" t="s">
        <v>8</v>
      </c>
      <c r="BA223" s="169"/>
      <c r="BB223" s="170"/>
      <c r="BC223" s="168" t="s">
        <v>9</v>
      </c>
      <c r="BD223" s="169"/>
      <c r="BE223" s="170"/>
      <c r="BF223" s="106">
        <f ca="1">OFFSET(BF223,-37,0)+1</f>
        <v>7</v>
      </c>
      <c r="BG223" s="4"/>
    </row>
    <row r="224" spans="1:61" ht="18" customHeight="1" x14ac:dyDescent="0.15">
      <c r="B224" s="174"/>
      <c r="C224" s="175"/>
      <c r="D224" s="176"/>
      <c r="E224" s="177"/>
      <c r="F224" s="181" t="str">
        <f>$F$2</f>
        <v>NTTデータフォース㈱
ソリューション開発
事業本部</v>
      </c>
      <c r="G224" s="211"/>
      <c r="H224" s="211"/>
      <c r="I224" s="211"/>
      <c r="J224" s="211"/>
      <c r="K224" s="212"/>
      <c r="L224" s="156"/>
      <c r="M224" s="157"/>
      <c r="N224" s="157"/>
      <c r="O224" s="158"/>
      <c r="P224" s="181" t="s">
        <v>274</v>
      </c>
      <c r="Q224" s="182"/>
      <c r="R224" s="182"/>
      <c r="S224" s="182"/>
      <c r="T224" s="182"/>
      <c r="U224" s="182"/>
      <c r="V224" s="182"/>
      <c r="W224" s="182"/>
      <c r="X224" s="183"/>
      <c r="Y224" s="6"/>
      <c r="AM224" s="107" t="str">
        <f t="shared" ref="AM224:AM225" si="3">IF($AM187="","",$AM187)</f>
        <v/>
      </c>
      <c r="AN224" s="162" t="s">
        <v>2</v>
      </c>
      <c r="AO224" s="163"/>
      <c r="AP224" s="163"/>
      <c r="AQ224" s="163"/>
      <c r="AR224" s="171" t="str">
        <f>$AR$2</f>
        <v>2021/9/30</v>
      </c>
      <c r="AS224" s="216"/>
      <c r="AT224" s="216"/>
      <c r="AU224" s="216"/>
      <c r="AV224" s="217"/>
      <c r="AW224" s="156"/>
      <c r="AX224" s="157"/>
      <c r="AY224" s="158"/>
      <c r="AZ224" s="156"/>
      <c r="BA224" s="157"/>
      <c r="BB224" s="158"/>
      <c r="BC224" s="156"/>
      <c r="BD224" s="157"/>
      <c r="BE224" s="158"/>
      <c r="BF224" s="6"/>
      <c r="BG224" s="7"/>
    </row>
    <row r="225" spans="1:61" ht="18" customHeight="1" x14ac:dyDescent="0.15">
      <c r="B225" s="178"/>
      <c r="C225" s="179"/>
      <c r="D225" s="179"/>
      <c r="E225" s="180"/>
      <c r="F225" s="213"/>
      <c r="G225" s="214"/>
      <c r="H225" s="214"/>
      <c r="I225" s="214"/>
      <c r="J225" s="214"/>
      <c r="K225" s="215"/>
      <c r="L225" s="159"/>
      <c r="M225" s="160"/>
      <c r="N225" s="160"/>
      <c r="O225" s="161"/>
      <c r="P225" s="184"/>
      <c r="Q225" s="185"/>
      <c r="R225" s="185"/>
      <c r="S225" s="185"/>
      <c r="T225" s="185"/>
      <c r="U225" s="185"/>
      <c r="V225" s="185"/>
      <c r="W225" s="185"/>
      <c r="X225" s="186"/>
      <c r="Y225" s="8"/>
      <c r="Z225" s="9"/>
      <c r="AA225" s="9"/>
      <c r="AB225" s="9"/>
      <c r="AC225" s="9"/>
      <c r="AD225" s="9"/>
      <c r="AE225" s="9"/>
      <c r="AF225" s="9"/>
      <c r="AG225" s="9"/>
      <c r="AH225" s="9"/>
      <c r="AI225" s="9"/>
      <c r="AJ225" s="9"/>
      <c r="AK225" s="9"/>
      <c r="AL225" s="9"/>
      <c r="AM225" s="107" t="str">
        <f t="shared" si="3"/>
        <v/>
      </c>
      <c r="AN225" s="162" t="s">
        <v>10</v>
      </c>
      <c r="AO225" s="163"/>
      <c r="AP225" s="163"/>
      <c r="AQ225" s="164"/>
      <c r="AR225" s="165"/>
      <c r="AS225" s="166"/>
      <c r="AT225" s="166"/>
      <c r="AU225" s="166"/>
      <c r="AV225" s="167"/>
      <c r="AW225" s="159"/>
      <c r="AX225" s="160"/>
      <c r="AY225" s="161"/>
      <c r="AZ225" s="159"/>
      <c r="BA225" s="160"/>
      <c r="BB225" s="161"/>
      <c r="BC225" s="159"/>
      <c r="BD225" s="160"/>
      <c r="BE225" s="161"/>
      <c r="BF225" s="8"/>
      <c r="BG225" s="10" t="str">
        <f>$BG$3</f>
        <v>11</v>
      </c>
    </row>
    <row r="226" spans="1:61" ht="7.5" customHeight="1" x14ac:dyDescent="0.15"/>
    <row r="227" spans="1:61" s="11" customFormat="1" ht="15.75" customHeight="1" x14ac:dyDescent="0.15">
      <c r="A227" s="72"/>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2"/>
      <c r="BI227" s="72"/>
    </row>
    <row r="228" spans="1:61" s="11" customFormat="1" ht="15.75" customHeight="1" x14ac:dyDescent="0.15">
      <c r="A228" s="72"/>
      <c r="B228" s="34" t="s">
        <v>87</v>
      </c>
      <c r="C228" s="13"/>
      <c r="BG228" s="96"/>
      <c r="BH228" s="72"/>
      <c r="BI228" s="72"/>
    </row>
    <row r="229" spans="1:61" s="11" customFormat="1" ht="15.75" customHeight="1" x14ac:dyDescent="0.15">
      <c r="A229" s="72"/>
      <c r="B229" s="47" t="s">
        <v>88</v>
      </c>
      <c r="C229" s="13"/>
      <c r="BG229" s="96"/>
      <c r="BH229" s="72"/>
      <c r="BI229" s="72"/>
    </row>
    <row r="230" spans="1:61" s="11" customFormat="1" ht="15.75" customHeight="1" x14ac:dyDescent="0.15">
      <c r="A230" s="72"/>
      <c r="B230" s="48"/>
      <c r="C230" s="13"/>
      <c r="BG230" s="96"/>
      <c r="BH230" s="72"/>
      <c r="BI230" s="72"/>
    </row>
    <row r="231" spans="1:61" s="11" customFormat="1" ht="15.75" customHeight="1" x14ac:dyDescent="0.15">
      <c r="A231" s="72"/>
      <c r="B231" s="48"/>
      <c r="C231" s="13"/>
      <c r="G231" s="13"/>
      <c r="BG231" s="96"/>
      <c r="BH231" s="72"/>
      <c r="BI231" s="72"/>
    </row>
    <row r="232" spans="1:61" s="11" customFormat="1" ht="15.75" customHeight="1" x14ac:dyDescent="0.15">
      <c r="A232" s="72"/>
      <c r="B232" s="48"/>
      <c r="C232" s="13"/>
      <c r="G232" s="13"/>
      <c r="BG232" s="96"/>
      <c r="BH232" s="72"/>
      <c r="BI232" s="72"/>
    </row>
    <row r="233" spans="1:61" s="11" customFormat="1" ht="15.75" customHeight="1" x14ac:dyDescent="0.15">
      <c r="A233" s="72"/>
      <c r="B233" s="48"/>
      <c r="C233" s="13"/>
      <c r="G233" s="13"/>
      <c r="H233" s="13"/>
      <c r="I233" s="13"/>
      <c r="BG233" s="96"/>
      <c r="BH233" s="72"/>
      <c r="BI233" s="72"/>
    </row>
    <row r="234" spans="1:61" s="11" customFormat="1" ht="15.75" customHeight="1" x14ac:dyDescent="0.15">
      <c r="A234" s="72"/>
      <c r="B234" s="48"/>
      <c r="C234" s="13"/>
      <c r="G234" s="13"/>
      <c r="H234" s="13"/>
      <c r="I234" s="13"/>
      <c r="BG234" s="96"/>
      <c r="BH234" s="72"/>
      <c r="BI234" s="72"/>
    </row>
    <row r="235" spans="1:61" s="11" customFormat="1" ht="15.75" customHeight="1" x14ac:dyDescent="0.15">
      <c r="A235" s="72"/>
      <c r="B235" s="48"/>
      <c r="C235" s="13"/>
      <c r="G235" s="13"/>
      <c r="H235" s="13"/>
      <c r="I235" s="13"/>
      <c r="BG235" s="96"/>
      <c r="BH235" s="72"/>
      <c r="BI235" s="72"/>
    </row>
    <row r="236" spans="1:61" s="11" customFormat="1" ht="15.75" customHeight="1" x14ac:dyDescent="0.15">
      <c r="A236" s="72"/>
      <c r="B236" s="48"/>
      <c r="C236" s="13"/>
      <c r="G236" s="13"/>
      <c r="H236" s="13"/>
      <c r="I236" s="13"/>
      <c r="BG236" s="96"/>
      <c r="BH236" s="72"/>
      <c r="BI236" s="72"/>
    </row>
    <row r="237" spans="1:61" s="11" customFormat="1" ht="15.75" customHeight="1" x14ac:dyDescent="0.15">
      <c r="A237" s="72"/>
      <c r="B237" s="48"/>
      <c r="C237" s="13"/>
      <c r="BG237" s="96"/>
      <c r="BH237" s="72"/>
      <c r="BI237" s="72"/>
    </row>
    <row r="238" spans="1:61" s="13" customFormat="1" ht="15.75" customHeight="1" x14ac:dyDescent="0.15">
      <c r="A238" s="5"/>
      <c r="B238" s="4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96"/>
      <c r="BH238" s="5"/>
      <c r="BI238" s="5"/>
    </row>
    <row r="239" spans="1:61" s="13" customFormat="1" ht="15.75" customHeight="1" x14ac:dyDescent="0.15">
      <c r="A239" s="5"/>
      <c r="B239" s="4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96"/>
      <c r="BH239" s="5"/>
      <c r="BI239" s="5"/>
    </row>
    <row r="240" spans="1:61" s="13" customFormat="1" ht="15.75" customHeight="1" x14ac:dyDescent="0.15">
      <c r="A240" s="5"/>
      <c r="B240" s="4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96"/>
      <c r="BH240" s="5"/>
      <c r="BI240" s="5"/>
    </row>
    <row r="241" spans="1:61" s="13" customFormat="1" ht="15.75" customHeight="1" x14ac:dyDescent="0.15">
      <c r="A241" s="5"/>
      <c r="B241" s="4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96"/>
      <c r="BH241" s="5"/>
      <c r="BI241" s="5"/>
    </row>
    <row r="242" spans="1:61" s="13" customFormat="1" ht="15.75" customHeight="1" x14ac:dyDescent="0.15">
      <c r="A242" s="5"/>
      <c r="B242" s="4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96"/>
      <c r="BH242" s="5"/>
      <c r="BI242" s="5"/>
    </row>
    <row r="243" spans="1:61" s="13" customFormat="1" ht="15.75" customHeight="1" x14ac:dyDescent="0.15">
      <c r="A243" s="5"/>
      <c r="B243" s="4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96"/>
      <c r="BH243" s="5"/>
      <c r="BI243" s="5"/>
    </row>
    <row r="244" spans="1:61" s="13" customFormat="1" ht="15.75" customHeight="1" x14ac:dyDescent="0.15">
      <c r="A244" s="5"/>
      <c r="B244" s="4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96"/>
      <c r="BH244" s="5"/>
      <c r="BI244" s="5"/>
    </row>
    <row r="245" spans="1:61" s="13" customFormat="1" ht="15.75" customHeight="1" x14ac:dyDescent="0.15">
      <c r="A245" s="5"/>
      <c r="B245" s="4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96"/>
      <c r="BH245" s="5"/>
      <c r="BI245" s="5"/>
    </row>
    <row r="246" spans="1:61" s="13" customFormat="1" ht="15.75" customHeight="1" x14ac:dyDescent="0.15">
      <c r="A246" s="5"/>
      <c r="B246" s="4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96"/>
      <c r="BH246" s="5"/>
      <c r="BI246" s="5"/>
    </row>
    <row r="247" spans="1:61" s="13" customFormat="1" ht="15.75" customHeight="1" x14ac:dyDescent="0.15">
      <c r="A247" s="5"/>
      <c r="B247" s="4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96"/>
      <c r="BH247" s="5"/>
      <c r="BI247" s="5"/>
    </row>
    <row r="248" spans="1:61" s="13" customFormat="1" ht="15.75" customHeight="1" x14ac:dyDescent="0.15">
      <c r="A248" s="5"/>
      <c r="B248" s="4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96"/>
      <c r="BH248" s="5"/>
      <c r="BI248" s="5"/>
    </row>
    <row r="249" spans="1:61" s="13" customFormat="1" ht="15.75" customHeight="1" x14ac:dyDescent="0.15">
      <c r="A249" s="5"/>
      <c r="B249" s="4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96"/>
      <c r="BH249" s="5"/>
      <c r="BI249" s="5"/>
    </row>
    <row r="250" spans="1:61" s="13" customFormat="1" ht="15.75" customHeight="1" x14ac:dyDescent="0.15">
      <c r="A250" s="5"/>
      <c r="B250" s="47" t="s">
        <v>89</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96"/>
      <c r="BH250" s="5"/>
      <c r="BI250" s="5"/>
    </row>
    <row r="251" spans="1:61" s="13" customFormat="1" ht="15.75" customHeight="1" x14ac:dyDescent="0.15">
      <c r="A251" s="5"/>
      <c r="B251" s="47" t="s">
        <v>90</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96"/>
      <c r="BH251" s="5"/>
      <c r="BI251" s="5"/>
    </row>
    <row r="252" spans="1:61" s="13" customFormat="1" ht="15.75" customHeight="1" x14ac:dyDescent="0.15">
      <c r="A252" s="5"/>
      <c r="B252" s="4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96"/>
      <c r="BH252" s="5"/>
      <c r="BI252" s="5"/>
    </row>
    <row r="253" spans="1:61" s="13" customFormat="1" ht="15.75" customHeight="1" x14ac:dyDescent="0.15">
      <c r="A253" s="5"/>
      <c r="B253" s="48"/>
      <c r="C253" s="134"/>
      <c r="D253" s="131" t="s">
        <v>92</v>
      </c>
      <c r="E253" s="132"/>
      <c r="F253" s="132"/>
      <c r="G253" s="132"/>
      <c r="H253" s="132"/>
      <c r="I253" s="132"/>
      <c r="J253" s="132"/>
      <c r="K253" s="132"/>
      <c r="L253" s="132"/>
      <c r="M253" s="132"/>
      <c r="N253" s="132"/>
      <c r="O253" s="132"/>
      <c r="P253" s="132"/>
      <c r="Q253" s="133"/>
      <c r="R253" s="131" t="s">
        <v>93</v>
      </c>
      <c r="S253" s="132"/>
      <c r="T253" s="132"/>
      <c r="U253" s="132"/>
      <c r="V253" s="132"/>
      <c r="W253" s="132"/>
      <c r="X253" s="132"/>
      <c r="Y253" s="132"/>
      <c r="Z253" s="132"/>
      <c r="AA253" s="132"/>
      <c r="AB253" s="132"/>
      <c r="AC253" s="132"/>
      <c r="AD253" s="132"/>
      <c r="AE253" s="132"/>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2"/>
      <c r="BC253" s="132"/>
      <c r="BD253" s="132"/>
      <c r="BE253" s="132"/>
      <c r="BF253" s="133"/>
      <c r="BG253" s="96"/>
      <c r="BH253" s="5"/>
      <c r="BI253" s="5"/>
    </row>
    <row r="254" spans="1:61" s="13" customFormat="1" ht="15.75" customHeight="1" x14ac:dyDescent="0.15">
      <c r="A254" s="5"/>
      <c r="B254" s="48"/>
      <c r="C254" s="144" t="s">
        <v>75</v>
      </c>
      <c r="D254" s="124" t="s">
        <v>221</v>
      </c>
      <c r="E254" s="69"/>
      <c r="F254" s="69"/>
      <c r="G254" s="69"/>
      <c r="H254" s="69"/>
      <c r="I254" s="69"/>
      <c r="J254" s="69"/>
      <c r="K254" s="69"/>
      <c r="L254" s="69"/>
      <c r="M254" s="69"/>
      <c r="N254" s="69"/>
      <c r="O254" s="69"/>
      <c r="P254" s="69"/>
      <c r="Q254" s="125"/>
      <c r="R254" s="124" t="s">
        <v>223</v>
      </c>
      <c r="S254" s="69"/>
      <c r="T254" s="69"/>
      <c r="U254" s="69"/>
      <c r="V254" s="69"/>
      <c r="W254" s="69"/>
      <c r="X254" s="69"/>
      <c r="Y254" s="69"/>
      <c r="Z254" s="69"/>
      <c r="AA254" s="69"/>
      <c r="AB254" s="69"/>
      <c r="AC254" s="69"/>
      <c r="AD254" s="69"/>
      <c r="AE254" s="69"/>
      <c r="AF254" s="2"/>
      <c r="AG254" s="2"/>
      <c r="AH254" s="2"/>
      <c r="AI254" s="2"/>
      <c r="AJ254" s="2"/>
      <c r="AK254" s="2"/>
      <c r="AL254" s="2"/>
      <c r="AM254" s="2"/>
      <c r="AN254" s="2"/>
      <c r="AO254" s="2"/>
      <c r="AP254" s="2"/>
      <c r="AQ254" s="2"/>
      <c r="AR254" s="2"/>
      <c r="AS254" s="2"/>
      <c r="AT254" s="2"/>
      <c r="AU254" s="2"/>
      <c r="AV254" s="2"/>
      <c r="AW254" s="2"/>
      <c r="AX254" s="2"/>
      <c r="AY254" s="2"/>
      <c r="AZ254" s="2"/>
      <c r="BA254" s="2"/>
      <c r="BB254" s="126"/>
      <c r="BC254" s="126"/>
      <c r="BD254" s="126"/>
      <c r="BE254" s="126"/>
      <c r="BF254" s="127"/>
      <c r="BG254" s="96"/>
      <c r="BH254" s="5"/>
      <c r="BI254" s="5"/>
    </row>
    <row r="255" spans="1:61" s="13" customFormat="1" ht="15.75" customHeight="1" x14ac:dyDescent="0.15">
      <c r="A255" s="5"/>
      <c r="B255" s="48"/>
      <c r="C255" s="145"/>
      <c r="D255" s="128" t="s">
        <v>222</v>
      </c>
      <c r="E255" s="60"/>
      <c r="F255" s="60"/>
      <c r="G255" s="60"/>
      <c r="H255" s="60"/>
      <c r="I255" s="60"/>
      <c r="J255" s="60"/>
      <c r="K255" s="60"/>
      <c r="L255" s="60"/>
      <c r="M255" s="60"/>
      <c r="N255" s="60"/>
      <c r="O255" s="60"/>
      <c r="P255" s="60"/>
      <c r="Q255" s="129"/>
      <c r="R255" s="128"/>
      <c r="S255" s="60"/>
      <c r="T255" s="60"/>
      <c r="U255" s="60"/>
      <c r="V255" s="60"/>
      <c r="W255" s="60"/>
      <c r="X255" s="60"/>
      <c r="Y255" s="60"/>
      <c r="Z255" s="60"/>
      <c r="AA255" s="60"/>
      <c r="AB255" s="60"/>
      <c r="AC255" s="60"/>
      <c r="AD255" s="60"/>
      <c r="AE255" s="60"/>
      <c r="AF255" s="9"/>
      <c r="AG255" s="9"/>
      <c r="AH255" s="9"/>
      <c r="AI255" s="9"/>
      <c r="AJ255" s="9"/>
      <c r="AK255" s="9"/>
      <c r="AL255" s="9"/>
      <c r="AM255" s="9"/>
      <c r="AN255" s="9"/>
      <c r="AO255" s="9"/>
      <c r="AP255" s="9"/>
      <c r="AQ255" s="9"/>
      <c r="AR255" s="9"/>
      <c r="AS255" s="9"/>
      <c r="AT255" s="9"/>
      <c r="AU255" s="9"/>
      <c r="AV255" s="9"/>
      <c r="AW255" s="9"/>
      <c r="AX255" s="9"/>
      <c r="AY255" s="9"/>
      <c r="AZ255" s="9"/>
      <c r="BA255" s="9"/>
      <c r="BB255" s="62"/>
      <c r="BC255" s="62"/>
      <c r="BD255" s="62"/>
      <c r="BE255" s="62"/>
      <c r="BF255" s="130"/>
      <c r="BG255" s="96"/>
      <c r="BH255" s="5"/>
      <c r="BI255" s="5"/>
    </row>
    <row r="256" spans="1:61" s="13" customFormat="1" ht="15.75" customHeight="1" x14ac:dyDescent="0.15">
      <c r="A256" s="5"/>
      <c r="B256" s="46"/>
      <c r="C256" s="146" t="s">
        <v>76</v>
      </c>
      <c r="D256" s="110" t="s">
        <v>91</v>
      </c>
      <c r="E256" s="111"/>
      <c r="F256" s="111"/>
      <c r="G256" s="111"/>
      <c r="H256" s="111"/>
      <c r="I256" s="111"/>
      <c r="J256" s="111"/>
      <c r="K256" s="111"/>
      <c r="L256" s="111"/>
      <c r="M256" s="111"/>
      <c r="N256" s="111"/>
      <c r="O256" s="111"/>
      <c r="P256" s="111"/>
      <c r="Q256" s="112"/>
      <c r="R256" s="110" t="s">
        <v>224</v>
      </c>
      <c r="S256" s="111"/>
      <c r="T256" s="111"/>
      <c r="U256" s="111"/>
      <c r="V256" s="111"/>
      <c r="W256" s="111"/>
      <c r="X256" s="111"/>
      <c r="Y256" s="111"/>
      <c r="Z256" s="111"/>
      <c r="AA256" s="111"/>
      <c r="AB256" s="111"/>
      <c r="AC256" s="111"/>
      <c r="AD256" s="111"/>
      <c r="AE256" s="111"/>
      <c r="AF256" s="136"/>
      <c r="AG256" s="136"/>
      <c r="AH256" s="136"/>
      <c r="AI256" s="136"/>
      <c r="AJ256" s="136"/>
      <c r="AK256" s="136"/>
      <c r="AL256" s="136"/>
      <c r="AM256" s="136"/>
      <c r="AN256" s="136"/>
      <c r="AO256" s="136"/>
      <c r="AP256" s="136"/>
      <c r="AQ256" s="136"/>
      <c r="AR256" s="136"/>
      <c r="AS256" s="136"/>
      <c r="AT256" s="136"/>
      <c r="AU256" s="136"/>
      <c r="AV256" s="136"/>
      <c r="AW256" s="136"/>
      <c r="AX256" s="136"/>
      <c r="AY256" s="136"/>
      <c r="AZ256" s="136"/>
      <c r="BA256" s="136"/>
      <c r="BB256" s="103"/>
      <c r="BC256" s="103"/>
      <c r="BD256" s="103"/>
      <c r="BE256" s="103"/>
      <c r="BF256" s="104"/>
      <c r="BG256" s="96"/>
      <c r="BH256" s="5"/>
      <c r="BI256" s="5"/>
    </row>
    <row r="257" spans="1:61" s="13" customFormat="1" ht="15.75" customHeight="1" x14ac:dyDescent="0.15">
      <c r="A257" s="5"/>
      <c r="B257" s="46"/>
      <c r="C257" s="146">
        <v>3</v>
      </c>
      <c r="D257" s="110" t="s">
        <v>251</v>
      </c>
      <c r="E257" s="111"/>
      <c r="F257" s="111"/>
      <c r="G257" s="111"/>
      <c r="H257" s="111"/>
      <c r="I257" s="111"/>
      <c r="J257" s="111"/>
      <c r="K257" s="111"/>
      <c r="L257" s="111"/>
      <c r="M257" s="111"/>
      <c r="N257" s="111"/>
      <c r="O257" s="111"/>
      <c r="P257" s="111"/>
      <c r="Q257" s="112"/>
      <c r="R257" s="110" t="s">
        <v>252</v>
      </c>
      <c r="S257" s="111"/>
      <c r="T257" s="111"/>
      <c r="U257" s="111"/>
      <c r="V257" s="111"/>
      <c r="W257" s="111"/>
      <c r="X257" s="111"/>
      <c r="Y257" s="111"/>
      <c r="Z257" s="111"/>
      <c r="AA257" s="111"/>
      <c r="AB257" s="111"/>
      <c r="AC257" s="111"/>
      <c r="AD257" s="111"/>
      <c r="AE257" s="111"/>
      <c r="AF257" s="136"/>
      <c r="AG257" s="136"/>
      <c r="AH257" s="136"/>
      <c r="AI257" s="136"/>
      <c r="AJ257" s="136"/>
      <c r="AK257" s="136"/>
      <c r="AL257" s="136"/>
      <c r="AM257" s="136"/>
      <c r="AN257" s="136"/>
      <c r="AO257" s="136"/>
      <c r="AP257" s="136"/>
      <c r="AQ257" s="136"/>
      <c r="AR257" s="136"/>
      <c r="AS257" s="136"/>
      <c r="AT257" s="136"/>
      <c r="AU257" s="136"/>
      <c r="AV257" s="136"/>
      <c r="AW257" s="136"/>
      <c r="AX257" s="136"/>
      <c r="AY257" s="136"/>
      <c r="AZ257" s="136"/>
      <c r="BA257" s="136"/>
      <c r="BB257" s="103"/>
      <c r="BC257" s="103"/>
      <c r="BD257" s="103"/>
      <c r="BE257" s="103"/>
      <c r="BF257" s="104"/>
      <c r="BG257" s="96"/>
      <c r="BH257" s="5"/>
      <c r="BI257" s="5"/>
    </row>
    <row r="258" spans="1:61" s="13" customFormat="1" ht="15.75" customHeight="1" x14ac:dyDescent="0.15">
      <c r="A258" s="5"/>
      <c r="B258" s="46"/>
      <c r="C258" s="97"/>
      <c r="D258" s="55"/>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BB258" s="89"/>
      <c r="BC258" s="89"/>
      <c r="BD258" s="89"/>
      <c r="BE258" s="89"/>
      <c r="BF258" s="89"/>
      <c r="BG258" s="96"/>
      <c r="BH258" s="5"/>
      <c r="BI258" s="5"/>
    </row>
    <row r="259" spans="1:61" s="13" customFormat="1" ht="15.75" customHeight="1" x14ac:dyDescent="0.15">
      <c r="A259" s="5"/>
      <c r="B259" s="43"/>
      <c r="C259" s="98"/>
      <c r="D259" s="54"/>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2"/>
      <c r="BC259" s="62"/>
      <c r="BD259" s="62"/>
      <c r="BE259" s="62"/>
      <c r="BF259" s="62"/>
      <c r="BG259" s="67"/>
      <c r="BH259" s="5"/>
      <c r="BI259" s="5"/>
    </row>
    <row r="260" spans="1:61" ht="18" customHeight="1" x14ac:dyDescent="0.15">
      <c r="B260" s="187" t="s">
        <v>0</v>
      </c>
      <c r="C260" s="188"/>
      <c r="D260" s="188"/>
      <c r="E260" s="189"/>
      <c r="F260" s="168" t="s">
        <v>4</v>
      </c>
      <c r="G260" s="190"/>
      <c r="H260" s="190"/>
      <c r="I260" s="190"/>
      <c r="J260" s="190"/>
      <c r="K260" s="190"/>
      <c r="L260" s="168" t="s">
        <v>5</v>
      </c>
      <c r="M260" s="169"/>
      <c r="N260" s="169"/>
      <c r="O260" s="170"/>
      <c r="P260" s="190" t="s">
        <v>6</v>
      </c>
      <c r="Q260" s="190"/>
      <c r="R260" s="190"/>
      <c r="S260" s="190"/>
      <c r="T260" s="190"/>
      <c r="U260" s="190"/>
      <c r="V260" s="190"/>
      <c r="W260" s="190"/>
      <c r="X260" s="190"/>
      <c r="Y260" s="1"/>
      <c r="Z260" s="2"/>
      <c r="AA260" s="2"/>
      <c r="AB260" s="2"/>
      <c r="AC260" s="2"/>
      <c r="AD260" s="2"/>
      <c r="AE260" s="2"/>
      <c r="AF260" s="2"/>
      <c r="AG260" s="2"/>
      <c r="AH260" s="2"/>
      <c r="AI260" s="2"/>
      <c r="AJ260" s="2"/>
      <c r="AK260" s="2"/>
      <c r="AL260" s="2"/>
      <c r="AM260" s="107" t="str">
        <f>IF($AM223="","",$AM223)</f>
        <v>〇</v>
      </c>
      <c r="AN260" s="162" t="s">
        <v>1</v>
      </c>
      <c r="AO260" s="163"/>
      <c r="AP260" s="163"/>
      <c r="AQ260" s="163"/>
      <c r="AR260" s="168" t="s">
        <v>3</v>
      </c>
      <c r="AS260" s="169"/>
      <c r="AT260" s="169"/>
      <c r="AU260" s="169"/>
      <c r="AV260" s="170"/>
      <c r="AW260" s="168" t="s">
        <v>7</v>
      </c>
      <c r="AX260" s="169"/>
      <c r="AY260" s="170"/>
      <c r="AZ260" s="168" t="s">
        <v>8</v>
      </c>
      <c r="BA260" s="169"/>
      <c r="BB260" s="170"/>
      <c r="BC260" s="168" t="s">
        <v>9</v>
      </c>
      <c r="BD260" s="169"/>
      <c r="BE260" s="170"/>
      <c r="BF260" s="106">
        <f ca="1">OFFSET(BF260,-37,0)+1</f>
        <v>8</v>
      </c>
      <c r="BG260" s="4"/>
    </row>
    <row r="261" spans="1:61" ht="18" customHeight="1" x14ac:dyDescent="0.15">
      <c r="B261" s="174"/>
      <c r="C261" s="175"/>
      <c r="D261" s="176"/>
      <c r="E261" s="177"/>
      <c r="F261" s="181" t="str">
        <f>$F$2</f>
        <v>NTTデータフォース㈱
ソリューション開発
事業本部</v>
      </c>
      <c r="G261" s="211"/>
      <c r="H261" s="211"/>
      <c r="I261" s="211"/>
      <c r="J261" s="211"/>
      <c r="K261" s="212"/>
      <c r="L261" s="156"/>
      <c r="M261" s="157"/>
      <c r="N261" s="157"/>
      <c r="O261" s="158"/>
      <c r="P261" s="181" t="s">
        <v>274</v>
      </c>
      <c r="Q261" s="182"/>
      <c r="R261" s="182"/>
      <c r="S261" s="182"/>
      <c r="T261" s="182"/>
      <c r="U261" s="182"/>
      <c r="V261" s="182"/>
      <c r="W261" s="182"/>
      <c r="X261" s="183"/>
      <c r="Y261" s="6"/>
      <c r="AM261" s="107" t="str">
        <f t="shared" ref="AM261:AM262" si="4">IF($AM224="","",$AM224)</f>
        <v/>
      </c>
      <c r="AN261" s="162" t="s">
        <v>2</v>
      </c>
      <c r="AO261" s="163"/>
      <c r="AP261" s="163"/>
      <c r="AQ261" s="163"/>
      <c r="AR261" s="171" t="str">
        <f>$AR$2</f>
        <v>2021/9/30</v>
      </c>
      <c r="AS261" s="216"/>
      <c r="AT261" s="216"/>
      <c r="AU261" s="216"/>
      <c r="AV261" s="217"/>
      <c r="AW261" s="156"/>
      <c r="AX261" s="157"/>
      <c r="AY261" s="158"/>
      <c r="AZ261" s="156"/>
      <c r="BA261" s="157"/>
      <c r="BB261" s="158"/>
      <c r="BC261" s="156"/>
      <c r="BD261" s="157"/>
      <c r="BE261" s="158"/>
      <c r="BF261" s="6"/>
      <c r="BG261" s="7"/>
    </row>
    <row r="262" spans="1:61" ht="18" customHeight="1" x14ac:dyDescent="0.15">
      <c r="B262" s="178"/>
      <c r="C262" s="179"/>
      <c r="D262" s="179"/>
      <c r="E262" s="180"/>
      <c r="F262" s="213"/>
      <c r="G262" s="214"/>
      <c r="H262" s="214"/>
      <c r="I262" s="214"/>
      <c r="J262" s="214"/>
      <c r="K262" s="215"/>
      <c r="L262" s="159"/>
      <c r="M262" s="160"/>
      <c r="N262" s="160"/>
      <c r="O262" s="161"/>
      <c r="P262" s="184"/>
      <c r="Q262" s="185"/>
      <c r="R262" s="185"/>
      <c r="S262" s="185"/>
      <c r="T262" s="185"/>
      <c r="U262" s="185"/>
      <c r="V262" s="185"/>
      <c r="W262" s="185"/>
      <c r="X262" s="186"/>
      <c r="Y262" s="8"/>
      <c r="Z262" s="9"/>
      <c r="AA262" s="9"/>
      <c r="AB262" s="9"/>
      <c r="AC262" s="9"/>
      <c r="AD262" s="9"/>
      <c r="AE262" s="9"/>
      <c r="AF262" s="9"/>
      <c r="AG262" s="9"/>
      <c r="AH262" s="9"/>
      <c r="AI262" s="9"/>
      <c r="AJ262" s="9"/>
      <c r="AK262" s="9"/>
      <c r="AL262" s="9"/>
      <c r="AM262" s="107" t="str">
        <f t="shared" si="4"/>
        <v/>
      </c>
      <c r="AN262" s="162" t="s">
        <v>10</v>
      </c>
      <c r="AO262" s="163"/>
      <c r="AP262" s="163"/>
      <c r="AQ262" s="164"/>
      <c r="AR262" s="165"/>
      <c r="AS262" s="166"/>
      <c r="AT262" s="166"/>
      <c r="AU262" s="166"/>
      <c r="AV262" s="167"/>
      <c r="AW262" s="159"/>
      <c r="AX262" s="160"/>
      <c r="AY262" s="161"/>
      <c r="AZ262" s="159"/>
      <c r="BA262" s="160"/>
      <c r="BB262" s="161"/>
      <c r="BC262" s="159"/>
      <c r="BD262" s="160"/>
      <c r="BE262" s="161"/>
      <c r="BF262" s="8"/>
      <c r="BG262" s="10" t="str">
        <f>$BG$3</f>
        <v>11</v>
      </c>
    </row>
    <row r="263" spans="1:61" ht="7.5" customHeight="1" x14ac:dyDescent="0.15"/>
    <row r="264" spans="1:61" s="11" customFormat="1" ht="15.75" customHeight="1" x14ac:dyDescent="0.15">
      <c r="A264" s="72"/>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2"/>
      <c r="BI264" s="72"/>
    </row>
    <row r="265" spans="1:61" s="11" customFormat="1" ht="15.75" customHeight="1" x14ac:dyDescent="0.15">
      <c r="A265" s="72"/>
      <c r="B265" s="47" t="s">
        <v>94</v>
      </c>
      <c r="C265" s="13"/>
      <c r="BG265" s="96"/>
      <c r="BH265" s="72"/>
      <c r="BI265" s="72"/>
    </row>
    <row r="266" spans="1:61" s="11" customFormat="1" ht="15.75" customHeight="1" x14ac:dyDescent="0.15">
      <c r="A266" s="72"/>
      <c r="B266" s="48"/>
      <c r="C266" s="13"/>
      <c r="BG266" s="96"/>
      <c r="BH266" s="72"/>
      <c r="BI266" s="72"/>
    </row>
    <row r="267" spans="1:61" s="11" customFormat="1" ht="15.75" customHeight="1" x14ac:dyDescent="0.15">
      <c r="A267" s="72"/>
      <c r="B267" s="48"/>
      <c r="C267" s="134"/>
      <c r="D267" s="131" t="s">
        <v>92</v>
      </c>
      <c r="E267" s="132"/>
      <c r="F267" s="132"/>
      <c r="G267" s="132"/>
      <c r="H267" s="132"/>
      <c r="I267" s="132"/>
      <c r="J267" s="132"/>
      <c r="K267" s="132"/>
      <c r="L267" s="132"/>
      <c r="M267" s="132"/>
      <c r="N267" s="132"/>
      <c r="O267" s="132"/>
      <c r="P267" s="132"/>
      <c r="Q267" s="133"/>
      <c r="R267" s="131" t="s">
        <v>93</v>
      </c>
      <c r="S267" s="132"/>
      <c r="T267" s="132"/>
      <c r="U267" s="132"/>
      <c r="V267" s="132"/>
      <c r="W267" s="132"/>
      <c r="X267" s="132"/>
      <c r="Y267" s="132"/>
      <c r="Z267" s="132"/>
      <c r="AA267" s="132"/>
      <c r="AB267" s="132"/>
      <c r="AC267" s="132"/>
      <c r="AD267" s="132"/>
      <c r="AE267" s="132"/>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2"/>
      <c r="BC267" s="132"/>
      <c r="BD267" s="132"/>
      <c r="BE267" s="132"/>
      <c r="BF267" s="133"/>
      <c r="BG267" s="96"/>
      <c r="BH267" s="72"/>
      <c r="BI267" s="72"/>
    </row>
    <row r="268" spans="1:61" s="11" customFormat="1" ht="15.75" customHeight="1" x14ac:dyDescent="0.15">
      <c r="A268" s="72"/>
      <c r="B268" s="48"/>
      <c r="C268" s="144" t="s">
        <v>75</v>
      </c>
      <c r="D268" s="124" t="s">
        <v>104</v>
      </c>
      <c r="E268" s="69"/>
      <c r="F268" s="69"/>
      <c r="G268" s="69"/>
      <c r="H268" s="69"/>
      <c r="I268" s="69"/>
      <c r="J268" s="69"/>
      <c r="K268" s="69"/>
      <c r="L268" s="69"/>
      <c r="M268" s="69"/>
      <c r="N268" s="69"/>
      <c r="O268" s="69"/>
      <c r="P268" s="69"/>
      <c r="Q268" s="125"/>
      <c r="R268" s="124" t="s">
        <v>225</v>
      </c>
      <c r="S268" s="69"/>
      <c r="T268" s="69"/>
      <c r="U268" s="69"/>
      <c r="V268" s="69"/>
      <c r="W268" s="69"/>
      <c r="X268" s="69"/>
      <c r="Y268" s="69"/>
      <c r="Z268" s="69"/>
      <c r="AA268" s="69"/>
      <c r="AB268" s="69"/>
      <c r="AC268" s="69"/>
      <c r="AD268" s="69"/>
      <c r="AE268" s="69"/>
      <c r="AF268" s="2"/>
      <c r="AG268" s="2"/>
      <c r="AH268" s="2"/>
      <c r="AI268" s="2"/>
      <c r="AJ268" s="2"/>
      <c r="AK268" s="2"/>
      <c r="AL268" s="2"/>
      <c r="AM268" s="2"/>
      <c r="AN268" s="2"/>
      <c r="AO268" s="2"/>
      <c r="AP268" s="2"/>
      <c r="AQ268" s="2"/>
      <c r="AR268" s="2"/>
      <c r="AS268" s="2"/>
      <c r="AT268" s="2"/>
      <c r="AU268" s="2"/>
      <c r="AV268" s="2"/>
      <c r="AW268" s="2"/>
      <c r="AX268" s="2"/>
      <c r="AY268" s="2"/>
      <c r="AZ268" s="2"/>
      <c r="BA268" s="2"/>
      <c r="BB268" s="126"/>
      <c r="BC268" s="126"/>
      <c r="BD268" s="126"/>
      <c r="BE268" s="126"/>
      <c r="BF268" s="127"/>
      <c r="BG268" s="96"/>
      <c r="BH268" s="72"/>
      <c r="BI268" s="72"/>
    </row>
    <row r="269" spans="1:61" s="11" customFormat="1" ht="15.75" customHeight="1" x14ac:dyDescent="0.15">
      <c r="A269" s="72"/>
      <c r="B269" s="48"/>
      <c r="C269" s="144">
        <v>2</v>
      </c>
      <c r="D269" s="124" t="s">
        <v>105</v>
      </c>
      <c r="E269" s="69"/>
      <c r="F269" s="69"/>
      <c r="G269" s="69"/>
      <c r="H269" s="69"/>
      <c r="I269" s="69"/>
      <c r="J269" s="69"/>
      <c r="K269" s="69"/>
      <c r="L269" s="69"/>
      <c r="M269" s="69"/>
      <c r="N269" s="69"/>
      <c r="O269" s="69"/>
      <c r="P269" s="69"/>
      <c r="Q269" s="125"/>
      <c r="R269" s="124" t="s">
        <v>226</v>
      </c>
      <c r="S269" s="69"/>
      <c r="T269" s="69"/>
      <c r="U269" s="69"/>
      <c r="V269" s="69"/>
      <c r="W269" s="69"/>
      <c r="X269" s="69"/>
      <c r="Y269" s="69"/>
      <c r="Z269" s="69"/>
      <c r="AA269" s="69"/>
      <c r="AB269" s="69"/>
      <c r="AC269" s="69"/>
      <c r="AD269" s="69"/>
      <c r="AE269" s="69"/>
      <c r="AF269" s="2"/>
      <c r="AG269" s="2"/>
      <c r="AH269" s="2"/>
      <c r="AI269" s="2"/>
      <c r="AJ269" s="2"/>
      <c r="AK269" s="2"/>
      <c r="AL269" s="2"/>
      <c r="AM269" s="2"/>
      <c r="AN269" s="2"/>
      <c r="AO269" s="2"/>
      <c r="AP269" s="2"/>
      <c r="AQ269" s="2"/>
      <c r="AR269" s="2"/>
      <c r="AS269" s="2"/>
      <c r="AT269" s="2"/>
      <c r="AU269" s="2"/>
      <c r="AV269" s="2"/>
      <c r="AW269" s="2"/>
      <c r="AX269" s="2"/>
      <c r="AY269" s="2"/>
      <c r="AZ269" s="2"/>
      <c r="BA269" s="2"/>
      <c r="BB269" s="126"/>
      <c r="BC269" s="126"/>
      <c r="BD269" s="126"/>
      <c r="BE269" s="126"/>
      <c r="BF269" s="127"/>
      <c r="BG269" s="96"/>
      <c r="BH269" s="72"/>
      <c r="BI269" s="72"/>
    </row>
    <row r="270" spans="1:61" s="11" customFormat="1" ht="15.75" customHeight="1" x14ac:dyDescent="0.15">
      <c r="A270" s="72"/>
      <c r="B270" s="48"/>
      <c r="C270" s="145"/>
      <c r="D270" s="128"/>
      <c r="E270" s="60"/>
      <c r="F270" s="60"/>
      <c r="G270" s="60"/>
      <c r="H270" s="60"/>
      <c r="I270" s="60"/>
      <c r="J270" s="60"/>
      <c r="K270" s="60"/>
      <c r="L270" s="60"/>
      <c r="M270" s="60"/>
      <c r="N270" s="60"/>
      <c r="O270" s="60"/>
      <c r="P270" s="60"/>
      <c r="Q270" s="129"/>
      <c r="R270" s="128"/>
      <c r="S270" s="60"/>
      <c r="T270" s="60"/>
      <c r="U270" s="60"/>
      <c r="V270" s="60"/>
      <c r="W270" s="60"/>
      <c r="X270" s="60"/>
      <c r="Y270" s="60"/>
      <c r="Z270" s="60"/>
      <c r="AA270" s="60"/>
      <c r="AB270" s="60"/>
      <c r="AC270" s="60"/>
      <c r="AD270" s="60"/>
      <c r="AE270" s="60"/>
      <c r="AF270" s="9"/>
      <c r="AG270" s="9"/>
      <c r="AH270" s="9"/>
      <c r="AI270" s="9"/>
      <c r="AJ270" s="9"/>
      <c r="AK270" s="9"/>
      <c r="AL270" s="9"/>
      <c r="AM270" s="9"/>
      <c r="AN270" s="9"/>
      <c r="AO270" s="9"/>
      <c r="AP270" s="9"/>
      <c r="AQ270" s="9"/>
      <c r="AR270" s="9"/>
      <c r="AS270" s="9"/>
      <c r="AT270" s="9"/>
      <c r="AU270" s="9"/>
      <c r="AV270" s="9"/>
      <c r="AW270" s="9"/>
      <c r="AX270" s="9"/>
      <c r="AY270" s="9"/>
      <c r="AZ270" s="9"/>
      <c r="BA270" s="9"/>
      <c r="BB270" s="62"/>
      <c r="BC270" s="62"/>
      <c r="BD270" s="62"/>
      <c r="BE270" s="62"/>
      <c r="BF270" s="130"/>
      <c r="BG270" s="96"/>
      <c r="BH270" s="72"/>
      <c r="BI270" s="72"/>
    </row>
    <row r="271" spans="1:61" s="11" customFormat="1" ht="15.75" customHeight="1" x14ac:dyDescent="0.15">
      <c r="A271" s="72"/>
      <c r="B271" s="48"/>
      <c r="C271" s="144">
        <v>3</v>
      </c>
      <c r="D271" s="124" t="s">
        <v>106</v>
      </c>
      <c r="E271" s="69"/>
      <c r="F271" s="69"/>
      <c r="G271" s="69"/>
      <c r="H271" s="69"/>
      <c r="I271" s="69"/>
      <c r="J271" s="69"/>
      <c r="K271" s="69"/>
      <c r="L271" s="69"/>
      <c r="M271" s="69"/>
      <c r="N271" s="69"/>
      <c r="O271" s="69"/>
      <c r="P271" s="69"/>
      <c r="Q271" s="125"/>
      <c r="R271" s="124" t="s">
        <v>254</v>
      </c>
      <c r="S271" s="69"/>
      <c r="T271" s="69"/>
      <c r="U271" s="69"/>
      <c r="V271" s="69"/>
      <c r="W271" s="69"/>
      <c r="X271" s="69"/>
      <c r="Y271" s="69"/>
      <c r="Z271" s="69"/>
      <c r="AA271" s="69"/>
      <c r="AB271" s="69"/>
      <c r="AC271" s="69"/>
      <c r="AD271" s="69"/>
      <c r="AE271" s="69"/>
      <c r="AF271" s="2"/>
      <c r="AG271" s="2"/>
      <c r="AH271" s="2"/>
      <c r="AI271" s="2"/>
      <c r="AJ271" s="2"/>
      <c r="AK271" s="2"/>
      <c r="AL271" s="2"/>
      <c r="AM271" s="2"/>
      <c r="AN271" s="2"/>
      <c r="AO271" s="2"/>
      <c r="AP271" s="2"/>
      <c r="AQ271" s="2"/>
      <c r="AR271" s="2"/>
      <c r="AS271" s="2"/>
      <c r="AT271" s="2"/>
      <c r="AU271" s="2"/>
      <c r="AV271" s="2"/>
      <c r="AW271" s="2"/>
      <c r="AX271" s="2"/>
      <c r="AY271" s="2"/>
      <c r="AZ271" s="2"/>
      <c r="BA271" s="2"/>
      <c r="BB271" s="126"/>
      <c r="BC271" s="126"/>
      <c r="BD271" s="126"/>
      <c r="BE271" s="126"/>
      <c r="BF271" s="127"/>
      <c r="BG271" s="96"/>
      <c r="BH271" s="72"/>
      <c r="BI271" s="72"/>
    </row>
    <row r="272" spans="1:61" s="11" customFormat="1" ht="15.75" customHeight="1" x14ac:dyDescent="0.15">
      <c r="A272" s="72"/>
      <c r="B272" s="48"/>
      <c r="C272" s="145"/>
      <c r="D272" s="128"/>
      <c r="E272" s="60"/>
      <c r="F272" s="60"/>
      <c r="G272" s="60"/>
      <c r="H272" s="60"/>
      <c r="I272" s="60"/>
      <c r="J272" s="60"/>
      <c r="K272" s="60"/>
      <c r="L272" s="60"/>
      <c r="M272" s="60"/>
      <c r="N272" s="60"/>
      <c r="O272" s="60"/>
      <c r="P272" s="60"/>
      <c r="Q272" s="129"/>
      <c r="R272" s="128" t="s">
        <v>255</v>
      </c>
      <c r="S272" s="60"/>
      <c r="T272" s="60"/>
      <c r="U272" s="60"/>
      <c r="V272" s="60"/>
      <c r="W272" s="60"/>
      <c r="X272" s="60"/>
      <c r="Y272" s="60"/>
      <c r="Z272" s="60"/>
      <c r="AA272" s="60"/>
      <c r="AB272" s="60"/>
      <c r="AC272" s="60"/>
      <c r="AD272" s="60"/>
      <c r="AE272" s="60"/>
      <c r="AF272" s="9"/>
      <c r="AG272" s="9"/>
      <c r="AH272" s="9"/>
      <c r="AI272" s="9"/>
      <c r="AJ272" s="9"/>
      <c r="AK272" s="9"/>
      <c r="AL272" s="9"/>
      <c r="AM272" s="9"/>
      <c r="AN272" s="9"/>
      <c r="AO272" s="9"/>
      <c r="AP272" s="9"/>
      <c r="AQ272" s="9"/>
      <c r="AR272" s="9"/>
      <c r="AS272" s="9"/>
      <c r="AT272" s="9"/>
      <c r="AU272" s="9"/>
      <c r="AV272" s="9"/>
      <c r="AW272" s="9"/>
      <c r="AX272" s="9"/>
      <c r="AY272" s="9"/>
      <c r="AZ272" s="9"/>
      <c r="BA272" s="9"/>
      <c r="BB272" s="62"/>
      <c r="BC272" s="62"/>
      <c r="BD272" s="62"/>
      <c r="BE272" s="62"/>
      <c r="BF272" s="130"/>
      <c r="BG272" s="96"/>
      <c r="BH272" s="72"/>
      <c r="BI272" s="72"/>
    </row>
    <row r="273" spans="1:61" s="11" customFormat="1" ht="15.75" customHeight="1" x14ac:dyDescent="0.15">
      <c r="A273" s="72"/>
      <c r="B273" s="48"/>
      <c r="C273" s="144" t="s">
        <v>78</v>
      </c>
      <c r="D273" s="124" t="s">
        <v>289</v>
      </c>
      <c r="E273" s="69"/>
      <c r="F273" s="69"/>
      <c r="G273" s="69"/>
      <c r="H273" s="69"/>
      <c r="I273" s="69"/>
      <c r="J273" s="69"/>
      <c r="K273" s="69"/>
      <c r="L273" s="69"/>
      <c r="M273" s="69"/>
      <c r="N273" s="69"/>
      <c r="O273" s="69"/>
      <c r="P273" s="69"/>
      <c r="Q273" s="125"/>
      <c r="R273" s="124" t="s">
        <v>282</v>
      </c>
      <c r="S273" s="69"/>
      <c r="T273" s="69"/>
      <c r="U273" s="69"/>
      <c r="V273" s="69"/>
      <c r="W273" s="69"/>
      <c r="X273" s="69"/>
      <c r="Y273" s="69"/>
      <c r="Z273" s="69"/>
      <c r="AA273" s="69"/>
      <c r="AB273" s="69"/>
      <c r="AC273" s="69"/>
      <c r="AD273" s="69"/>
      <c r="AE273" s="69"/>
      <c r="AF273" s="2"/>
      <c r="AG273" s="2"/>
      <c r="AH273" s="2"/>
      <c r="AI273" s="2"/>
      <c r="AJ273" s="2"/>
      <c r="AK273" s="2"/>
      <c r="AL273" s="2"/>
      <c r="AM273" s="2"/>
      <c r="AN273" s="2"/>
      <c r="AO273" s="2"/>
      <c r="AP273" s="2"/>
      <c r="AQ273" s="2"/>
      <c r="AR273" s="2"/>
      <c r="AS273" s="2"/>
      <c r="AT273" s="2"/>
      <c r="AU273" s="2"/>
      <c r="AV273" s="2"/>
      <c r="AW273" s="2"/>
      <c r="AX273" s="2"/>
      <c r="AY273" s="2"/>
      <c r="AZ273" s="2"/>
      <c r="BA273" s="2"/>
      <c r="BB273" s="126"/>
      <c r="BC273" s="126"/>
      <c r="BD273" s="126"/>
      <c r="BE273" s="126"/>
      <c r="BF273" s="127"/>
      <c r="BG273" s="96"/>
      <c r="BH273" s="72"/>
      <c r="BI273" s="72"/>
    </row>
    <row r="274" spans="1:61" s="11" customFormat="1" ht="15.75" customHeight="1" x14ac:dyDescent="0.15">
      <c r="A274" s="72"/>
      <c r="B274" s="48"/>
      <c r="C274" s="144" t="s">
        <v>79</v>
      </c>
      <c r="D274" s="124" t="s">
        <v>107</v>
      </c>
      <c r="E274" s="69"/>
      <c r="F274" s="69"/>
      <c r="G274" s="69"/>
      <c r="H274" s="69"/>
      <c r="I274" s="69"/>
      <c r="J274" s="69"/>
      <c r="K274" s="69"/>
      <c r="L274" s="69"/>
      <c r="M274" s="69"/>
      <c r="N274" s="69"/>
      <c r="O274" s="69"/>
      <c r="P274" s="69"/>
      <c r="Q274" s="125"/>
      <c r="R274" s="124" t="s">
        <v>227</v>
      </c>
      <c r="S274" s="69"/>
      <c r="T274" s="69"/>
      <c r="U274" s="69"/>
      <c r="V274" s="69"/>
      <c r="W274" s="69"/>
      <c r="X274" s="69"/>
      <c r="Y274" s="69"/>
      <c r="Z274" s="69"/>
      <c r="AA274" s="69"/>
      <c r="AB274" s="69"/>
      <c r="AC274" s="69"/>
      <c r="AD274" s="69"/>
      <c r="AE274" s="69"/>
      <c r="AF274" s="2"/>
      <c r="AG274" s="2"/>
      <c r="AH274" s="2"/>
      <c r="AI274" s="2"/>
      <c r="AJ274" s="2"/>
      <c r="AK274" s="2"/>
      <c r="AL274" s="2"/>
      <c r="AM274" s="2"/>
      <c r="AN274" s="2"/>
      <c r="AO274" s="2"/>
      <c r="AP274" s="2"/>
      <c r="AQ274" s="2"/>
      <c r="AR274" s="2"/>
      <c r="AS274" s="2"/>
      <c r="AT274" s="2"/>
      <c r="AU274" s="2"/>
      <c r="AV274" s="2"/>
      <c r="AW274" s="2"/>
      <c r="AX274" s="2"/>
      <c r="AY274" s="2"/>
      <c r="AZ274" s="2"/>
      <c r="BA274" s="2"/>
      <c r="BB274" s="126"/>
      <c r="BC274" s="126"/>
      <c r="BD274" s="126"/>
      <c r="BE274" s="126"/>
      <c r="BF274" s="127"/>
      <c r="BG274" s="96"/>
      <c r="BH274" s="72"/>
      <c r="BI274" s="72"/>
    </row>
    <row r="275" spans="1:61" s="13" customFormat="1" ht="15.75" customHeight="1" x14ac:dyDescent="0.15">
      <c r="A275" s="5"/>
      <c r="B275" s="48"/>
      <c r="C275" s="144" t="s">
        <v>80</v>
      </c>
      <c r="D275" s="124" t="s">
        <v>108</v>
      </c>
      <c r="E275" s="69"/>
      <c r="F275" s="69"/>
      <c r="G275" s="69"/>
      <c r="H275" s="69"/>
      <c r="I275" s="69"/>
      <c r="J275" s="69"/>
      <c r="K275" s="69"/>
      <c r="L275" s="69"/>
      <c r="M275" s="69"/>
      <c r="N275" s="69"/>
      <c r="O275" s="69"/>
      <c r="P275" s="69"/>
      <c r="Q275" s="125"/>
      <c r="R275" s="124" t="s">
        <v>117</v>
      </c>
      <c r="S275" s="69"/>
      <c r="T275" s="69"/>
      <c r="U275" s="69"/>
      <c r="V275" s="69"/>
      <c r="W275" s="69"/>
      <c r="X275" s="69"/>
      <c r="Y275" s="69"/>
      <c r="Z275" s="69"/>
      <c r="AA275" s="69"/>
      <c r="AB275" s="69"/>
      <c r="AC275" s="69"/>
      <c r="AD275" s="69"/>
      <c r="AE275" s="69"/>
      <c r="AF275" s="2"/>
      <c r="AG275" s="2"/>
      <c r="AH275" s="2"/>
      <c r="AI275" s="2"/>
      <c r="AJ275" s="2"/>
      <c r="AK275" s="2"/>
      <c r="AL275" s="2"/>
      <c r="AM275" s="2"/>
      <c r="AN275" s="2"/>
      <c r="AO275" s="2"/>
      <c r="AP275" s="2"/>
      <c r="AQ275" s="2"/>
      <c r="AR275" s="2"/>
      <c r="AS275" s="2"/>
      <c r="AT275" s="2"/>
      <c r="AU275" s="2"/>
      <c r="AV275" s="2"/>
      <c r="AW275" s="2"/>
      <c r="AX275" s="2"/>
      <c r="AY275" s="2"/>
      <c r="AZ275" s="2"/>
      <c r="BA275" s="2"/>
      <c r="BB275" s="126"/>
      <c r="BC275" s="126"/>
      <c r="BD275" s="126"/>
      <c r="BE275" s="126"/>
      <c r="BF275" s="127"/>
      <c r="BG275" s="96"/>
      <c r="BH275" s="5"/>
      <c r="BI275" s="5"/>
    </row>
    <row r="276" spans="1:61" s="13" customFormat="1" ht="15.75" customHeight="1" x14ac:dyDescent="0.15">
      <c r="A276" s="5"/>
      <c r="B276" s="48"/>
      <c r="C276" s="144" t="s">
        <v>81</v>
      </c>
      <c r="D276" s="124" t="s">
        <v>109</v>
      </c>
      <c r="E276" s="69"/>
      <c r="F276" s="69"/>
      <c r="G276" s="69"/>
      <c r="H276" s="69"/>
      <c r="I276" s="69"/>
      <c r="J276" s="69"/>
      <c r="K276" s="69"/>
      <c r="L276" s="69"/>
      <c r="M276" s="69"/>
      <c r="N276" s="69"/>
      <c r="O276" s="69"/>
      <c r="P276" s="69"/>
      <c r="Q276" s="125"/>
      <c r="R276" s="124" t="s">
        <v>118</v>
      </c>
      <c r="S276" s="69"/>
      <c r="T276" s="69"/>
      <c r="U276" s="69"/>
      <c r="V276" s="69"/>
      <c r="W276" s="69"/>
      <c r="X276" s="69"/>
      <c r="Y276" s="69"/>
      <c r="Z276" s="69"/>
      <c r="AA276" s="69"/>
      <c r="AB276" s="69"/>
      <c r="AC276" s="69"/>
      <c r="AD276" s="69"/>
      <c r="AE276" s="69"/>
      <c r="AF276" s="2"/>
      <c r="AG276" s="2"/>
      <c r="AH276" s="2"/>
      <c r="AI276" s="2"/>
      <c r="AJ276" s="2"/>
      <c r="AK276" s="2"/>
      <c r="AL276" s="2"/>
      <c r="AM276" s="2"/>
      <c r="AN276" s="2"/>
      <c r="AO276" s="2"/>
      <c r="AP276" s="2"/>
      <c r="AQ276" s="2"/>
      <c r="AR276" s="2"/>
      <c r="AS276" s="2"/>
      <c r="AT276" s="2"/>
      <c r="AU276" s="2"/>
      <c r="AV276" s="2"/>
      <c r="AW276" s="2"/>
      <c r="AX276" s="2"/>
      <c r="AY276" s="2"/>
      <c r="AZ276" s="2"/>
      <c r="BA276" s="2"/>
      <c r="BB276" s="126"/>
      <c r="BC276" s="126"/>
      <c r="BD276" s="126"/>
      <c r="BE276" s="126"/>
      <c r="BF276" s="127"/>
      <c r="BG276" s="96"/>
      <c r="BH276" s="5"/>
      <c r="BI276" s="5"/>
    </row>
    <row r="277" spans="1:61" s="13" customFormat="1" ht="15.75" customHeight="1" x14ac:dyDescent="0.15">
      <c r="A277" s="5"/>
      <c r="B277" s="48"/>
      <c r="C277" s="144" t="s">
        <v>96</v>
      </c>
      <c r="D277" s="124" t="s">
        <v>110</v>
      </c>
      <c r="E277" s="69"/>
      <c r="F277" s="69"/>
      <c r="G277" s="69"/>
      <c r="H277" s="69"/>
      <c r="I277" s="69"/>
      <c r="J277" s="69"/>
      <c r="K277" s="69"/>
      <c r="L277" s="69"/>
      <c r="M277" s="69"/>
      <c r="N277" s="69"/>
      <c r="O277" s="69"/>
      <c r="P277" s="69"/>
      <c r="Q277" s="125"/>
      <c r="R277" s="124" t="s">
        <v>119</v>
      </c>
      <c r="S277" s="69"/>
      <c r="T277" s="69"/>
      <c r="U277" s="69"/>
      <c r="V277" s="69"/>
      <c r="W277" s="69"/>
      <c r="X277" s="69"/>
      <c r="Y277" s="69"/>
      <c r="Z277" s="69"/>
      <c r="AA277" s="69"/>
      <c r="AB277" s="69"/>
      <c r="AC277" s="69"/>
      <c r="AD277" s="69"/>
      <c r="AE277" s="69"/>
      <c r="AF277" s="2"/>
      <c r="AG277" s="2"/>
      <c r="AH277" s="2"/>
      <c r="AI277" s="2"/>
      <c r="AJ277" s="2"/>
      <c r="AK277" s="2"/>
      <c r="AL277" s="2"/>
      <c r="AM277" s="2"/>
      <c r="AN277" s="2"/>
      <c r="AO277" s="2"/>
      <c r="AP277" s="2"/>
      <c r="AQ277" s="2"/>
      <c r="AR277" s="2"/>
      <c r="AS277" s="2"/>
      <c r="AT277" s="2"/>
      <c r="AU277" s="2"/>
      <c r="AV277" s="2"/>
      <c r="AW277" s="2"/>
      <c r="AX277" s="2"/>
      <c r="AY277" s="2"/>
      <c r="AZ277" s="2"/>
      <c r="BA277" s="2"/>
      <c r="BB277" s="126"/>
      <c r="BC277" s="126"/>
      <c r="BD277" s="126"/>
      <c r="BE277" s="126"/>
      <c r="BF277" s="127"/>
      <c r="BG277" s="96"/>
      <c r="BH277" s="5"/>
      <c r="BI277" s="5"/>
    </row>
    <row r="278" spans="1:61" s="13" customFormat="1" ht="15.75" customHeight="1" x14ac:dyDescent="0.15">
      <c r="A278" s="5"/>
      <c r="B278" s="48"/>
      <c r="C278" s="144" t="s">
        <v>98</v>
      </c>
      <c r="D278" s="124" t="s">
        <v>111</v>
      </c>
      <c r="E278" s="69"/>
      <c r="F278" s="69"/>
      <c r="G278" s="69"/>
      <c r="H278" s="69"/>
      <c r="I278" s="69"/>
      <c r="J278" s="69"/>
      <c r="K278" s="69"/>
      <c r="L278" s="69"/>
      <c r="M278" s="69"/>
      <c r="N278" s="69"/>
      <c r="O278" s="69"/>
      <c r="P278" s="69"/>
      <c r="Q278" s="125"/>
      <c r="R278" s="124" t="s">
        <v>283</v>
      </c>
      <c r="S278" s="69"/>
      <c r="T278" s="69"/>
      <c r="U278" s="69"/>
      <c r="V278" s="69"/>
      <c r="W278" s="69"/>
      <c r="X278" s="69"/>
      <c r="Y278" s="69"/>
      <c r="Z278" s="69"/>
      <c r="AA278" s="69"/>
      <c r="AB278" s="69"/>
      <c r="AC278" s="69"/>
      <c r="AD278" s="69"/>
      <c r="AE278" s="69"/>
      <c r="AF278" s="2"/>
      <c r="AG278" s="2"/>
      <c r="AH278" s="2"/>
      <c r="AI278" s="2"/>
      <c r="AJ278" s="2"/>
      <c r="AK278" s="2"/>
      <c r="AL278" s="2"/>
      <c r="AM278" s="2"/>
      <c r="AN278" s="2"/>
      <c r="AO278" s="2"/>
      <c r="AP278" s="2"/>
      <c r="AQ278" s="2"/>
      <c r="AR278" s="2"/>
      <c r="AS278" s="2"/>
      <c r="AT278" s="2"/>
      <c r="AU278" s="2"/>
      <c r="AV278" s="2"/>
      <c r="AW278" s="2"/>
      <c r="AX278" s="2"/>
      <c r="AY278" s="2"/>
      <c r="AZ278" s="2"/>
      <c r="BA278" s="2"/>
      <c r="BB278" s="126"/>
      <c r="BC278" s="126"/>
      <c r="BD278" s="126"/>
      <c r="BE278" s="126"/>
      <c r="BF278" s="127"/>
      <c r="BG278" s="96"/>
      <c r="BH278" s="5"/>
      <c r="BI278" s="5"/>
    </row>
    <row r="279" spans="1:61" s="13" customFormat="1" ht="15.75" customHeight="1" x14ac:dyDescent="0.15">
      <c r="A279" s="5"/>
      <c r="B279" s="48"/>
      <c r="C279" s="144" t="s">
        <v>99</v>
      </c>
      <c r="D279" s="124" t="s">
        <v>112</v>
      </c>
      <c r="E279" s="69"/>
      <c r="F279" s="69"/>
      <c r="G279" s="69"/>
      <c r="H279" s="69"/>
      <c r="I279" s="69"/>
      <c r="J279" s="69"/>
      <c r="K279" s="69"/>
      <c r="L279" s="69"/>
      <c r="M279" s="69"/>
      <c r="N279" s="69"/>
      <c r="O279" s="69"/>
      <c r="P279" s="69"/>
      <c r="Q279" s="125"/>
      <c r="R279" s="124" t="s">
        <v>284</v>
      </c>
      <c r="S279" s="69"/>
      <c r="T279" s="69"/>
      <c r="U279" s="69"/>
      <c r="V279" s="69"/>
      <c r="W279" s="69"/>
      <c r="X279" s="69"/>
      <c r="Y279" s="69"/>
      <c r="Z279" s="69"/>
      <c r="AA279" s="69"/>
      <c r="AB279" s="69"/>
      <c r="AC279" s="69"/>
      <c r="AD279" s="69"/>
      <c r="AE279" s="69"/>
      <c r="AF279" s="2"/>
      <c r="AG279" s="2"/>
      <c r="AH279" s="2"/>
      <c r="AI279" s="2"/>
      <c r="AJ279" s="2"/>
      <c r="AK279" s="2"/>
      <c r="AL279" s="2"/>
      <c r="AM279" s="2"/>
      <c r="AN279" s="2"/>
      <c r="AO279" s="2"/>
      <c r="AP279" s="2"/>
      <c r="AQ279" s="2"/>
      <c r="AR279" s="2"/>
      <c r="AS279" s="2"/>
      <c r="AT279" s="2"/>
      <c r="AU279" s="2"/>
      <c r="AV279" s="2"/>
      <c r="AW279" s="2"/>
      <c r="AX279" s="2"/>
      <c r="AY279" s="2"/>
      <c r="AZ279" s="2"/>
      <c r="BA279" s="2"/>
      <c r="BB279" s="126"/>
      <c r="BC279" s="126"/>
      <c r="BD279" s="126"/>
      <c r="BE279" s="126"/>
      <c r="BF279" s="127"/>
      <c r="BG279" s="96"/>
      <c r="BH279" s="5"/>
      <c r="BI279" s="5"/>
    </row>
    <row r="280" spans="1:61" s="13" customFormat="1" ht="15.75" customHeight="1" x14ac:dyDescent="0.15">
      <c r="A280" s="5"/>
      <c r="B280" s="48"/>
      <c r="C280" s="144" t="s">
        <v>100</v>
      </c>
      <c r="D280" s="124" t="s">
        <v>113</v>
      </c>
      <c r="E280" s="69"/>
      <c r="F280" s="69"/>
      <c r="G280" s="69"/>
      <c r="H280" s="69"/>
      <c r="I280" s="69"/>
      <c r="J280" s="69"/>
      <c r="K280" s="69"/>
      <c r="L280" s="69"/>
      <c r="M280" s="69"/>
      <c r="N280" s="69"/>
      <c r="O280" s="69"/>
      <c r="P280" s="69"/>
      <c r="Q280" s="125"/>
      <c r="R280" s="124" t="s">
        <v>228</v>
      </c>
      <c r="S280" s="69"/>
      <c r="T280" s="69"/>
      <c r="U280" s="69"/>
      <c r="V280" s="69"/>
      <c r="W280" s="69"/>
      <c r="X280" s="69"/>
      <c r="Y280" s="69"/>
      <c r="Z280" s="69"/>
      <c r="AA280" s="69"/>
      <c r="AB280" s="69"/>
      <c r="AC280" s="69"/>
      <c r="AD280" s="69"/>
      <c r="AE280" s="69"/>
      <c r="AF280" s="2"/>
      <c r="AG280" s="2"/>
      <c r="AH280" s="2"/>
      <c r="AI280" s="2"/>
      <c r="AJ280" s="2"/>
      <c r="AK280" s="2"/>
      <c r="AL280" s="2"/>
      <c r="AM280" s="2"/>
      <c r="AN280" s="2"/>
      <c r="AO280" s="2"/>
      <c r="AP280" s="2"/>
      <c r="AQ280" s="2"/>
      <c r="AR280" s="2"/>
      <c r="AS280" s="2"/>
      <c r="AT280" s="2"/>
      <c r="AU280" s="2"/>
      <c r="AV280" s="2"/>
      <c r="AW280" s="2"/>
      <c r="AX280" s="2"/>
      <c r="AY280" s="2"/>
      <c r="AZ280" s="2"/>
      <c r="BA280" s="2"/>
      <c r="BB280" s="126"/>
      <c r="BC280" s="126"/>
      <c r="BD280" s="126"/>
      <c r="BE280" s="126"/>
      <c r="BF280" s="127"/>
      <c r="BG280" s="96"/>
      <c r="BH280" s="5"/>
      <c r="BI280" s="5"/>
    </row>
    <row r="281" spans="1:61" s="13" customFormat="1" ht="15.75" customHeight="1" x14ac:dyDescent="0.15">
      <c r="A281" s="5"/>
      <c r="B281" s="48"/>
      <c r="C281" s="144" t="s">
        <v>101</v>
      </c>
      <c r="D281" s="124" t="s">
        <v>114</v>
      </c>
      <c r="E281" s="69"/>
      <c r="F281" s="69"/>
      <c r="G281" s="69"/>
      <c r="H281" s="69"/>
      <c r="I281" s="69"/>
      <c r="J281" s="69"/>
      <c r="K281" s="69"/>
      <c r="L281" s="69"/>
      <c r="M281" s="69"/>
      <c r="N281" s="69"/>
      <c r="O281" s="69"/>
      <c r="P281" s="69"/>
      <c r="Q281" s="125"/>
      <c r="R281" s="124" t="s">
        <v>229</v>
      </c>
      <c r="S281" s="69"/>
      <c r="T281" s="69"/>
      <c r="U281" s="69"/>
      <c r="V281" s="69"/>
      <c r="W281" s="69"/>
      <c r="X281" s="69"/>
      <c r="Y281" s="69"/>
      <c r="Z281" s="69"/>
      <c r="AA281" s="69"/>
      <c r="AB281" s="69"/>
      <c r="AC281" s="69"/>
      <c r="AD281" s="69"/>
      <c r="AE281" s="69"/>
      <c r="AF281" s="2"/>
      <c r="AG281" s="2"/>
      <c r="AH281" s="2"/>
      <c r="AI281" s="2"/>
      <c r="AJ281" s="2"/>
      <c r="AK281" s="2"/>
      <c r="AL281" s="2"/>
      <c r="AM281" s="2"/>
      <c r="AN281" s="2"/>
      <c r="AO281" s="2"/>
      <c r="AP281" s="2"/>
      <c r="AQ281" s="2"/>
      <c r="AR281" s="2"/>
      <c r="AS281" s="2"/>
      <c r="AT281" s="2"/>
      <c r="AU281" s="2"/>
      <c r="AV281" s="2"/>
      <c r="AW281" s="2"/>
      <c r="AX281" s="2"/>
      <c r="AY281" s="2"/>
      <c r="AZ281" s="2"/>
      <c r="BA281" s="2"/>
      <c r="BB281" s="126"/>
      <c r="BC281" s="126"/>
      <c r="BD281" s="126"/>
      <c r="BE281" s="126"/>
      <c r="BF281" s="127"/>
      <c r="BG281" s="96"/>
      <c r="BH281" s="5"/>
      <c r="BI281" s="5"/>
    </row>
    <row r="282" spans="1:61" s="13" customFormat="1" ht="15.75" customHeight="1" x14ac:dyDescent="0.15">
      <c r="A282" s="5"/>
      <c r="B282" s="48"/>
      <c r="C282" s="144" t="s">
        <v>102</v>
      </c>
      <c r="D282" s="124" t="s">
        <v>115</v>
      </c>
      <c r="E282" s="69"/>
      <c r="F282" s="69"/>
      <c r="G282" s="69"/>
      <c r="H282" s="69"/>
      <c r="I282" s="69"/>
      <c r="J282" s="69"/>
      <c r="K282" s="69"/>
      <c r="L282" s="69"/>
      <c r="M282" s="69"/>
      <c r="N282" s="69"/>
      <c r="O282" s="69"/>
      <c r="P282" s="69"/>
      <c r="Q282" s="125"/>
      <c r="R282" s="124" t="s">
        <v>230</v>
      </c>
      <c r="S282" s="69"/>
      <c r="T282" s="69"/>
      <c r="U282" s="69"/>
      <c r="V282" s="69"/>
      <c r="W282" s="69"/>
      <c r="X282" s="69"/>
      <c r="Y282" s="69"/>
      <c r="Z282" s="69"/>
      <c r="AA282" s="69"/>
      <c r="AB282" s="69"/>
      <c r="AC282" s="69"/>
      <c r="AD282" s="69"/>
      <c r="AE282" s="69"/>
      <c r="AF282" s="2"/>
      <c r="AG282" s="2"/>
      <c r="AH282" s="2"/>
      <c r="AI282" s="2"/>
      <c r="AJ282" s="2"/>
      <c r="AK282" s="2"/>
      <c r="AL282" s="2"/>
      <c r="AM282" s="2"/>
      <c r="AN282" s="2"/>
      <c r="AO282" s="2"/>
      <c r="AP282" s="2"/>
      <c r="AQ282" s="2"/>
      <c r="AR282" s="2"/>
      <c r="AS282" s="2"/>
      <c r="AT282" s="2"/>
      <c r="AU282" s="2"/>
      <c r="AV282" s="2"/>
      <c r="AW282" s="2"/>
      <c r="AX282" s="2"/>
      <c r="AY282" s="2"/>
      <c r="AZ282" s="2"/>
      <c r="BA282" s="2"/>
      <c r="BB282" s="126"/>
      <c r="BC282" s="126"/>
      <c r="BD282" s="126"/>
      <c r="BE282" s="126"/>
      <c r="BF282" s="127"/>
      <c r="BG282" s="96"/>
      <c r="BH282" s="5"/>
      <c r="BI282" s="5"/>
    </row>
    <row r="283" spans="1:61" s="13" customFormat="1" ht="15.75" customHeight="1" x14ac:dyDescent="0.15">
      <c r="A283" s="5"/>
      <c r="B283" s="48"/>
      <c r="C283" s="146" t="s">
        <v>103</v>
      </c>
      <c r="D283" s="110" t="s">
        <v>116</v>
      </c>
      <c r="E283" s="111"/>
      <c r="F283" s="111"/>
      <c r="G283" s="111"/>
      <c r="H283" s="111"/>
      <c r="I283" s="111"/>
      <c r="J283" s="111"/>
      <c r="K283" s="111"/>
      <c r="L283" s="111"/>
      <c r="M283" s="111"/>
      <c r="N283" s="111"/>
      <c r="O283" s="111"/>
      <c r="P283" s="111"/>
      <c r="Q283" s="112"/>
      <c r="R283" s="110" t="s">
        <v>231</v>
      </c>
      <c r="S283" s="111"/>
      <c r="T283" s="111"/>
      <c r="U283" s="111"/>
      <c r="V283" s="111"/>
      <c r="W283" s="111"/>
      <c r="X283" s="111"/>
      <c r="Y283" s="111"/>
      <c r="Z283" s="111"/>
      <c r="AA283" s="111"/>
      <c r="AB283" s="111"/>
      <c r="AC283" s="111"/>
      <c r="AD283" s="111"/>
      <c r="AE283" s="111"/>
      <c r="AF283" s="136"/>
      <c r="AG283" s="136"/>
      <c r="AH283" s="136"/>
      <c r="AI283" s="136"/>
      <c r="AJ283" s="136"/>
      <c r="AK283" s="136"/>
      <c r="AL283" s="136"/>
      <c r="AM283" s="136"/>
      <c r="AN283" s="136"/>
      <c r="AO283" s="136"/>
      <c r="AP283" s="136"/>
      <c r="AQ283" s="136"/>
      <c r="AR283" s="136"/>
      <c r="AS283" s="136"/>
      <c r="AT283" s="136"/>
      <c r="AU283" s="136"/>
      <c r="AV283" s="136"/>
      <c r="AW283" s="136"/>
      <c r="AX283" s="136"/>
      <c r="AY283" s="136"/>
      <c r="AZ283" s="136"/>
      <c r="BA283" s="136"/>
      <c r="BB283" s="103"/>
      <c r="BC283" s="103"/>
      <c r="BD283" s="103"/>
      <c r="BE283" s="103"/>
      <c r="BF283" s="104"/>
      <c r="BG283" s="96"/>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6"/>
      <c r="BH284" s="5"/>
      <c r="BI284" s="5"/>
    </row>
    <row r="285" spans="1:61" s="13" customFormat="1" ht="15.75" customHeight="1" x14ac:dyDescent="0.15">
      <c r="A285" s="5"/>
      <c r="B285" s="47" t="s">
        <v>120</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6"/>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6"/>
      <c r="BH286" s="5"/>
      <c r="BI286" s="5"/>
    </row>
    <row r="287" spans="1:61" s="13" customFormat="1" ht="15.75" customHeight="1" x14ac:dyDescent="0.15">
      <c r="A287" s="5"/>
      <c r="B287" s="48"/>
      <c r="C287" s="134"/>
      <c r="D287" s="131" t="s">
        <v>92</v>
      </c>
      <c r="E287" s="132"/>
      <c r="F287" s="132"/>
      <c r="G287" s="132"/>
      <c r="H287" s="132"/>
      <c r="I287" s="132"/>
      <c r="J287" s="132"/>
      <c r="K287" s="132"/>
      <c r="L287" s="132"/>
      <c r="M287" s="132"/>
      <c r="N287" s="132"/>
      <c r="O287" s="132"/>
      <c r="P287" s="132"/>
      <c r="Q287" s="133"/>
      <c r="R287" s="131" t="s">
        <v>93</v>
      </c>
      <c r="S287" s="132"/>
      <c r="T287" s="132"/>
      <c r="U287" s="132"/>
      <c r="V287" s="132"/>
      <c r="W287" s="132"/>
      <c r="X287" s="132"/>
      <c r="Y287" s="132"/>
      <c r="Z287" s="132"/>
      <c r="AA287" s="132"/>
      <c r="AB287" s="132"/>
      <c r="AC287" s="132"/>
      <c r="AD287" s="132"/>
      <c r="AE287" s="132"/>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2"/>
      <c r="BC287" s="132"/>
      <c r="BD287" s="132"/>
      <c r="BE287" s="132"/>
      <c r="BF287" s="133"/>
      <c r="BG287" s="96"/>
      <c r="BH287" s="5"/>
      <c r="BI287" s="5"/>
    </row>
    <row r="288" spans="1:61" s="13" customFormat="1" ht="15.75" customHeight="1" x14ac:dyDescent="0.15">
      <c r="A288" s="5"/>
      <c r="B288" s="48"/>
      <c r="C288" s="144">
        <v>1</v>
      </c>
      <c r="D288" s="124" t="s">
        <v>121</v>
      </c>
      <c r="E288" s="69"/>
      <c r="F288" s="69"/>
      <c r="G288" s="69"/>
      <c r="H288" s="69"/>
      <c r="I288" s="69"/>
      <c r="J288" s="69"/>
      <c r="K288" s="69"/>
      <c r="L288" s="69"/>
      <c r="M288" s="69"/>
      <c r="N288" s="69"/>
      <c r="O288" s="69"/>
      <c r="P288" s="69"/>
      <c r="Q288" s="125"/>
      <c r="R288" s="137" t="s">
        <v>122</v>
      </c>
      <c r="S288" s="69"/>
      <c r="T288" s="69"/>
      <c r="U288" s="69"/>
      <c r="V288" s="69"/>
      <c r="W288" s="69"/>
      <c r="X288" s="69"/>
      <c r="Y288" s="69"/>
      <c r="Z288" s="69"/>
      <c r="AA288" s="69"/>
      <c r="AB288" s="69"/>
      <c r="AC288" s="69"/>
      <c r="AD288" s="69"/>
      <c r="AE288" s="69"/>
      <c r="AF288" s="2"/>
      <c r="AG288" s="2"/>
      <c r="AH288" s="2"/>
      <c r="AI288" s="2"/>
      <c r="AJ288" s="2"/>
      <c r="AK288" s="2"/>
      <c r="AL288" s="2"/>
      <c r="AM288" s="2"/>
      <c r="AN288" s="2"/>
      <c r="AO288" s="2"/>
      <c r="AP288" s="2"/>
      <c r="AQ288" s="2"/>
      <c r="AR288" s="2"/>
      <c r="AS288" s="2"/>
      <c r="AT288" s="2"/>
      <c r="AU288" s="2"/>
      <c r="AV288" s="2"/>
      <c r="AW288" s="2"/>
      <c r="AX288" s="2"/>
      <c r="AY288" s="2"/>
      <c r="AZ288" s="2"/>
      <c r="BA288" s="2"/>
      <c r="BB288" s="126"/>
      <c r="BC288" s="126"/>
      <c r="BD288" s="126"/>
      <c r="BE288" s="126"/>
      <c r="BF288" s="127"/>
      <c r="BG288" s="96"/>
      <c r="BH288" s="5"/>
      <c r="BI288" s="5"/>
    </row>
    <row r="289" spans="1:63" s="13" customFormat="1" ht="15.75" customHeight="1" x14ac:dyDescent="0.15">
      <c r="A289" s="5"/>
      <c r="B289" s="48"/>
      <c r="C289" s="144">
        <v>2</v>
      </c>
      <c r="D289" s="124" t="s">
        <v>123</v>
      </c>
      <c r="E289" s="69"/>
      <c r="F289" s="69"/>
      <c r="G289" s="69"/>
      <c r="H289" s="69"/>
      <c r="I289" s="69"/>
      <c r="J289" s="69"/>
      <c r="K289" s="69"/>
      <c r="L289" s="69"/>
      <c r="M289" s="69"/>
      <c r="N289" s="69"/>
      <c r="O289" s="69"/>
      <c r="P289" s="69"/>
      <c r="Q289" s="125"/>
      <c r="R289" s="137" t="s">
        <v>124</v>
      </c>
      <c r="S289" s="69"/>
      <c r="T289" s="69"/>
      <c r="U289" s="69"/>
      <c r="V289" s="69"/>
      <c r="W289" s="69"/>
      <c r="X289" s="69"/>
      <c r="Y289" s="69"/>
      <c r="Z289" s="69"/>
      <c r="AA289" s="69"/>
      <c r="AB289" s="69"/>
      <c r="AC289" s="69"/>
      <c r="AD289" s="69"/>
      <c r="AE289" s="69"/>
      <c r="AF289" s="2"/>
      <c r="AG289" s="2"/>
      <c r="AH289" s="2"/>
      <c r="AI289" s="2"/>
      <c r="AJ289" s="2"/>
      <c r="AK289" s="2"/>
      <c r="AL289" s="2"/>
      <c r="AM289" s="2"/>
      <c r="AN289" s="2"/>
      <c r="AO289" s="2"/>
      <c r="AP289" s="2"/>
      <c r="AQ289" s="2"/>
      <c r="AR289" s="2"/>
      <c r="AS289" s="2"/>
      <c r="AT289" s="2"/>
      <c r="AU289" s="2"/>
      <c r="AV289" s="2"/>
      <c r="AW289" s="2"/>
      <c r="AX289" s="2"/>
      <c r="AY289" s="2"/>
      <c r="AZ289" s="2"/>
      <c r="BA289" s="2"/>
      <c r="BB289" s="126"/>
      <c r="BC289" s="126"/>
      <c r="BD289" s="126"/>
      <c r="BE289" s="126"/>
      <c r="BF289" s="127"/>
      <c r="BG289" s="96"/>
      <c r="BH289" s="5"/>
      <c r="BI289" s="5"/>
    </row>
    <row r="290" spans="1:63" s="13" customFormat="1" ht="15.75" customHeight="1" x14ac:dyDescent="0.15">
      <c r="A290" s="5"/>
      <c r="B290" s="48"/>
      <c r="C290" s="144">
        <v>3</v>
      </c>
      <c r="D290" s="124" t="s">
        <v>125</v>
      </c>
      <c r="E290" s="69"/>
      <c r="F290" s="69"/>
      <c r="G290" s="69"/>
      <c r="H290" s="69"/>
      <c r="I290" s="69"/>
      <c r="J290" s="69"/>
      <c r="K290" s="69"/>
      <c r="L290" s="69"/>
      <c r="M290" s="69"/>
      <c r="N290" s="69"/>
      <c r="O290" s="69"/>
      <c r="P290" s="69"/>
      <c r="Q290" s="125"/>
      <c r="R290" s="124" t="s">
        <v>126</v>
      </c>
      <c r="S290" s="69"/>
      <c r="T290" s="69"/>
      <c r="U290" s="69"/>
      <c r="V290" s="69"/>
      <c r="W290" s="69"/>
      <c r="X290" s="69"/>
      <c r="Y290" s="69"/>
      <c r="Z290" s="69"/>
      <c r="AA290" s="69"/>
      <c r="AB290" s="69"/>
      <c r="AC290" s="69"/>
      <c r="AD290" s="69"/>
      <c r="AE290" s="69"/>
      <c r="AF290" s="2"/>
      <c r="AG290" s="2"/>
      <c r="AH290" s="2"/>
      <c r="AI290" s="2"/>
      <c r="AJ290" s="2"/>
      <c r="AK290" s="2"/>
      <c r="AL290" s="2"/>
      <c r="AM290" s="2"/>
      <c r="AN290" s="2"/>
      <c r="AO290" s="2"/>
      <c r="AP290" s="2"/>
      <c r="AQ290" s="2"/>
      <c r="AR290" s="2"/>
      <c r="AS290" s="2"/>
      <c r="AT290" s="2"/>
      <c r="AU290" s="2"/>
      <c r="AV290" s="2"/>
      <c r="AW290" s="2"/>
      <c r="AX290" s="2"/>
      <c r="AY290" s="2"/>
      <c r="AZ290" s="2"/>
      <c r="BA290" s="2"/>
      <c r="BB290" s="126"/>
      <c r="BC290" s="126"/>
      <c r="BD290" s="126"/>
      <c r="BE290" s="126"/>
      <c r="BF290" s="127"/>
      <c r="BG290" s="96"/>
      <c r="BH290" s="5"/>
      <c r="BI290" s="5"/>
    </row>
    <row r="291" spans="1:63" s="13" customFormat="1" ht="15.75" customHeight="1" x14ac:dyDescent="0.15">
      <c r="A291" s="5"/>
      <c r="B291" s="48"/>
      <c r="C291" s="145"/>
      <c r="D291" s="128"/>
      <c r="E291" s="60"/>
      <c r="F291" s="60"/>
      <c r="G291" s="60"/>
      <c r="H291" s="60"/>
      <c r="I291" s="60"/>
      <c r="J291" s="60"/>
      <c r="K291" s="60"/>
      <c r="L291" s="60"/>
      <c r="M291" s="60"/>
      <c r="N291" s="60"/>
      <c r="O291" s="60"/>
      <c r="P291" s="60"/>
      <c r="Q291" s="129"/>
      <c r="R291" s="128"/>
      <c r="S291" s="60"/>
      <c r="T291" s="60"/>
      <c r="U291" s="60"/>
      <c r="V291" s="60"/>
      <c r="W291" s="60"/>
      <c r="X291" s="60"/>
      <c r="Y291" s="60"/>
      <c r="Z291" s="60"/>
      <c r="AA291" s="60"/>
      <c r="AB291" s="60"/>
      <c r="AC291" s="60"/>
      <c r="AD291" s="60"/>
      <c r="AE291" s="60"/>
      <c r="AF291" s="9"/>
      <c r="AG291" s="9"/>
      <c r="AH291" s="9"/>
      <c r="AI291" s="9"/>
      <c r="AJ291" s="9"/>
      <c r="AK291" s="9"/>
      <c r="AL291" s="9"/>
      <c r="AM291" s="9"/>
      <c r="AN291" s="9"/>
      <c r="AO291" s="9"/>
      <c r="AP291" s="9"/>
      <c r="AQ291" s="9"/>
      <c r="AR291" s="9"/>
      <c r="AS291" s="9"/>
      <c r="AT291" s="9"/>
      <c r="AU291" s="9"/>
      <c r="AV291" s="9"/>
      <c r="AW291" s="9"/>
      <c r="AX291" s="9"/>
      <c r="AY291" s="9"/>
      <c r="AZ291" s="9"/>
      <c r="BA291" s="9"/>
      <c r="BB291" s="62"/>
      <c r="BC291" s="62"/>
      <c r="BD291" s="62"/>
      <c r="BE291" s="62"/>
      <c r="BF291" s="130"/>
      <c r="BG291" s="96"/>
      <c r="BH291" s="5"/>
      <c r="BI291" s="5"/>
    </row>
    <row r="292" spans="1:63" s="13" customFormat="1" ht="15.75" customHeight="1" x14ac:dyDescent="0.15">
      <c r="A292" s="5"/>
      <c r="B292" s="48"/>
      <c r="C292" s="146">
        <v>4</v>
      </c>
      <c r="D292" s="110" t="s">
        <v>127</v>
      </c>
      <c r="E292" s="111"/>
      <c r="F292" s="111"/>
      <c r="G292" s="111"/>
      <c r="H292" s="111"/>
      <c r="I292" s="111"/>
      <c r="J292" s="111"/>
      <c r="K292" s="111"/>
      <c r="L292" s="111"/>
      <c r="M292" s="111"/>
      <c r="N292" s="111"/>
      <c r="O292" s="111"/>
      <c r="P292" s="111"/>
      <c r="Q292" s="112"/>
      <c r="R292" s="110" t="s">
        <v>128</v>
      </c>
      <c r="S292" s="111"/>
      <c r="T292" s="111"/>
      <c r="U292" s="111"/>
      <c r="V292" s="111"/>
      <c r="W292" s="111"/>
      <c r="X292" s="111"/>
      <c r="Y292" s="111"/>
      <c r="Z292" s="111"/>
      <c r="AA292" s="111"/>
      <c r="AB292" s="111"/>
      <c r="AC292" s="111"/>
      <c r="AD292" s="111"/>
      <c r="AE292" s="111"/>
      <c r="AF292" s="136"/>
      <c r="AG292" s="136"/>
      <c r="AH292" s="136"/>
      <c r="AI292" s="136"/>
      <c r="AJ292" s="136"/>
      <c r="AK292" s="136"/>
      <c r="AL292" s="136"/>
      <c r="AM292" s="136"/>
      <c r="AN292" s="136"/>
      <c r="AO292" s="136"/>
      <c r="AP292" s="136"/>
      <c r="AQ292" s="136"/>
      <c r="AR292" s="136"/>
      <c r="AS292" s="136"/>
      <c r="AT292" s="136"/>
      <c r="AU292" s="136"/>
      <c r="AV292" s="136"/>
      <c r="AW292" s="136"/>
      <c r="AX292" s="136"/>
      <c r="AY292" s="136"/>
      <c r="AZ292" s="136"/>
      <c r="BA292" s="136"/>
      <c r="BB292" s="103"/>
      <c r="BC292" s="103"/>
      <c r="BD292" s="103"/>
      <c r="BE292" s="103"/>
      <c r="BF292" s="104"/>
      <c r="BG292" s="96"/>
      <c r="BH292" s="5"/>
      <c r="BI292" s="5"/>
    </row>
    <row r="293" spans="1:63" s="13" customFormat="1" ht="15.75" customHeight="1" x14ac:dyDescent="0.15">
      <c r="A293" s="5"/>
      <c r="B293" s="46"/>
      <c r="C293" s="97"/>
      <c r="D293" s="55"/>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BB293" s="89"/>
      <c r="BC293" s="89"/>
      <c r="BD293" s="89"/>
      <c r="BE293" s="89"/>
      <c r="BF293" s="89"/>
      <c r="BG293" s="96"/>
      <c r="BH293" s="5"/>
      <c r="BI293" s="5"/>
    </row>
    <row r="294" spans="1:63" s="13" customFormat="1" ht="15.75" customHeight="1" x14ac:dyDescent="0.15">
      <c r="A294" s="5"/>
      <c r="B294" s="46"/>
      <c r="C294" s="97"/>
      <c r="D294" s="55"/>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BB294" s="89"/>
      <c r="BC294" s="89"/>
      <c r="BD294" s="89"/>
      <c r="BE294" s="89"/>
      <c r="BF294" s="89"/>
      <c r="BG294" s="96"/>
      <c r="BH294" s="5"/>
      <c r="BI294" s="5"/>
    </row>
    <row r="295" spans="1:63" s="13" customFormat="1" ht="15.75" customHeight="1" x14ac:dyDescent="0.15">
      <c r="A295" s="5"/>
      <c r="B295" s="46"/>
      <c r="C295" s="97"/>
      <c r="D295" s="55"/>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BB295" s="89"/>
      <c r="BC295" s="89"/>
      <c r="BD295" s="89"/>
      <c r="BE295" s="89"/>
      <c r="BF295" s="89"/>
      <c r="BG295" s="96"/>
      <c r="BH295" s="5"/>
      <c r="BI295" s="5"/>
    </row>
    <row r="296" spans="1:63" s="13" customFormat="1" ht="15.75" customHeight="1" x14ac:dyDescent="0.15">
      <c r="A296" s="5"/>
      <c r="B296" s="43"/>
      <c r="C296" s="98"/>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3" ht="18" customHeight="1" x14ac:dyDescent="0.15">
      <c r="B297" s="187" t="s">
        <v>0</v>
      </c>
      <c r="C297" s="188"/>
      <c r="D297" s="188"/>
      <c r="E297" s="189"/>
      <c r="F297" s="168" t="s">
        <v>4</v>
      </c>
      <c r="G297" s="190"/>
      <c r="H297" s="190"/>
      <c r="I297" s="190"/>
      <c r="J297" s="190"/>
      <c r="K297" s="190"/>
      <c r="L297" s="168" t="s">
        <v>5</v>
      </c>
      <c r="M297" s="169"/>
      <c r="N297" s="169"/>
      <c r="O297" s="170"/>
      <c r="P297" s="190" t="s">
        <v>6</v>
      </c>
      <c r="Q297" s="190"/>
      <c r="R297" s="190"/>
      <c r="S297" s="190"/>
      <c r="T297" s="190"/>
      <c r="U297" s="190"/>
      <c r="V297" s="190"/>
      <c r="W297" s="190"/>
      <c r="X297" s="190"/>
      <c r="Y297" s="1"/>
      <c r="Z297" s="2"/>
      <c r="AA297" s="2"/>
      <c r="AB297" s="2"/>
      <c r="AC297" s="2"/>
      <c r="AD297" s="2"/>
      <c r="AE297" s="2"/>
      <c r="AF297" s="2"/>
      <c r="AG297" s="2"/>
      <c r="AH297" s="2"/>
      <c r="AI297" s="2"/>
      <c r="AJ297" s="2"/>
      <c r="AK297" s="2"/>
      <c r="AL297" s="2"/>
      <c r="AM297" s="107" t="str">
        <f>IF($AM260="","",$AM260)</f>
        <v>〇</v>
      </c>
      <c r="AN297" s="162" t="s">
        <v>1</v>
      </c>
      <c r="AO297" s="163"/>
      <c r="AP297" s="163"/>
      <c r="AQ297" s="163"/>
      <c r="AR297" s="168" t="s">
        <v>3</v>
      </c>
      <c r="AS297" s="169"/>
      <c r="AT297" s="169"/>
      <c r="AU297" s="169"/>
      <c r="AV297" s="170"/>
      <c r="AW297" s="168" t="s">
        <v>7</v>
      </c>
      <c r="AX297" s="169"/>
      <c r="AY297" s="170"/>
      <c r="AZ297" s="168" t="s">
        <v>8</v>
      </c>
      <c r="BA297" s="169"/>
      <c r="BB297" s="170"/>
      <c r="BC297" s="168" t="s">
        <v>9</v>
      </c>
      <c r="BD297" s="169"/>
      <c r="BE297" s="170"/>
      <c r="BF297" s="106">
        <f ca="1">OFFSET(BF297,-37,0)+1</f>
        <v>9</v>
      </c>
      <c r="BG297" s="4"/>
    </row>
    <row r="298" spans="1:63" ht="18" customHeight="1" x14ac:dyDescent="0.15">
      <c r="B298" s="174"/>
      <c r="C298" s="175"/>
      <c r="D298" s="176"/>
      <c r="E298" s="177"/>
      <c r="F298" s="181" t="str">
        <f>$F$2</f>
        <v>NTTデータフォース㈱
ソリューション開発
事業本部</v>
      </c>
      <c r="G298" s="211"/>
      <c r="H298" s="211"/>
      <c r="I298" s="211"/>
      <c r="J298" s="211"/>
      <c r="K298" s="212"/>
      <c r="L298" s="156"/>
      <c r="M298" s="157"/>
      <c r="N298" s="157"/>
      <c r="O298" s="158"/>
      <c r="P298" s="181" t="s">
        <v>274</v>
      </c>
      <c r="Q298" s="182"/>
      <c r="R298" s="182"/>
      <c r="S298" s="182"/>
      <c r="T298" s="182"/>
      <c r="U298" s="182"/>
      <c r="V298" s="182"/>
      <c r="W298" s="182"/>
      <c r="X298" s="183"/>
      <c r="Y298" s="6"/>
      <c r="AM298" s="107" t="str">
        <f t="shared" ref="AM298:AM299" si="5">IF($AM261="","",$AM261)</f>
        <v/>
      </c>
      <c r="AN298" s="162" t="s">
        <v>2</v>
      </c>
      <c r="AO298" s="163"/>
      <c r="AP298" s="163"/>
      <c r="AQ298" s="163"/>
      <c r="AR298" s="171" t="str">
        <f>$AR$2</f>
        <v>2021/9/30</v>
      </c>
      <c r="AS298" s="216"/>
      <c r="AT298" s="216"/>
      <c r="AU298" s="216"/>
      <c r="AV298" s="217"/>
      <c r="AW298" s="156"/>
      <c r="AX298" s="157"/>
      <c r="AY298" s="158"/>
      <c r="AZ298" s="156"/>
      <c r="BA298" s="157"/>
      <c r="BB298" s="158"/>
      <c r="BC298" s="156"/>
      <c r="BD298" s="157"/>
      <c r="BE298" s="158"/>
      <c r="BF298" s="6"/>
      <c r="BG298" s="7"/>
    </row>
    <row r="299" spans="1:63" ht="18" customHeight="1" x14ac:dyDescent="0.15">
      <c r="B299" s="178"/>
      <c r="C299" s="179"/>
      <c r="D299" s="179"/>
      <c r="E299" s="180"/>
      <c r="F299" s="213"/>
      <c r="G299" s="214"/>
      <c r="H299" s="214"/>
      <c r="I299" s="214"/>
      <c r="J299" s="214"/>
      <c r="K299" s="215"/>
      <c r="L299" s="159"/>
      <c r="M299" s="160"/>
      <c r="N299" s="160"/>
      <c r="O299" s="161"/>
      <c r="P299" s="184"/>
      <c r="Q299" s="185"/>
      <c r="R299" s="185"/>
      <c r="S299" s="185"/>
      <c r="T299" s="185"/>
      <c r="U299" s="185"/>
      <c r="V299" s="185"/>
      <c r="W299" s="185"/>
      <c r="X299" s="186"/>
      <c r="Y299" s="8"/>
      <c r="Z299" s="9"/>
      <c r="AA299" s="9"/>
      <c r="AB299" s="9"/>
      <c r="AC299" s="9"/>
      <c r="AD299" s="9"/>
      <c r="AE299" s="9"/>
      <c r="AF299" s="9"/>
      <c r="AG299" s="9"/>
      <c r="AH299" s="9"/>
      <c r="AI299" s="9"/>
      <c r="AJ299" s="9"/>
      <c r="AK299" s="9"/>
      <c r="AL299" s="9"/>
      <c r="AM299" s="107" t="str">
        <f t="shared" si="5"/>
        <v/>
      </c>
      <c r="AN299" s="162" t="s">
        <v>10</v>
      </c>
      <c r="AO299" s="163"/>
      <c r="AP299" s="163"/>
      <c r="AQ299" s="164"/>
      <c r="AR299" s="165"/>
      <c r="AS299" s="166"/>
      <c r="AT299" s="166"/>
      <c r="AU299" s="166"/>
      <c r="AV299" s="167"/>
      <c r="AW299" s="159"/>
      <c r="AX299" s="160"/>
      <c r="AY299" s="161"/>
      <c r="AZ299" s="159"/>
      <c r="BA299" s="160"/>
      <c r="BB299" s="161"/>
      <c r="BC299" s="159"/>
      <c r="BD299" s="160"/>
      <c r="BE299" s="161"/>
      <c r="BF299" s="8"/>
      <c r="BG299" s="10" t="str">
        <f>$BG$3</f>
        <v>11</v>
      </c>
    </row>
    <row r="300" spans="1:63" ht="7.5" customHeight="1" x14ac:dyDescent="0.15"/>
    <row r="301" spans="1:63" s="11" customFormat="1" ht="15.75" customHeight="1" x14ac:dyDescent="0.15">
      <c r="A301" s="72"/>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2"/>
      <c r="BI301" s="72"/>
    </row>
    <row r="302" spans="1:63" s="11" customFormat="1" ht="15.75" customHeight="1" x14ac:dyDescent="0.15">
      <c r="A302" s="72"/>
      <c r="B302" s="34" t="s">
        <v>129</v>
      </c>
      <c r="C302" s="13"/>
      <c r="BG302" s="96"/>
      <c r="BH302" s="72"/>
      <c r="BI302" s="72"/>
    </row>
    <row r="303" spans="1:63" s="11" customFormat="1" ht="15.75" customHeight="1" x14ac:dyDescent="0.15">
      <c r="A303" s="72"/>
      <c r="B303" s="47" t="s">
        <v>130</v>
      </c>
      <c r="C303" s="13"/>
      <c r="H303" s="152"/>
      <c r="BG303" s="96"/>
      <c r="BH303" s="72"/>
      <c r="BI303" s="72"/>
    </row>
    <row r="304" spans="1:63" s="11" customFormat="1" ht="15.75" customHeight="1" x14ac:dyDescent="0.15">
      <c r="A304" s="72"/>
      <c r="B304" s="48"/>
      <c r="C304" s="45" t="s">
        <v>256</v>
      </c>
      <c r="BG304" s="96"/>
      <c r="BH304" s="72"/>
      <c r="BI304" s="72"/>
      <c r="BJ304" s="11" t="s">
        <v>258</v>
      </c>
      <c r="BK304" s="13" t="s">
        <v>272</v>
      </c>
    </row>
    <row r="305" spans="1:61" s="11" customFormat="1" ht="15.75" customHeight="1" x14ac:dyDescent="0.15">
      <c r="A305" s="72"/>
      <c r="B305" s="48"/>
      <c r="C305" s="13"/>
      <c r="G305" s="13"/>
      <c r="BG305" s="96"/>
      <c r="BH305" s="72"/>
      <c r="BI305" s="72"/>
    </row>
    <row r="306" spans="1:61" s="11" customFormat="1" ht="15.75" customHeight="1" x14ac:dyDescent="0.15">
      <c r="A306" s="72"/>
      <c r="B306" s="47" t="s">
        <v>131</v>
      </c>
      <c r="C306" s="13"/>
      <c r="G306" s="13"/>
      <c r="BG306" s="96"/>
      <c r="BH306" s="72"/>
      <c r="BI306" s="72"/>
    </row>
    <row r="307" spans="1:61" s="11" customFormat="1" ht="15.75" customHeight="1" x14ac:dyDescent="0.15">
      <c r="A307" s="72"/>
      <c r="B307" s="48"/>
      <c r="C307" s="45" t="s">
        <v>256</v>
      </c>
      <c r="G307" s="13"/>
      <c r="H307" s="13"/>
      <c r="I307" s="13"/>
      <c r="BG307" s="96"/>
      <c r="BH307" s="72"/>
      <c r="BI307" s="72"/>
    </row>
    <row r="308" spans="1:61" s="11" customFormat="1" ht="15.75" customHeight="1" x14ac:dyDescent="0.15">
      <c r="A308" s="72"/>
      <c r="B308" s="48"/>
      <c r="C308" s="13"/>
      <c r="G308" s="13"/>
      <c r="H308" s="13"/>
      <c r="I308" s="13"/>
      <c r="BG308" s="96"/>
      <c r="BH308" s="72"/>
      <c r="BI308" s="72"/>
    </row>
    <row r="309" spans="1:61" s="11" customFormat="1" ht="15.75" customHeight="1" x14ac:dyDescent="0.15">
      <c r="A309" s="72"/>
      <c r="B309" s="34" t="s">
        <v>132</v>
      </c>
      <c r="C309" s="13"/>
      <c r="G309" s="13"/>
      <c r="H309" s="13"/>
      <c r="I309" s="13"/>
      <c r="BG309" s="96"/>
      <c r="BH309" s="72"/>
      <c r="BI309" s="72"/>
    </row>
    <row r="310" spans="1:61" s="11" customFormat="1" ht="15.75" customHeight="1" x14ac:dyDescent="0.15">
      <c r="A310" s="72"/>
      <c r="B310" s="47" t="s">
        <v>133</v>
      </c>
      <c r="C310" s="13"/>
      <c r="G310" s="13"/>
      <c r="H310" s="13"/>
      <c r="I310" s="13"/>
      <c r="BG310" s="96"/>
      <c r="BH310" s="72"/>
      <c r="BI310" s="72"/>
    </row>
    <row r="311" spans="1:61" s="11" customFormat="1" ht="15.75" customHeight="1" x14ac:dyDescent="0.15">
      <c r="A311" s="72"/>
      <c r="B311" s="48"/>
      <c r="C311" s="45" t="s">
        <v>134</v>
      </c>
      <c r="BG311" s="96"/>
      <c r="BH311" s="72"/>
      <c r="BI311" s="72"/>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6"/>
      <c r="BH312" s="5"/>
      <c r="BI312" s="5"/>
    </row>
    <row r="313" spans="1:61" s="13" customFormat="1" ht="15.75" customHeight="1" x14ac:dyDescent="0.15">
      <c r="A313" s="5"/>
      <c r="B313" s="34" t="s">
        <v>135</v>
      </c>
      <c r="D313" s="11"/>
      <c r="E313" s="11"/>
      <c r="F313" s="11"/>
      <c r="G313" s="11"/>
      <c r="H313" s="11"/>
      <c r="I313" s="11"/>
      <c r="J313" s="11"/>
      <c r="K313" s="11"/>
      <c r="L313" s="95"/>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6"/>
      <c r="BH313" s="5"/>
      <c r="BI313" s="5"/>
    </row>
    <row r="314" spans="1:61" s="13" customFormat="1" ht="15.75" customHeight="1" x14ac:dyDescent="0.15">
      <c r="A314" s="5"/>
      <c r="B314" s="48"/>
      <c r="C314" s="95" t="s">
        <v>249</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6"/>
      <c r="BH314" s="5"/>
      <c r="BI314" s="5"/>
    </row>
    <row r="315" spans="1:61" s="13" customFormat="1" ht="15.75" customHeight="1" x14ac:dyDescent="0.15">
      <c r="A315" s="5"/>
      <c r="B315" s="48"/>
      <c r="C315" s="45" t="s">
        <v>285</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6"/>
      <c r="BH315" s="5"/>
      <c r="BI315" s="5"/>
    </row>
    <row r="316" spans="1:61" s="13" customFormat="1" ht="15.75" customHeight="1" x14ac:dyDescent="0.15">
      <c r="A316" s="5"/>
      <c r="B316" s="48"/>
      <c r="C316" s="45" t="s">
        <v>286</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6"/>
      <c r="BH316" s="5"/>
      <c r="BI316" s="5"/>
    </row>
    <row r="317" spans="1:61" s="13" customFormat="1" ht="15.75" customHeight="1" x14ac:dyDescent="0.15">
      <c r="A317" s="5"/>
      <c r="B317" s="48"/>
      <c r="C317" s="45" t="s">
        <v>136</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6"/>
      <c r="BH317" s="5"/>
      <c r="BI317" s="5"/>
    </row>
    <row r="318" spans="1:61" s="13" customFormat="1" ht="15.75" customHeight="1" x14ac:dyDescent="0.15">
      <c r="A318" s="5"/>
      <c r="B318" s="4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6"/>
      <c r="BH318" s="5"/>
      <c r="BI318" s="5"/>
    </row>
    <row r="319" spans="1:61" s="13" customFormat="1" ht="15.75" customHeight="1" x14ac:dyDescent="0.15">
      <c r="A319" s="5"/>
      <c r="B319" s="34" t="s">
        <v>137</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6"/>
      <c r="BH319" s="5"/>
      <c r="BI319" s="5"/>
    </row>
    <row r="320" spans="1:61" s="13" customFormat="1" ht="15.75" customHeight="1" x14ac:dyDescent="0.15">
      <c r="A320" s="5"/>
      <c r="B320" s="48"/>
      <c r="C320" s="45" t="s">
        <v>287</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6"/>
      <c r="BH320" s="5"/>
      <c r="BI320" s="5"/>
    </row>
    <row r="321" spans="1:61" s="13" customFormat="1" ht="15.75" customHeight="1" x14ac:dyDescent="0.15">
      <c r="A321" s="5"/>
      <c r="B321" s="48"/>
      <c r="C321" s="45" t="s">
        <v>288</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6"/>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6"/>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6"/>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6"/>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6"/>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6"/>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6"/>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6"/>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6"/>
      <c r="BH329" s="5"/>
      <c r="BI329" s="5"/>
    </row>
    <row r="330" spans="1:61" s="13" customFormat="1" ht="15.75" customHeight="1" x14ac:dyDescent="0.15">
      <c r="A330" s="5"/>
      <c r="B330" s="46"/>
      <c r="C330" s="97"/>
      <c r="D330" s="55"/>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BB330" s="89"/>
      <c r="BC330" s="89"/>
      <c r="BD330" s="89"/>
      <c r="BE330" s="89"/>
      <c r="BF330" s="89"/>
      <c r="BG330" s="96"/>
      <c r="BH330" s="5"/>
      <c r="BI330" s="5"/>
    </row>
    <row r="331" spans="1:61" s="13" customFormat="1" ht="15.75" customHeight="1" x14ac:dyDescent="0.15">
      <c r="A331" s="5"/>
      <c r="B331" s="46"/>
      <c r="C331" s="97"/>
      <c r="D331" s="55"/>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BB331" s="89"/>
      <c r="BC331" s="89"/>
      <c r="BD331" s="89"/>
      <c r="BE331" s="89"/>
      <c r="BF331" s="89"/>
      <c r="BG331" s="96"/>
      <c r="BH331" s="5"/>
      <c r="BI331" s="5"/>
    </row>
    <row r="332" spans="1:61" s="13" customFormat="1" ht="15.75" customHeight="1" x14ac:dyDescent="0.15">
      <c r="A332" s="5"/>
      <c r="B332" s="46"/>
      <c r="C332" s="97"/>
      <c r="D332" s="55"/>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BB332" s="89"/>
      <c r="BC332" s="89"/>
      <c r="BD332" s="89"/>
      <c r="BE332" s="89"/>
      <c r="BF332" s="89"/>
      <c r="BG332" s="96"/>
      <c r="BH332" s="5"/>
      <c r="BI332" s="5"/>
    </row>
    <row r="333" spans="1:61" s="13" customFormat="1" ht="15.75" customHeight="1" x14ac:dyDescent="0.15">
      <c r="A333" s="5"/>
      <c r="B333" s="43"/>
      <c r="C333" s="98"/>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187" t="s">
        <v>0</v>
      </c>
      <c r="C334" s="188"/>
      <c r="D334" s="188"/>
      <c r="E334" s="189"/>
      <c r="F334" s="168" t="s">
        <v>4</v>
      </c>
      <c r="G334" s="190"/>
      <c r="H334" s="190"/>
      <c r="I334" s="190"/>
      <c r="J334" s="190"/>
      <c r="K334" s="190"/>
      <c r="L334" s="168" t="s">
        <v>5</v>
      </c>
      <c r="M334" s="169"/>
      <c r="N334" s="169"/>
      <c r="O334" s="170"/>
      <c r="P334" s="190" t="s">
        <v>6</v>
      </c>
      <c r="Q334" s="190"/>
      <c r="R334" s="190"/>
      <c r="S334" s="190"/>
      <c r="T334" s="190"/>
      <c r="U334" s="190"/>
      <c r="V334" s="190"/>
      <c r="W334" s="190"/>
      <c r="X334" s="190"/>
      <c r="Y334" s="1"/>
      <c r="Z334" s="2"/>
      <c r="AA334" s="2"/>
      <c r="AB334" s="2"/>
      <c r="AC334" s="2"/>
      <c r="AD334" s="2"/>
      <c r="AE334" s="2"/>
      <c r="AF334" s="2"/>
      <c r="AG334" s="2"/>
      <c r="AH334" s="2"/>
      <c r="AI334" s="2"/>
      <c r="AJ334" s="2"/>
      <c r="AK334" s="2"/>
      <c r="AL334" s="2"/>
      <c r="AM334" s="107" t="str">
        <f>IF($AM297="","",$AM297)</f>
        <v>〇</v>
      </c>
      <c r="AN334" s="162" t="s">
        <v>1</v>
      </c>
      <c r="AO334" s="163"/>
      <c r="AP334" s="163"/>
      <c r="AQ334" s="163"/>
      <c r="AR334" s="168" t="s">
        <v>3</v>
      </c>
      <c r="AS334" s="169"/>
      <c r="AT334" s="169"/>
      <c r="AU334" s="169"/>
      <c r="AV334" s="170"/>
      <c r="AW334" s="168" t="s">
        <v>7</v>
      </c>
      <c r="AX334" s="169"/>
      <c r="AY334" s="170"/>
      <c r="AZ334" s="168" t="s">
        <v>8</v>
      </c>
      <c r="BA334" s="169"/>
      <c r="BB334" s="170"/>
      <c r="BC334" s="168" t="s">
        <v>9</v>
      </c>
      <c r="BD334" s="169"/>
      <c r="BE334" s="170"/>
      <c r="BF334" s="106">
        <f ca="1">OFFSET(BF334,-37,0)+1</f>
        <v>10</v>
      </c>
      <c r="BG334" s="4"/>
    </row>
    <row r="335" spans="1:61" ht="18" customHeight="1" x14ac:dyDescent="0.15">
      <c r="B335" s="174"/>
      <c r="C335" s="175"/>
      <c r="D335" s="176"/>
      <c r="E335" s="177"/>
      <c r="F335" s="181" t="str">
        <f>$F$2</f>
        <v>NTTデータフォース㈱
ソリューション開発
事業本部</v>
      </c>
      <c r="G335" s="211"/>
      <c r="H335" s="211"/>
      <c r="I335" s="211"/>
      <c r="J335" s="211"/>
      <c r="K335" s="212"/>
      <c r="L335" s="156"/>
      <c r="M335" s="157"/>
      <c r="N335" s="157"/>
      <c r="O335" s="158"/>
      <c r="P335" s="181" t="s">
        <v>274</v>
      </c>
      <c r="Q335" s="182"/>
      <c r="R335" s="182"/>
      <c r="S335" s="182"/>
      <c r="T335" s="182"/>
      <c r="U335" s="182"/>
      <c r="V335" s="182"/>
      <c r="W335" s="182"/>
      <c r="X335" s="183"/>
      <c r="Y335" s="6"/>
      <c r="AM335" s="107" t="str">
        <f t="shared" ref="AM335:AM336" si="6">IF($AM298="","",$AM298)</f>
        <v/>
      </c>
      <c r="AN335" s="162" t="s">
        <v>2</v>
      </c>
      <c r="AO335" s="163"/>
      <c r="AP335" s="163"/>
      <c r="AQ335" s="163"/>
      <c r="AR335" s="171" t="str">
        <f>$AR$2</f>
        <v>2021/9/30</v>
      </c>
      <c r="AS335" s="216"/>
      <c r="AT335" s="216"/>
      <c r="AU335" s="216"/>
      <c r="AV335" s="217"/>
      <c r="AW335" s="156"/>
      <c r="AX335" s="157"/>
      <c r="AY335" s="158"/>
      <c r="AZ335" s="156"/>
      <c r="BA335" s="157"/>
      <c r="BB335" s="158"/>
      <c r="BC335" s="156"/>
      <c r="BD335" s="157"/>
      <c r="BE335" s="158"/>
      <c r="BF335" s="6"/>
      <c r="BG335" s="7"/>
    </row>
    <row r="336" spans="1:61" ht="18" customHeight="1" x14ac:dyDescent="0.15">
      <c r="B336" s="178"/>
      <c r="C336" s="179"/>
      <c r="D336" s="179"/>
      <c r="E336" s="180"/>
      <c r="F336" s="213"/>
      <c r="G336" s="214"/>
      <c r="H336" s="214"/>
      <c r="I336" s="214"/>
      <c r="J336" s="214"/>
      <c r="K336" s="215"/>
      <c r="L336" s="159"/>
      <c r="M336" s="160"/>
      <c r="N336" s="160"/>
      <c r="O336" s="161"/>
      <c r="P336" s="184"/>
      <c r="Q336" s="185"/>
      <c r="R336" s="185"/>
      <c r="S336" s="185"/>
      <c r="T336" s="185"/>
      <c r="U336" s="185"/>
      <c r="V336" s="185"/>
      <c r="W336" s="185"/>
      <c r="X336" s="186"/>
      <c r="Y336" s="8"/>
      <c r="Z336" s="9"/>
      <c r="AA336" s="9"/>
      <c r="AB336" s="9"/>
      <c r="AC336" s="9"/>
      <c r="AD336" s="9"/>
      <c r="AE336" s="9"/>
      <c r="AF336" s="9"/>
      <c r="AG336" s="9"/>
      <c r="AH336" s="9"/>
      <c r="AI336" s="9"/>
      <c r="AJ336" s="9"/>
      <c r="AK336" s="9"/>
      <c r="AL336" s="9"/>
      <c r="AM336" s="107" t="str">
        <f t="shared" si="6"/>
        <v/>
      </c>
      <c r="AN336" s="162" t="s">
        <v>10</v>
      </c>
      <c r="AO336" s="163"/>
      <c r="AP336" s="163"/>
      <c r="AQ336" s="164"/>
      <c r="AR336" s="165"/>
      <c r="AS336" s="166"/>
      <c r="AT336" s="166"/>
      <c r="AU336" s="166"/>
      <c r="AV336" s="167"/>
      <c r="AW336" s="159"/>
      <c r="AX336" s="160"/>
      <c r="AY336" s="161"/>
      <c r="AZ336" s="159"/>
      <c r="BA336" s="160"/>
      <c r="BB336" s="161"/>
      <c r="BC336" s="159"/>
      <c r="BD336" s="160"/>
      <c r="BE336" s="161"/>
      <c r="BF336" s="8"/>
      <c r="BG336" s="10" t="str">
        <f>$BG$3</f>
        <v>11</v>
      </c>
    </row>
    <row r="337" spans="1:61" ht="7.5" customHeight="1" x14ac:dyDescent="0.15"/>
    <row r="338" spans="1:61" s="11" customFormat="1" ht="15.75" customHeight="1" x14ac:dyDescent="0.15">
      <c r="A338" s="72"/>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2"/>
      <c r="BI338" s="72"/>
    </row>
    <row r="339" spans="1:61" s="11" customFormat="1" ht="15.75" customHeight="1" x14ac:dyDescent="0.15">
      <c r="A339" s="72"/>
      <c r="B339" s="34" t="s">
        <v>138</v>
      </c>
      <c r="C339" s="13"/>
      <c r="BG339" s="96"/>
      <c r="BH339" s="72"/>
      <c r="BI339" s="72"/>
    </row>
    <row r="340" spans="1:61" s="11" customFormat="1" ht="15.75" customHeight="1" x14ac:dyDescent="0.15">
      <c r="A340" s="72"/>
      <c r="B340" s="47" t="s">
        <v>139</v>
      </c>
      <c r="C340" s="13"/>
      <c r="BG340" s="96"/>
      <c r="BH340" s="72"/>
      <c r="BI340" s="72"/>
    </row>
    <row r="341" spans="1:61" s="11" customFormat="1" ht="15.75" customHeight="1" x14ac:dyDescent="0.15">
      <c r="A341" s="72"/>
      <c r="B341" s="48"/>
      <c r="C341" s="45" t="s">
        <v>140</v>
      </c>
      <c r="BG341" s="96"/>
      <c r="BH341" s="72"/>
      <c r="BI341" s="72"/>
    </row>
    <row r="342" spans="1:61" s="11" customFormat="1" ht="15.75" customHeight="1" x14ac:dyDescent="0.15">
      <c r="A342" s="72"/>
      <c r="B342" s="48"/>
      <c r="C342" s="45" t="s">
        <v>141</v>
      </c>
      <c r="G342" s="13"/>
      <c r="BG342" s="96"/>
      <c r="BH342" s="72"/>
      <c r="BI342" s="72"/>
    </row>
    <row r="343" spans="1:61" s="11" customFormat="1" ht="15.75" customHeight="1" x14ac:dyDescent="0.15">
      <c r="A343" s="72"/>
      <c r="B343" s="48"/>
      <c r="C343" s="13"/>
      <c r="G343" s="13"/>
      <c r="BG343" s="96"/>
      <c r="BH343" s="72"/>
      <c r="BI343" s="72"/>
    </row>
    <row r="344" spans="1:61" s="11" customFormat="1" ht="15.75" customHeight="1" x14ac:dyDescent="0.15">
      <c r="A344" s="72"/>
      <c r="B344" s="47" t="s">
        <v>142</v>
      </c>
      <c r="C344" s="13"/>
      <c r="G344" s="13"/>
      <c r="H344" s="13"/>
      <c r="I344" s="13"/>
      <c r="BG344" s="96"/>
      <c r="BH344" s="72"/>
      <c r="BI344" s="72"/>
    </row>
    <row r="345" spans="1:61" s="11" customFormat="1" ht="15.75" customHeight="1" x14ac:dyDescent="0.15">
      <c r="A345" s="72"/>
      <c r="B345" s="48"/>
      <c r="C345" s="99" t="s">
        <v>143</v>
      </c>
      <c r="G345" s="13"/>
      <c r="H345" s="13"/>
      <c r="I345" s="13"/>
      <c r="BG345" s="96"/>
      <c r="BH345" s="72"/>
      <c r="BI345" s="72"/>
    </row>
    <row r="346" spans="1:61" s="11" customFormat="1" ht="15.75" customHeight="1" x14ac:dyDescent="0.15">
      <c r="A346" s="72"/>
      <c r="B346" s="48"/>
      <c r="C346" s="13"/>
      <c r="G346" s="13"/>
      <c r="H346" s="13"/>
      <c r="I346" s="13"/>
      <c r="BG346" s="96"/>
      <c r="BH346" s="72"/>
      <c r="BI346" s="72"/>
    </row>
    <row r="347" spans="1:61" s="11" customFormat="1" ht="15.75" customHeight="1" x14ac:dyDescent="0.15">
      <c r="A347" s="72"/>
      <c r="B347" s="48"/>
      <c r="C347" s="138"/>
      <c r="D347" s="120" t="s">
        <v>156</v>
      </c>
      <c r="E347" s="121"/>
      <c r="F347" s="121"/>
      <c r="G347" s="121"/>
      <c r="H347" s="121"/>
      <c r="I347" s="121"/>
      <c r="J347" s="121"/>
      <c r="K347" s="121"/>
      <c r="L347" s="122"/>
      <c r="M347" s="120" t="s">
        <v>153</v>
      </c>
      <c r="N347" s="121"/>
      <c r="O347" s="121"/>
      <c r="P347" s="121"/>
      <c r="Q347" s="121"/>
      <c r="R347" s="121"/>
      <c r="S347" s="122"/>
      <c r="T347" s="120" t="s">
        <v>157</v>
      </c>
      <c r="U347" s="121"/>
      <c r="V347" s="121"/>
      <c r="W347" s="121"/>
      <c r="X347" s="121"/>
      <c r="Y347" s="121"/>
      <c r="Z347" s="121"/>
      <c r="AA347" s="121"/>
      <c r="AB347" s="122"/>
      <c r="AC347" s="120" t="s">
        <v>164</v>
      </c>
      <c r="AD347" s="121"/>
      <c r="AE347" s="121"/>
      <c r="AF347" s="121"/>
      <c r="AG347" s="121"/>
      <c r="AH347" s="121"/>
      <c r="AI347" s="121"/>
      <c r="AJ347" s="121"/>
      <c r="AK347" s="121"/>
      <c r="AL347" s="121"/>
      <c r="AM347" s="121"/>
      <c r="AN347" s="121"/>
      <c r="AO347" s="121"/>
      <c r="AP347" s="121"/>
      <c r="AQ347" s="121"/>
      <c r="AR347" s="121"/>
      <c r="AS347" s="121"/>
      <c r="AT347" s="121"/>
      <c r="AU347" s="121"/>
      <c r="AV347" s="121"/>
      <c r="AW347" s="121"/>
      <c r="AX347" s="121"/>
      <c r="AY347" s="121"/>
      <c r="AZ347" s="121"/>
      <c r="BA347" s="121"/>
      <c r="BB347" s="121"/>
      <c r="BC347" s="121"/>
      <c r="BD347" s="121"/>
      <c r="BE347" s="121"/>
      <c r="BF347" s="122"/>
      <c r="BG347" s="96"/>
      <c r="BH347" s="72"/>
      <c r="BI347" s="72"/>
    </row>
    <row r="348" spans="1:61" s="11" customFormat="1" ht="15.75" customHeight="1" x14ac:dyDescent="0.15">
      <c r="A348" s="72"/>
      <c r="B348" s="48"/>
      <c r="C348" s="147" t="s">
        <v>68</v>
      </c>
      <c r="D348" s="108" t="s">
        <v>144</v>
      </c>
      <c r="E348" s="101"/>
      <c r="F348" s="101"/>
      <c r="G348" s="101"/>
      <c r="H348" s="101"/>
      <c r="I348" s="101"/>
      <c r="J348" s="101"/>
      <c r="K348" s="101"/>
      <c r="L348" s="102"/>
      <c r="M348" s="108" t="s">
        <v>154</v>
      </c>
      <c r="N348" s="101"/>
      <c r="O348" s="101"/>
      <c r="P348" s="101"/>
      <c r="Q348" s="101"/>
      <c r="R348" s="101"/>
      <c r="S348" s="102"/>
      <c r="T348" s="108" t="s">
        <v>158</v>
      </c>
      <c r="U348" s="101"/>
      <c r="V348" s="101"/>
      <c r="W348" s="101"/>
      <c r="X348" s="101"/>
      <c r="Y348" s="101"/>
      <c r="Z348" s="101"/>
      <c r="AA348" s="101"/>
      <c r="AB348" s="102"/>
      <c r="AC348" s="108" t="s">
        <v>165</v>
      </c>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2"/>
      <c r="BG348" s="96"/>
      <c r="BH348" s="72"/>
      <c r="BI348" s="72"/>
    </row>
    <row r="349" spans="1:61" s="13" customFormat="1" ht="15.75" customHeight="1" x14ac:dyDescent="0.15">
      <c r="A349" s="5"/>
      <c r="B349" s="48"/>
      <c r="C349" s="147" t="s">
        <v>69</v>
      </c>
      <c r="D349" s="108" t="s">
        <v>145</v>
      </c>
      <c r="E349" s="101"/>
      <c r="F349" s="101"/>
      <c r="G349" s="101"/>
      <c r="H349" s="101"/>
      <c r="I349" s="101"/>
      <c r="J349" s="101"/>
      <c r="K349" s="101"/>
      <c r="L349" s="102"/>
      <c r="M349" s="155" t="s">
        <v>295</v>
      </c>
      <c r="N349" s="101"/>
      <c r="O349" s="101"/>
      <c r="P349" s="101"/>
      <c r="Q349" s="101"/>
      <c r="R349" s="101"/>
      <c r="S349" s="102"/>
      <c r="T349" s="108" t="s">
        <v>159</v>
      </c>
      <c r="U349" s="101"/>
      <c r="V349" s="101"/>
      <c r="W349" s="101"/>
      <c r="X349" s="101"/>
      <c r="Y349" s="101"/>
      <c r="Z349" s="101"/>
      <c r="AA349" s="101"/>
      <c r="AB349" s="102"/>
      <c r="AC349" s="108" t="s">
        <v>166</v>
      </c>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2"/>
      <c r="BG349" s="96"/>
      <c r="BH349" s="5"/>
      <c r="BI349" s="5"/>
    </row>
    <row r="350" spans="1:61" s="13" customFormat="1" ht="15.75" customHeight="1" x14ac:dyDescent="0.15">
      <c r="A350" s="5"/>
      <c r="B350" s="48"/>
      <c r="C350" s="147" t="s">
        <v>70</v>
      </c>
      <c r="D350" s="108" t="s">
        <v>146</v>
      </c>
      <c r="E350" s="101"/>
      <c r="F350" s="101"/>
      <c r="G350" s="101"/>
      <c r="H350" s="101"/>
      <c r="I350" s="101"/>
      <c r="J350" s="101"/>
      <c r="K350" s="101"/>
      <c r="L350" s="102"/>
      <c r="M350" s="108" t="s">
        <v>155</v>
      </c>
      <c r="N350" s="101"/>
      <c r="O350" s="101"/>
      <c r="P350" s="101"/>
      <c r="Q350" s="101"/>
      <c r="R350" s="101"/>
      <c r="S350" s="102"/>
      <c r="T350" s="108" t="s">
        <v>160</v>
      </c>
      <c r="U350" s="101"/>
      <c r="V350" s="101"/>
      <c r="W350" s="101"/>
      <c r="X350" s="101"/>
      <c r="Y350" s="101"/>
      <c r="Z350" s="101"/>
      <c r="AA350" s="101"/>
      <c r="AB350" s="102"/>
      <c r="AC350" s="108" t="s">
        <v>167</v>
      </c>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2"/>
      <c r="BG350" s="96"/>
      <c r="BH350" s="5"/>
      <c r="BI350" s="5"/>
    </row>
    <row r="351" spans="1:61" s="13" customFormat="1" ht="15.75" customHeight="1" x14ac:dyDescent="0.15">
      <c r="A351" s="5"/>
      <c r="B351" s="48"/>
      <c r="C351" s="147" t="s">
        <v>71</v>
      </c>
      <c r="D351" s="108" t="s">
        <v>147</v>
      </c>
      <c r="E351" s="101"/>
      <c r="F351" s="101"/>
      <c r="G351" s="101"/>
      <c r="H351" s="101"/>
      <c r="I351" s="101"/>
      <c r="J351" s="101"/>
      <c r="K351" s="101"/>
      <c r="L351" s="102"/>
      <c r="M351" s="108" t="s">
        <v>155</v>
      </c>
      <c r="N351" s="101"/>
      <c r="O351" s="101"/>
      <c r="P351" s="101"/>
      <c r="Q351" s="101"/>
      <c r="R351" s="101"/>
      <c r="S351" s="102"/>
      <c r="T351" s="108" t="s">
        <v>160</v>
      </c>
      <c r="U351" s="101"/>
      <c r="V351" s="101"/>
      <c r="W351" s="101"/>
      <c r="X351" s="101"/>
      <c r="Y351" s="101"/>
      <c r="Z351" s="101"/>
      <c r="AA351" s="101"/>
      <c r="AB351" s="102"/>
      <c r="AC351" s="108" t="s">
        <v>168</v>
      </c>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2"/>
      <c r="BG351" s="96"/>
      <c r="BH351" s="5"/>
      <c r="BI351" s="5"/>
    </row>
    <row r="352" spans="1:61" s="13" customFormat="1" ht="15.75" customHeight="1" x14ac:dyDescent="0.15">
      <c r="A352" s="5"/>
      <c r="B352" s="48"/>
      <c r="C352" s="147" t="s">
        <v>72</v>
      </c>
      <c r="D352" s="108" t="s">
        <v>148</v>
      </c>
      <c r="E352" s="101"/>
      <c r="F352" s="101"/>
      <c r="G352" s="101"/>
      <c r="H352" s="101"/>
      <c r="I352" s="101"/>
      <c r="J352" s="101"/>
      <c r="K352" s="101"/>
      <c r="L352" s="102"/>
      <c r="M352" s="108" t="s">
        <v>155</v>
      </c>
      <c r="N352" s="101"/>
      <c r="O352" s="101"/>
      <c r="P352" s="101"/>
      <c r="Q352" s="101"/>
      <c r="R352" s="101"/>
      <c r="S352" s="102"/>
      <c r="T352" s="108" t="s">
        <v>160</v>
      </c>
      <c r="U352" s="101"/>
      <c r="V352" s="101"/>
      <c r="W352" s="101"/>
      <c r="X352" s="101"/>
      <c r="Y352" s="101"/>
      <c r="Z352" s="101"/>
      <c r="AA352" s="101"/>
      <c r="AB352" s="102"/>
      <c r="AC352" s="108" t="s">
        <v>169</v>
      </c>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2"/>
      <c r="BG352" s="96"/>
      <c r="BH352" s="5"/>
      <c r="BI352" s="5"/>
    </row>
    <row r="353" spans="1:63" s="13" customFormat="1" ht="15.75" customHeight="1" x14ac:dyDescent="0.15">
      <c r="A353" s="5"/>
      <c r="B353" s="48"/>
      <c r="C353" s="147" t="s">
        <v>73</v>
      </c>
      <c r="D353" s="108" t="s">
        <v>149</v>
      </c>
      <c r="E353" s="101"/>
      <c r="F353" s="101"/>
      <c r="G353" s="101"/>
      <c r="H353" s="101"/>
      <c r="I353" s="101"/>
      <c r="J353" s="101"/>
      <c r="K353" s="101"/>
      <c r="L353" s="102"/>
      <c r="M353" s="108" t="s">
        <v>155</v>
      </c>
      <c r="N353" s="101"/>
      <c r="O353" s="101"/>
      <c r="P353" s="101"/>
      <c r="Q353" s="101"/>
      <c r="R353" s="101"/>
      <c r="S353" s="102"/>
      <c r="T353" s="108" t="s">
        <v>161</v>
      </c>
      <c r="U353" s="101"/>
      <c r="V353" s="101"/>
      <c r="W353" s="101"/>
      <c r="X353" s="101"/>
      <c r="Y353" s="101"/>
      <c r="Z353" s="101"/>
      <c r="AA353" s="101"/>
      <c r="AB353" s="102"/>
      <c r="AC353" s="108" t="s">
        <v>170</v>
      </c>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2"/>
      <c r="BG353" s="96"/>
      <c r="BH353" s="5"/>
      <c r="BI353" s="5"/>
    </row>
    <row r="354" spans="1:63" s="13" customFormat="1" ht="15.75" customHeight="1" x14ac:dyDescent="0.15">
      <c r="A354" s="5"/>
      <c r="B354" s="48"/>
      <c r="C354" s="147" t="s">
        <v>74</v>
      </c>
      <c r="D354" s="108" t="s">
        <v>150</v>
      </c>
      <c r="E354" s="101"/>
      <c r="F354" s="101"/>
      <c r="G354" s="101"/>
      <c r="H354" s="101"/>
      <c r="I354" s="101"/>
      <c r="J354" s="101"/>
      <c r="K354" s="101"/>
      <c r="L354" s="102"/>
      <c r="M354" s="108" t="s">
        <v>155</v>
      </c>
      <c r="N354" s="101"/>
      <c r="O354" s="101"/>
      <c r="P354" s="101"/>
      <c r="Q354" s="101"/>
      <c r="R354" s="101"/>
      <c r="S354" s="102"/>
      <c r="T354" s="108" t="s">
        <v>160</v>
      </c>
      <c r="U354" s="101"/>
      <c r="V354" s="101"/>
      <c r="W354" s="101"/>
      <c r="X354" s="101"/>
      <c r="Y354" s="101"/>
      <c r="Z354" s="101"/>
      <c r="AA354" s="101"/>
      <c r="AB354" s="102"/>
      <c r="AC354" s="108" t="s">
        <v>171</v>
      </c>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2"/>
      <c r="BG354" s="96"/>
      <c r="BH354" s="5"/>
      <c r="BI354" s="5"/>
    </row>
    <row r="355" spans="1:63" s="13" customFormat="1" ht="15.75" customHeight="1" x14ac:dyDescent="0.15">
      <c r="A355" s="5"/>
      <c r="B355" s="48"/>
      <c r="C355" s="147" t="s">
        <v>95</v>
      </c>
      <c r="D355" s="108" t="s">
        <v>151</v>
      </c>
      <c r="E355" s="101"/>
      <c r="F355" s="101"/>
      <c r="G355" s="101"/>
      <c r="H355" s="101"/>
      <c r="I355" s="101"/>
      <c r="J355" s="101"/>
      <c r="K355" s="101"/>
      <c r="L355" s="102"/>
      <c r="M355" s="108" t="s">
        <v>155</v>
      </c>
      <c r="N355" s="101"/>
      <c r="O355" s="101"/>
      <c r="P355" s="101"/>
      <c r="Q355" s="101"/>
      <c r="R355" s="101"/>
      <c r="S355" s="102"/>
      <c r="T355" s="108" t="s">
        <v>162</v>
      </c>
      <c r="U355" s="101"/>
      <c r="V355" s="101"/>
      <c r="W355" s="101"/>
      <c r="X355" s="101"/>
      <c r="Y355" s="101"/>
      <c r="Z355" s="101"/>
      <c r="AA355" s="101"/>
      <c r="AB355" s="102"/>
      <c r="AC355" s="108" t="s">
        <v>172</v>
      </c>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2"/>
      <c r="BG355" s="96"/>
      <c r="BH355" s="5"/>
      <c r="BI355" s="5"/>
    </row>
    <row r="356" spans="1:63" s="13" customFormat="1" ht="15.75" customHeight="1" x14ac:dyDescent="0.15">
      <c r="A356" s="5"/>
      <c r="B356" s="48"/>
      <c r="C356" s="147" t="s">
        <v>97</v>
      </c>
      <c r="D356" s="108" t="s">
        <v>152</v>
      </c>
      <c r="E356" s="101"/>
      <c r="F356" s="101"/>
      <c r="G356" s="101"/>
      <c r="H356" s="101"/>
      <c r="I356" s="101"/>
      <c r="J356" s="101"/>
      <c r="K356" s="101"/>
      <c r="L356" s="102"/>
      <c r="M356" s="108" t="s">
        <v>155</v>
      </c>
      <c r="N356" s="101"/>
      <c r="O356" s="101"/>
      <c r="P356" s="101"/>
      <c r="Q356" s="101"/>
      <c r="R356" s="101"/>
      <c r="S356" s="102"/>
      <c r="T356" s="108" t="s">
        <v>163</v>
      </c>
      <c r="U356" s="101"/>
      <c r="V356" s="101"/>
      <c r="W356" s="101"/>
      <c r="X356" s="101"/>
      <c r="Y356" s="101"/>
      <c r="Z356" s="101"/>
      <c r="AA356" s="101"/>
      <c r="AB356" s="102"/>
      <c r="AC356" s="108" t="s">
        <v>173</v>
      </c>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2"/>
      <c r="BG356" s="96"/>
      <c r="BH356" s="5"/>
      <c r="BI356" s="5"/>
    </row>
    <row r="357" spans="1:63"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6"/>
      <c r="BH357" s="5"/>
      <c r="BI357" s="5"/>
    </row>
    <row r="358" spans="1:63"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6"/>
      <c r="BH358" s="5"/>
      <c r="BI358" s="5"/>
    </row>
    <row r="359" spans="1:63" s="13" customFormat="1" ht="15.75" customHeight="1" x14ac:dyDescent="0.15">
      <c r="A359" s="5"/>
      <c r="B359" s="47" t="s">
        <v>174</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6"/>
      <c r="BH359" s="5"/>
      <c r="BI359" s="5"/>
    </row>
    <row r="360" spans="1:63" s="13" customFormat="1" ht="15.75" customHeight="1" x14ac:dyDescent="0.15">
      <c r="A360" s="5"/>
      <c r="B360" s="48"/>
      <c r="C360" s="45" t="s">
        <v>175</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6"/>
      <c r="BH360" s="5"/>
      <c r="BI360" s="5"/>
    </row>
    <row r="361" spans="1:63" s="13" customFormat="1" ht="15.75" customHeight="1" x14ac:dyDescent="0.15">
      <c r="A361" s="5"/>
      <c r="B361" s="48"/>
      <c r="C361" s="45" t="s">
        <v>176</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6"/>
      <c r="BH361" s="5"/>
      <c r="BI361" s="5"/>
    </row>
    <row r="362" spans="1:63"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6"/>
      <c r="BH362" s="5"/>
      <c r="BI362" s="5"/>
    </row>
    <row r="363" spans="1:63" s="13" customFormat="1" ht="15.75" customHeight="1" x14ac:dyDescent="0.15">
      <c r="A363" s="5"/>
      <c r="B363" s="47" t="s">
        <v>177</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6"/>
      <c r="BH363" s="5"/>
      <c r="BI363" s="5"/>
    </row>
    <row r="364" spans="1:63" s="13" customFormat="1" ht="15.75" customHeight="1" x14ac:dyDescent="0.15">
      <c r="A364" s="5"/>
      <c r="B364" s="48"/>
      <c r="C364" s="45" t="s">
        <v>269</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6"/>
      <c r="BH364" s="5"/>
      <c r="BI364" s="5"/>
      <c r="BJ364" s="13" t="s">
        <v>267</v>
      </c>
      <c r="BK364" s="13" t="s">
        <v>268</v>
      </c>
    </row>
    <row r="365" spans="1:63"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6"/>
      <c r="BH365" s="5"/>
      <c r="BI365" s="5"/>
    </row>
    <row r="366" spans="1:63"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6"/>
      <c r="BH366" s="5"/>
      <c r="BI366" s="5"/>
    </row>
    <row r="367" spans="1:63" s="13" customFormat="1" ht="15.75" customHeight="1" x14ac:dyDescent="0.15">
      <c r="A367" s="5"/>
      <c r="B367" s="46"/>
      <c r="C367" s="97"/>
      <c r="D367" s="55"/>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BB367" s="89"/>
      <c r="BC367" s="89"/>
      <c r="BD367" s="89"/>
      <c r="BE367" s="89"/>
      <c r="BF367" s="89"/>
      <c r="BG367" s="96"/>
      <c r="BH367" s="5"/>
      <c r="BI367" s="5"/>
    </row>
    <row r="368" spans="1:63" s="13" customFormat="1" ht="15.75" customHeight="1" x14ac:dyDescent="0.15">
      <c r="A368" s="5"/>
      <c r="B368" s="46"/>
      <c r="C368" s="97"/>
      <c r="D368" s="55"/>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BB368" s="89"/>
      <c r="BC368" s="89"/>
      <c r="BD368" s="89"/>
      <c r="BE368" s="89"/>
      <c r="BF368" s="89"/>
      <c r="BG368" s="96"/>
      <c r="BH368" s="5"/>
      <c r="BI368" s="5"/>
    </row>
    <row r="369" spans="1:61" s="13" customFormat="1" ht="15.75" customHeight="1" x14ac:dyDescent="0.15">
      <c r="A369" s="5"/>
      <c r="B369" s="46"/>
      <c r="C369" s="97"/>
      <c r="D369" s="55"/>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BB369" s="89"/>
      <c r="BC369" s="89"/>
      <c r="BD369" s="89"/>
      <c r="BE369" s="89"/>
      <c r="BF369" s="89"/>
      <c r="BG369" s="96"/>
      <c r="BH369" s="5"/>
      <c r="BI369" s="5"/>
    </row>
    <row r="370" spans="1:61" s="13" customFormat="1" ht="15.75" customHeight="1" x14ac:dyDescent="0.15">
      <c r="A370" s="5"/>
      <c r="B370" s="43"/>
      <c r="C370" s="98"/>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187" t="s">
        <v>0</v>
      </c>
      <c r="C371" s="188"/>
      <c r="D371" s="188"/>
      <c r="E371" s="189"/>
      <c r="F371" s="168" t="s">
        <v>4</v>
      </c>
      <c r="G371" s="190"/>
      <c r="H371" s="190"/>
      <c r="I371" s="190"/>
      <c r="J371" s="190"/>
      <c r="K371" s="190"/>
      <c r="L371" s="168" t="s">
        <v>5</v>
      </c>
      <c r="M371" s="169"/>
      <c r="N371" s="169"/>
      <c r="O371" s="170"/>
      <c r="P371" s="190" t="s">
        <v>6</v>
      </c>
      <c r="Q371" s="190"/>
      <c r="R371" s="190"/>
      <c r="S371" s="190"/>
      <c r="T371" s="190"/>
      <c r="U371" s="190"/>
      <c r="V371" s="190"/>
      <c r="W371" s="190"/>
      <c r="X371" s="190"/>
      <c r="Y371" s="1"/>
      <c r="Z371" s="2"/>
      <c r="AA371" s="2"/>
      <c r="AB371" s="2"/>
      <c r="AC371" s="2"/>
      <c r="AD371" s="2"/>
      <c r="AE371" s="2"/>
      <c r="AF371" s="2"/>
      <c r="AG371" s="2"/>
      <c r="AH371" s="2"/>
      <c r="AI371" s="2"/>
      <c r="AJ371" s="2"/>
      <c r="AK371" s="2"/>
      <c r="AL371" s="2"/>
      <c r="AM371" s="107" t="str">
        <f>IF($AM334="","",$AM334)</f>
        <v>〇</v>
      </c>
      <c r="AN371" s="162" t="s">
        <v>1</v>
      </c>
      <c r="AO371" s="163"/>
      <c r="AP371" s="163"/>
      <c r="AQ371" s="163"/>
      <c r="AR371" s="168" t="s">
        <v>3</v>
      </c>
      <c r="AS371" s="169"/>
      <c r="AT371" s="169"/>
      <c r="AU371" s="169"/>
      <c r="AV371" s="170"/>
      <c r="AW371" s="168" t="s">
        <v>7</v>
      </c>
      <c r="AX371" s="169"/>
      <c r="AY371" s="170"/>
      <c r="AZ371" s="168" t="s">
        <v>8</v>
      </c>
      <c r="BA371" s="169"/>
      <c r="BB371" s="170"/>
      <c r="BC371" s="168" t="s">
        <v>9</v>
      </c>
      <c r="BD371" s="169"/>
      <c r="BE371" s="170"/>
      <c r="BF371" s="106">
        <f ca="1">OFFSET(BF371,-37,0)+1</f>
        <v>11</v>
      </c>
      <c r="BG371" s="4"/>
    </row>
    <row r="372" spans="1:61" ht="18" customHeight="1" x14ac:dyDescent="0.15">
      <c r="B372" s="174"/>
      <c r="C372" s="175"/>
      <c r="D372" s="176"/>
      <c r="E372" s="177"/>
      <c r="F372" s="181" t="str">
        <f>$F$2</f>
        <v>NTTデータフォース㈱
ソリューション開発
事業本部</v>
      </c>
      <c r="G372" s="211"/>
      <c r="H372" s="211"/>
      <c r="I372" s="211"/>
      <c r="J372" s="211"/>
      <c r="K372" s="212"/>
      <c r="L372" s="156"/>
      <c r="M372" s="157"/>
      <c r="N372" s="157"/>
      <c r="O372" s="158"/>
      <c r="P372" s="181" t="s">
        <v>274</v>
      </c>
      <c r="Q372" s="182"/>
      <c r="R372" s="182"/>
      <c r="S372" s="182"/>
      <c r="T372" s="182"/>
      <c r="U372" s="182"/>
      <c r="V372" s="182"/>
      <c r="W372" s="182"/>
      <c r="X372" s="183"/>
      <c r="Y372" s="6"/>
      <c r="AM372" s="107" t="str">
        <f t="shared" ref="AM372:AM373" si="7">IF($AM335="","",$AM335)</f>
        <v/>
      </c>
      <c r="AN372" s="162" t="s">
        <v>2</v>
      </c>
      <c r="AO372" s="163"/>
      <c r="AP372" s="163"/>
      <c r="AQ372" s="163"/>
      <c r="AR372" s="171" t="str">
        <f>$AR$2</f>
        <v>2021/9/30</v>
      </c>
      <c r="AS372" s="216"/>
      <c r="AT372" s="216"/>
      <c r="AU372" s="216"/>
      <c r="AV372" s="217"/>
      <c r="AW372" s="156"/>
      <c r="AX372" s="157"/>
      <c r="AY372" s="158"/>
      <c r="AZ372" s="156"/>
      <c r="BA372" s="157"/>
      <c r="BB372" s="158"/>
      <c r="BC372" s="156"/>
      <c r="BD372" s="157"/>
      <c r="BE372" s="158"/>
      <c r="BF372" s="6"/>
      <c r="BG372" s="7"/>
    </row>
    <row r="373" spans="1:61" ht="18" customHeight="1" x14ac:dyDescent="0.15">
      <c r="B373" s="178"/>
      <c r="C373" s="179"/>
      <c r="D373" s="179"/>
      <c r="E373" s="180"/>
      <c r="F373" s="213"/>
      <c r="G373" s="214"/>
      <c r="H373" s="214"/>
      <c r="I373" s="214"/>
      <c r="J373" s="214"/>
      <c r="K373" s="215"/>
      <c r="L373" s="159"/>
      <c r="M373" s="160"/>
      <c r="N373" s="160"/>
      <c r="O373" s="161"/>
      <c r="P373" s="184"/>
      <c r="Q373" s="185"/>
      <c r="R373" s="185"/>
      <c r="S373" s="185"/>
      <c r="T373" s="185"/>
      <c r="U373" s="185"/>
      <c r="V373" s="185"/>
      <c r="W373" s="185"/>
      <c r="X373" s="186"/>
      <c r="Y373" s="8"/>
      <c r="Z373" s="9"/>
      <c r="AA373" s="9"/>
      <c r="AB373" s="9"/>
      <c r="AC373" s="9"/>
      <c r="AD373" s="9"/>
      <c r="AE373" s="9"/>
      <c r="AF373" s="9"/>
      <c r="AG373" s="9"/>
      <c r="AH373" s="9"/>
      <c r="AI373" s="9"/>
      <c r="AJ373" s="9"/>
      <c r="AK373" s="9"/>
      <c r="AL373" s="9"/>
      <c r="AM373" s="107" t="str">
        <f t="shared" si="7"/>
        <v/>
      </c>
      <c r="AN373" s="162" t="s">
        <v>10</v>
      </c>
      <c r="AO373" s="163"/>
      <c r="AP373" s="163"/>
      <c r="AQ373" s="164"/>
      <c r="AR373" s="165"/>
      <c r="AS373" s="166"/>
      <c r="AT373" s="166"/>
      <c r="AU373" s="166"/>
      <c r="AV373" s="167"/>
      <c r="AW373" s="159"/>
      <c r="AX373" s="160"/>
      <c r="AY373" s="161"/>
      <c r="AZ373" s="159"/>
      <c r="BA373" s="160"/>
      <c r="BB373" s="161"/>
      <c r="BC373" s="159"/>
      <c r="BD373" s="160"/>
      <c r="BE373" s="161"/>
      <c r="BF373" s="8"/>
      <c r="BG373" s="10" t="str">
        <f>$BG$3</f>
        <v>11</v>
      </c>
    </row>
    <row r="374" spans="1:61" ht="7.5" customHeight="1" x14ac:dyDescent="0.15"/>
    <row r="375" spans="1:61" s="11" customFormat="1" ht="15.75" customHeight="1" x14ac:dyDescent="0.15">
      <c r="A375" s="72"/>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2"/>
      <c r="BI375" s="72"/>
    </row>
    <row r="376" spans="1:61" s="11" customFormat="1" ht="15.75" customHeight="1" x14ac:dyDescent="0.15">
      <c r="A376" s="72"/>
      <c r="B376" s="47" t="s">
        <v>178</v>
      </c>
      <c r="C376" s="13"/>
      <c r="BG376" s="96"/>
      <c r="BH376" s="72"/>
      <c r="BI376" s="72"/>
    </row>
    <row r="377" spans="1:61" s="11" customFormat="1" ht="15.75" customHeight="1" x14ac:dyDescent="0.15">
      <c r="A377" s="72"/>
      <c r="B377" s="47" t="s">
        <v>179</v>
      </c>
      <c r="C377" s="13"/>
      <c r="BG377" s="96"/>
      <c r="BH377" s="72"/>
      <c r="BI377" s="72"/>
    </row>
    <row r="378" spans="1:61" s="11" customFormat="1" ht="15.75" customHeight="1" x14ac:dyDescent="0.15">
      <c r="A378" s="72"/>
      <c r="B378" s="48"/>
      <c r="C378" s="13"/>
      <c r="D378" s="153" t="s">
        <v>180</v>
      </c>
      <c r="BG378" s="96"/>
      <c r="BH378" s="72"/>
      <c r="BI378" s="72"/>
    </row>
    <row r="379" spans="1:61" s="11" customFormat="1" ht="15.75" customHeight="1" x14ac:dyDescent="0.15">
      <c r="A379" s="72"/>
      <c r="B379" s="48"/>
      <c r="C379" s="13"/>
      <c r="G379" s="13"/>
      <c r="BG379" s="96"/>
      <c r="BH379" s="72"/>
      <c r="BI379" s="72"/>
    </row>
    <row r="380" spans="1:61" s="11" customFormat="1" ht="15.75" customHeight="1" x14ac:dyDescent="0.15">
      <c r="A380" s="72"/>
      <c r="B380" s="48"/>
      <c r="C380" s="13"/>
      <c r="D380" s="105"/>
      <c r="E380" s="120" t="s">
        <v>181</v>
      </c>
      <c r="F380" s="121"/>
      <c r="G380" s="121"/>
      <c r="H380" s="121"/>
      <c r="I380" s="121"/>
      <c r="J380" s="121"/>
      <c r="K380" s="121"/>
      <c r="L380" s="121"/>
      <c r="M380" s="122"/>
      <c r="N380" s="120" t="s">
        <v>185</v>
      </c>
      <c r="O380" s="121"/>
      <c r="P380" s="121"/>
      <c r="Q380" s="121"/>
      <c r="R380" s="121"/>
      <c r="S380" s="121"/>
      <c r="T380" s="121"/>
      <c r="U380" s="122"/>
      <c r="V380" s="142" t="s">
        <v>153</v>
      </c>
      <c r="W380" s="121"/>
      <c r="X380" s="121"/>
      <c r="Y380" s="143"/>
      <c r="Z380" s="121"/>
      <c r="AA380" s="121"/>
      <c r="AB380" s="121"/>
      <c r="AC380" s="122"/>
      <c r="AD380" s="142" t="s">
        <v>157</v>
      </c>
      <c r="AE380" s="121"/>
      <c r="AF380" s="121"/>
      <c r="AG380" s="121"/>
      <c r="AH380" s="121"/>
      <c r="AI380" s="143"/>
      <c r="AJ380" s="121"/>
      <c r="AK380" s="122"/>
      <c r="AL380" s="121" t="s">
        <v>293</v>
      </c>
      <c r="AM380" s="121"/>
      <c r="AN380" s="121"/>
      <c r="AO380" s="121"/>
      <c r="AP380" s="121"/>
      <c r="AQ380" s="121"/>
      <c r="AR380" s="121"/>
      <c r="AS380" s="143"/>
      <c r="AT380" s="122"/>
      <c r="AU380" s="121" t="s">
        <v>234</v>
      </c>
      <c r="AV380" s="121"/>
      <c r="AW380" s="121"/>
      <c r="AX380" s="121"/>
      <c r="AY380" s="121"/>
      <c r="AZ380" s="121"/>
      <c r="BA380" s="121"/>
      <c r="BB380" s="122"/>
      <c r="BG380" s="96"/>
      <c r="BH380" s="72"/>
      <c r="BI380" s="72"/>
    </row>
    <row r="381" spans="1:61" s="11" customFormat="1" ht="15.75" customHeight="1" x14ac:dyDescent="0.15">
      <c r="A381" s="72"/>
      <c r="B381" s="48"/>
      <c r="C381" s="13"/>
      <c r="D381" s="109" t="s">
        <v>75</v>
      </c>
      <c r="E381" s="108" t="s">
        <v>182</v>
      </c>
      <c r="F381" s="101"/>
      <c r="G381" s="113"/>
      <c r="H381" s="113"/>
      <c r="I381" s="113"/>
      <c r="J381" s="101"/>
      <c r="K381" s="101"/>
      <c r="L381" s="101"/>
      <c r="M381" s="102"/>
      <c r="N381" s="108" t="s">
        <v>186</v>
      </c>
      <c r="O381" s="101"/>
      <c r="P381" s="101"/>
      <c r="Q381" s="101"/>
      <c r="R381" s="101"/>
      <c r="S381" s="101"/>
      <c r="T381" s="101"/>
      <c r="U381" s="102"/>
      <c r="V381" s="140" t="s">
        <v>189</v>
      </c>
      <c r="W381" s="101"/>
      <c r="X381" s="101"/>
      <c r="Y381" s="141"/>
      <c r="Z381" s="101"/>
      <c r="AA381" s="101"/>
      <c r="AB381" s="101"/>
      <c r="AC381" s="102"/>
      <c r="AD381" s="140" t="s">
        <v>232</v>
      </c>
      <c r="AE381" s="101"/>
      <c r="AF381" s="101"/>
      <c r="AG381" s="101"/>
      <c r="AH381" s="101"/>
      <c r="AI381" s="141"/>
      <c r="AJ381" s="101"/>
      <c r="AK381" s="102"/>
      <c r="AL381" s="113" t="s">
        <v>192</v>
      </c>
      <c r="AM381" s="101"/>
      <c r="AN381" s="101"/>
      <c r="AO381" s="101"/>
      <c r="AP381" s="101"/>
      <c r="AQ381" s="101"/>
      <c r="AR381" s="101"/>
      <c r="AS381" s="141"/>
      <c r="AT381" s="102"/>
      <c r="AU381" s="113" t="s">
        <v>238</v>
      </c>
      <c r="AV381" s="101"/>
      <c r="AW381" s="101"/>
      <c r="AX381" s="101"/>
      <c r="AY381" s="101"/>
      <c r="AZ381" s="101"/>
      <c r="BA381" s="101"/>
      <c r="BB381" s="102"/>
      <c r="BG381" s="96"/>
      <c r="BH381" s="72"/>
      <c r="BI381" s="72"/>
    </row>
    <row r="382" spans="1:61" s="11" customFormat="1" ht="15.75" customHeight="1" x14ac:dyDescent="0.15">
      <c r="A382" s="72"/>
      <c r="B382" s="48"/>
      <c r="C382" s="13"/>
      <c r="D382" s="109" t="s">
        <v>76</v>
      </c>
      <c r="E382" s="108" t="s">
        <v>183</v>
      </c>
      <c r="F382" s="101"/>
      <c r="G382" s="113"/>
      <c r="H382" s="113"/>
      <c r="I382" s="113"/>
      <c r="J382" s="101"/>
      <c r="K382" s="101"/>
      <c r="L382" s="101"/>
      <c r="M382" s="102"/>
      <c r="N382" s="108" t="s">
        <v>187</v>
      </c>
      <c r="O382" s="101"/>
      <c r="P382" s="101"/>
      <c r="Q382" s="101"/>
      <c r="R382" s="101"/>
      <c r="S382" s="101"/>
      <c r="T382" s="101"/>
      <c r="U382" s="102"/>
      <c r="V382" s="140" t="s">
        <v>189</v>
      </c>
      <c r="W382" s="101"/>
      <c r="X382" s="101"/>
      <c r="Y382" s="141"/>
      <c r="Z382" s="101"/>
      <c r="AA382" s="101"/>
      <c r="AB382" s="101"/>
      <c r="AC382" s="102"/>
      <c r="AD382" s="140" t="s">
        <v>233</v>
      </c>
      <c r="AE382" s="101"/>
      <c r="AF382" s="101"/>
      <c r="AG382" s="101"/>
      <c r="AH382" s="101"/>
      <c r="AI382" s="141"/>
      <c r="AJ382" s="101"/>
      <c r="AK382" s="102"/>
      <c r="AL382" s="113" t="s">
        <v>193</v>
      </c>
      <c r="AM382" s="101"/>
      <c r="AN382" s="101"/>
      <c r="AO382" s="101"/>
      <c r="AP382" s="101"/>
      <c r="AQ382" s="101"/>
      <c r="AR382" s="101"/>
      <c r="AS382" s="141"/>
      <c r="AT382" s="102"/>
      <c r="AU382" s="113" t="s">
        <v>235</v>
      </c>
      <c r="AV382" s="101"/>
      <c r="AW382" s="101"/>
      <c r="AX382" s="101"/>
      <c r="AY382" s="101"/>
      <c r="AZ382" s="101"/>
      <c r="BA382" s="101"/>
      <c r="BB382" s="102"/>
      <c r="BG382" s="96"/>
      <c r="BH382" s="72"/>
      <c r="BI382" s="72"/>
    </row>
    <row r="383" spans="1:61" s="11" customFormat="1" ht="15.75" customHeight="1" x14ac:dyDescent="0.15">
      <c r="A383" s="72"/>
      <c r="B383" s="48"/>
      <c r="C383" s="13"/>
      <c r="D383" s="109" t="s">
        <v>77</v>
      </c>
      <c r="E383" s="108" t="s">
        <v>184</v>
      </c>
      <c r="F383" s="101"/>
      <c r="G383" s="113"/>
      <c r="H383" s="113"/>
      <c r="I383" s="113"/>
      <c r="J383" s="101"/>
      <c r="K383" s="101"/>
      <c r="L383" s="101"/>
      <c r="M383" s="102"/>
      <c r="N383" s="108" t="s">
        <v>188</v>
      </c>
      <c r="O383" s="101"/>
      <c r="P383" s="101"/>
      <c r="Q383" s="101"/>
      <c r="R383" s="101"/>
      <c r="S383" s="101"/>
      <c r="T383" s="101"/>
      <c r="U383" s="102"/>
      <c r="V383" s="140" t="s">
        <v>189</v>
      </c>
      <c r="W383" s="101"/>
      <c r="X383" s="101"/>
      <c r="Y383" s="141"/>
      <c r="Z383" s="101"/>
      <c r="AA383" s="101"/>
      <c r="AB383" s="101"/>
      <c r="AC383" s="102"/>
      <c r="AD383" s="140" t="s">
        <v>233</v>
      </c>
      <c r="AE383" s="101"/>
      <c r="AF383" s="101"/>
      <c r="AG383" s="101"/>
      <c r="AH383" s="101"/>
      <c r="AI383" s="141"/>
      <c r="AJ383" s="101"/>
      <c r="AK383" s="102"/>
      <c r="AL383" s="113" t="s">
        <v>193</v>
      </c>
      <c r="AM383" s="101"/>
      <c r="AN383" s="101"/>
      <c r="AO383" s="101"/>
      <c r="AP383" s="101"/>
      <c r="AQ383" s="101"/>
      <c r="AR383" s="101"/>
      <c r="AS383" s="141"/>
      <c r="AT383" s="102"/>
      <c r="AU383" s="113" t="s">
        <v>235</v>
      </c>
      <c r="AV383" s="101"/>
      <c r="AW383" s="101"/>
      <c r="AX383" s="101"/>
      <c r="AY383" s="101"/>
      <c r="AZ383" s="101"/>
      <c r="BA383" s="101"/>
      <c r="BB383" s="102"/>
      <c r="BG383" s="96"/>
      <c r="BH383" s="72"/>
      <c r="BI383" s="72"/>
    </row>
    <row r="384" spans="1:61" s="11" customFormat="1" ht="15.75" customHeight="1" x14ac:dyDescent="0.15">
      <c r="A384" s="72"/>
      <c r="B384" s="48"/>
      <c r="C384" s="13"/>
      <c r="G384" s="13"/>
      <c r="H384" s="13"/>
      <c r="I384" s="13"/>
      <c r="BG384" s="96"/>
      <c r="BH384" s="72"/>
      <c r="BI384" s="72"/>
    </row>
    <row r="385" spans="1:61" s="11" customFormat="1" ht="15.75" customHeight="1" x14ac:dyDescent="0.15">
      <c r="A385" s="72"/>
      <c r="B385" s="48"/>
      <c r="C385" s="13"/>
      <c r="BG385" s="96"/>
      <c r="BH385" s="72"/>
      <c r="BI385" s="72"/>
    </row>
    <row r="386" spans="1:61" s="13" customFormat="1" ht="15.75" customHeight="1" x14ac:dyDescent="0.15">
      <c r="A386" s="5"/>
      <c r="B386" s="47" t="s">
        <v>190</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6"/>
      <c r="BH386" s="5"/>
      <c r="BI386" s="5"/>
    </row>
    <row r="387" spans="1:61" s="13" customFormat="1" ht="15.75" customHeight="1" x14ac:dyDescent="0.15">
      <c r="A387" s="5"/>
      <c r="B387" s="48"/>
      <c r="C387" s="45" t="s">
        <v>292</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6"/>
      <c r="BH387" s="5"/>
      <c r="BI387" s="5"/>
    </row>
    <row r="388" spans="1:61" s="13" customFormat="1" ht="15.75" customHeight="1" x14ac:dyDescent="0.15">
      <c r="A388" s="5"/>
      <c r="B388" s="48"/>
      <c r="C388" s="45" t="s">
        <v>237</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6"/>
      <c r="BH388" s="5"/>
      <c r="BI388" s="5"/>
    </row>
    <row r="389" spans="1:61" s="13" customFormat="1" ht="15.75" customHeight="1" x14ac:dyDescent="0.15">
      <c r="A389" s="5"/>
      <c r="B389" s="48"/>
      <c r="C389" s="45" t="s">
        <v>220</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6"/>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6"/>
      <c r="BH390" s="5"/>
      <c r="BI390" s="5"/>
    </row>
    <row r="391" spans="1:61" s="13" customFormat="1" ht="15.75" customHeight="1" x14ac:dyDescent="0.15">
      <c r="A391" s="5"/>
      <c r="B391" s="47" t="s">
        <v>290</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6"/>
      <c r="BH391" s="5"/>
      <c r="BI391" s="5"/>
    </row>
    <row r="392" spans="1:61" s="13" customFormat="1" ht="15.75" customHeight="1" x14ac:dyDescent="0.15">
      <c r="A392" s="5"/>
      <c r="B392" s="48"/>
      <c r="C392" s="45" t="s">
        <v>291</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6"/>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6"/>
      <c r="BH393" s="5"/>
      <c r="BI393" s="5"/>
    </row>
    <row r="394" spans="1:61" s="13" customFormat="1" ht="15.75" customHeight="1" x14ac:dyDescent="0.15">
      <c r="A394" s="5"/>
      <c r="B394" s="47"/>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6"/>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6"/>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6"/>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6"/>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6"/>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6"/>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6"/>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6"/>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6"/>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6"/>
      <c r="BH403" s="5"/>
      <c r="BI403" s="5"/>
    </row>
    <row r="404" spans="1:61" s="13" customFormat="1" ht="15.75" customHeight="1" x14ac:dyDescent="0.15">
      <c r="A404" s="5"/>
      <c r="B404" s="46"/>
      <c r="C404" s="97"/>
      <c r="D404" s="55"/>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BB404" s="89"/>
      <c r="BC404" s="89"/>
      <c r="BD404" s="89"/>
      <c r="BE404" s="89"/>
      <c r="BF404" s="89"/>
      <c r="BG404" s="96"/>
      <c r="BH404" s="5"/>
      <c r="BI404" s="5"/>
    </row>
    <row r="405" spans="1:61" s="13" customFormat="1" ht="15.75" customHeight="1" x14ac:dyDescent="0.15">
      <c r="A405" s="5"/>
      <c r="B405" s="46"/>
      <c r="C405" s="97"/>
      <c r="D405" s="55"/>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BB405" s="89"/>
      <c r="BC405" s="89"/>
      <c r="BD405" s="89"/>
      <c r="BE405" s="89"/>
      <c r="BF405" s="89"/>
      <c r="BG405" s="96"/>
      <c r="BH405" s="5"/>
      <c r="BI405" s="5"/>
    </row>
    <row r="406" spans="1:61" s="13" customFormat="1" ht="15.75" customHeight="1" x14ac:dyDescent="0.15">
      <c r="A406" s="5"/>
      <c r="B406" s="46"/>
      <c r="C406" s="97"/>
      <c r="D406" s="55"/>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BB406" s="89"/>
      <c r="BC406" s="89"/>
      <c r="BD406" s="89"/>
      <c r="BE406" s="89"/>
      <c r="BF406" s="89"/>
      <c r="BG406" s="96"/>
      <c r="BH406" s="5"/>
      <c r="BI406" s="5"/>
    </row>
    <row r="407" spans="1:61" s="13" customFormat="1" ht="15.75" customHeight="1" x14ac:dyDescent="0.15">
      <c r="A407" s="5"/>
      <c r="B407" s="43"/>
      <c r="C407" s="98"/>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187" t="s">
        <v>0</v>
      </c>
      <c r="C408" s="188"/>
      <c r="D408" s="188"/>
      <c r="E408" s="189"/>
      <c r="F408" s="168" t="s">
        <v>4</v>
      </c>
      <c r="G408" s="190"/>
      <c r="H408" s="190"/>
      <c r="I408" s="190"/>
      <c r="J408" s="190"/>
      <c r="K408" s="190"/>
      <c r="L408" s="168" t="s">
        <v>5</v>
      </c>
      <c r="M408" s="169"/>
      <c r="N408" s="169"/>
      <c r="O408" s="170"/>
      <c r="P408" s="190" t="s">
        <v>6</v>
      </c>
      <c r="Q408" s="190"/>
      <c r="R408" s="190"/>
      <c r="S408" s="190"/>
      <c r="T408" s="190"/>
      <c r="U408" s="190"/>
      <c r="V408" s="190"/>
      <c r="W408" s="190"/>
      <c r="X408" s="190"/>
      <c r="Y408" s="1"/>
      <c r="Z408" s="2"/>
      <c r="AA408" s="2"/>
      <c r="AB408" s="2"/>
      <c r="AC408" s="2"/>
      <c r="AD408" s="2"/>
      <c r="AE408" s="2"/>
      <c r="AF408" s="2"/>
      <c r="AG408" s="2"/>
      <c r="AH408" s="2"/>
      <c r="AI408" s="2"/>
      <c r="AJ408" s="2"/>
      <c r="AK408" s="2"/>
      <c r="AL408" s="2"/>
      <c r="AM408" s="107" t="str">
        <f>IF($AM371="","",$AM371)</f>
        <v>〇</v>
      </c>
      <c r="AN408" s="162" t="s">
        <v>1</v>
      </c>
      <c r="AO408" s="163"/>
      <c r="AP408" s="163"/>
      <c r="AQ408" s="163"/>
      <c r="AR408" s="168" t="s">
        <v>3</v>
      </c>
      <c r="AS408" s="169"/>
      <c r="AT408" s="169"/>
      <c r="AU408" s="169"/>
      <c r="AV408" s="170"/>
      <c r="AW408" s="168" t="s">
        <v>7</v>
      </c>
      <c r="AX408" s="169"/>
      <c r="AY408" s="170"/>
      <c r="AZ408" s="168" t="s">
        <v>8</v>
      </c>
      <c r="BA408" s="169"/>
      <c r="BB408" s="170"/>
      <c r="BC408" s="168" t="s">
        <v>9</v>
      </c>
      <c r="BD408" s="169"/>
      <c r="BE408" s="170"/>
      <c r="BF408" s="106">
        <f ca="1">OFFSET(BF408,-37,0)+1</f>
        <v>12</v>
      </c>
      <c r="BG408" s="4"/>
    </row>
    <row r="409" spans="1:61" ht="18" customHeight="1" x14ac:dyDescent="0.15">
      <c r="B409" s="174"/>
      <c r="C409" s="175"/>
      <c r="D409" s="176"/>
      <c r="E409" s="177"/>
      <c r="F409" s="181" t="str">
        <f>$F$2</f>
        <v>NTTデータフォース㈱
ソリューション開発
事業本部</v>
      </c>
      <c r="G409" s="211"/>
      <c r="H409" s="211"/>
      <c r="I409" s="211"/>
      <c r="J409" s="211"/>
      <c r="K409" s="212"/>
      <c r="L409" s="156"/>
      <c r="M409" s="157"/>
      <c r="N409" s="157"/>
      <c r="O409" s="158"/>
      <c r="P409" s="181" t="s">
        <v>274</v>
      </c>
      <c r="Q409" s="182"/>
      <c r="R409" s="182"/>
      <c r="S409" s="182"/>
      <c r="T409" s="182"/>
      <c r="U409" s="182"/>
      <c r="V409" s="182"/>
      <c r="W409" s="182"/>
      <c r="X409" s="183"/>
      <c r="Y409" s="6"/>
      <c r="AM409" s="107" t="str">
        <f t="shared" ref="AM409:AM410" si="8">IF($AM372="","",$AM372)</f>
        <v/>
      </c>
      <c r="AN409" s="162" t="s">
        <v>2</v>
      </c>
      <c r="AO409" s="163"/>
      <c r="AP409" s="163"/>
      <c r="AQ409" s="163"/>
      <c r="AR409" s="171" t="str">
        <f>$AR$2</f>
        <v>2021/9/30</v>
      </c>
      <c r="AS409" s="216"/>
      <c r="AT409" s="216"/>
      <c r="AU409" s="216"/>
      <c r="AV409" s="217"/>
      <c r="AW409" s="156"/>
      <c r="AX409" s="157"/>
      <c r="AY409" s="158"/>
      <c r="AZ409" s="156"/>
      <c r="BA409" s="157"/>
      <c r="BB409" s="158"/>
      <c r="BC409" s="156"/>
      <c r="BD409" s="157"/>
      <c r="BE409" s="158"/>
      <c r="BF409" s="6"/>
      <c r="BG409" s="7"/>
    </row>
    <row r="410" spans="1:61" ht="18" customHeight="1" x14ac:dyDescent="0.15">
      <c r="B410" s="178"/>
      <c r="C410" s="179"/>
      <c r="D410" s="179"/>
      <c r="E410" s="180"/>
      <c r="F410" s="213"/>
      <c r="G410" s="214"/>
      <c r="H410" s="214"/>
      <c r="I410" s="214"/>
      <c r="J410" s="214"/>
      <c r="K410" s="215"/>
      <c r="L410" s="159"/>
      <c r="M410" s="160"/>
      <c r="N410" s="160"/>
      <c r="O410" s="161"/>
      <c r="P410" s="184"/>
      <c r="Q410" s="185"/>
      <c r="R410" s="185"/>
      <c r="S410" s="185"/>
      <c r="T410" s="185"/>
      <c r="U410" s="185"/>
      <c r="V410" s="185"/>
      <c r="W410" s="185"/>
      <c r="X410" s="186"/>
      <c r="Y410" s="8"/>
      <c r="Z410" s="9"/>
      <c r="AA410" s="9"/>
      <c r="AB410" s="9"/>
      <c r="AC410" s="9"/>
      <c r="AD410" s="9"/>
      <c r="AE410" s="9"/>
      <c r="AF410" s="9"/>
      <c r="AG410" s="9"/>
      <c r="AH410" s="9"/>
      <c r="AI410" s="9"/>
      <c r="AJ410" s="9"/>
      <c r="AK410" s="9"/>
      <c r="AL410" s="9"/>
      <c r="AM410" s="107" t="str">
        <f t="shared" si="8"/>
        <v/>
      </c>
      <c r="AN410" s="162" t="s">
        <v>10</v>
      </c>
      <c r="AO410" s="163"/>
      <c r="AP410" s="163"/>
      <c r="AQ410" s="164"/>
      <c r="AR410" s="165"/>
      <c r="AS410" s="166"/>
      <c r="AT410" s="166"/>
      <c r="AU410" s="166"/>
      <c r="AV410" s="167"/>
      <c r="AW410" s="159"/>
      <c r="AX410" s="160"/>
      <c r="AY410" s="161"/>
      <c r="AZ410" s="159"/>
      <c r="BA410" s="160"/>
      <c r="BB410" s="161"/>
      <c r="BC410" s="159"/>
      <c r="BD410" s="160"/>
      <c r="BE410" s="161"/>
      <c r="BF410" s="8"/>
      <c r="BG410" s="10" t="str">
        <f>$BG$3</f>
        <v>11</v>
      </c>
    </row>
    <row r="411" spans="1:61" ht="7.5" customHeight="1" x14ac:dyDescent="0.15"/>
    <row r="412" spans="1:61" s="11" customFormat="1" ht="15.75" customHeight="1" x14ac:dyDescent="0.15">
      <c r="A412" s="6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61"/>
      <c r="BI412" s="61"/>
    </row>
    <row r="413" spans="1:61" s="11" customFormat="1" ht="15.75" customHeight="1" x14ac:dyDescent="0.15">
      <c r="A413" s="61"/>
      <c r="B413" s="48"/>
      <c r="C413" s="13"/>
      <c r="BG413" s="96"/>
      <c r="BH413" s="61"/>
      <c r="BI413" s="61"/>
    </row>
    <row r="414" spans="1:61" s="11" customFormat="1" ht="15.75" customHeight="1" x14ac:dyDescent="0.15">
      <c r="A414" s="61"/>
      <c r="B414" s="48"/>
      <c r="C414" s="13"/>
      <c r="BG414" s="96"/>
      <c r="BH414" s="61"/>
      <c r="BI414" s="61"/>
    </row>
    <row r="415" spans="1:61" s="11" customFormat="1" ht="15.75" customHeight="1" x14ac:dyDescent="0.15">
      <c r="A415" s="72"/>
      <c r="B415" s="48"/>
      <c r="C415" s="13"/>
      <c r="BG415" s="96"/>
      <c r="BH415" s="72"/>
      <c r="BI415" s="72"/>
    </row>
    <row r="416" spans="1:61" s="11" customFormat="1" ht="15.75" customHeight="1" x14ac:dyDescent="0.15">
      <c r="A416" s="72"/>
      <c r="B416" s="48"/>
      <c r="C416" s="13"/>
      <c r="G416" s="13"/>
      <c r="BG416" s="96"/>
      <c r="BH416" s="72"/>
      <c r="BI416" s="72"/>
    </row>
    <row r="417" spans="1:61" s="11" customFormat="1" ht="15.75" customHeight="1" x14ac:dyDescent="0.15">
      <c r="A417" s="61"/>
      <c r="B417" s="48"/>
      <c r="C417" s="13"/>
      <c r="G417" s="13"/>
      <c r="BG417" s="96"/>
      <c r="BH417" s="61"/>
      <c r="BI417" s="61"/>
    </row>
    <row r="418" spans="1:61" s="11" customFormat="1" ht="15.75" customHeight="1" x14ac:dyDescent="0.15">
      <c r="A418" s="61"/>
      <c r="B418" s="48"/>
      <c r="C418" s="13"/>
      <c r="G418" s="13"/>
      <c r="H418" s="13"/>
      <c r="I418" s="13"/>
      <c r="BG418" s="96"/>
      <c r="BH418" s="61"/>
      <c r="BI418" s="61"/>
    </row>
    <row r="419" spans="1:61" s="11" customFormat="1" ht="15.75" customHeight="1" x14ac:dyDescent="0.15">
      <c r="A419" s="61"/>
      <c r="B419" s="48"/>
      <c r="C419" s="13"/>
      <c r="G419" s="13"/>
      <c r="H419" s="13"/>
      <c r="I419" s="13"/>
      <c r="BG419" s="96"/>
      <c r="BH419" s="61"/>
      <c r="BI419" s="61"/>
    </row>
    <row r="420" spans="1:61" s="11" customFormat="1" ht="15.75" customHeight="1" x14ac:dyDescent="0.15">
      <c r="A420" s="61"/>
      <c r="B420" s="48"/>
      <c r="C420" s="13"/>
      <c r="G420" s="13"/>
      <c r="H420" s="13"/>
      <c r="I420" s="13"/>
      <c r="BG420" s="96"/>
      <c r="BH420" s="61"/>
      <c r="BI420" s="61"/>
    </row>
    <row r="421" spans="1:61" s="11" customFormat="1" ht="15.75" customHeight="1" x14ac:dyDescent="0.15">
      <c r="A421" s="61"/>
      <c r="B421" s="48"/>
      <c r="C421" s="13"/>
      <c r="G421" s="13"/>
      <c r="H421" s="13"/>
      <c r="I421" s="13"/>
      <c r="BG421" s="96"/>
      <c r="BH421" s="61"/>
      <c r="BI421" s="61"/>
    </row>
    <row r="422" spans="1:61" s="11" customFormat="1" ht="15.75" customHeight="1" x14ac:dyDescent="0.15">
      <c r="A422" s="61"/>
      <c r="B422" s="48"/>
      <c r="C422" s="13"/>
      <c r="BG422" s="96"/>
      <c r="BH422" s="61"/>
      <c r="BI422" s="6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6"/>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6"/>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6"/>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6"/>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6"/>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6"/>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6"/>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6"/>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6"/>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6"/>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6"/>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6"/>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6"/>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6"/>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6"/>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6"/>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6"/>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6"/>
      <c r="BH440" s="5"/>
      <c r="BI440" s="5"/>
    </row>
    <row r="441" spans="1:61" s="13" customFormat="1" ht="15.75" customHeight="1" x14ac:dyDescent="0.15">
      <c r="A441" s="5"/>
      <c r="B441" s="46"/>
      <c r="C441" s="97"/>
      <c r="D441" s="55"/>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BB441" s="89"/>
      <c r="BC441" s="89"/>
      <c r="BD441" s="89"/>
      <c r="BE441" s="89"/>
      <c r="BF441" s="89"/>
      <c r="BG441" s="90"/>
      <c r="BH441" s="5"/>
      <c r="BI441" s="5"/>
    </row>
    <row r="442" spans="1:61" s="13" customFormat="1" ht="15.75" customHeight="1" x14ac:dyDescent="0.15">
      <c r="A442" s="5"/>
      <c r="B442" s="46"/>
      <c r="C442" s="97"/>
      <c r="D442" s="55"/>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BB442" s="89"/>
      <c r="BC442" s="89"/>
      <c r="BD442" s="89"/>
      <c r="BE442" s="89"/>
      <c r="BF442" s="89"/>
      <c r="BG442" s="90"/>
      <c r="BH442" s="5"/>
      <c r="BI442" s="5"/>
    </row>
    <row r="443" spans="1:61" s="13" customFormat="1" ht="15.75" customHeight="1" x14ac:dyDescent="0.15">
      <c r="A443" s="5"/>
      <c r="B443" s="46"/>
      <c r="C443" s="97"/>
      <c r="D443" s="55"/>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BB443" s="89"/>
      <c r="BC443" s="89"/>
      <c r="BD443" s="89"/>
      <c r="BE443" s="89"/>
      <c r="BF443" s="89"/>
      <c r="BG443" s="90"/>
      <c r="BH443" s="5"/>
      <c r="BI443" s="5"/>
    </row>
    <row r="444" spans="1:61" s="13" customFormat="1" ht="15.75" customHeight="1" x14ac:dyDescent="0.15">
      <c r="A444" s="5"/>
      <c r="B444" s="43"/>
      <c r="C444" s="98"/>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59"/>
      <c r="BH444" s="5"/>
      <c r="BI444" s="5"/>
    </row>
  </sheetData>
  <mergeCells count="240">
    <mergeCell ref="B150:E151"/>
    <mergeCell ref="F150:K151"/>
    <mergeCell ref="L150:O151"/>
    <mergeCell ref="P150:X151"/>
    <mergeCell ref="AN150:AQ150"/>
    <mergeCell ref="AR150:AV150"/>
    <mergeCell ref="AW150:AY151"/>
    <mergeCell ref="AZ150:BB151"/>
    <mergeCell ref="BC150:BE151"/>
    <mergeCell ref="AN151:AQ151"/>
    <mergeCell ref="AR151:AV151"/>
    <mergeCell ref="B149:E149"/>
    <mergeCell ref="F149:K149"/>
    <mergeCell ref="L149:O149"/>
    <mergeCell ref="P149:X149"/>
    <mergeCell ref="AN149:AQ149"/>
    <mergeCell ref="AR149:AV149"/>
    <mergeCell ref="AW149:AY149"/>
    <mergeCell ref="AZ149:BB149"/>
    <mergeCell ref="BC149:BE149"/>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AR38:AV38"/>
    <mergeCell ref="AW38:AY38"/>
    <mergeCell ref="AZ38:BB38"/>
    <mergeCell ref="BC38:BE38"/>
    <mergeCell ref="AW76:AY77"/>
    <mergeCell ref="AZ76:BB77"/>
    <mergeCell ref="BC76:BE77"/>
    <mergeCell ref="AN77:AQ77"/>
    <mergeCell ref="AR77:AV77"/>
    <mergeCell ref="B76:E77"/>
    <mergeCell ref="F76:K77"/>
    <mergeCell ref="L76:O77"/>
    <mergeCell ref="P76:X77"/>
    <mergeCell ref="AN76:AQ76"/>
    <mergeCell ref="AR76:AV76"/>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B75:E75"/>
    <mergeCell ref="F75:K75"/>
    <mergeCell ref="L75:O75"/>
    <mergeCell ref="P75:X75"/>
    <mergeCell ref="AN75:AQ75"/>
    <mergeCell ref="AR75:AV75"/>
    <mergeCell ref="AW75:AY75"/>
    <mergeCell ref="AZ75:BB75"/>
    <mergeCell ref="BC75:BE75"/>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B223:E223"/>
    <mergeCell ref="F223:K223"/>
    <mergeCell ref="L223:O223"/>
    <mergeCell ref="P223:X223"/>
    <mergeCell ref="AN223:AQ223"/>
    <mergeCell ref="AR223:AV223"/>
    <mergeCell ref="AW223:AY223"/>
    <mergeCell ref="AZ223:BB223"/>
    <mergeCell ref="BC223:BE223"/>
    <mergeCell ref="B224:E225"/>
    <mergeCell ref="F224:K225"/>
    <mergeCell ref="L224:O225"/>
    <mergeCell ref="P224:X225"/>
    <mergeCell ref="AN224:AQ224"/>
    <mergeCell ref="AR224:AV224"/>
    <mergeCell ref="AW224:AY225"/>
    <mergeCell ref="AZ224:BB225"/>
    <mergeCell ref="BC224:BE225"/>
    <mergeCell ref="AN225:AQ225"/>
    <mergeCell ref="AR225:AV225"/>
    <mergeCell ref="B260:E260"/>
    <mergeCell ref="F260:K260"/>
    <mergeCell ref="L260:O260"/>
    <mergeCell ref="P260:X260"/>
    <mergeCell ref="AN260:AQ260"/>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AR262:AV262"/>
    <mergeCell ref="B297:E297"/>
    <mergeCell ref="F297:K297"/>
    <mergeCell ref="L297:O297"/>
    <mergeCell ref="P297:X297"/>
    <mergeCell ref="AN297:AQ297"/>
    <mergeCell ref="AR297:AV297"/>
    <mergeCell ref="AW297:AY297"/>
    <mergeCell ref="AZ297:BB297"/>
    <mergeCell ref="BC297:BE297"/>
    <mergeCell ref="B298:E299"/>
    <mergeCell ref="F298:K299"/>
    <mergeCell ref="L298:O299"/>
    <mergeCell ref="P298:X299"/>
    <mergeCell ref="AN298:AQ298"/>
    <mergeCell ref="AR298:AV298"/>
    <mergeCell ref="AW298:AY299"/>
    <mergeCell ref="AZ298:BB299"/>
    <mergeCell ref="BC298:BE299"/>
    <mergeCell ref="AN299:AQ299"/>
    <mergeCell ref="AR299:AV299"/>
    <mergeCell ref="B334:E334"/>
    <mergeCell ref="F334:K334"/>
    <mergeCell ref="L334:O334"/>
    <mergeCell ref="P334:X334"/>
    <mergeCell ref="AN334:AQ334"/>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71:E371"/>
    <mergeCell ref="F371:K371"/>
    <mergeCell ref="L371:O371"/>
    <mergeCell ref="P371:X371"/>
    <mergeCell ref="AN371:AQ371"/>
    <mergeCell ref="AR371:AV371"/>
    <mergeCell ref="AW371:AY371"/>
    <mergeCell ref="AZ371:BB371"/>
    <mergeCell ref="BC371:BE371"/>
    <mergeCell ref="B372:E373"/>
    <mergeCell ref="F372:K373"/>
    <mergeCell ref="L372:O373"/>
    <mergeCell ref="P372:X373"/>
    <mergeCell ref="AN372:AQ372"/>
    <mergeCell ref="AR372:AV372"/>
    <mergeCell ref="AW372:AY373"/>
    <mergeCell ref="AZ372:BB373"/>
    <mergeCell ref="BC372:BE373"/>
    <mergeCell ref="AN373:AQ373"/>
    <mergeCell ref="AR373:AV373"/>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9"/>
  </cols>
  <sheetData/>
  <phoneticPr fontId="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115" zoomScaleNormal="115" workbookViewId="0"/>
  </sheetViews>
  <sheetFormatPr defaultRowHeight="18.75" x14ac:dyDescent="0.4"/>
  <cols>
    <col min="1" max="16384" width="9" style="139"/>
  </cols>
  <sheetData/>
  <phoneticPr fontId="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workbookViewId="0"/>
  </sheetViews>
  <sheetFormatPr defaultRowHeight="18.75" x14ac:dyDescent="0.4"/>
  <cols>
    <col min="1" max="16384" width="9" style="139"/>
  </cols>
  <sheetData/>
  <phoneticPr fontId="5"/>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目次</vt:lpstr>
      <vt:lpstr>改版履歴</vt:lpstr>
      <vt:lpstr>本文</vt:lpstr>
      <vt:lpstr>処理概要</vt:lpstr>
      <vt:lpstr>物理構成図</vt:lpstr>
      <vt:lpstr>ソフトウェア構成図</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酒井 宏和</cp:lastModifiedBy>
  <cp:lastPrinted>2021-10-04T06:56:39Z</cp:lastPrinted>
  <dcterms:created xsi:type="dcterms:W3CDTF">2001-06-08T07:43:20Z</dcterms:created>
  <dcterms:modified xsi:type="dcterms:W3CDTF">2022-01-19T07:03:00Z</dcterms:modified>
</cp:coreProperties>
</file>