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11_障害復旧/"/>
    </mc:Choice>
  </mc:AlternateContent>
  <xr:revisionPtr revIDLastSave="143" documentId="13_ncr:1_{E1C5B77B-A3A8-43E9-9C36-623E86E756A8}" xr6:coauthVersionLast="47" xr6:coauthVersionMax="47" xr10:uidLastSave="{E1B93EED-62B3-4AFF-895C-C330ACC3F131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手順!$A$1:$K$20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7" i="15" l="1"/>
  <c r="B18" i="15" l="1"/>
  <c r="B19" i="15" l="1"/>
  <c r="B20" i="15"/>
  <c r="F1" i="32"/>
</calcChain>
</file>

<file path=xl/sharedStrings.xml><?xml version="1.0" encoding="utf-8"?>
<sst xmlns="http://schemas.openxmlformats.org/spreadsheetml/2006/main" count="63" uniqueCount="60">
  <si>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</si>
  <si>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</si>
  <si>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</si>
  <si>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</si>
  <si>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</si>
  <si>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</si>
  <si>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</si>
  <si>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</si>
  <si>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</si>
  <si>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</si>
  <si>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</si>
  <si>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</si>
  <si>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</si>
  <si>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</si>
  <si>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</si>
  <si>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</si>
  <si>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</si>
  <si>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</si>
  <si>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</si>
  <si>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</si>
  <si>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</si>
  <si>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</si>
  <si>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</si>
  <si>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</si>
  <si>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</si>
  <si>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</si>
  <si>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</si>
  <si>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</si>
  <si>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</si>
  <si>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</si>
  <si>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</si>
  <si>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</si>
  <si>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</si>
  <si>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</si>
  <si>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</si>
  <si>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</si>
  <si>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</si>
  <si>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</si>
  <si>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</si>
  <si>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□</t>
  </si>
  <si>
    <t>AWSコンソール</t>
    <phoneticPr fontId="4"/>
  </si>
  <si>
    <t>Auroraクラスターフェールオーバ対応手順書</t>
    <phoneticPr fontId="4"/>
  </si>
  <si>
    <t>本手順はAuroraクラスターのフェールオーバを実施する手順である。</t>
    <rPh sb="0" eb="1">
      <t>ホン</t>
    </rPh>
    <rPh sb="1" eb="3">
      <t>テジュン</t>
    </rPh>
    <rPh sb="24" eb="26">
      <t>ジッシ</t>
    </rPh>
    <rPh sb="28" eb="30">
      <t>テジュン</t>
    </rPh>
    <phoneticPr fontId="4"/>
  </si>
  <si>
    <t>AWSコンソールからRDS画面を開く</t>
    <rPh sb="13" eb="15">
      <t>ガメン</t>
    </rPh>
    <rPh sb="16" eb="17">
      <t>ヒラ</t>
    </rPh>
    <phoneticPr fontId="4"/>
  </si>
  <si>
    <t>AWSコンソール検索窓に「RDS」と入力し、データベース画面を開く。</t>
    <phoneticPr fontId="4"/>
  </si>
  <si>
    <t>データベースの一覧画面で、フェールオーバ対象インスタンスを選択し、アクションボタンからフェールオーバを選択する。</t>
    <rPh sb="7" eb="9">
      <t>イチラン</t>
    </rPh>
    <rPh sb="9" eb="11">
      <t>ガメン</t>
    </rPh>
    <rPh sb="20" eb="22">
      <t>タイショウ</t>
    </rPh>
    <rPh sb="29" eb="31">
      <t>センタク</t>
    </rPh>
    <phoneticPr fontId="4"/>
  </si>
  <si>
    <t>フェールオーバ対象のインスタンスのロールが、ライターインスタンスだった場合はリーダーインスタンス、リーダーインスタンスだった場合はライターインスタンスになったことをデータベースの一覧画面で確認する。</t>
    <rPh sb="7" eb="9">
      <t>タイショウ</t>
    </rPh>
    <rPh sb="35" eb="37">
      <t>バアイ</t>
    </rPh>
    <rPh sb="62" eb="64">
      <t>バアイ</t>
    </rPh>
    <rPh sb="89" eb="91">
      <t>イチラン</t>
    </rPh>
    <rPh sb="91" eb="93">
      <t>ガメン</t>
    </rPh>
    <rPh sb="94" eb="96">
      <t>カクニン</t>
    </rPh>
    <phoneticPr fontId="4"/>
  </si>
  <si>
    <t>ログ確認</t>
    <rPh sb="2" eb="4">
      <t>カクニン</t>
    </rPh>
    <phoneticPr fontId="4"/>
  </si>
  <si>
    <t>データベース画面のログとイベントタブを選択する。</t>
    <rPh sb="6" eb="8">
      <t>ガメン</t>
    </rPh>
    <rPh sb="19" eb="21">
      <t>センタク</t>
    </rPh>
    <phoneticPr fontId="4"/>
  </si>
  <si>
    <t>最近のイベントのログで、フェールオーバのエラーがないことを確認する。</t>
    <rPh sb="0" eb="2">
      <t>サイキン</t>
    </rPh>
    <rPh sb="29" eb="31">
      <t>カクニン</t>
    </rPh>
    <phoneticPr fontId="4"/>
  </si>
  <si>
    <t>フェールオーバ操作</t>
    <rPh sb="7" eb="9">
      <t>ソウサ</t>
    </rPh>
    <phoneticPr fontId="4"/>
  </si>
  <si>
    <t>2022/3/22
NID和田</t>
    <rPh sb="13" eb="15">
      <t>ワダ</t>
    </rPh>
    <phoneticPr fontId="4"/>
  </si>
  <si>
    <t>2022/3/22
NID伊藤</t>
    <rPh sb="13" eb="15">
      <t>イトウ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</si>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</sst>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5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372427</xdr:colOff>
      <xdr:row>16</xdr:row>
      <xdr:rowOff>533401</xdr:rowOff>
    </xdr:from>
    <xdr:to>
      <xdr:col>3</xdr:col>
      <xdr:colOff>3428885</xdr:colOff>
      <xdr:row>16</xdr:row>
      <xdr:rowOff>1905056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C82EB74-ECA2-4768-8E49-2279EE0EC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3827" y="5579534"/>
          <a:ext cx="3056458" cy="1371655"/>
        </a:xfrm>
        <a:prstGeom prst="rect">
          <a:avLst/>
        </a:prstGeom>
      </xdr:spPr>
    </xdr:pic>
    <xdr:clientData/>
  </xdr:twoCellAnchor>
  <xdr:twoCellAnchor editAs="oneCell">
    <xdr:from>
      <xdr:col>3</xdr:col>
      <xdr:colOff>296333</xdr:colOff>
      <xdr:row>17</xdr:row>
      <xdr:rowOff>759659</xdr:rowOff>
    </xdr:from>
    <xdr:to>
      <xdr:col>3</xdr:col>
      <xdr:colOff>3410703</xdr:colOff>
      <xdr:row>17</xdr:row>
      <xdr:rowOff>2245991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DB7A935-3908-45E4-ACAF-B9A4E817F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7733" y="9200926"/>
          <a:ext cx="3118180" cy="1486332"/>
        </a:xfrm>
        <a:prstGeom prst="rect">
          <a:avLst/>
        </a:prstGeom>
      </xdr:spPr>
    </xdr:pic>
    <xdr:clientData/>
  </xdr:twoCellAnchor>
  <xdr:twoCellAnchor editAs="oneCell">
    <xdr:from>
      <xdr:col>4</xdr:col>
      <xdr:colOff>186267</xdr:colOff>
      <xdr:row>17</xdr:row>
      <xdr:rowOff>1064458</xdr:rowOff>
    </xdr:from>
    <xdr:to>
      <xdr:col>4</xdr:col>
      <xdr:colOff>3294922</xdr:colOff>
      <xdr:row>17</xdr:row>
      <xdr:rowOff>2550790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4FAC4E9-D186-4057-81CF-E918DC98F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6267" y="8218791"/>
          <a:ext cx="3118180" cy="1486332"/>
        </a:xfrm>
        <a:prstGeom prst="rect">
          <a:avLst/>
        </a:prstGeom>
      </xdr:spPr>
    </xdr:pic>
    <xdr:clientData/>
  </xdr:twoCellAnchor>
  <xdr:twoCellAnchor editAs="oneCell">
    <xdr:from>
      <xdr:col>3</xdr:col>
      <xdr:colOff>194735</xdr:colOff>
      <xdr:row>18</xdr:row>
      <xdr:rowOff>460444</xdr:rowOff>
    </xdr:from>
    <xdr:to>
      <xdr:col>3</xdr:col>
      <xdr:colOff>3623161</xdr:colOff>
      <xdr:row>18</xdr:row>
      <xdr:rowOff>1579457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43AA697-51F6-4E8A-A525-A4B23A7BE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6135" y="10730511"/>
          <a:ext cx="3428426" cy="1122823"/>
        </a:xfrm>
        <a:prstGeom prst="rect">
          <a:avLst/>
        </a:prstGeom>
      </xdr:spPr>
    </xdr:pic>
    <xdr:clientData/>
  </xdr:twoCellAnchor>
  <xdr:twoCellAnchor editAs="oneCell">
    <xdr:from>
      <xdr:col>4</xdr:col>
      <xdr:colOff>169334</xdr:colOff>
      <xdr:row>18</xdr:row>
      <xdr:rowOff>675818</xdr:rowOff>
    </xdr:from>
    <xdr:to>
      <xdr:col>4</xdr:col>
      <xdr:colOff>3335708</xdr:colOff>
      <xdr:row>18</xdr:row>
      <xdr:rowOff>1697990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0736149-0A30-4456-AEEC-F135F88CE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9334" y="10945885"/>
          <a:ext cx="3162564" cy="10259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0"/>
      <c r="M4" s="61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11"/>
      <c r="O8" s="11"/>
    </row>
    <row r="9" spans="1:15" ht="13.5" customHeight="1">
      <c r="A9" s="10"/>
      <c r="B9" s="11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11"/>
      <c r="O9" s="11"/>
    </row>
    <row r="10" spans="1:15" ht="13.5" customHeight="1">
      <c r="A10" s="10"/>
      <c r="B10" s="11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11"/>
      <c r="O10" s="11"/>
    </row>
    <row r="11" spans="1:15" ht="13.5" customHeight="1">
      <c r="A11" s="10"/>
      <c r="B11" s="11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11"/>
      <c r="O11" s="11"/>
    </row>
    <row r="12" spans="1:15" ht="13.5" customHeight="1">
      <c r="A12" s="10"/>
      <c r="B12" s="11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11"/>
      <c r="O12" s="11"/>
    </row>
    <row r="13" spans="1:15" ht="21" customHeight="1">
      <c r="A13" s="10"/>
      <c r="B13" s="11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22"/>
      <c r="O13" s="11"/>
    </row>
    <row r="14" spans="1:15" ht="15">
      <c r="A14" s="10"/>
      <c r="B14" s="11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>
      <c r="A17" s="10"/>
      <c r="C17" s="65" t="s">
        <v>10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5" ht="24.6">
      <c r="A18" s="10"/>
      <c r="B18" s="11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24"/>
      <c r="O18" s="24"/>
    </row>
    <row r="19" spans="1:15" ht="13.5" customHeight="1">
      <c r="A19" s="10"/>
      <c r="B19" s="11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7" t="s">
        <v>41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5"/>
      <c r="O21" s="25"/>
    </row>
    <row r="22" spans="1:15" ht="21" customHeight="1">
      <c r="A22" s="10"/>
      <c r="B22" s="2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F13" sqref="F13:AV13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73" t="s">
        <v>11</v>
      </c>
      <c r="B1" s="74"/>
      <c r="C1" s="74"/>
      <c r="D1" s="74"/>
      <c r="E1" s="74"/>
      <c r="F1" s="75" t="str">
        <f>表紙!C21</f>
        <v>Auroraクラスターフェールオーバ対応手順書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8"/>
      <c r="AX1" s="79" t="s">
        <v>12</v>
      </c>
      <c r="AY1" s="79"/>
      <c r="AZ1" s="79"/>
      <c r="BA1" s="80">
        <v>1</v>
      </c>
      <c r="BB1" s="80"/>
      <c r="BC1" s="80"/>
      <c r="BD1" s="68" t="s">
        <v>13</v>
      </c>
      <c r="BE1" s="68"/>
      <c r="BF1" s="68"/>
      <c r="BG1" s="68"/>
      <c r="BH1" s="69" t="s">
        <v>14</v>
      </c>
      <c r="BI1" s="70"/>
      <c r="BJ1" s="70"/>
      <c r="BK1" s="70"/>
      <c r="BL1" s="70"/>
      <c r="BM1" s="70"/>
      <c r="BN1" s="70"/>
      <c r="BO1" s="71"/>
    </row>
    <row r="2" spans="1:67" s="30" customFormat="1" ht="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2"/>
      <c r="AD2" s="82"/>
      <c r="AE2" s="82"/>
      <c r="AF2" s="82"/>
      <c r="AG2" s="82"/>
      <c r="AH2" s="82"/>
      <c r="AI2" s="82"/>
      <c r="AJ2" s="81"/>
      <c r="AK2" s="81"/>
      <c r="AL2" s="81"/>
      <c r="AM2" s="81"/>
      <c r="AN2" s="81"/>
      <c r="AO2" s="72"/>
      <c r="AP2" s="72"/>
      <c r="AQ2" s="72"/>
      <c r="AR2" s="72"/>
      <c r="AS2" s="72"/>
      <c r="AT2" s="72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4"/>
      <c r="AP3" s="84"/>
      <c r="AQ3" s="84"/>
      <c r="AR3" s="84"/>
      <c r="AS3" s="84"/>
      <c r="AT3" s="84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91" t="s">
        <v>16</v>
      </c>
      <c r="B8" s="91"/>
      <c r="C8" s="91"/>
      <c r="D8" s="91"/>
      <c r="E8" s="91"/>
      <c r="F8" s="91" t="s">
        <v>17</v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 t="s">
        <v>18</v>
      </c>
      <c r="AX8" s="91"/>
      <c r="AY8" s="91"/>
      <c r="AZ8" s="91"/>
      <c r="BA8" s="91"/>
      <c r="BB8" s="91"/>
      <c r="BC8" s="92" t="s">
        <v>19</v>
      </c>
      <c r="BD8" s="91"/>
      <c r="BE8" s="91"/>
      <c r="BF8" s="91"/>
      <c r="BG8" s="91"/>
      <c r="BH8" s="91"/>
      <c r="BI8" s="92" t="s">
        <v>20</v>
      </c>
      <c r="BJ8" s="91"/>
      <c r="BK8" s="91"/>
      <c r="BL8" s="91"/>
      <c r="BM8" s="91"/>
      <c r="BN8" s="91"/>
      <c r="BO8" s="91"/>
    </row>
    <row r="9" spans="1:67" ht="24" customHeight="1">
      <c r="A9" s="85">
        <v>1</v>
      </c>
      <c r="B9" s="85"/>
      <c r="C9" s="85"/>
      <c r="D9" s="85"/>
      <c r="E9" s="85"/>
      <c r="F9" s="86" t="s">
        <v>38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7" t="s">
        <v>51</v>
      </c>
      <c r="AX9" s="88"/>
      <c r="AY9" s="88"/>
      <c r="AZ9" s="88"/>
      <c r="BA9" s="88"/>
      <c r="BB9" s="88"/>
      <c r="BC9" s="87" t="s">
        <v>52</v>
      </c>
      <c r="BD9" s="88"/>
      <c r="BE9" s="88"/>
      <c r="BF9" s="88"/>
      <c r="BG9" s="88"/>
      <c r="BH9" s="88"/>
      <c r="BI9" s="89"/>
      <c r="BJ9" s="90"/>
      <c r="BK9" s="90"/>
      <c r="BL9" s="90"/>
      <c r="BM9" s="90"/>
      <c r="BN9" s="90"/>
      <c r="BO9" s="90"/>
    </row>
    <row r="10" spans="1:67" ht="24" customHeight="1">
      <c r="A10" s="85"/>
      <c r="B10" s="85"/>
      <c r="C10" s="85"/>
      <c r="D10" s="85"/>
      <c r="E10" s="85"/>
      <c r="F10" s="93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87"/>
      <c r="AX10" s="88"/>
      <c r="AY10" s="88"/>
      <c r="AZ10" s="88"/>
      <c r="BA10" s="88"/>
      <c r="BB10" s="88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</row>
    <row r="11" spans="1:67" ht="46.5" customHeight="1">
      <c r="A11" s="85"/>
      <c r="B11" s="85"/>
      <c r="C11" s="85"/>
      <c r="D11" s="85"/>
      <c r="E11" s="85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87"/>
      <c r="AX11" s="88"/>
      <c r="AY11" s="88"/>
      <c r="AZ11" s="88"/>
      <c r="BA11" s="88"/>
      <c r="BB11" s="88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</row>
    <row r="12" spans="1:67" ht="24" customHeight="1">
      <c r="A12" s="100"/>
      <c r="B12" s="100"/>
      <c r="C12" s="100"/>
      <c r="D12" s="100"/>
      <c r="E12" s="100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101"/>
      <c r="AX12" s="102"/>
      <c r="AY12" s="102"/>
      <c r="AZ12" s="102"/>
      <c r="BA12" s="102"/>
      <c r="BB12" s="102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</row>
    <row r="13" spans="1:67" ht="24" customHeight="1">
      <c r="A13" s="96"/>
      <c r="B13" s="96"/>
      <c r="C13" s="96"/>
      <c r="D13" s="96"/>
      <c r="E13" s="9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97"/>
      <c r="AX13" s="98"/>
      <c r="AY13" s="98"/>
      <c r="AZ13" s="98"/>
      <c r="BA13" s="98"/>
      <c r="BB13" s="98"/>
      <c r="BC13" s="97"/>
      <c r="BD13" s="98"/>
      <c r="BE13" s="98"/>
      <c r="BF13" s="98"/>
      <c r="BG13" s="98"/>
      <c r="BH13" s="98"/>
      <c r="BI13" s="99"/>
      <c r="BJ13" s="94"/>
      <c r="BK13" s="94"/>
      <c r="BL13" s="94"/>
      <c r="BM13" s="94"/>
      <c r="BN13" s="94"/>
      <c r="BO13" s="94"/>
    </row>
    <row r="14" spans="1:67" ht="24" customHeight="1">
      <c r="A14" s="100"/>
      <c r="B14" s="100"/>
      <c r="C14" s="100"/>
      <c r="D14" s="100"/>
      <c r="E14" s="100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101"/>
      <c r="AX14" s="102"/>
      <c r="AY14" s="102"/>
      <c r="AZ14" s="102"/>
      <c r="BA14" s="102"/>
      <c r="BB14" s="102"/>
      <c r="BC14" s="101"/>
      <c r="BD14" s="102"/>
      <c r="BE14" s="102"/>
      <c r="BF14" s="102"/>
      <c r="BG14" s="102"/>
      <c r="BH14" s="102"/>
      <c r="BI14" s="103"/>
      <c r="BJ14" s="104"/>
      <c r="BK14" s="104"/>
      <c r="BL14" s="104"/>
      <c r="BM14" s="104"/>
      <c r="BN14" s="104"/>
      <c r="BO14" s="104"/>
    </row>
    <row r="15" spans="1:67" ht="24" customHeight="1">
      <c r="A15" s="100"/>
      <c r="B15" s="100"/>
      <c r="C15" s="100"/>
      <c r="D15" s="100"/>
      <c r="E15" s="100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101"/>
      <c r="AX15" s="102"/>
      <c r="AY15" s="102"/>
      <c r="AZ15" s="102"/>
      <c r="BA15" s="102"/>
      <c r="BB15" s="102"/>
      <c r="BC15" s="101"/>
      <c r="BD15" s="102"/>
      <c r="BE15" s="102"/>
      <c r="BF15" s="102"/>
      <c r="BG15" s="102"/>
      <c r="BH15" s="102"/>
      <c r="BI15" s="103"/>
      <c r="BJ15" s="104"/>
      <c r="BK15" s="104"/>
      <c r="BL15" s="104"/>
      <c r="BM15" s="104"/>
      <c r="BN15" s="104"/>
      <c r="BO15" s="104"/>
    </row>
    <row r="16" spans="1:67" ht="24" customHeight="1">
      <c r="A16" s="96"/>
      <c r="B16" s="96"/>
      <c r="C16" s="96"/>
      <c r="D16" s="96"/>
      <c r="E16" s="9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98"/>
      <c r="AX16" s="98"/>
      <c r="AY16" s="98"/>
      <c r="AZ16" s="98"/>
      <c r="BA16" s="98"/>
      <c r="BB16" s="98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</row>
    <row r="17" spans="1:67" ht="24" customHeight="1">
      <c r="A17" s="96"/>
      <c r="B17" s="96"/>
      <c r="C17" s="96"/>
      <c r="D17" s="96"/>
      <c r="E17" s="9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98"/>
      <c r="AX17" s="98"/>
      <c r="AY17" s="98"/>
      <c r="AZ17" s="98"/>
      <c r="BA17" s="98"/>
      <c r="BB17" s="98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</row>
    <row r="18" spans="1:67" ht="24" customHeight="1">
      <c r="A18" s="96"/>
      <c r="B18" s="96"/>
      <c r="C18" s="96"/>
      <c r="D18" s="96"/>
      <c r="E18" s="9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98"/>
      <c r="AX18" s="98"/>
      <c r="AY18" s="98"/>
      <c r="AZ18" s="98"/>
      <c r="BA18" s="98"/>
      <c r="BB18" s="98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</row>
    <row r="19" spans="1:67" ht="24" customHeight="1">
      <c r="A19" s="96"/>
      <c r="B19" s="96"/>
      <c r="C19" s="96"/>
      <c r="D19" s="96"/>
      <c r="E19" s="9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98"/>
      <c r="AX19" s="98"/>
      <c r="AY19" s="98"/>
      <c r="AZ19" s="98"/>
      <c r="BA19" s="98"/>
      <c r="BB19" s="98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</row>
    <row r="20" spans="1:67" ht="24" customHeight="1">
      <c r="A20" s="96"/>
      <c r="B20" s="96"/>
      <c r="C20" s="96"/>
      <c r="D20" s="96"/>
      <c r="E20" s="9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98"/>
      <c r="AX20" s="98"/>
      <c r="AY20" s="98"/>
      <c r="AZ20" s="98"/>
      <c r="BA20" s="98"/>
      <c r="BB20" s="98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</row>
    <row r="21" spans="1:67" ht="24" customHeight="1">
      <c r="A21" s="96"/>
      <c r="B21" s="96"/>
      <c r="C21" s="96"/>
      <c r="D21" s="96"/>
      <c r="E21" s="9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98"/>
      <c r="AX21" s="98"/>
      <c r="AY21" s="98"/>
      <c r="AZ21" s="98"/>
      <c r="BA21" s="98"/>
      <c r="BB21" s="98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</row>
    <row r="22" spans="1:67" ht="24" customHeight="1">
      <c r="A22" s="96"/>
      <c r="B22" s="96"/>
      <c r="C22" s="96"/>
      <c r="D22" s="96"/>
      <c r="E22" s="9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98"/>
      <c r="AX22" s="98"/>
      <c r="AY22" s="98"/>
      <c r="AZ22" s="98"/>
      <c r="BA22" s="98"/>
      <c r="BB22" s="98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</row>
    <row r="23" spans="1:67" ht="24" customHeight="1">
      <c r="A23" s="96"/>
      <c r="B23" s="96"/>
      <c r="C23" s="96"/>
      <c r="D23" s="96"/>
      <c r="E23" s="9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98"/>
      <c r="AX23" s="98"/>
      <c r="AY23" s="98"/>
      <c r="AZ23" s="98"/>
      <c r="BA23" s="98"/>
      <c r="BB23" s="98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0"/>
  <sheetViews>
    <sheetView showGridLines="0" tabSelected="1" view="pageBreakPreview" zoomScale="90" zoomScaleNormal="70" zoomScaleSheetLayoutView="90" zoomScalePageLayoutView="70" workbookViewId="0">
      <selection activeCell="D23" sqref="D23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.332031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Auroraクラスターフェールオーバ対応手順書</v>
      </c>
    </row>
    <row r="2" spans="2:16" ht="13.5" customHeight="1"/>
    <row r="3" spans="2:16">
      <c r="B3" s="45" t="s">
        <v>8</v>
      </c>
    </row>
    <row r="4" spans="2:16">
      <c r="B4" s="43" t="s">
        <v>42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40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8" customFormat="1">
      <c r="B13" s="59" t="s">
        <v>53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53">
        <v>1</v>
      </c>
      <c r="C16" s="54" t="s">
        <v>54</v>
      </c>
      <c r="D16" s="6" t="s">
        <v>57</v>
      </c>
      <c r="E16" s="6" t="s">
        <v>55</v>
      </c>
      <c r="F16" s="7" t="s">
        <v>7</v>
      </c>
      <c r="G16" s="8"/>
      <c r="H16" s="8"/>
      <c r="I16" s="7"/>
      <c r="J16" s="7"/>
      <c r="K16" s="6"/>
    </row>
    <row r="17" spans="2:16" s="29" customFormat="1" ht="166.2" customHeight="1">
      <c r="B17" s="47">
        <f t="shared" ref="B17:B19" si="0">B16+1</f>
        <v>2</v>
      </c>
      <c r="C17" s="54" t="s">
        <v>43</v>
      </c>
      <c r="D17" s="55" t="s">
        <v>44</v>
      </c>
      <c r="E17" s="50" t="s">
        <v>37</v>
      </c>
      <c r="F17" s="51" t="s">
        <v>7</v>
      </c>
      <c r="G17" s="52"/>
      <c r="H17" s="52"/>
      <c r="I17" s="51"/>
      <c r="J17" s="51"/>
      <c r="K17" s="50"/>
    </row>
    <row r="18" spans="2:16" s="29" customFormat="1" ht="245.4" customHeight="1">
      <c r="B18" s="47">
        <f t="shared" si="0"/>
        <v>3</v>
      </c>
      <c r="C18" s="48" t="s">
        <v>50</v>
      </c>
      <c r="D18" s="49" t="s">
        <v>45</v>
      </c>
      <c r="E18" s="50" t="s">
        <v>46</v>
      </c>
      <c r="F18" s="51" t="s">
        <v>7</v>
      </c>
      <c r="G18" s="52"/>
      <c r="H18" s="52"/>
      <c r="I18" s="51"/>
      <c r="J18" s="51"/>
      <c r="K18" s="50"/>
      <c r="L18" s="2"/>
      <c r="M18" s="2"/>
      <c r="N18" s="2"/>
      <c r="O18" s="2"/>
      <c r="P18" s="2"/>
    </row>
    <row r="19" spans="2:16" s="57" customFormat="1" ht="245.4" customHeight="1">
      <c r="B19" s="47">
        <f t="shared" si="0"/>
        <v>4</v>
      </c>
      <c r="C19" s="48" t="s">
        <v>47</v>
      </c>
      <c r="D19" s="49" t="s">
        <v>48</v>
      </c>
      <c r="E19" s="50" t="s">
        <v>49</v>
      </c>
      <c r="F19" s="51" t="s">
        <v>7</v>
      </c>
      <c r="G19" s="52"/>
      <c r="H19" s="52"/>
      <c r="I19" s="51"/>
      <c r="J19" s="51"/>
      <c r="K19" s="50"/>
    </row>
    <row r="20" spans="2:16" s="56" customFormat="1" ht="129.6" customHeight="1">
      <c r="B20" s="47">
        <f>B18+1</f>
        <v>4</v>
      </c>
      <c r="C20" s="54" t="s">
        <v>56</v>
      </c>
      <c r="D20" s="6" t="s">
        <v>58</v>
      </c>
      <c r="E20" s="6" t="s">
        <v>59</v>
      </c>
      <c r="F20" s="7" t="s">
        <v>39</v>
      </c>
      <c r="G20" s="8"/>
      <c r="H20" s="8"/>
      <c r="I20" s="7"/>
      <c r="J20" s="7"/>
      <c r="K20" s="6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A5FD00-7CB2-46FE-A6D8-59AE9CDBC5A3}"/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2022-08-08T03:01:20Z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