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esq365.sharepoint.com/sites/msteams_320c35-05_/Shared Documents/05_インフラチーム/3.環境定義/0_【更新不可】詳細設計ドキュメント/1_パラメータシート/1_本番環境/別紙/"/>
    </mc:Choice>
  </mc:AlternateContent>
  <xr:revisionPtr revIDLastSave="555" documentId="11_362082B270326C7682C9E5BEE77469288B71015D" xr6:coauthVersionLast="46" xr6:coauthVersionMax="47" xr10:uidLastSave="{8E5ED87F-6993-44EC-A001-2E49AC4F343C}"/>
  <bookViews>
    <workbookView xWindow="-108" yWindow="-108" windowWidth="23256" windowHeight="12576" tabRatio="840" firstSheet="10" activeTab="13" xr2:uid="{00000000-000D-0000-FFFF-FFFF00000000}"/>
  </bookViews>
  <sheets>
    <sheet name="表紙" sheetId="73" r:id="rId1"/>
    <sheet name="改定履歴" sheetId="2" r:id="rId2"/>
    <sheet name="目次" sheetId="62" r:id="rId3"/>
    <sheet name="監視対象機器一覧" sheetId="63" r:id="rId4"/>
    <sheet name="Windowsログ監視(01)" sheetId="105" r:id="rId5"/>
    <sheet name="Windowsログ監視(02)" sheetId="107" r:id="rId6"/>
    <sheet name="Windowsログ監視(03)" sheetId="108" r:id="rId7"/>
    <sheet name="Windowsログ監視(04)" sheetId="109" r:id="rId8"/>
    <sheet name="Windowsログ監視(05)" sheetId="110" r:id="rId9"/>
    <sheet name="Windowsログ監視(06)" sheetId="111" r:id="rId10"/>
    <sheet name="ログ監視(01)" sheetId="100" r:id="rId11"/>
    <sheet name="ログ監視(02)" sheetId="122" r:id="rId12"/>
    <sheet name="ログ監視(03)" sheetId="123" r:id="rId13"/>
    <sheet name="ログ監視(04)" sheetId="124" r:id="rId14"/>
    <sheet name="ログ監視(05)" sheetId="125" r:id="rId15"/>
    <sheet name="ログ監視(06)" sheetId="126" r:id="rId16"/>
    <sheet name="ログ監視(07)" sheetId="127" r:id="rId17"/>
    <sheet name="ログ監視(08)" sheetId="128" r:id="rId18"/>
    <sheet name="ログ監視(09)" sheetId="129" r:id="rId19"/>
    <sheet name="ログ監視(10)" sheetId="130" r:id="rId20"/>
    <sheet name="ログ監視(11)" sheetId="131" r:id="rId21"/>
    <sheet name="ログ監視(12)" sheetId="132" r:id="rId22"/>
    <sheet name="ログ監視(13)" sheetId="133" r:id="rId23"/>
    <sheet name="ログ監視(14)" sheetId="134" r:id="rId24"/>
    <sheet name="ログ監視(15)" sheetId="112" r:id="rId25"/>
    <sheet name="ログ監視(16)" sheetId="135" r:id="rId26"/>
    <sheet name="ログ監視(17)" sheetId="136" r:id="rId27"/>
    <sheet name="ログ監視(18)" sheetId="137" r:id="rId28"/>
    <sheet name="ログ監視(19)" sheetId="138" r:id="rId29"/>
    <sheet name="ログ監視(20)" sheetId="139" r:id="rId30"/>
    <sheet name="ログ監視(21)" sheetId="140" r:id="rId31"/>
    <sheet name="ログ監視(22)" sheetId="141" r:id="rId32"/>
    <sheet name="ログ監視(23)" sheetId="142" r:id="rId33"/>
    <sheet name="ログ監視(24)" sheetId="143" r:id="rId34"/>
    <sheet name="ログ監視(25)" sheetId="144" r:id="rId35"/>
    <sheet name="ログ監視(26)" sheetId="145" r:id="rId36"/>
    <sheet name="ログ監視(27)" sheetId="146" r:id="rId37"/>
    <sheet name="ログ監視(28)" sheetId="147" r:id="rId38"/>
    <sheet name="ログ監視(29)" sheetId="113" r:id="rId39"/>
    <sheet name="ログ監視(30)" sheetId="148" r:id="rId40"/>
    <sheet name="ログ監視(31)" sheetId="149" r:id="rId41"/>
    <sheet name="ログ監視(32)" sheetId="150" r:id="rId42"/>
    <sheet name="ログ監視(33)" sheetId="151" r:id="rId43"/>
    <sheet name="ログ監視(34)" sheetId="152" r:id="rId44"/>
    <sheet name="ログ監視(35)" sheetId="153" r:id="rId45"/>
    <sheet name="ログ監視(36)" sheetId="154" r:id="rId46"/>
    <sheet name="ログ監視(37)" sheetId="155" r:id="rId47"/>
    <sheet name="ログ監視(38)" sheetId="156" r:id="rId48"/>
    <sheet name="ログ監視(39)" sheetId="157" r:id="rId49"/>
    <sheet name="ログ監視(40)" sheetId="158" r:id="rId50"/>
    <sheet name="ログ監視(41)" sheetId="159" r:id="rId51"/>
    <sheet name="ログ監視(42)" sheetId="160" r:id="rId52"/>
    <sheet name="ログ監視(43)" sheetId="114" r:id="rId53"/>
    <sheet name="ログ監視(44)" sheetId="161" r:id="rId54"/>
    <sheet name="ログ監視(45)" sheetId="162" r:id="rId55"/>
    <sheet name="ログ監視(46)" sheetId="163" r:id="rId56"/>
    <sheet name="ログ監視(47)" sheetId="164" r:id="rId57"/>
    <sheet name="ログ監視(48)" sheetId="165" r:id="rId58"/>
    <sheet name="ログ監視(49)" sheetId="166" r:id="rId59"/>
    <sheet name="ログ監視(50)" sheetId="167" r:id="rId60"/>
    <sheet name="ログ監視(51)" sheetId="168" r:id="rId61"/>
    <sheet name="ログ監視(52)" sheetId="169" r:id="rId62"/>
    <sheet name="ログ監視(53)" sheetId="170" r:id="rId63"/>
    <sheet name="ログ監視(54)" sheetId="171" r:id="rId64"/>
    <sheet name="ログ監視(55)" sheetId="172" r:id="rId65"/>
    <sheet name="ログ監視(56)" sheetId="173" r:id="rId66"/>
    <sheet name="ログ監視(57)" sheetId="115" r:id="rId67"/>
    <sheet name="ログ監視(58)" sheetId="116" r:id="rId68"/>
    <sheet name="プロセス監視(01)" sheetId="101" r:id="rId69"/>
    <sheet name="プロセス監視(02)" sheetId="117" r:id="rId70"/>
    <sheet name="プロセス監視(03)" sheetId="118" r:id="rId71"/>
    <sheet name="プロセス監視(04)" sheetId="119" r:id="rId72"/>
    <sheet name="プロセス監視(05)" sheetId="120" r:id="rId73"/>
    <sheet name="プロセス監視(06)" sheetId="121" r:id="rId74"/>
    <sheet name="※参考資料_フィルタ" sheetId="106" r:id="rId75"/>
    <sheet name="インストールレス監視(nnn)" sheetId="97" state="hidden" r:id="rId76"/>
  </sheets>
  <definedNames>
    <definedName name="aaa" localSheetId="74" hidden="1">{"'フローチャート'!$A$1:$AO$191"}</definedName>
    <definedName name="aaa" localSheetId="75" hidden="1">{"'フローチャート'!$A$1:$AO$191"}</definedName>
    <definedName name="aaa" hidden="1">{"'フローチャート'!$A$1:$AO$191"}</definedName>
    <definedName name="aaaa" localSheetId="74" hidden="1">{"'フローチャート'!$A$1:$AO$191"}</definedName>
    <definedName name="aaaa" localSheetId="75" hidden="1">{"'フローチャート'!$A$1:$AO$191"}</definedName>
    <definedName name="aaaa" hidden="1">{"'フローチャート'!$A$1:$AO$191"}</definedName>
    <definedName name="aaaaa" localSheetId="74" hidden="1">{"'フローチャート'!$A$1:$AO$191"}</definedName>
    <definedName name="aaaaa" localSheetId="75" hidden="1">{"'フローチャート'!$A$1:$AO$191"}</definedName>
    <definedName name="aaaaa" hidden="1">{"'フローチャート'!$A$1:$AO$191"}</definedName>
    <definedName name="aaaaaa" localSheetId="74" hidden="1">{"'フローチャート'!$A$1:$AO$191"}</definedName>
    <definedName name="aaaaaa" localSheetId="75" hidden="1">{"'フローチャート'!$A$1:$AO$191"}</definedName>
    <definedName name="aaaaaa" hidden="1">{"'フローチャート'!$A$1:$AO$191"}</definedName>
    <definedName name="B" localSheetId="74" hidden="1">{"'フローチャート'!$A$1:$AO$191"}</definedName>
    <definedName name="B" localSheetId="75" hidden="1">{"'フローチャート'!$A$1:$AO$191"}</definedName>
    <definedName name="B" hidden="1">{"'フローチャート'!$A$1:$AO$191"}</definedName>
    <definedName name="HTML_CodePage" hidden="1">932</definedName>
    <definedName name="HTML_Control" localSheetId="74" hidden="1">{"'フローチャート'!$A$1:$AO$191"}</definedName>
    <definedName name="HTML_Control" localSheetId="75" hidden="1">{"'フローチャート'!$A$1:$AO$191"}</definedName>
    <definedName name="HTML_Control"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"三井貴司"</definedName>
    <definedName name="HTML_OBDlg2" hidden="1">TRUE</definedName>
    <definedName name="HTML_OBDlg4" hidden="1">TRUE</definedName>
    <definedName name="HTML_OS" hidden="1">0</definedName>
    <definedName name="HTML_PathFile" hidden="1">"G:\PROJECT\BlueShark\システムデザインシート\三井作成中\ｈｔｍｌ\MyHTML.htm"</definedName>
    <definedName name="HTML_Title" hidden="1">"フローチャート"</definedName>
    <definedName name="_xlnm.Print_Area" localSheetId="74">※参考資料_フィルタ!$A$1:$H$80</definedName>
    <definedName name="_xlnm.Print_Area" localSheetId="4">'Windowsログ監視(01)'!$A$1:$Z$45</definedName>
    <definedName name="_xlnm.Print_Area" localSheetId="5">'Windowsログ監視(02)'!$A$1:$Z$45</definedName>
    <definedName name="_xlnm.Print_Area" localSheetId="6">'Windowsログ監視(03)'!$A$1:$Z$45</definedName>
    <definedName name="_xlnm.Print_Area" localSheetId="7">'Windowsログ監視(04)'!$A$1:$Z$45</definedName>
    <definedName name="_xlnm.Print_Area" localSheetId="8">'Windowsログ監視(05)'!$A$1:$Z$45</definedName>
    <definedName name="_xlnm.Print_Area" localSheetId="9">'Windowsログ監視(06)'!$A$1:$Z$45</definedName>
    <definedName name="_xlnm.Print_Area" localSheetId="75">'インストールレス監視(nnn)'!$B$1:$BG$36</definedName>
    <definedName name="_xlnm.Print_Area" localSheetId="68">'プロセス監視(01)'!$A$1:$AE$22</definedName>
    <definedName name="_xlnm.Print_Area" localSheetId="69">'プロセス監視(02)'!$A$1:$AE$22</definedName>
    <definedName name="_xlnm.Print_Area" localSheetId="70">'プロセス監視(03)'!$A$1:$AE$22</definedName>
    <definedName name="_xlnm.Print_Area" localSheetId="71">'プロセス監視(04)'!$A$1:$AE$22</definedName>
    <definedName name="_xlnm.Print_Area" localSheetId="72">'プロセス監視(05)'!$A$1:$AE$22</definedName>
    <definedName name="_xlnm.Print_Area" localSheetId="73">'プロセス監視(06)'!$A$1:$AE$22</definedName>
    <definedName name="_xlnm.Print_Area" localSheetId="10">'ログ監視(01)'!$A$1:$Z$45</definedName>
    <definedName name="_xlnm.Print_Area" localSheetId="11">'ログ監視(02)'!$A$1:$Z$45</definedName>
    <definedName name="_xlnm.Print_Area" localSheetId="12">'ログ監視(03)'!$A$1:$Z$45</definedName>
    <definedName name="_xlnm.Print_Area" localSheetId="13">'ログ監視(04)'!$A$1:$Z$45</definedName>
    <definedName name="_xlnm.Print_Area" localSheetId="14">'ログ監視(05)'!$A$1:$Z$45</definedName>
    <definedName name="_xlnm.Print_Area" localSheetId="15">'ログ監視(06)'!$A$1:$Z$45</definedName>
    <definedName name="_xlnm.Print_Area" localSheetId="16">'ログ監視(07)'!$A$1:$Z$45</definedName>
    <definedName name="_xlnm.Print_Area" localSheetId="17">'ログ監視(08)'!$A$1:$Z$45</definedName>
    <definedName name="_xlnm.Print_Area" localSheetId="18">'ログ監視(09)'!$A$1:$Z$45</definedName>
    <definedName name="_xlnm.Print_Area" localSheetId="19">'ログ監視(10)'!$A$1:$Z$45</definedName>
    <definedName name="_xlnm.Print_Area" localSheetId="20">'ログ監視(11)'!$A$1:$Z$45</definedName>
    <definedName name="_xlnm.Print_Area" localSheetId="21">'ログ監視(12)'!$A$1:$Z$45</definedName>
    <definedName name="_xlnm.Print_Area" localSheetId="22">'ログ監視(13)'!$A$1:$Z$45</definedName>
    <definedName name="_xlnm.Print_Area" localSheetId="23">'ログ監視(14)'!$A$1:$Z$45</definedName>
    <definedName name="_xlnm.Print_Area" localSheetId="24">'ログ監視(15)'!$A$1:$Z$45</definedName>
    <definedName name="_xlnm.Print_Area" localSheetId="25">'ログ監視(16)'!$A$1:$Z$45</definedName>
    <definedName name="_xlnm.Print_Area" localSheetId="26">'ログ監視(17)'!$A$1:$Z$45</definedName>
    <definedName name="_xlnm.Print_Area" localSheetId="27">'ログ監視(18)'!$A$1:$Z$45</definedName>
    <definedName name="_xlnm.Print_Area" localSheetId="28">'ログ監視(19)'!$A$1:$Z$45</definedName>
    <definedName name="_xlnm.Print_Area" localSheetId="29">'ログ監視(20)'!$A$1:$Z$45</definedName>
    <definedName name="_xlnm.Print_Area" localSheetId="30">'ログ監視(21)'!$A$1:$Z$45</definedName>
    <definedName name="_xlnm.Print_Area" localSheetId="31">'ログ監視(22)'!$A$1:$Z$45</definedName>
    <definedName name="_xlnm.Print_Area" localSheetId="32">'ログ監視(23)'!$A$1:$Z$45</definedName>
    <definedName name="_xlnm.Print_Area" localSheetId="33">'ログ監視(24)'!$A$1:$Z$45</definedName>
    <definedName name="_xlnm.Print_Area" localSheetId="34">'ログ監視(25)'!$A$1:$Z$45</definedName>
    <definedName name="_xlnm.Print_Area" localSheetId="35">'ログ監視(26)'!$A$1:$Z$45</definedName>
    <definedName name="_xlnm.Print_Area" localSheetId="36">'ログ監視(27)'!$A$1:$Z$45</definedName>
    <definedName name="_xlnm.Print_Area" localSheetId="37">'ログ監視(28)'!$A$1:$Z$45</definedName>
    <definedName name="_xlnm.Print_Area" localSheetId="38">'ログ監視(29)'!$A$1:$Z$45</definedName>
    <definedName name="_xlnm.Print_Area" localSheetId="39">'ログ監視(30)'!$A$1:$Z$45</definedName>
    <definedName name="_xlnm.Print_Area" localSheetId="40">'ログ監視(31)'!$A$1:$Z$45</definedName>
    <definedName name="_xlnm.Print_Area" localSheetId="41">'ログ監視(32)'!$A$1:$Z$45</definedName>
    <definedName name="_xlnm.Print_Area" localSheetId="42">'ログ監視(33)'!$A$1:$Z$45</definedName>
    <definedName name="_xlnm.Print_Area" localSheetId="43">'ログ監視(34)'!$A$1:$Z$45</definedName>
    <definedName name="_xlnm.Print_Area" localSheetId="44">'ログ監視(35)'!$A$1:$Z$45</definedName>
    <definedName name="_xlnm.Print_Area" localSheetId="45">'ログ監視(36)'!$A$1:$Z$45</definedName>
    <definedName name="_xlnm.Print_Area" localSheetId="46">'ログ監視(37)'!$A$1:$Z$45</definedName>
    <definedName name="_xlnm.Print_Area" localSheetId="47">'ログ監視(38)'!$A$1:$Z$45</definedName>
    <definedName name="_xlnm.Print_Area" localSheetId="48">'ログ監視(39)'!$A$1:$Z$45</definedName>
    <definedName name="_xlnm.Print_Area" localSheetId="49">'ログ監視(40)'!$A$1:$Z$45</definedName>
    <definedName name="_xlnm.Print_Area" localSheetId="50">'ログ監視(41)'!$A$1:$Z$45</definedName>
    <definedName name="_xlnm.Print_Area" localSheetId="51">'ログ監視(42)'!$A$1:$Z$45</definedName>
    <definedName name="_xlnm.Print_Area" localSheetId="52">'ログ監視(43)'!$A$1:$Z$45</definedName>
    <definedName name="_xlnm.Print_Area" localSheetId="53">'ログ監視(44)'!$A$1:$Z$45</definedName>
    <definedName name="_xlnm.Print_Area" localSheetId="54">'ログ監視(45)'!$A$1:$Z$45</definedName>
    <definedName name="_xlnm.Print_Area" localSheetId="55">'ログ監視(46)'!$A$1:$Z$45</definedName>
    <definedName name="_xlnm.Print_Area" localSheetId="56">'ログ監視(47)'!$A$1:$Z$45</definedName>
    <definedName name="_xlnm.Print_Area" localSheetId="57">'ログ監視(48)'!$A$1:$Z$45</definedName>
    <definedName name="_xlnm.Print_Area" localSheetId="58">'ログ監視(49)'!$A$1:$Z$45</definedName>
    <definedName name="_xlnm.Print_Area" localSheetId="59">'ログ監視(50)'!$A$1:$Z$45</definedName>
    <definedName name="_xlnm.Print_Area" localSheetId="60">'ログ監視(51)'!$A$1:$Z$45</definedName>
    <definedName name="_xlnm.Print_Area" localSheetId="61">'ログ監視(52)'!$A$1:$Z$45</definedName>
    <definedName name="_xlnm.Print_Area" localSheetId="62">'ログ監視(53)'!$A$1:$Z$45</definedName>
    <definedName name="_xlnm.Print_Area" localSheetId="63">'ログ監視(54)'!$A$1:$Z$45</definedName>
    <definedName name="_xlnm.Print_Area" localSheetId="64">'ログ監視(55)'!$A$1:$Z$45</definedName>
    <definedName name="_xlnm.Print_Area" localSheetId="65">'ログ監視(56)'!$A$1:$Z$45</definedName>
    <definedName name="_xlnm.Print_Area" localSheetId="66">'ログ監視(57)'!$A$1:$Z$45</definedName>
    <definedName name="_xlnm.Print_Area" localSheetId="67">'ログ監視(58)'!$A$1:$Z$45</definedName>
    <definedName name="_xlnm.Print_Area" localSheetId="1">改定履歴!$B$1:$BG$36</definedName>
    <definedName name="_xlnm.Print_Area" localSheetId="3">監視対象機器一覧!$B$1:$BY$45</definedName>
    <definedName name="_xlnm.Print_Area" localSheetId="0">表紙!$A$1:$BG$36</definedName>
    <definedName name="_xlnm.Print_Area" localSheetId="2">目次!$B$1:$BG$32</definedName>
    <definedName name="ああああ" localSheetId="74" hidden="1">{"'フローチャート'!$A$1:$AO$191"}</definedName>
    <definedName name="ああああ" localSheetId="75" hidden="1">{"'フローチャート'!$A$1:$AO$191"}</definedName>
    <definedName name="ああああ" hidden="1">{"'フローチャート'!$A$1:$AO$191"}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7" i="173" l="1"/>
  <c r="I7" i="172"/>
  <c r="I7" i="171"/>
  <c r="I7" i="170"/>
  <c r="I7" i="169"/>
  <c r="I7" i="168"/>
  <c r="I7" i="167"/>
  <c r="I7" i="166"/>
  <c r="I7" i="165"/>
  <c r="I7" i="164"/>
  <c r="I7" i="163"/>
  <c r="I7" i="162"/>
  <c r="I7" i="161"/>
  <c r="I7" i="160"/>
  <c r="I7" i="159"/>
  <c r="I7" i="158"/>
  <c r="I7" i="157"/>
  <c r="I7" i="156"/>
  <c r="I7" i="155"/>
  <c r="I7" i="154"/>
  <c r="I7" i="153"/>
  <c r="I7" i="152"/>
  <c r="I7" i="151"/>
  <c r="I7" i="150"/>
  <c r="I7" i="149"/>
  <c r="I7" i="148"/>
  <c r="I7" i="147"/>
  <c r="I7" i="146"/>
  <c r="I7" i="145"/>
  <c r="I7" i="144"/>
  <c r="I7" i="143"/>
  <c r="I7" i="142"/>
  <c r="I7" i="141"/>
  <c r="I7" i="140"/>
  <c r="I7" i="139"/>
  <c r="I7" i="138"/>
  <c r="I7" i="137"/>
  <c r="I7" i="136"/>
  <c r="I7" i="135"/>
  <c r="I7" i="112"/>
  <c r="I7" i="134"/>
  <c r="I7" i="133"/>
  <c r="I7" i="132"/>
  <c r="I7" i="131"/>
  <c r="I7" i="130"/>
  <c r="I7" i="129"/>
  <c r="I7" i="128"/>
  <c r="I7" i="127"/>
  <c r="I7" i="126"/>
  <c r="I7" i="125"/>
  <c r="I7" i="124"/>
  <c r="I7" i="123"/>
  <c r="I7" i="122"/>
  <c r="AC16" i="119"/>
  <c r="Z16" i="119"/>
  <c r="AC16" i="118"/>
  <c r="Z16" i="118"/>
  <c r="AC16" i="117"/>
  <c r="Z16" i="117"/>
  <c r="AC16" i="101"/>
  <c r="Z16" i="101"/>
  <c r="AC15" i="119"/>
  <c r="Z15" i="119"/>
  <c r="AC15" i="118"/>
  <c r="Z15" i="118"/>
  <c r="AC15" i="117"/>
  <c r="Z15" i="117"/>
  <c r="AC15" i="101"/>
  <c r="Z15" i="101"/>
  <c r="I9" i="173"/>
  <c r="I8" i="173"/>
  <c r="B1" i="173"/>
  <c r="I9" i="172"/>
  <c r="I8" i="172"/>
  <c r="B1" i="172"/>
  <c r="I9" i="171"/>
  <c r="I8" i="171"/>
  <c r="B1" i="171"/>
  <c r="I9" i="170"/>
  <c r="I8" i="170"/>
  <c r="B1" i="170"/>
  <c r="I9" i="169"/>
  <c r="I8" i="169"/>
  <c r="B1" i="169"/>
  <c r="I9" i="168"/>
  <c r="I8" i="168"/>
  <c r="B1" i="168"/>
  <c r="I9" i="167"/>
  <c r="I8" i="167"/>
  <c r="B1" i="167"/>
  <c r="I9" i="166"/>
  <c r="I8" i="166"/>
  <c r="B1" i="166"/>
  <c r="I9" i="165"/>
  <c r="I8" i="165"/>
  <c r="B1" i="165"/>
  <c r="I9" i="164"/>
  <c r="I8" i="164"/>
  <c r="B1" i="164"/>
  <c r="I9" i="163"/>
  <c r="I8" i="163"/>
  <c r="B1" i="163"/>
  <c r="I9" i="162"/>
  <c r="I8" i="162"/>
  <c r="B1" i="162"/>
  <c r="I9" i="161"/>
  <c r="I8" i="161"/>
  <c r="B1" i="161"/>
  <c r="I9" i="160"/>
  <c r="I8" i="160"/>
  <c r="B1" i="160"/>
  <c r="I9" i="159"/>
  <c r="I8" i="159"/>
  <c r="B1" i="159"/>
  <c r="I9" i="158"/>
  <c r="I8" i="158"/>
  <c r="B1" i="158"/>
  <c r="I9" i="157"/>
  <c r="I8" i="157"/>
  <c r="B1" i="157"/>
  <c r="I9" i="156"/>
  <c r="I8" i="156"/>
  <c r="B1" i="156"/>
  <c r="I9" i="155"/>
  <c r="I8" i="155"/>
  <c r="B1" i="155"/>
  <c r="I9" i="154"/>
  <c r="I8" i="154"/>
  <c r="B1" i="154"/>
  <c r="I9" i="153"/>
  <c r="I8" i="153"/>
  <c r="B1" i="153"/>
  <c r="I9" i="152"/>
  <c r="I8" i="152"/>
  <c r="B1" i="152"/>
  <c r="I9" i="151"/>
  <c r="I8" i="151"/>
  <c r="B1" i="151"/>
  <c r="I9" i="150"/>
  <c r="I8" i="150"/>
  <c r="B1" i="150"/>
  <c r="I9" i="149"/>
  <c r="I8" i="149"/>
  <c r="B1" i="149"/>
  <c r="I9" i="148"/>
  <c r="I8" i="148"/>
  <c r="B1" i="148"/>
  <c r="I9" i="147"/>
  <c r="I8" i="147"/>
  <c r="B1" i="147"/>
  <c r="I9" i="146"/>
  <c r="I8" i="146"/>
  <c r="B1" i="146"/>
  <c r="I9" i="145"/>
  <c r="I8" i="145"/>
  <c r="B1" i="145"/>
  <c r="I9" i="144"/>
  <c r="I8" i="144"/>
  <c r="B1" i="144"/>
  <c r="I9" i="143"/>
  <c r="I8" i="143"/>
  <c r="B1" i="143"/>
  <c r="I9" i="142"/>
  <c r="I8" i="142"/>
  <c r="B1" i="142"/>
  <c r="I9" i="141"/>
  <c r="I8" i="141"/>
  <c r="B1" i="141"/>
  <c r="I9" i="140"/>
  <c r="I8" i="140"/>
  <c r="B1" i="140"/>
  <c r="I9" i="139"/>
  <c r="I8" i="139"/>
  <c r="B1" i="139"/>
  <c r="I9" i="138"/>
  <c r="I8" i="138"/>
  <c r="B1" i="138"/>
  <c r="I9" i="137"/>
  <c r="I8" i="137"/>
  <c r="B1" i="137"/>
  <c r="I9" i="136"/>
  <c r="I8" i="136"/>
  <c r="B1" i="136"/>
  <c r="I9" i="135"/>
  <c r="I8" i="135"/>
  <c r="B1" i="135"/>
  <c r="I9" i="134"/>
  <c r="I8" i="134"/>
  <c r="B1" i="134"/>
  <c r="I9" i="133"/>
  <c r="I8" i="133"/>
  <c r="B1" i="133"/>
  <c r="I9" i="132"/>
  <c r="I8" i="132"/>
  <c r="B1" i="132"/>
  <c r="I9" i="131"/>
  <c r="I8" i="131"/>
  <c r="B1" i="131"/>
  <c r="I9" i="130"/>
  <c r="I8" i="130"/>
  <c r="B1" i="130"/>
  <c r="I9" i="129"/>
  <c r="I8" i="129"/>
  <c r="B1" i="129"/>
  <c r="I9" i="128"/>
  <c r="I8" i="128"/>
  <c r="B1" i="128"/>
  <c r="I9" i="127"/>
  <c r="I8" i="127"/>
  <c r="B1" i="127"/>
  <c r="I9" i="126"/>
  <c r="I8" i="126"/>
  <c r="B1" i="126"/>
  <c r="I9" i="125"/>
  <c r="I8" i="125"/>
  <c r="B1" i="125"/>
  <c r="I9" i="124"/>
  <c r="I8" i="124"/>
  <c r="B1" i="124"/>
  <c r="I9" i="123"/>
  <c r="I8" i="123"/>
  <c r="B1" i="123"/>
  <c r="I9" i="122"/>
  <c r="I8" i="122"/>
  <c r="B1" i="122"/>
  <c r="AC22" i="121"/>
  <c r="Z22" i="121"/>
  <c r="AC21" i="121"/>
  <c r="Z21" i="121"/>
  <c r="AC20" i="121"/>
  <c r="Z20" i="121"/>
  <c r="AC19" i="121"/>
  <c r="Z19" i="121"/>
  <c r="AC18" i="121"/>
  <c r="Z18" i="121"/>
  <c r="AC17" i="121"/>
  <c r="Z17" i="121"/>
  <c r="AC16" i="121"/>
  <c r="Z16" i="121"/>
  <c r="AC14" i="121"/>
  <c r="Z14" i="121"/>
  <c r="AC13" i="121"/>
  <c r="Z13" i="121"/>
  <c r="B1" i="121"/>
  <c r="AC22" i="120"/>
  <c r="Z22" i="120"/>
  <c r="AC21" i="120"/>
  <c r="Z21" i="120"/>
  <c r="AC20" i="120"/>
  <c r="Z20" i="120"/>
  <c r="AC19" i="120"/>
  <c r="Z19" i="120"/>
  <c r="AC18" i="120"/>
  <c r="Z18" i="120"/>
  <c r="AC17" i="120"/>
  <c r="Z17" i="120"/>
  <c r="AC16" i="120"/>
  <c r="Z16" i="120"/>
  <c r="AC14" i="120"/>
  <c r="Z14" i="120"/>
  <c r="AC13" i="120"/>
  <c r="Z13" i="120"/>
  <c r="B1" i="120"/>
  <c r="AC22" i="119"/>
  <c r="Z22" i="119"/>
  <c r="AC21" i="119"/>
  <c r="Z21" i="119"/>
  <c r="AC20" i="119"/>
  <c r="Z20" i="119"/>
  <c r="AC19" i="119"/>
  <c r="Z19" i="119"/>
  <c r="AC18" i="119"/>
  <c r="Z18" i="119"/>
  <c r="AC14" i="119"/>
  <c r="Z14" i="119"/>
  <c r="AC13" i="119"/>
  <c r="Z13" i="119"/>
  <c r="B1" i="119"/>
  <c r="AC22" i="118"/>
  <c r="Z22" i="118"/>
  <c r="AC21" i="118"/>
  <c r="Z21" i="118"/>
  <c r="AC20" i="118"/>
  <c r="Z20" i="118"/>
  <c r="AC19" i="118"/>
  <c r="Z19" i="118"/>
  <c r="AC18" i="118"/>
  <c r="Z18" i="118"/>
  <c r="AC14" i="118"/>
  <c r="Z14" i="118"/>
  <c r="AC13" i="118"/>
  <c r="Z13" i="118"/>
  <c r="B1" i="118"/>
  <c r="AC22" i="117"/>
  <c r="Z22" i="117"/>
  <c r="AC21" i="117"/>
  <c r="Z21" i="117"/>
  <c r="AC20" i="117"/>
  <c r="Z20" i="117"/>
  <c r="AC19" i="117"/>
  <c r="Z19" i="117"/>
  <c r="AC18" i="117"/>
  <c r="Z18" i="117"/>
  <c r="AC14" i="117"/>
  <c r="Z14" i="117"/>
  <c r="AC13" i="117"/>
  <c r="Z13" i="117"/>
  <c r="B1" i="117"/>
  <c r="I9" i="116"/>
  <c r="I8" i="116"/>
  <c r="I7" i="116"/>
  <c r="B1" i="116"/>
  <c r="I9" i="115"/>
  <c r="I8" i="115"/>
  <c r="I7" i="115"/>
  <c r="B1" i="115"/>
  <c r="I9" i="114"/>
  <c r="I8" i="114"/>
  <c r="I7" i="114"/>
  <c r="B1" i="114"/>
  <c r="I9" i="113"/>
  <c r="I8" i="113"/>
  <c r="I7" i="113"/>
  <c r="B1" i="113"/>
  <c r="I9" i="112"/>
  <c r="I8" i="112"/>
  <c r="B1" i="112"/>
  <c r="I9" i="111"/>
  <c r="I8" i="111"/>
  <c r="I7" i="111"/>
  <c r="B1" i="111"/>
  <c r="I9" i="110"/>
  <c r="I8" i="110"/>
  <c r="I7" i="110"/>
  <c r="B1" i="110"/>
  <c r="I9" i="109"/>
  <c r="I8" i="109"/>
  <c r="I7" i="109"/>
  <c r="B1" i="109"/>
  <c r="I9" i="108"/>
  <c r="I8" i="108"/>
  <c r="I7" i="108"/>
  <c r="B1" i="108"/>
  <c r="I9" i="107"/>
  <c r="I8" i="107"/>
  <c r="I7" i="107"/>
  <c r="B1" i="107"/>
  <c r="AC22" i="101" l="1"/>
  <c r="AC21" i="101"/>
  <c r="AC20" i="101"/>
  <c r="AC19" i="101"/>
  <c r="AC18" i="101"/>
  <c r="AC14" i="101"/>
  <c r="AC13" i="101"/>
  <c r="Z22" i="101"/>
  <c r="Z21" i="101"/>
  <c r="Z20" i="101"/>
  <c r="Z19" i="101"/>
  <c r="Z18" i="101"/>
  <c r="Z14" i="101"/>
  <c r="Z13" i="101"/>
  <c r="I9" i="100" l="1"/>
  <c r="I8" i="100"/>
  <c r="I7" i="100"/>
  <c r="I9" i="105" l="1"/>
  <c r="I8" i="105"/>
  <c r="I7" i="105"/>
  <c r="AG19" i="63"/>
  <c r="AG18" i="63"/>
  <c r="AG27" i="63"/>
  <c r="AG26" i="63"/>
  <c r="AG25" i="63"/>
  <c r="AG24" i="63"/>
  <c r="AG23" i="63"/>
  <c r="AG22" i="63"/>
  <c r="AG21" i="63"/>
  <c r="AG20" i="63"/>
  <c r="B1" i="105" l="1"/>
  <c r="B1" i="101" l="1"/>
  <c r="B1" i="100"/>
</calcChain>
</file>

<file path=xl/sharedStrings.xml><?xml version="1.0" encoding="utf-8"?>
<sst xmlns="http://schemas.openxmlformats.org/spreadsheetml/2006/main" count="3208" uniqueCount="367">
  <si>
    <t>-</t>
    <phoneticPr fontId="2"/>
  </si>
  <si>
    <t>備考</t>
    <rPh sb="0" eb="2">
      <t>ビコウ</t>
    </rPh>
    <phoneticPr fontId="2"/>
  </si>
  <si>
    <t>改定履歴</t>
    <rPh sb="0" eb="2">
      <t>カイテイ</t>
    </rPh>
    <rPh sb="2" eb="4">
      <t>リレキ</t>
    </rPh>
    <phoneticPr fontId="2"/>
  </si>
  <si>
    <t>作成日/改定日</t>
    <rPh sb="0" eb="3">
      <t>サクセイビ</t>
    </rPh>
    <rPh sb="4" eb="7">
      <t>カイテイビ</t>
    </rPh>
    <phoneticPr fontId="2"/>
  </si>
  <si>
    <t>改定内容</t>
    <rPh sb="0" eb="2">
      <t>カイテイ</t>
    </rPh>
    <rPh sb="2" eb="4">
      <t>ナイヨウ</t>
    </rPh>
    <phoneticPr fontId="2"/>
  </si>
  <si>
    <t>改定理由</t>
    <rPh sb="0" eb="2">
      <t>カイテイ</t>
    </rPh>
    <rPh sb="2" eb="4">
      <t>リユウ</t>
    </rPh>
    <phoneticPr fontId="2"/>
  </si>
  <si>
    <t>改定ページ</t>
    <rPh sb="0" eb="2">
      <t>カイテイ</t>
    </rPh>
    <phoneticPr fontId="2"/>
  </si>
  <si>
    <t>作成者/改定者</t>
    <rPh sb="0" eb="3">
      <t>サクセイシャ</t>
    </rPh>
    <rPh sb="4" eb="6">
      <t>カイテイ</t>
    </rPh>
    <rPh sb="6" eb="7">
      <t>シャ</t>
    </rPh>
    <phoneticPr fontId="2"/>
  </si>
  <si>
    <t>新規作成</t>
    <rPh sb="0" eb="2">
      <t>シンキ</t>
    </rPh>
    <rPh sb="2" eb="4">
      <t>サクセイ</t>
    </rPh>
    <phoneticPr fontId="2"/>
  </si>
  <si>
    <t>---</t>
    <phoneticPr fontId="2"/>
  </si>
  <si>
    <t>---</t>
    <phoneticPr fontId="2"/>
  </si>
  <si>
    <t>項目</t>
    <rPh sb="0" eb="2">
      <t>コウモク</t>
    </rPh>
    <phoneticPr fontId="2"/>
  </si>
  <si>
    <t>改版</t>
    <rPh sb="0" eb="2">
      <t>カイハン</t>
    </rPh>
    <phoneticPr fontId="2"/>
  </si>
  <si>
    <t>設定値</t>
    <rPh sb="0" eb="2">
      <t>セッテイ</t>
    </rPh>
    <rPh sb="2" eb="3">
      <t>チ</t>
    </rPh>
    <phoneticPr fontId="2"/>
  </si>
  <si>
    <t>動作環境</t>
    <rPh sb="0" eb="2">
      <t>ドウサ</t>
    </rPh>
    <rPh sb="2" eb="4">
      <t>カンキョウ</t>
    </rPh>
    <phoneticPr fontId="2"/>
  </si>
  <si>
    <t>□</t>
  </si>
  <si>
    <t>秒</t>
    <rPh sb="0" eb="1">
      <t>ビョウ</t>
    </rPh>
    <phoneticPr fontId="2"/>
  </si>
  <si>
    <t>表示名</t>
    <rPh sb="0" eb="2">
      <t>ヒョウジ</t>
    </rPh>
    <rPh sb="2" eb="3">
      <t>メイ</t>
    </rPh>
    <phoneticPr fontId="2"/>
  </si>
  <si>
    <t>実行ファイル名</t>
    <rPh sb="0" eb="2">
      <t>ジッコウ</t>
    </rPh>
    <rPh sb="6" eb="7">
      <t>メイ</t>
    </rPh>
    <phoneticPr fontId="2"/>
  </si>
  <si>
    <t>ラベル名</t>
    <rPh sb="3" eb="4">
      <t>メイ</t>
    </rPh>
    <phoneticPr fontId="2"/>
  </si>
  <si>
    <t>エラー種別</t>
    <rPh sb="3" eb="5">
      <t>シュベツ</t>
    </rPh>
    <phoneticPr fontId="2"/>
  </si>
  <si>
    <t>対象ログファイル（絶対パス）</t>
    <rPh sb="0" eb="2">
      <t>タイショウ</t>
    </rPh>
    <rPh sb="9" eb="11">
      <t>ゼッタイ</t>
    </rPh>
    <phoneticPr fontId="2"/>
  </si>
  <si>
    <t>項番</t>
    <phoneticPr fontId="2"/>
  </si>
  <si>
    <t>フィルタリング定義</t>
    <phoneticPr fontId="2"/>
  </si>
  <si>
    <t>例)</t>
    <rPh sb="0" eb="1">
      <t>レイ</t>
    </rPh>
    <phoneticPr fontId="2"/>
  </si>
  <si>
    <t>抑止</t>
    <rPh sb="0" eb="2">
      <t>ヨクシ</t>
    </rPh>
    <phoneticPr fontId="2"/>
  </si>
  <si>
    <t>出力</t>
    <rPh sb="0" eb="2">
      <t>シュツリョク</t>
    </rPh>
    <phoneticPr fontId="2"/>
  </si>
  <si>
    <t>○○システム_インストールレス監視ポリシーnnn</t>
    <phoneticPr fontId="2"/>
  </si>
  <si>
    <t>コメント</t>
    <phoneticPr fontId="2"/>
  </si>
  <si>
    <t>インストールディレクトリ</t>
    <phoneticPr fontId="2"/>
  </si>
  <si>
    <t>通信環境</t>
    <rPh sb="0" eb="2">
      <t>ツウシン</t>
    </rPh>
    <rPh sb="2" eb="4">
      <t>カンキョウ</t>
    </rPh>
    <phoneticPr fontId="2"/>
  </si>
  <si>
    <t>デプロイ方式の設定</t>
    <rPh sb="4" eb="6">
      <t>ホウシキ</t>
    </rPh>
    <rPh sb="7" eb="9">
      <t>セッテイ</t>
    </rPh>
    <phoneticPr fontId="2"/>
  </si>
  <si>
    <t>■</t>
    <phoneticPr fontId="2"/>
  </si>
  <si>
    <t>セキュリティを高めて監視する</t>
    <rPh sb="7" eb="8">
      <t>タカ</t>
    </rPh>
    <rPh sb="10" eb="12">
      <t>カンシ</t>
    </rPh>
    <phoneticPr fontId="2"/>
  </si>
  <si>
    <t>ログ監視を実施する</t>
    <rPh sb="2" eb="4">
      <t>カンシ</t>
    </rPh>
    <rPh sb="5" eb="7">
      <t>ジッシ</t>
    </rPh>
    <phoneticPr fontId="2"/>
  </si>
  <si>
    <t>Windowsイベントログを監視する</t>
    <rPh sb="14" eb="16">
      <t>カンシ</t>
    </rPh>
    <phoneticPr fontId="2"/>
  </si>
  <si>
    <t>□</t>
    <phoneticPr fontId="2"/>
  </si>
  <si>
    <t>UNIX標準のシステムログを監視する</t>
    <rPh sb="4" eb="6">
      <t>ヒョウジュン</t>
    </rPh>
    <rPh sb="14" eb="16">
      <t>カンシ</t>
    </rPh>
    <phoneticPr fontId="2"/>
  </si>
  <si>
    <t>指定したシステムログを監視する</t>
    <rPh sb="0" eb="2">
      <t>シテイ</t>
    </rPh>
    <rPh sb="11" eb="13">
      <t>カンシ</t>
    </rPh>
    <phoneticPr fontId="2"/>
  </si>
  <si>
    <t>アプリケーション監視を実施する</t>
    <rPh sb="8" eb="10">
      <t>カンシ</t>
    </rPh>
    <rPh sb="11" eb="13">
      <t>ジッシ</t>
    </rPh>
    <phoneticPr fontId="2"/>
  </si>
  <si>
    <t>５．インストールレス監視ポリシー</t>
    <rPh sb="10" eb="12">
      <t>カンシ</t>
    </rPh>
    <phoneticPr fontId="2"/>
  </si>
  <si>
    <t>監視項目</t>
    <rPh sb="0" eb="2">
      <t>カンシ</t>
    </rPh>
    <rPh sb="2" eb="4">
      <t>コウモク</t>
    </rPh>
    <phoneticPr fontId="2"/>
  </si>
  <si>
    <t>選択</t>
    <rPh sb="0" eb="2">
      <t>センタク</t>
    </rPh>
    <phoneticPr fontId="2"/>
  </si>
  <si>
    <t>監視サーバ名</t>
    <rPh sb="0" eb="2">
      <t>カンシ</t>
    </rPh>
    <rPh sb="5" eb="6">
      <t>メイ</t>
    </rPh>
    <phoneticPr fontId="2"/>
  </si>
  <si>
    <t>起動アカウント</t>
    <rPh sb="0" eb="2">
      <t>キドウ</t>
    </rPh>
    <phoneticPr fontId="2"/>
  </si>
  <si>
    <t>アカウント</t>
    <phoneticPr fontId="2"/>
  </si>
  <si>
    <t>パスワード</t>
    <phoneticPr fontId="2"/>
  </si>
  <si>
    <t>-</t>
    <phoneticPr fontId="2"/>
  </si>
  <si>
    <t>省略(運用管理サーバで実施のため)</t>
    <rPh sb="0" eb="2">
      <t>ショウリャク</t>
    </rPh>
    <rPh sb="3" eb="5">
      <t>ウンヨウ</t>
    </rPh>
    <rPh sb="5" eb="7">
      <t>カンリ</t>
    </rPh>
    <rPh sb="11" eb="13">
      <t>ジッシ</t>
    </rPh>
    <phoneticPr fontId="2"/>
  </si>
  <si>
    <t>administrator</t>
    <phoneticPr fontId="2"/>
  </si>
  <si>
    <t>**************</t>
    <phoneticPr fontId="2"/>
  </si>
  <si>
    <t>root</t>
    <phoneticPr fontId="2"/>
  </si>
  <si>
    <t>監視間隔</t>
    <rPh sb="0" eb="2">
      <t>カンシ</t>
    </rPh>
    <rPh sb="2" eb="4">
      <t>カンカク</t>
    </rPh>
    <phoneticPr fontId="2"/>
  </si>
  <si>
    <t>インストールレス監視を監視する場合は、監視要件を以下に記載してください。</t>
    <rPh sb="8" eb="10">
      <t>カンシ</t>
    </rPh>
    <rPh sb="11" eb="13">
      <t>カンシ</t>
    </rPh>
    <rPh sb="15" eb="17">
      <t>バアイ</t>
    </rPh>
    <rPh sb="19" eb="21">
      <t>カンシ</t>
    </rPh>
    <rPh sb="21" eb="23">
      <t>ヨウケン</t>
    </rPh>
    <rPh sb="24" eb="26">
      <t>イカ</t>
    </rPh>
    <rPh sb="27" eb="29">
      <t>キサイ</t>
    </rPh>
    <phoneticPr fontId="2"/>
  </si>
  <si>
    <t>300</t>
    <phoneticPr fontId="2"/>
  </si>
  <si>
    <t>監視対象サーバのrootユーザを指定</t>
    <rPh sb="0" eb="2">
      <t>カンシ</t>
    </rPh>
    <rPh sb="2" eb="4">
      <t>タイショウ</t>
    </rPh>
    <rPh sb="16" eb="18">
      <t>シテイ</t>
    </rPh>
    <phoneticPr fontId="2"/>
  </si>
  <si>
    <t>固定値</t>
    <rPh sb="0" eb="2">
      <t>コテイ</t>
    </rPh>
    <rPh sb="2" eb="3">
      <t>チ</t>
    </rPh>
    <phoneticPr fontId="2"/>
  </si>
  <si>
    <t>インストールレス監視のディレクトリを指定</t>
    <rPh sb="8" eb="10">
      <t>カンシ</t>
    </rPh>
    <rPh sb="18" eb="20">
      <t>シテイ</t>
    </rPh>
    <phoneticPr fontId="2"/>
  </si>
  <si>
    <t>①</t>
    <phoneticPr fontId="2"/>
  </si>
  <si>
    <t>②</t>
    <phoneticPr fontId="2"/>
  </si>
  <si>
    <t>目次(記載要件説明書)</t>
    <rPh sb="0" eb="2">
      <t>モクジ</t>
    </rPh>
    <rPh sb="3" eb="5">
      <t>キサイ</t>
    </rPh>
    <rPh sb="5" eb="7">
      <t>ヨウケン</t>
    </rPh>
    <rPh sb="7" eb="9">
      <t>セツメイ</t>
    </rPh>
    <rPh sb="9" eb="10">
      <t>ショ</t>
    </rPh>
    <phoneticPr fontId="2"/>
  </si>
  <si>
    <t>ポリシー名</t>
    <rPh sb="4" eb="5">
      <t>メイ</t>
    </rPh>
    <phoneticPr fontId="2"/>
  </si>
  <si>
    <t>NO</t>
    <phoneticPr fontId="2"/>
  </si>
  <si>
    <t>利用行</t>
    <rPh sb="0" eb="2">
      <t>リヨウ</t>
    </rPh>
    <rPh sb="2" eb="3">
      <t>コウ</t>
    </rPh>
    <phoneticPr fontId="2"/>
  </si>
  <si>
    <t>【利用行リスト】</t>
    <rPh sb="1" eb="3">
      <t>リヨウ</t>
    </rPh>
    <rPh sb="3" eb="4">
      <t>コウ</t>
    </rPh>
    <phoneticPr fontId="2"/>
  </si>
  <si>
    <t>共同</t>
    <rPh sb="0" eb="2">
      <t>キョウドウ</t>
    </rPh>
    <phoneticPr fontId="2"/>
  </si>
  <si>
    <t>横浜</t>
  </si>
  <si>
    <t>横浜</t>
    <rPh sb="0" eb="2">
      <t>ヨコハマ</t>
    </rPh>
    <phoneticPr fontId="2"/>
  </si>
  <si>
    <t>東日本</t>
    <rPh sb="0" eb="1">
      <t>ヒガシ</t>
    </rPh>
    <rPh sb="1" eb="3">
      <t>ニホン</t>
    </rPh>
    <phoneticPr fontId="2"/>
  </si>
  <si>
    <t>機器名称</t>
    <rPh sb="0" eb="2">
      <t>キキ</t>
    </rPh>
    <rPh sb="2" eb="4">
      <t>メイショウ</t>
    </rPh>
    <phoneticPr fontId="2"/>
  </si>
  <si>
    <t>監視対象</t>
    <rPh sb="0" eb="2">
      <t>カンシ</t>
    </rPh>
    <rPh sb="2" eb="4">
      <t>タイショウ</t>
    </rPh>
    <phoneticPr fontId="2"/>
  </si>
  <si>
    <t>リソース監視</t>
    <rPh sb="4" eb="6">
      <t>カンシ</t>
    </rPh>
    <phoneticPr fontId="2"/>
  </si>
  <si>
    <t>要否</t>
    <rPh sb="0" eb="2">
      <t>ヨウヒ</t>
    </rPh>
    <phoneticPr fontId="2"/>
  </si>
  <si>
    <t>シート名</t>
    <rPh sb="3" eb="4">
      <t>メイ</t>
    </rPh>
    <phoneticPr fontId="2"/>
  </si>
  <si>
    <t>監視するイベント</t>
    <rPh sb="0" eb="2">
      <t>カンシ</t>
    </rPh>
    <phoneticPr fontId="2"/>
  </si>
  <si>
    <t>監視するログ</t>
    <rPh sb="0" eb="2">
      <t>カンシ</t>
    </rPh>
    <phoneticPr fontId="2"/>
  </si>
  <si>
    <t>非監視時間帯</t>
    <rPh sb="0" eb="1">
      <t>ヒ</t>
    </rPh>
    <rPh sb="1" eb="3">
      <t>カンシ</t>
    </rPh>
    <rPh sb="3" eb="6">
      <t>ジカンタイ</t>
    </rPh>
    <phoneticPr fontId="2"/>
  </si>
  <si>
    <t>内容</t>
    <rPh sb="0" eb="2">
      <t>ナイヨウ</t>
    </rPh>
    <phoneticPr fontId="2"/>
  </si>
  <si>
    <t>補足</t>
    <rPh sb="0" eb="2">
      <t>ホソク</t>
    </rPh>
    <phoneticPr fontId="2"/>
  </si>
  <si>
    <t>監視する対象を塗りつぶしてください。</t>
    <phoneticPr fontId="2"/>
  </si>
  <si>
    <t>サーバ基盤入力欄のため、入力不要</t>
    <rPh sb="3" eb="5">
      <t>キバン</t>
    </rPh>
    <rPh sb="5" eb="7">
      <t>ニュウリョク</t>
    </rPh>
    <rPh sb="7" eb="8">
      <t>ラン</t>
    </rPh>
    <rPh sb="12" eb="14">
      <t>ニュウリョク</t>
    </rPh>
    <rPh sb="14" eb="16">
      <t>フヨウ</t>
    </rPh>
    <phoneticPr fontId="2"/>
  </si>
  <si>
    <t>出力
/
抑止</t>
    <rPh sb="0" eb="2">
      <t>シュツリョク</t>
    </rPh>
    <rPh sb="5" eb="7">
      <t>ヨクシ</t>
    </rPh>
    <phoneticPr fontId="2"/>
  </si>
  <si>
    <t>優先度</t>
    <rPh sb="0" eb="3">
      <t>ユウセンド</t>
    </rPh>
    <phoneticPr fontId="2"/>
  </si>
  <si>
    <t>監視するファイルのディレクトリ</t>
    <rPh sb="0" eb="2">
      <t>カンシ</t>
    </rPh>
    <phoneticPr fontId="2"/>
  </si>
  <si>
    <t>監視するファイル名（正規表現）</t>
    <rPh sb="0" eb="2">
      <t>カンシ</t>
    </rPh>
    <rPh sb="8" eb="9">
      <t>メイ</t>
    </rPh>
    <rPh sb="10" eb="12">
      <t>セイキ</t>
    </rPh>
    <rPh sb="12" eb="14">
      <t>ヒョウゲン</t>
    </rPh>
    <phoneticPr fontId="2"/>
  </si>
  <si>
    <t>正規表現で記載してください。</t>
    <rPh sb="0" eb="2">
      <t>セイキ</t>
    </rPh>
    <rPh sb="2" eb="4">
      <t>ヒョウゲン</t>
    </rPh>
    <rPh sb="5" eb="7">
      <t>キサイ</t>
    </rPh>
    <phoneticPr fontId="2"/>
  </si>
  <si>
    <t>対象機器名称</t>
    <rPh sb="0" eb="2">
      <t>タイショウ</t>
    </rPh>
    <rPh sb="2" eb="4">
      <t>キキ</t>
    </rPh>
    <rPh sb="4" eb="6">
      <t>メイショウ</t>
    </rPh>
    <phoneticPr fontId="2"/>
  </si>
  <si>
    <t>「監視対象機器一覧」シートの機器名称を記載してください。</t>
    <rPh sb="14" eb="16">
      <t>キキ</t>
    </rPh>
    <rPh sb="16" eb="18">
      <t>メイショウ</t>
    </rPh>
    <rPh sb="19" eb="21">
      <t>キサイ</t>
    </rPh>
    <phoneticPr fontId="2"/>
  </si>
  <si>
    <t>項番</t>
    <rPh sb="0" eb="2">
      <t>コウバン</t>
    </rPh>
    <phoneticPr fontId="2"/>
  </si>
  <si>
    <t>説明</t>
    <rPh sb="0" eb="2">
      <t>セツメイ</t>
    </rPh>
    <phoneticPr fontId="2"/>
  </si>
  <si>
    <t>プロセス数</t>
    <rPh sb="4" eb="5">
      <t>スウ</t>
    </rPh>
    <phoneticPr fontId="2"/>
  </si>
  <si>
    <t>【入力不要】カレンダーID</t>
    <rPh sb="1" eb="3">
      <t>ニュウリョク</t>
    </rPh>
    <rPh sb="3" eb="5">
      <t>フヨウ</t>
    </rPh>
    <phoneticPr fontId="2"/>
  </si>
  <si>
    <t>【入力不要】監視項目ID</t>
    <rPh sb="1" eb="3">
      <t>ニュウリョク</t>
    </rPh>
    <rPh sb="3" eb="5">
      <t>フヨウ</t>
    </rPh>
    <rPh sb="6" eb="8">
      <t>カンシ</t>
    </rPh>
    <rPh sb="8" eb="10">
      <t>コウモク</t>
    </rPh>
    <phoneticPr fontId="2"/>
  </si>
  <si>
    <t>【入力不要】説明</t>
    <rPh sb="1" eb="3">
      <t>ニュウリョク</t>
    </rPh>
    <rPh sb="3" eb="5">
      <t>フヨウ</t>
    </rPh>
    <rPh sb="6" eb="8">
      <t>セツメイ</t>
    </rPh>
    <phoneticPr fontId="2"/>
  </si>
  <si>
    <t>〇</t>
  </si>
  <si>
    <t>プロセス監視</t>
    <phoneticPr fontId="2"/>
  </si>
  <si>
    <t>利用用途　：　Linuxのmessagesや、アプリケーションの固有のログファイルを監視したい場合、入力してください。</t>
    <rPh sb="0" eb="2">
      <t>リヨウ</t>
    </rPh>
    <rPh sb="2" eb="4">
      <t>ヨウト</t>
    </rPh>
    <rPh sb="32" eb="34">
      <t>コユウ</t>
    </rPh>
    <rPh sb="42" eb="44">
      <t>カンシ</t>
    </rPh>
    <rPh sb="47" eb="49">
      <t>バアイ</t>
    </rPh>
    <rPh sb="50" eb="52">
      <t>ニュウリョク</t>
    </rPh>
    <phoneticPr fontId="2"/>
  </si>
  <si>
    <t>利用用途　：　OSがWindowsの機器で、Windowsのアプリケーションログ、システムログを監視する場合、入力してください。</t>
    <rPh sb="0" eb="2">
      <t>リヨウ</t>
    </rPh>
    <rPh sb="2" eb="4">
      <t>ヨウト</t>
    </rPh>
    <rPh sb="18" eb="20">
      <t>キキ</t>
    </rPh>
    <rPh sb="48" eb="50">
      <t>カンシ</t>
    </rPh>
    <rPh sb="52" eb="54">
      <t>バアイ</t>
    </rPh>
    <rPh sb="55" eb="57">
      <t>ニュウリョク</t>
    </rPh>
    <phoneticPr fontId="2"/>
  </si>
  <si>
    <t>例</t>
    <rPh sb="0" eb="1">
      <t>レイ</t>
    </rPh>
    <phoneticPr fontId="2"/>
  </si>
  <si>
    <t>Webサーバ</t>
    <phoneticPr fontId="2"/>
  </si>
  <si>
    <t>OS種別</t>
    <rPh sb="2" eb="4">
      <t>シュベツ</t>
    </rPh>
    <phoneticPr fontId="2"/>
  </si>
  <si>
    <t>ログ監視(01)</t>
    <rPh sb="2" eb="4">
      <t>カンシ</t>
    </rPh>
    <phoneticPr fontId="2"/>
  </si>
  <si>
    <t>ノード
監視
要否</t>
    <rPh sb="4" eb="6">
      <t>カンシ</t>
    </rPh>
    <rPh sb="7" eb="9">
      <t>ヨウヒ</t>
    </rPh>
    <phoneticPr fontId="2"/>
  </si>
  <si>
    <t>CPU
要否</t>
    <rPh sb="4" eb="6">
      <t>ヨウヒ</t>
    </rPh>
    <phoneticPr fontId="2"/>
  </si>
  <si>
    <t>メモリ
要否</t>
    <rPh sb="4" eb="6">
      <t>ヨウヒ</t>
    </rPh>
    <phoneticPr fontId="2"/>
  </si>
  <si>
    <t>ディスク
要否</t>
    <rPh sb="5" eb="7">
      <t>ヨウヒ</t>
    </rPh>
    <phoneticPr fontId="2"/>
  </si>
  <si>
    <t>-</t>
  </si>
  <si>
    <t>・Hinemosマネージャにて監視対象とする機器を記載してください。</t>
    <rPh sb="15" eb="17">
      <t>カンシ</t>
    </rPh>
    <rPh sb="17" eb="19">
      <t>タイショウ</t>
    </rPh>
    <rPh sb="22" eb="24">
      <t>キキ</t>
    </rPh>
    <rPh sb="25" eb="27">
      <t>キサイ</t>
    </rPh>
    <phoneticPr fontId="2"/>
  </si>
  <si>
    <t>・「ログ監視」、「Windowsログ監視」、「プロセス監視」については、詳細を指定いただく必要があるため、詳細を記載したシート名を記載してください。</t>
    <rPh sb="4" eb="6">
      <t>カンシ</t>
    </rPh>
    <rPh sb="18" eb="20">
      <t>カンシ</t>
    </rPh>
    <rPh sb="27" eb="29">
      <t>カンシ</t>
    </rPh>
    <rPh sb="36" eb="38">
      <t>ショウサイ</t>
    </rPh>
    <rPh sb="39" eb="41">
      <t>シテイ</t>
    </rPh>
    <rPh sb="45" eb="47">
      <t>ヒツヨウ</t>
    </rPh>
    <rPh sb="53" eb="55">
      <t>ショウサイ</t>
    </rPh>
    <rPh sb="56" eb="58">
      <t>キサイ</t>
    </rPh>
    <rPh sb="63" eb="64">
      <t>メイ</t>
    </rPh>
    <rPh sb="65" eb="67">
      <t>キサイ</t>
    </rPh>
    <phoneticPr fontId="2"/>
  </si>
  <si>
    <t>1</t>
    <phoneticPr fontId="2"/>
  </si>
  <si>
    <t>2</t>
  </si>
  <si>
    <t>3</t>
  </si>
  <si>
    <t>4</t>
  </si>
  <si>
    <t>5</t>
  </si>
  <si>
    <t>6</t>
  </si>
  <si>
    <t>7</t>
  </si>
  <si>
    <t>8</t>
  </si>
  <si>
    <t>9</t>
  </si>
  <si>
    <t>10</t>
  </si>
  <si>
    <t>監視対象機器一覧</t>
    <rPh sb="0" eb="2">
      <t>カンシ</t>
    </rPh>
    <rPh sb="2" eb="4">
      <t>タイショウ</t>
    </rPh>
    <rPh sb="4" eb="6">
      <t>キキ</t>
    </rPh>
    <rPh sb="6" eb="8">
      <t>イチラン</t>
    </rPh>
    <phoneticPr fontId="2"/>
  </si>
  <si>
    <t>監視対象機器一覧</t>
    <phoneticPr fontId="2"/>
  </si>
  <si>
    <t>2</t>
    <phoneticPr fontId="2"/>
  </si>
  <si>
    <t>毎週日曜日
23時00分～23時30分</t>
    <phoneticPr fontId="2"/>
  </si>
  <si>
    <t>毎日20時30分～21時00分</t>
    <phoneticPr fontId="2"/>
  </si>
  <si>
    <t>下限
（以上）</t>
    <rPh sb="0" eb="2">
      <t>カゲン</t>
    </rPh>
    <rPh sb="4" eb="6">
      <t>イジョウ</t>
    </rPh>
    <phoneticPr fontId="2"/>
  </si>
  <si>
    <t>上限
（未満）</t>
    <rPh sb="0" eb="2">
      <t>ジョウゲン</t>
    </rPh>
    <rPh sb="4" eb="6">
      <t>ミマン</t>
    </rPh>
    <phoneticPr fontId="2"/>
  </si>
  <si>
    <t>対象プロセス
（正規表現で記載してください）</t>
    <rPh sb="0" eb="2">
      <t>タイショウ</t>
    </rPh>
    <rPh sb="8" eb="10">
      <t>セイキ</t>
    </rPh>
    <rPh sb="10" eb="12">
      <t>ヒョウゲン</t>
    </rPh>
    <rPh sb="13" eb="15">
      <t>キサイ</t>
    </rPh>
    <phoneticPr fontId="2"/>
  </si>
  <si>
    <t>.*;Microsoft-Windows-Perflib;E1008;.*</t>
    <phoneticPr fontId="2"/>
  </si>
  <si>
    <t>版数</t>
    <rPh sb="0" eb="2">
      <t>ハンスウ</t>
    </rPh>
    <phoneticPr fontId="2"/>
  </si>
  <si>
    <t>【本資料の位置づけ】</t>
    <rPh sb="1" eb="2">
      <t>ホン</t>
    </rPh>
    <rPh sb="2" eb="4">
      <t>シリョウ</t>
    </rPh>
    <rPh sb="5" eb="7">
      <t>イチ</t>
    </rPh>
    <phoneticPr fontId="2"/>
  </si>
  <si>
    <t>　本ヒアリングシートは、Hinemosマネージャにて監視する機器情報や、監視要件を記載するヒアリングシートとなります。</t>
    <rPh sb="1" eb="2">
      <t>ホン</t>
    </rPh>
    <rPh sb="26" eb="28">
      <t>カンシ</t>
    </rPh>
    <rPh sb="30" eb="32">
      <t>キキ</t>
    </rPh>
    <rPh sb="32" eb="34">
      <t>ジョウホウ</t>
    </rPh>
    <rPh sb="36" eb="38">
      <t>カンシ</t>
    </rPh>
    <rPh sb="38" eb="40">
      <t>ヨウケン</t>
    </rPh>
    <rPh sb="41" eb="43">
      <t>キサイ</t>
    </rPh>
    <phoneticPr fontId="2"/>
  </si>
  <si>
    <t>【シートごとの説明】</t>
    <rPh sb="7" eb="9">
      <t>セツメイ</t>
    </rPh>
    <phoneticPr fontId="2"/>
  </si>
  <si>
    <t>　・監視対象機器一覧</t>
    <rPh sb="2" eb="4">
      <t>カンシ</t>
    </rPh>
    <rPh sb="4" eb="6">
      <t>タイショウ</t>
    </rPh>
    <rPh sb="6" eb="8">
      <t>キキ</t>
    </rPh>
    <rPh sb="8" eb="10">
      <t>イチラン</t>
    </rPh>
    <phoneticPr fontId="2"/>
  </si>
  <si>
    <t>　Hinemosマネージャにて監視する機器情報を記載する。IPアドレス、ホスト名等の機器情報の他、監視要否を記載する。</t>
    <rPh sb="15" eb="17">
      <t>カンシ</t>
    </rPh>
    <rPh sb="19" eb="21">
      <t>キキ</t>
    </rPh>
    <rPh sb="21" eb="23">
      <t>ジョウホウ</t>
    </rPh>
    <rPh sb="24" eb="26">
      <t>キサイ</t>
    </rPh>
    <rPh sb="39" eb="40">
      <t>メイ</t>
    </rPh>
    <rPh sb="40" eb="41">
      <t>トウ</t>
    </rPh>
    <rPh sb="42" eb="44">
      <t>キキ</t>
    </rPh>
    <rPh sb="44" eb="46">
      <t>ジョウホウ</t>
    </rPh>
    <rPh sb="47" eb="48">
      <t>ホカ</t>
    </rPh>
    <rPh sb="49" eb="51">
      <t>カンシ</t>
    </rPh>
    <rPh sb="51" eb="53">
      <t>ヨウヒ</t>
    </rPh>
    <rPh sb="54" eb="56">
      <t>キサイ</t>
    </rPh>
    <phoneticPr fontId="2"/>
  </si>
  <si>
    <t>　・ログ監視</t>
    <rPh sb="4" eb="6">
      <t>カンシ</t>
    </rPh>
    <phoneticPr fontId="2"/>
  </si>
  <si>
    <t>Windowsログ監視</t>
    <phoneticPr fontId="2"/>
  </si>
  <si>
    <t>ログ監視</t>
    <phoneticPr fontId="2"/>
  </si>
  <si>
    <t>　OSがWindowsの機器で、Windowsのアプリケーションログ、システムログを監視する場合、記載する。</t>
    <rPh sb="49" eb="51">
      <t>キサイ</t>
    </rPh>
    <phoneticPr fontId="2"/>
  </si>
  <si>
    <t>DBサーバ</t>
    <phoneticPr fontId="2"/>
  </si>
  <si>
    <t>RHEL</t>
    <phoneticPr fontId="2"/>
  </si>
  <si>
    <t>-</t>
    <phoneticPr fontId="2"/>
  </si>
  <si>
    <t>ログ監視(02)</t>
    <rPh sb="2" eb="4">
      <t>カンシ</t>
    </rPh>
    <phoneticPr fontId="2"/>
  </si>
  <si>
    <t>プロセス監視(02)</t>
    <phoneticPr fontId="2"/>
  </si>
  <si>
    <t>毎週土曜日
23時30分～24時00分</t>
    <rPh sb="2" eb="5">
      <t>ドヨウビ</t>
    </rPh>
    <phoneticPr fontId="2"/>
  </si>
  <si>
    <t>　・Windowsログ監視</t>
    <rPh sb="11" eb="13">
      <t>カンシ</t>
    </rPh>
    <phoneticPr fontId="2"/>
  </si>
  <si>
    <t>　監視が不要な場合や、Linuxサーバの場合は記載不要。</t>
    <rPh sb="1" eb="3">
      <t>カンシ</t>
    </rPh>
    <rPh sb="4" eb="6">
      <t>フヨウ</t>
    </rPh>
    <rPh sb="7" eb="9">
      <t>バアイ</t>
    </rPh>
    <rPh sb="20" eb="22">
      <t>バアイ</t>
    </rPh>
    <rPh sb="23" eb="25">
      <t>キサイ</t>
    </rPh>
    <rPh sb="25" eb="27">
      <t>フヨウ</t>
    </rPh>
    <phoneticPr fontId="2"/>
  </si>
  <si>
    <t>　監視機器対象分作成する。</t>
    <rPh sb="1" eb="3">
      <t>カンシ</t>
    </rPh>
    <rPh sb="3" eb="5">
      <t>キキ</t>
    </rPh>
    <rPh sb="5" eb="7">
      <t>タイショウ</t>
    </rPh>
    <rPh sb="7" eb="8">
      <t>ブン</t>
    </rPh>
    <rPh sb="8" eb="10">
      <t>サクセイ</t>
    </rPh>
    <phoneticPr fontId="2"/>
  </si>
  <si>
    <t>　監視が不要な場合は記載不要。</t>
    <rPh sb="1" eb="3">
      <t>カンシ</t>
    </rPh>
    <rPh sb="4" eb="6">
      <t>フヨウ</t>
    </rPh>
    <rPh sb="7" eb="9">
      <t>バアイ</t>
    </rPh>
    <rPh sb="10" eb="12">
      <t>キサイ</t>
    </rPh>
    <rPh sb="12" eb="14">
      <t>フヨウ</t>
    </rPh>
    <phoneticPr fontId="2"/>
  </si>
  <si>
    <t>　Linuxのmessagesや、アプリケーションの固有のログファイルを監視したい場合、記載する。</t>
    <rPh sb="44" eb="46">
      <t>キサイ</t>
    </rPh>
    <phoneticPr fontId="2"/>
  </si>
  <si>
    <t>　各項目の黄色マーカー部分を記載してください。</t>
    <rPh sb="1" eb="2">
      <t>カク</t>
    </rPh>
    <rPh sb="2" eb="4">
      <t>コウモク</t>
    </rPh>
    <rPh sb="5" eb="7">
      <t>キイロ</t>
    </rPh>
    <rPh sb="11" eb="13">
      <t>ブブン</t>
    </rPh>
    <rPh sb="14" eb="16">
      <t>キサイ</t>
    </rPh>
    <phoneticPr fontId="2"/>
  </si>
  <si>
    <t>　また、監視要否を記載してください。監視する場合、「〇」を記載してください。監視が不要であれば「－（ハイフン）」を記載してください。</t>
    <rPh sb="4" eb="6">
      <t>カンシ</t>
    </rPh>
    <rPh sb="6" eb="8">
      <t>ヨウヒ</t>
    </rPh>
    <rPh sb="9" eb="11">
      <t>キサイ</t>
    </rPh>
    <rPh sb="18" eb="20">
      <t>カンシ</t>
    </rPh>
    <rPh sb="22" eb="24">
      <t>バアイ</t>
    </rPh>
    <rPh sb="29" eb="31">
      <t>キサイ</t>
    </rPh>
    <rPh sb="38" eb="40">
      <t>カンシ</t>
    </rPh>
    <rPh sb="41" eb="43">
      <t>フヨウ</t>
    </rPh>
    <rPh sb="57" eb="59">
      <t>キサイ</t>
    </rPh>
    <phoneticPr fontId="2"/>
  </si>
  <si>
    <t>カレンダーID
（サーバ基盤入力欄）</t>
    <rPh sb="12" eb="14">
      <t>キバン</t>
    </rPh>
    <rPh sb="14" eb="16">
      <t>ニュウリョク</t>
    </rPh>
    <rPh sb="16" eb="17">
      <t>ラン</t>
    </rPh>
    <phoneticPr fontId="2"/>
  </si>
  <si>
    <t>利用用途　：　サーバで使用しているサービスのプロセスを監視したい場合、記載してください。</t>
    <rPh sb="0" eb="2">
      <t>リヨウ</t>
    </rPh>
    <rPh sb="2" eb="4">
      <t>ヨウト</t>
    </rPh>
    <rPh sb="11" eb="13">
      <t>シヨウ</t>
    </rPh>
    <rPh sb="27" eb="29">
      <t>カンシ</t>
    </rPh>
    <rPh sb="32" eb="34">
      <t>バアイ</t>
    </rPh>
    <rPh sb="35" eb="37">
      <t>キサイ</t>
    </rPh>
    <phoneticPr fontId="2"/>
  </si>
  <si>
    <t>　・プロセス監視</t>
    <rPh sb="6" eb="8">
      <t>カンシ</t>
    </rPh>
    <phoneticPr fontId="2"/>
  </si>
  <si>
    <t>　サーバで使用しているサービスのプロセスを監視したい場合、記載する。</t>
    <phoneticPr fontId="2"/>
  </si>
  <si>
    <t>　監視機器対象分作成する必要があるため、適宜シートを追加すること。</t>
    <rPh sb="1" eb="3">
      <t>カンシ</t>
    </rPh>
    <rPh sb="3" eb="5">
      <t>キキ</t>
    </rPh>
    <rPh sb="5" eb="7">
      <t>タイショウ</t>
    </rPh>
    <rPh sb="7" eb="8">
      <t>ブン</t>
    </rPh>
    <rPh sb="8" eb="10">
      <t>サクセイ</t>
    </rPh>
    <rPh sb="12" eb="14">
      <t>ヒツヨウ</t>
    </rPh>
    <rPh sb="20" eb="22">
      <t>テキギ</t>
    </rPh>
    <rPh sb="26" eb="28">
      <t>ツイカ</t>
    </rPh>
    <phoneticPr fontId="2"/>
  </si>
  <si>
    <t>メッセージテキスト
（正規表現で記載してください）
※大文字小文字を区別しますので、正確に入力してください。</t>
    <phoneticPr fontId="2"/>
  </si>
  <si>
    <t>リブート時間帯
（非監視日時）
（※1）</t>
    <rPh sb="4" eb="7">
      <t>ジカンタイ</t>
    </rPh>
    <rPh sb="9" eb="10">
      <t>ヒ</t>
    </rPh>
    <rPh sb="10" eb="12">
      <t>カンシ</t>
    </rPh>
    <rPh sb="12" eb="14">
      <t>ニチジ</t>
    </rPh>
    <phoneticPr fontId="2"/>
  </si>
  <si>
    <t>・該当機器のリブート時間帯（監視をしない時間帯）を記載してください。（例えば、毎週日曜日の23時00分～23時30分 など）</t>
    <rPh sb="14" eb="16">
      <t>カンシ</t>
    </rPh>
    <rPh sb="20" eb="23">
      <t>ジカンタイ</t>
    </rPh>
    <phoneticPr fontId="2"/>
  </si>
  <si>
    <t>サーバ基盤入力欄</t>
    <rPh sb="7" eb="8">
      <t>ラン</t>
    </rPh>
    <phoneticPr fontId="2"/>
  </si>
  <si>
    <t>カレンダーID</t>
    <phoneticPr fontId="2"/>
  </si>
  <si>
    <t>備考</t>
    <rPh sb="0" eb="2">
      <t>ビコウ</t>
    </rPh>
    <phoneticPr fontId="2"/>
  </si>
  <si>
    <t>監視項目ID</t>
    <phoneticPr fontId="2"/>
  </si>
  <si>
    <t>1号機HULFT_RCV</t>
    <rPh sb="1" eb="3">
      <t>ゴウキ</t>
    </rPh>
    <phoneticPr fontId="2"/>
  </si>
  <si>
    <t>C:\\HULFT Family\\hulft7\\binnt\\hulrcv\.exe</t>
    <phoneticPr fontId="2"/>
  </si>
  <si>
    <t>　なお、プロセス監視はそれぞれのプロセスごとに監視する時間が異なることが想定されることから、各プロセスごとに指定が可能となります。</t>
    <rPh sb="8" eb="10">
      <t>カンシ</t>
    </rPh>
    <rPh sb="23" eb="25">
      <t>カンシ</t>
    </rPh>
    <rPh sb="27" eb="29">
      <t>ジカン</t>
    </rPh>
    <rPh sb="30" eb="31">
      <t>コト</t>
    </rPh>
    <rPh sb="36" eb="38">
      <t>ソウテイ</t>
    </rPh>
    <rPh sb="46" eb="47">
      <t>カク</t>
    </rPh>
    <rPh sb="54" eb="56">
      <t>シテイ</t>
    </rPh>
    <rPh sb="57" eb="59">
      <t>カノウ</t>
    </rPh>
    <phoneticPr fontId="2"/>
  </si>
  <si>
    <t>　※年末年始や祝日のカレンダー設定は基盤担当では実施しないため、祝日設定のカレンダーが必要な場合は、業務担当者でカレンダーを作成し、カレンダーIDを指定してください。</t>
    <rPh sb="2" eb="4">
      <t>ネンマツ</t>
    </rPh>
    <rPh sb="4" eb="6">
      <t>ネンシ</t>
    </rPh>
    <rPh sb="7" eb="9">
      <t>シュクジツ</t>
    </rPh>
    <rPh sb="15" eb="17">
      <t>セッテイ</t>
    </rPh>
    <rPh sb="18" eb="20">
      <t>キバン</t>
    </rPh>
    <rPh sb="20" eb="22">
      <t>タントウ</t>
    </rPh>
    <rPh sb="24" eb="26">
      <t>ジッシ</t>
    </rPh>
    <rPh sb="32" eb="34">
      <t>シュクジツ</t>
    </rPh>
    <rPh sb="34" eb="36">
      <t>セッテイ</t>
    </rPh>
    <rPh sb="43" eb="45">
      <t>ヒツヨウ</t>
    </rPh>
    <rPh sb="46" eb="48">
      <t>バアイ</t>
    </rPh>
    <rPh sb="50" eb="52">
      <t>ギョウム</t>
    </rPh>
    <rPh sb="52" eb="55">
      <t>タントウシャ</t>
    </rPh>
    <rPh sb="62" eb="64">
      <t>サクセイ</t>
    </rPh>
    <rPh sb="74" eb="76">
      <t>シテイ</t>
    </rPh>
    <phoneticPr fontId="2"/>
  </si>
  <si>
    <t>WindowsServer2016</t>
    <phoneticPr fontId="2"/>
  </si>
  <si>
    <t>Windowsログ監視(01)</t>
    <phoneticPr fontId="2"/>
  </si>
  <si>
    <t>プロセス監視(01)</t>
    <phoneticPr fontId="2"/>
  </si>
  <si>
    <t>【補足】</t>
    <rPh sb="1" eb="3">
      <t>ホソク</t>
    </rPh>
    <phoneticPr fontId="2"/>
  </si>
  <si>
    <t>・リソース監視については、5分間隔で監視を実施。3回連続で警告、危険だった場合は、メッセージ出力される。</t>
    <rPh sb="5" eb="7">
      <t>カンシ</t>
    </rPh>
    <rPh sb="14" eb="15">
      <t>プン</t>
    </rPh>
    <rPh sb="15" eb="17">
      <t>カンカク</t>
    </rPh>
    <rPh sb="18" eb="20">
      <t>カンシ</t>
    </rPh>
    <rPh sb="21" eb="23">
      <t>ジッシ</t>
    </rPh>
    <rPh sb="25" eb="26">
      <t>カイ</t>
    </rPh>
    <rPh sb="26" eb="28">
      <t>レンゾク</t>
    </rPh>
    <rPh sb="29" eb="31">
      <t>ケイコク</t>
    </rPh>
    <rPh sb="32" eb="34">
      <t>キケン</t>
    </rPh>
    <rPh sb="37" eb="39">
      <t>バアイ</t>
    </rPh>
    <rPh sb="46" eb="48">
      <t>シュツリョク</t>
    </rPh>
    <phoneticPr fontId="2"/>
  </si>
  <si>
    <t>　警告　　：　80％以上90％未満</t>
    <rPh sb="1" eb="3">
      <t>ケイコク</t>
    </rPh>
    <rPh sb="10" eb="12">
      <t>イジョウ</t>
    </rPh>
    <rPh sb="15" eb="17">
      <t>ミマン</t>
    </rPh>
    <phoneticPr fontId="2"/>
  </si>
  <si>
    <t>　危険　　：　90％以上</t>
    <rPh sb="1" eb="3">
      <t>キケン</t>
    </rPh>
    <rPh sb="10" eb="12">
      <t>イジョウ</t>
    </rPh>
    <phoneticPr fontId="2"/>
  </si>
  <si>
    <t>AGT
監視
要否</t>
    <rPh sb="4" eb="6">
      <t>カンシ</t>
    </rPh>
    <rPh sb="7" eb="9">
      <t>ヨウヒ</t>
    </rPh>
    <phoneticPr fontId="2"/>
  </si>
  <si>
    <t>・Hinemosエージェントの監視については、5分間隔で監視を実施。</t>
    <rPh sb="15" eb="17">
      <t>カンシ</t>
    </rPh>
    <rPh sb="24" eb="25">
      <t>プン</t>
    </rPh>
    <rPh sb="25" eb="27">
      <t>カンカク</t>
    </rPh>
    <rPh sb="28" eb="30">
      <t>カンシ</t>
    </rPh>
    <rPh sb="31" eb="33">
      <t>ジッシ</t>
    </rPh>
    <phoneticPr fontId="2"/>
  </si>
  <si>
    <t>正常稼働の場合は、「情報」で出力され、停止等していた場合、「危険」で出力される。</t>
    <rPh sb="0" eb="2">
      <t>セイジョウ</t>
    </rPh>
    <rPh sb="2" eb="4">
      <t>カドウ</t>
    </rPh>
    <rPh sb="5" eb="7">
      <t>バアイ</t>
    </rPh>
    <rPh sb="10" eb="12">
      <t>ジョウホウ</t>
    </rPh>
    <rPh sb="14" eb="16">
      <t>シュツリョク</t>
    </rPh>
    <rPh sb="19" eb="21">
      <t>テイシ</t>
    </rPh>
    <rPh sb="21" eb="22">
      <t>トウ</t>
    </rPh>
    <rPh sb="26" eb="28">
      <t>バアイ</t>
    </rPh>
    <rPh sb="30" eb="32">
      <t>キケン</t>
    </rPh>
    <rPh sb="34" eb="36">
      <t>シュツリョク</t>
    </rPh>
    <phoneticPr fontId="2"/>
  </si>
  <si>
    <t>判定条件は、以下の通り。なお、ステータス変更時のみ通知され、5分間隔で監視し、同一ステータスの場合は、通知されない。（※1）</t>
    <rPh sb="0" eb="2">
      <t>ハンテイ</t>
    </rPh>
    <rPh sb="2" eb="4">
      <t>ジョウケン</t>
    </rPh>
    <rPh sb="6" eb="8">
      <t>イカ</t>
    </rPh>
    <rPh sb="9" eb="10">
      <t>トオ</t>
    </rPh>
    <rPh sb="20" eb="22">
      <t>ヘンコウ</t>
    </rPh>
    <rPh sb="22" eb="23">
      <t>ジ</t>
    </rPh>
    <rPh sb="25" eb="27">
      <t>ツウチ</t>
    </rPh>
    <rPh sb="31" eb="32">
      <t>フン</t>
    </rPh>
    <rPh sb="32" eb="34">
      <t>カンカク</t>
    </rPh>
    <rPh sb="35" eb="37">
      <t>カンシ</t>
    </rPh>
    <rPh sb="39" eb="41">
      <t>ドウイツ</t>
    </rPh>
    <rPh sb="47" eb="49">
      <t>バアイ</t>
    </rPh>
    <rPh sb="51" eb="53">
      <t>ツウチ</t>
    </rPh>
    <phoneticPr fontId="2"/>
  </si>
  <si>
    <t>なお、ステータス変更時のみ通知され、5分間隔で監視し、同一ステータスの場合は、通知されない。（※1）</t>
    <rPh sb="8" eb="10">
      <t>ヘンコウ</t>
    </rPh>
    <rPh sb="10" eb="11">
      <t>ジ</t>
    </rPh>
    <rPh sb="13" eb="15">
      <t>ツウチ</t>
    </rPh>
    <rPh sb="27" eb="29">
      <t>ドウイツ</t>
    </rPh>
    <rPh sb="35" eb="37">
      <t>バアイ</t>
    </rPh>
    <rPh sb="39" eb="41">
      <t>ツウチ</t>
    </rPh>
    <phoneticPr fontId="2"/>
  </si>
  <si>
    <t>　危険　　：　上記以外</t>
    <rPh sb="1" eb="3">
      <t>キケン</t>
    </rPh>
    <rPh sb="7" eb="9">
      <t>ジョウキ</t>
    </rPh>
    <rPh sb="9" eb="11">
      <t>イガイ</t>
    </rPh>
    <phoneticPr fontId="2"/>
  </si>
  <si>
    <t>ファイルエンコーディング</t>
    <phoneticPr fontId="2"/>
  </si>
  <si>
    <t>UTF-8、EUC-JP、MS932から選択してください。</t>
    <rPh sb="20" eb="22">
      <t>センタク</t>
    </rPh>
    <phoneticPr fontId="2"/>
  </si>
  <si>
    <t>システム名：XXXXシステム</t>
    <rPh sb="4" eb="5">
      <t>メイ</t>
    </rPh>
    <phoneticPr fontId="2"/>
  </si>
  <si>
    <t>初版　YYYYMMDD</t>
    <rPh sb="0" eb="2">
      <t>ショハン</t>
    </rPh>
    <phoneticPr fontId="2"/>
  </si>
  <si>
    <t>　情報　　：　応答時間が3000ミリ秒未満、パケット紛失が80％未満</t>
    <rPh sb="1" eb="3">
      <t>ジョウホウ</t>
    </rPh>
    <rPh sb="7" eb="9">
      <t>オウトウ</t>
    </rPh>
    <rPh sb="9" eb="11">
      <t>ジカン</t>
    </rPh>
    <rPh sb="18" eb="19">
      <t>ビョウ</t>
    </rPh>
    <rPh sb="19" eb="21">
      <t>ミマン</t>
    </rPh>
    <rPh sb="26" eb="28">
      <t>フンシツ</t>
    </rPh>
    <rPh sb="32" eb="34">
      <t>ミマン</t>
    </rPh>
    <phoneticPr fontId="2"/>
  </si>
  <si>
    <t>判定条件は、以下の通り。</t>
    <rPh sb="0" eb="2">
      <t>ハンテイ</t>
    </rPh>
    <rPh sb="2" eb="4">
      <t>ジョウケン</t>
    </rPh>
    <rPh sb="6" eb="8">
      <t>イカ</t>
    </rPh>
    <rPh sb="9" eb="10">
      <t>トオ</t>
    </rPh>
    <phoneticPr fontId="2"/>
  </si>
  <si>
    <t>　情報　　：　0％以上80％未満</t>
    <rPh sb="1" eb="3">
      <t>ジョウホウ</t>
    </rPh>
    <rPh sb="9" eb="11">
      <t>イジョウ</t>
    </rPh>
    <rPh sb="14" eb="16">
      <t>ミマン</t>
    </rPh>
    <phoneticPr fontId="2"/>
  </si>
  <si>
    <t>yazxxp001</t>
    <phoneticPr fontId="2"/>
  </si>
  <si>
    <t>yazxxp002</t>
    <phoneticPr fontId="2"/>
  </si>
  <si>
    <t>ホスト名</t>
    <rPh sb="3" eb="4">
      <t>メイ</t>
    </rPh>
    <phoneticPr fontId="2"/>
  </si>
  <si>
    <t>ホスト名</t>
    <rPh sb="3" eb="4">
      <t>メイ</t>
    </rPh>
    <phoneticPr fontId="2"/>
  </si>
  <si>
    <t>xx-pro001</t>
    <phoneticPr fontId="2"/>
  </si>
  <si>
    <t>xx-cal-pro001</t>
    <phoneticPr fontId="2"/>
  </si>
  <si>
    <t>イベント定義</t>
    <rPh sb="4" eb="6">
      <t>テイギ</t>
    </rPh>
    <phoneticPr fontId="2"/>
  </si>
  <si>
    <t>定義優先度</t>
    <rPh sb="0" eb="2">
      <t>テイギ</t>
    </rPh>
    <rPh sb="2" eb="5">
      <t>ユウセンド</t>
    </rPh>
    <phoneticPr fontId="2"/>
  </si>
  <si>
    <t>項番</t>
    <phoneticPr fontId="2"/>
  </si>
  <si>
    <t>定義の種類（抑止or出力）</t>
    <rPh sb="0" eb="2">
      <t>テイギ</t>
    </rPh>
    <rPh sb="3" eb="5">
      <t>シュルイ</t>
    </rPh>
    <rPh sb="6" eb="8">
      <t>ヨクシ</t>
    </rPh>
    <rPh sb="10" eb="12">
      <t>シュツリョク</t>
    </rPh>
    <phoneticPr fontId="2"/>
  </si>
  <si>
    <t>フィルタリング条件定義</t>
    <rPh sb="7" eb="9">
      <t>ジョウケン</t>
    </rPh>
    <phoneticPr fontId="2"/>
  </si>
  <si>
    <t>ホスト名</t>
    <phoneticPr fontId="2"/>
  </si>
  <si>
    <t>エラー種別</t>
    <phoneticPr fontId="2"/>
  </si>
  <si>
    <t>ラベル</t>
    <phoneticPr fontId="2"/>
  </si>
  <si>
    <t>メッセージテキスト</t>
    <phoneticPr fontId="2"/>
  </si>
  <si>
    <t>YHSV0000</t>
    <phoneticPr fontId="2"/>
  </si>
  <si>
    <t>特定しない</t>
    <rPh sb="0" eb="2">
      <t>トクテイ</t>
    </rPh>
    <phoneticPr fontId="2"/>
  </si>
  <si>
    <t>interrupt took .* ns</t>
    <phoneticPr fontId="2"/>
  </si>
  <si>
    <t>YHSV0001</t>
    <phoneticPr fontId="2"/>
  </si>
  <si>
    <t>tty \(/dev/tty.*\) main process \(.*\) killed by TERM signal</t>
    <phoneticPr fontId="2"/>
  </si>
  <si>
    <t>YHSV</t>
    <phoneticPr fontId="2"/>
  </si>
  <si>
    <t>Already starting\.</t>
    <phoneticPr fontId="2"/>
  </si>
  <si>
    <t>Agent shutting down</t>
    <phoneticPr fontId="2"/>
  </si>
  <si>
    <t>fsaua\[.*\]: Update check failed\. There was an error connecting fsbwserver\.f-secure.com \(DNS lookup failure\)</t>
    <phoneticPr fontId="2"/>
  </si>
  <si>
    <t>YTGKSV00</t>
    <phoneticPr fontId="2"/>
  </si>
  <si>
    <t>エラー</t>
    <phoneticPr fontId="2"/>
  </si>
  <si>
    <t>AP:apagt:</t>
    <phoneticPr fontId="2"/>
  </si>
  <si>
    <t>^10010: HULFT\（HULFT\) が 0:00 から 0:00 までの稼動ポリシーに違反しました。</t>
    <phoneticPr fontId="2"/>
  </si>
  <si>
    <t>ERROR: No such file or directory</t>
    <phoneticPr fontId="2"/>
  </si>
  <si>
    <t>ERROR: Could not open the file</t>
    <phoneticPr fontId="2"/>
  </si>
  <si>
    <t>ntpd.*frequency error.*PPM exceeds tolerance</t>
    <phoneticPr fontId="2"/>
  </si>
  <si>
    <t>vm0000</t>
    <phoneticPr fontId="2"/>
  </si>
  <si>
    <t>L2SWLOG</t>
    <phoneticPr fontId="2"/>
  </si>
  <si>
    <t>stgxfws stop by quick term command\.</t>
    <phoneticPr fontId="2"/>
  </si>
  <si>
    <t>stgxfws end\. PID=.*</t>
    <phoneticPr fontId="2"/>
  </si>
  <si>
    <t>vm0001</t>
    <phoneticPr fontId="2"/>
  </si>
  <si>
    <t>stgxfws start\. PID=.*</t>
    <phoneticPr fontId="2"/>
  </si>
  <si>
    <t>stgxfws daemon is becoming ready\.</t>
    <phoneticPr fontId="2"/>
  </si>
  <si>
    <t>警告</t>
    <rPh sb="0" eb="2">
      <t>ケイコク</t>
    </rPh>
    <phoneticPr fontId="2"/>
  </si>
  <si>
    <t>^AP:ServerView Agents</t>
    <phoneticPr fontId="2"/>
  </si>
  <si>
    <t>^AP:ServerView RAID</t>
    <phoneticPr fontId="2"/>
  </si>
  <si>
    <t>^AP:ServerView Virtualization Management Agent</t>
    <phoneticPr fontId="2"/>
  </si>
  <si>
    <t>^AP:SSQC</t>
    <phoneticPr fontId="2"/>
  </si>
  <si>
    <t>^AP:vCenter</t>
    <phoneticPr fontId="2"/>
  </si>
  <si>
    <t>レジストリ ファイルは他のアプリケーションまたはサービスで使用されています。</t>
    <phoneticPr fontId="2"/>
  </si>
  <si>
    <t>ネットワークリンクダウン</t>
    <phoneticPr fontId="2"/>
  </si>
  <si>
    <t>ネットワーク</t>
    <phoneticPr fontId="2"/>
  </si>
  <si>
    <t>「[Ee][Rr][Rr]」を含む</t>
    <phoneticPr fontId="2"/>
  </si>
  <si>
    <t>「[Ww][Aa][Rr][Nn]」を含む</t>
    <phoneticPr fontId="2"/>
  </si>
  <si>
    <t>「[Ff][Aa][Ii][Ll]」を含む</t>
    <phoneticPr fontId="2"/>
  </si>
  <si>
    <t>「[Aa][Bb][Oo][Rr][Tt]」を含む</t>
    <phoneticPr fontId="2"/>
  </si>
  <si>
    <t>【イベント特定の方法（正規表現等の設定例）】</t>
    <rPh sb="5" eb="7">
      <t>トクテイ</t>
    </rPh>
    <rPh sb="8" eb="10">
      <t>ホウホウ</t>
    </rPh>
    <rPh sb="11" eb="13">
      <t>セイキ</t>
    </rPh>
    <rPh sb="13" eb="15">
      <t>ヒョウゲン</t>
    </rPh>
    <rPh sb="15" eb="16">
      <t>トウ</t>
    </rPh>
    <rPh sb="17" eb="19">
      <t>セッテイ</t>
    </rPh>
    <rPh sb="19" eb="20">
      <t>レイ</t>
    </rPh>
    <phoneticPr fontId="2"/>
  </si>
  <si>
    <t>(1) 定義優先度</t>
    <rPh sb="4" eb="6">
      <t>テイギ</t>
    </rPh>
    <rPh sb="6" eb="9">
      <t>ユウセンド</t>
    </rPh>
    <phoneticPr fontId="2"/>
  </si>
  <si>
    <t>上位に記載した定義が優先されます。例えば、項番20と21のように定義した場合、『ネットワーク』を含むメッセージは基本全て抑止されますが、ただし『ネットワークリンクダウン』のメッセージは出力されます。</t>
    <rPh sb="0" eb="2">
      <t>ジョウイ</t>
    </rPh>
    <rPh sb="3" eb="5">
      <t>キサイ</t>
    </rPh>
    <rPh sb="7" eb="9">
      <t>テイギ</t>
    </rPh>
    <rPh sb="10" eb="12">
      <t>ユウセン</t>
    </rPh>
    <rPh sb="17" eb="18">
      <t>タト</t>
    </rPh>
    <rPh sb="21" eb="22">
      <t>コウ</t>
    </rPh>
    <rPh sb="22" eb="23">
      <t>バン</t>
    </rPh>
    <rPh sb="32" eb="34">
      <t>テイギ</t>
    </rPh>
    <rPh sb="36" eb="38">
      <t>バアイ</t>
    </rPh>
    <rPh sb="48" eb="49">
      <t>フク</t>
    </rPh>
    <rPh sb="56" eb="58">
      <t>キホン</t>
    </rPh>
    <rPh sb="58" eb="59">
      <t>スベ</t>
    </rPh>
    <rPh sb="60" eb="62">
      <t>ヨクシ</t>
    </rPh>
    <rPh sb="92" eb="94">
      <t>シュツリョク</t>
    </rPh>
    <phoneticPr fontId="2"/>
  </si>
  <si>
    <t>(2) 定義の種類</t>
    <rPh sb="4" eb="6">
      <t>テイギ</t>
    </rPh>
    <rPh sb="7" eb="9">
      <t>シュルイ</t>
    </rPh>
    <phoneticPr fontId="2"/>
  </si>
  <si>
    <t>フィルタリング条件(ホスト名～メッセージテキスト)定義に該当する『抑止』または『出力』を定義します。</t>
    <rPh sb="7" eb="9">
      <t>ジョウケン</t>
    </rPh>
    <rPh sb="13" eb="14">
      <t>メイ</t>
    </rPh>
    <rPh sb="25" eb="27">
      <t>テイギ</t>
    </rPh>
    <rPh sb="28" eb="30">
      <t>ガイトウ</t>
    </rPh>
    <rPh sb="33" eb="35">
      <t>ヨクシ</t>
    </rPh>
    <rPh sb="40" eb="42">
      <t>シュツリョク</t>
    </rPh>
    <rPh sb="44" eb="46">
      <t>テイギ</t>
    </rPh>
    <phoneticPr fontId="2"/>
  </si>
  <si>
    <t>(3) フィルタリング条件</t>
    <rPh sb="11" eb="13">
      <t>ジョウケン</t>
    </rPh>
    <phoneticPr fontId="2"/>
  </si>
  <si>
    <t>① ホスト名</t>
    <rPh sb="5" eb="6">
      <t>メイ</t>
    </rPh>
    <phoneticPr fontId="2"/>
  </si>
  <si>
    <t xml:space="preserve">       特定のホスト名から出力されるものに限定したい場合、ホスト名を記載します。項番3の例のように一部分の共通するホスト名で定義することで複数のホストを一括定義することは可能です。</t>
    <rPh sb="7" eb="9">
      <t>トクテイ</t>
    </rPh>
    <rPh sb="13" eb="14">
      <t>メイ</t>
    </rPh>
    <rPh sb="16" eb="18">
      <t>シュツリョク</t>
    </rPh>
    <rPh sb="24" eb="26">
      <t>ゲンテイ</t>
    </rPh>
    <rPh sb="29" eb="31">
      <t>バアイ</t>
    </rPh>
    <rPh sb="35" eb="36">
      <t>メイ</t>
    </rPh>
    <rPh sb="37" eb="39">
      <t>キサイ</t>
    </rPh>
    <rPh sb="43" eb="44">
      <t>コウ</t>
    </rPh>
    <rPh sb="44" eb="45">
      <t>バン</t>
    </rPh>
    <rPh sb="47" eb="48">
      <t>レイ</t>
    </rPh>
    <rPh sb="52" eb="55">
      <t>イチブブン</t>
    </rPh>
    <rPh sb="56" eb="58">
      <t>キョウツウ</t>
    </rPh>
    <rPh sb="63" eb="64">
      <t>メイ</t>
    </rPh>
    <rPh sb="65" eb="67">
      <t>テイギ</t>
    </rPh>
    <rPh sb="72" eb="74">
      <t>フクスウ</t>
    </rPh>
    <rPh sb="79" eb="81">
      <t>イッカツ</t>
    </rPh>
    <rPh sb="81" eb="83">
      <t>テイギ</t>
    </rPh>
    <rPh sb="88" eb="90">
      <t>カノウ</t>
    </rPh>
    <phoneticPr fontId="2"/>
  </si>
  <si>
    <t>② エラー種別</t>
    <rPh sb="5" eb="7">
      <t>シュベツ</t>
    </rPh>
    <phoneticPr fontId="2"/>
  </si>
  <si>
    <t xml:space="preserve">       エラー種別によりイベント特定を行う場合はこちらをしています。多くの場合、メッセージテキストによる指定となるため、使用しない場合は『特定しない』を指定します。</t>
    <rPh sb="10" eb="12">
      <t>シュベツ</t>
    </rPh>
    <rPh sb="19" eb="21">
      <t>トクテイ</t>
    </rPh>
    <rPh sb="22" eb="23">
      <t>オコナ</t>
    </rPh>
    <rPh sb="24" eb="26">
      <t>バアイ</t>
    </rPh>
    <rPh sb="37" eb="38">
      <t>オオ</t>
    </rPh>
    <rPh sb="40" eb="42">
      <t>バアイ</t>
    </rPh>
    <rPh sb="55" eb="57">
      <t>シテイ</t>
    </rPh>
    <rPh sb="63" eb="65">
      <t>シヨウ</t>
    </rPh>
    <rPh sb="68" eb="70">
      <t>バアイ</t>
    </rPh>
    <rPh sb="72" eb="74">
      <t>トクテイ</t>
    </rPh>
    <rPh sb="79" eb="81">
      <t>シテイ</t>
    </rPh>
    <phoneticPr fontId="2"/>
  </si>
  <si>
    <t>③ ラベル</t>
    <phoneticPr fontId="2"/>
  </si>
  <si>
    <t>　　　ラベルによる定義が必要な場合は、 ここで定義します。ラベルとはメッセージ本文の先頭から『: 』(コロン&amp;スペース)までがラベル認識されます。(詳細は製品マニュアルを参照ください)</t>
    <rPh sb="9" eb="11">
      <t>テイギ</t>
    </rPh>
    <rPh sb="12" eb="14">
      <t>ヒツヨウ</t>
    </rPh>
    <rPh sb="15" eb="17">
      <t>バアイ</t>
    </rPh>
    <rPh sb="23" eb="25">
      <t>テイギ</t>
    </rPh>
    <rPh sb="39" eb="41">
      <t>ホンブン</t>
    </rPh>
    <rPh sb="42" eb="44">
      <t>セントウ</t>
    </rPh>
    <rPh sb="66" eb="68">
      <t>ニンシキ</t>
    </rPh>
    <rPh sb="74" eb="76">
      <t>ショウサイ</t>
    </rPh>
    <rPh sb="77" eb="79">
      <t>セイヒン</t>
    </rPh>
    <rPh sb="85" eb="87">
      <t>サンショウ</t>
    </rPh>
    <phoneticPr fontId="2"/>
  </si>
  <si>
    <t xml:space="preserve">④ メッセージテキスト </t>
    <phoneticPr fontId="2"/>
  </si>
  <si>
    <t>　　　メッセージテキスト文言による定義はここで実施します。スペース、記号、大文字・小文字、全角・半角なども識別するため、文言一致で定義します。</t>
    <rPh sb="12" eb="14">
      <t>モンゴン</t>
    </rPh>
    <rPh sb="17" eb="19">
      <t>テイギ</t>
    </rPh>
    <rPh sb="23" eb="25">
      <t>ジッシ</t>
    </rPh>
    <rPh sb="34" eb="36">
      <t>キゴウ</t>
    </rPh>
    <rPh sb="37" eb="40">
      <t>オオモジ</t>
    </rPh>
    <rPh sb="41" eb="44">
      <t>コモジ</t>
    </rPh>
    <rPh sb="45" eb="47">
      <t>ゼンカク</t>
    </rPh>
    <rPh sb="48" eb="50">
      <t>ハンカク</t>
    </rPh>
    <rPh sb="53" eb="55">
      <t>シキベツ</t>
    </rPh>
    <rPh sb="60" eb="62">
      <t>モンゴン</t>
    </rPh>
    <rPh sb="62" eb="64">
      <t>イッチ</t>
    </rPh>
    <rPh sb="65" eb="67">
      <t>テイギ</t>
    </rPh>
    <phoneticPr fontId="2"/>
  </si>
  <si>
    <t>■正規表現について</t>
    <rPh sb="1" eb="3">
      <t>セイキ</t>
    </rPh>
    <rPh sb="3" eb="5">
      <t>ヒョウゲン</t>
    </rPh>
    <phoneticPr fontId="2"/>
  </si>
  <si>
    <t>　　　イベント定義で主に使用する正規表現は以下の通りです。</t>
    <rPh sb="7" eb="9">
      <t>テイギ</t>
    </rPh>
    <rPh sb="10" eb="11">
      <t>オモ</t>
    </rPh>
    <rPh sb="12" eb="14">
      <t>シヨウ</t>
    </rPh>
    <rPh sb="16" eb="18">
      <t>セイキ</t>
    </rPh>
    <rPh sb="18" eb="20">
      <t>ヒョウゲン</t>
    </rPh>
    <rPh sb="21" eb="23">
      <t>イカ</t>
    </rPh>
    <rPh sb="24" eb="25">
      <t>トオ</t>
    </rPh>
    <phoneticPr fontId="2"/>
  </si>
  <si>
    <t>頻度</t>
    <rPh sb="0" eb="2">
      <t>ヒンド</t>
    </rPh>
    <phoneticPr fontId="2"/>
  </si>
  <si>
    <t>正規表現</t>
  </si>
  <si>
    <t>使用例</t>
    <rPh sb="0" eb="2">
      <t>シヨウ</t>
    </rPh>
    <rPh sb="2" eb="3">
      <t>レイ</t>
    </rPh>
    <phoneticPr fontId="2"/>
  </si>
  <si>
    <t>意味</t>
  </si>
  <si>
    <t>◎</t>
    <phoneticPr fontId="2"/>
  </si>
  <si>
    <t>.</t>
    <phoneticPr fontId="2"/>
  </si>
  <si>
    <t>項番1など</t>
    <rPh sb="0" eb="1">
      <t>コウ</t>
    </rPh>
    <rPh sb="1" eb="2">
      <t>バン</t>
    </rPh>
    <phoneticPr fontId="2"/>
  </si>
  <si>
    <t>任意の1文字を表します。（改行を含む）</t>
  </si>
  <si>
    <t>*</t>
  </si>
  <si>
    <t>直前の1文字（正規表現を含む）の0回以上の繰り返しを表します。　項番1のように.*を組み合わせることで、ワイルドカードの区間指定が出来ます。</t>
    <rPh sb="32" eb="33">
      <t>コウ</t>
    </rPh>
    <rPh sb="33" eb="34">
      <t>バン</t>
    </rPh>
    <rPh sb="42" eb="43">
      <t>ク</t>
    </rPh>
    <rPh sb="44" eb="45">
      <t>ア</t>
    </rPh>
    <rPh sb="60" eb="62">
      <t>クカン</t>
    </rPh>
    <rPh sb="62" eb="64">
      <t>シテイ</t>
    </rPh>
    <rPh sb="65" eb="67">
      <t>デキ</t>
    </rPh>
    <phoneticPr fontId="2"/>
  </si>
  <si>
    <t>△</t>
    <phoneticPr fontId="2"/>
  </si>
  <si>
    <t>^</t>
    <phoneticPr fontId="2"/>
  </si>
  <si>
    <t>項番6など</t>
    <rPh sb="0" eb="1">
      <t>コウ</t>
    </rPh>
    <rPh sb="1" eb="2">
      <t>バン</t>
    </rPh>
    <phoneticPr fontId="2"/>
  </si>
  <si>
    <t>行の先頭であることを表します。</t>
    <phoneticPr fontId="2"/>
  </si>
  <si>
    <t>×</t>
    <phoneticPr fontId="2"/>
  </si>
  <si>
    <t>$</t>
  </si>
  <si>
    <t>-</t>
    <phoneticPr fontId="2"/>
  </si>
  <si>
    <t>行の末尾であることを表します。</t>
    <phoneticPr fontId="2"/>
  </si>
  <si>
    <t>[文字列]</t>
  </si>
  <si>
    <t>項番22など</t>
    <rPh sb="0" eb="1">
      <t>コウ</t>
    </rPh>
    <rPh sb="1" eb="2">
      <t>バン</t>
    </rPh>
    <phoneticPr fontId="2"/>
  </si>
  <si>
    <t>文字列の中の任意の1文字を表します。例えば、3001[IWEH] と定義した場合、I、W、E、H のどれか1文字を表します。これは3001I、3001W、3001E、3001H と一致します。</t>
    <rPh sb="18" eb="19">
      <t>タト</t>
    </rPh>
    <rPh sb="34" eb="36">
      <t>テイギ</t>
    </rPh>
    <rPh sb="38" eb="40">
      <t>バアイ</t>
    </rPh>
    <phoneticPr fontId="2"/>
  </si>
  <si>
    <t>[^文字列]</t>
  </si>
  <si>
    <t>文字列に使われている文字以外の任意の1文字を表します。</t>
  </si>
  <si>
    <t>×</t>
    <phoneticPr fontId="2"/>
  </si>
  <si>
    <t>[文字a-文字b]</t>
  </si>
  <si>
    <t>-</t>
    <phoneticPr fontId="2"/>
  </si>
  <si>
    <t>文字aから文字bまでの任意の1文字を表します。</t>
  </si>
  <si>
    <t>■文字列の定義について</t>
    <rPh sb="1" eb="4">
      <t>モジレツ</t>
    </rPh>
    <rPh sb="5" eb="7">
      <t>テイギ</t>
    </rPh>
    <phoneticPr fontId="2"/>
  </si>
  <si>
    <t>　　　以下の文字列を扱う際は、正規表現と区別するため、項番2の例に従い文字列の前に『\』を定義してください。</t>
    <rPh sb="3" eb="5">
      <t>イカ</t>
    </rPh>
    <rPh sb="6" eb="9">
      <t>モジレツ</t>
    </rPh>
    <rPh sb="10" eb="11">
      <t>アツカ</t>
    </rPh>
    <rPh sb="12" eb="13">
      <t>サイ</t>
    </rPh>
    <rPh sb="15" eb="17">
      <t>セイキ</t>
    </rPh>
    <rPh sb="17" eb="19">
      <t>ヒョウゲン</t>
    </rPh>
    <rPh sb="20" eb="22">
      <t>クベツ</t>
    </rPh>
    <rPh sb="27" eb="28">
      <t>コウ</t>
    </rPh>
    <rPh sb="28" eb="29">
      <t>バン</t>
    </rPh>
    <rPh sb="31" eb="32">
      <t>レイ</t>
    </rPh>
    <rPh sb="33" eb="34">
      <t>シタガ</t>
    </rPh>
    <rPh sb="35" eb="38">
      <t>モジレツ</t>
    </rPh>
    <rPh sb="39" eb="40">
      <t>マエ</t>
    </rPh>
    <rPh sb="45" eb="47">
      <t>テイギ</t>
    </rPh>
    <phoneticPr fontId="2"/>
  </si>
  <si>
    <t>\による指定必須文字一覧</t>
    <rPh sb="4" eb="6">
      <t>シテイ</t>
    </rPh>
    <rPh sb="6" eb="8">
      <t>ヒッス</t>
    </rPh>
    <rPh sb="8" eb="10">
      <t>モジ</t>
    </rPh>
    <rPh sb="10" eb="12">
      <t>イチラン</t>
    </rPh>
    <phoneticPr fontId="2"/>
  </si>
  <si>
    <t>.</t>
  </si>
  <si>
    <t>[]</t>
    <phoneticPr fontId="2"/>
  </si>
  <si>
    <t>\</t>
    <phoneticPr fontId="2"/>
  </si>
  <si>
    <t>?</t>
    <phoneticPr fontId="2"/>
  </si>
  <si>
    <t>()</t>
    <phoneticPr fontId="2"/>
  </si>
  <si>
    <t>^</t>
  </si>
  <si>
    <t>|</t>
    <phoneticPr fontId="2"/>
  </si>
  <si>
    <t>{}</t>
    <phoneticPr fontId="2"/>
  </si>
  <si>
    <t>+</t>
    <phoneticPr fontId="2"/>
  </si>
  <si>
    <t>.*</t>
    <phoneticPr fontId="2"/>
  </si>
  <si>
    <t>引数
（正規表現で記載してください）</t>
    <rPh sb="0" eb="2">
      <t>ヒキスウ</t>
    </rPh>
    <phoneticPr fontId="2"/>
  </si>
  <si>
    <t>・ノード監視については、5分間隔で監視を実施。5秒間隔で2回リトライし、10秒でタイムアウトとなる。</t>
    <rPh sb="4" eb="6">
      <t>カンシ</t>
    </rPh>
    <rPh sb="13" eb="14">
      <t>プン</t>
    </rPh>
    <rPh sb="14" eb="16">
      <t>カンカク</t>
    </rPh>
    <rPh sb="17" eb="19">
      <t>カンシ</t>
    </rPh>
    <rPh sb="20" eb="22">
      <t>ジッシ</t>
    </rPh>
    <rPh sb="24" eb="25">
      <t>ビョウ</t>
    </rPh>
    <rPh sb="25" eb="27">
      <t>カンカク</t>
    </rPh>
    <rPh sb="29" eb="30">
      <t>カイ</t>
    </rPh>
    <rPh sb="38" eb="39">
      <t>ビョウ</t>
    </rPh>
    <phoneticPr fontId="2"/>
  </si>
  <si>
    <t>※Hinemosのジョブエージェントを監視したい場合はここに記載してください。監視エージェントはデフォルトで監視されています。</t>
    <rPh sb="19" eb="21">
      <t>カンシ</t>
    </rPh>
    <rPh sb="24" eb="26">
      <t>バアイ</t>
    </rPh>
    <rPh sb="30" eb="32">
      <t>キサイ</t>
    </rPh>
    <rPh sb="39" eb="41">
      <t>カンシ</t>
    </rPh>
    <rPh sb="54" eb="56">
      <t>カンシ</t>
    </rPh>
    <phoneticPr fontId="2"/>
  </si>
  <si>
    <t>WindowsServer2019</t>
    <phoneticPr fontId="2"/>
  </si>
  <si>
    <t>毎日22:00-6:00</t>
    <phoneticPr fontId="2"/>
  </si>
  <si>
    <t>毎日6:00-22:00</t>
    <phoneticPr fontId="2"/>
  </si>
  <si>
    <t>■重大　■警告　□詳細　■エラー　□情報</t>
    <rPh sb="1" eb="3">
      <t>ジュウダイ</t>
    </rPh>
    <rPh sb="5" eb="7">
      <t>ケイコク</t>
    </rPh>
    <rPh sb="9" eb="11">
      <t>ショウサイ</t>
    </rPh>
    <rPh sb="18" eb="20">
      <t>ジョウホウ</t>
    </rPh>
    <phoneticPr fontId="2"/>
  </si>
  <si>
    <t>Amazon CloudWatchエージェント</t>
    <phoneticPr fontId="2"/>
  </si>
  <si>
    <t>UTF-8</t>
    <phoneticPr fontId="2"/>
  </si>
  <si>
    <t>.*Critical.*</t>
    <phoneticPr fontId="2"/>
  </si>
  <si>
    <t>.*Error.*</t>
    <phoneticPr fontId="2"/>
  </si>
  <si>
    <t>.*Warning.*</t>
    <phoneticPr fontId="2"/>
  </si>
  <si>
    <t>Windowsログ監視(02)</t>
  </si>
  <si>
    <t>Windowsログ監視(03)</t>
  </si>
  <si>
    <t>Windowsログ監視(04)</t>
  </si>
  <si>
    <t>Windowsログ監視(05)</t>
  </si>
  <si>
    <t>Windowsログ監視(06)</t>
  </si>
  <si>
    <t>プロセス監視(02)</t>
  </si>
  <si>
    <t>プロセス監視(03)</t>
  </si>
  <si>
    <t>プロセス監視(04)</t>
  </si>
  <si>
    <t>プロセス監視(05)</t>
  </si>
  <si>
    <t>プロセス監視(06)</t>
  </si>
  <si>
    <t>eawxcp101</t>
    <phoneticPr fontId="2"/>
  </si>
  <si>
    <t>eawxcp102</t>
    <phoneticPr fontId="2"/>
  </si>
  <si>
    <t>eawxcp103</t>
    <phoneticPr fontId="2"/>
  </si>
  <si>
    <t>eawxcp104</t>
    <phoneticPr fontId="2"/>
  </si>
  <si>
    <t>eawxcp201</t>
    <phoneticPr fontId="2"/>
  </si>
  <si>
    <t>eawxcp202</t>
    <phoneticPr fontId="2"/>
  </si>
  <si>
    <t>Web/APサーバ#1</t>
    <phoneticPr fontId="2"/>
  </si>
  <si>
    <t>Web/APサーバ#2</t>
  </si>
  <si>
    <t>Web/APサーバ#3</t>
  </si>
  <si>
    <t>Web/APサーバ#4</t>
  </si>
  <si>
    <t>バッチサーバ#1</t>
    <phoneticPr fontId="2"/>
  </si>
  <si>
    <t>バッチサーバ#2</t>
  </si>
  <si>
    <t>Web/APサーバ#2</t>
    <phoneticPr fontId="2"/>
  </si>
  <si>
    <t>Web/APサーバ#3</t>
    <phoneticPr fontId="2"/>
  </si>
  <si>
    <t>Web/APサーバ#4</t>
    <phoneticPr fontId="2"/>
  </si>
  <si>
    <t>バッチサーバ#2</t>
    <phoneticPr fontId="2"/>
  </si>
  <si>
    <t>.*重大.*</t>
    <phoneticPr fontId="2"/>
  </si>
  <si>
    <t>.*エラー.*</t>
    <phoneticPr fontId="2"/>
  </si>
  <si>
    <t>.*警告.*</t>
    <phoneticPr fontId="2"/>
  </si>
  <si>
    <t>.*amazon-cloudwatch-agent\.exe.*</t>
    <phoneticPr fontId="2"/>
  </si>
  <si>
    <t>Hinemosジョブエージェント</t>
    <phoneticPr fontId="2"/>
  </si>
  <si>
    <t>Webサーバー(IIS)</t>
    <phoneticPr fontId="2"/>
  </si>
  <si>
    <t>C:\\Windows\\system32\\svchost\.exe</t>
    <phoneticPr fontId="2"/>
  </si>
  <si>
    <t>-k iissvcs</t>
    <phoneticPr fontId="2"/>
  </si>
  <si>
    <t>□アプリケーション　■システム</t>
  </si>
  <si>
    <t>Hinemosジョブエージェントの監視
AWS共通基盤にて実施のため、対象プロセス、引数、プロセス数は未記載とする。</t>
    <rPh sb="17" eb="19">
      <t>カンシ</t>
    </rPh>
    <rPh sb="29" eb="31">
      <t>ジッシ</t>
    </rPh>
    <rPh sb="35" eb="37">
      <t>タイショウ</t>
    </rPh>
    <rPh sb="42" eb="44">
      <t>ヒキスウ</t>
    </rPh>
    <rPh sb="49" eb="50">
      <t>スウ</t>
    </rPh>
    <rPh sb="51" eb="54">
      <t>ミキサイ</t>
    </rPh>
    <phoneticPr fontId="2"/>
  </si>
  <si>
    <t>ログ監視(01)
ログ監視(02)
ログ監視(03)
ログ監視(04)
ログ監視(05)
ログ監視(06)
ログ監視(07)
ログ監視(08)
ログ監視(09)
ログ監視(10)
ログ監視(11)
ログ監視(12)
ログ監視(13)
ログ監視(14)</t>
    <phoneticPr fontId="2"/>
  </si>
  <si>
    <t>ログ監視(15)
ログ監視(16)
ログ監視(17)
ログ監視(18)
ログ監視(19)
ログ監視(20)
ログ監視(21)
ログ監視(22)
ログ監視(23)
ログ監視(24)
ログ監視(25)
ログ監視(26)
ログ監視(27)
ログ監視(28)</t>
    <phoneticPr fontId="2"/>
  </si>
  <si>
    <t>ログ監視(29)
ログ監視(30)
ログ監視(31)
ログ監視(32)
ログ監視(33)
ログ監視(34)
ログ監視(35)
ログ監視(36)
ログ監視(37)
ログ監視(38)
ログ監視(39)
ログ監視(40)
ログ監視(41)
ログ監視(42)</t>
    <phoneticPr fontId="2"/>
  </si>
  <si>
    <t>ログ監視(43)
ログ監視(44)
ログ監視(45)
ログ監視(46)
ログ監視(47)
ログ監視(48)
ログ監視(49)
ログ監視(50)
ログ監視(51)
ログ監視(52)
ログ監視(53)
ログ監視(54)
ログ監視(55)
ログ監視(56)</t>
    <phoneticPr fontId="2"/>
  </si>
  <si>
    <t>ログ監視(57)</t>
    <phoneticPr fontId="2"/>
  </si>
  <si>
    <t>ログ監視(58)</t>
    <phoneticPr fontId="2"/>
  </si>
  <si>
    <t>D:\ilex\batch\log</t>
    <phoneticPr fontId="2"/>
  </si>
  <si>
    <t>^bat_app_..._.....\.log$</t>
    <phoneticPr fontId="2"/>
  </si>
  <si>
    <t>.*\[Fatal\].*</t>
    <phoneticPr fontId="2"/>
  </si>
  <si>
    <t>D:\ilex\Web\log\BS1</t>
    <phoneticPr fontId="2"/>
  </si>
  <si>
    <t>.*_app\.log$</t>
    <phoneticPr fontId="2"/>
  </si>
  <si>
    <t>D:\ilex\Web\log\BS2</t>
    <phoneticPr fontId="2"/>
  </si>
  <si>
    <t>D:\ilex\Web\log\BS3</t>
    <phoneticPr fontId="2"/>
  </si>
  <si>
    <t>D:\ilex\Web\log\CI1</t>
    <phoneticPr fontId="2"/>
  </si>
  <si>
    <t>D:\ilex\Web\log\CI2</t>
    <phoneticPr fontId="2"/>
  </si>
  <si>
    <t>D:\ilex\Web\log\CI3</t>
    <phoneticPr fontId="2"/>
  </si>
  <si>
    <t>D:\ilex\Web\log\CI4</t>
    <phoneticPr fontId="2"/>
  </si>
  <si>
    <t>D:\ilex\Web\log\FO1</t>
    <phoneticPr fontId="2"/>
  </si>
  <si>
    <t>D:\ilex\Web\log\FO2</t>
    <phoneticPr fontId="2"/>
  </si>
  <si>
    <t>D:\ilex\Web\log\FO3</t>
    <phoneticPr fontId="2"/>
  </si>
  <si>
    <t>D:\ilex\Web\log\SM1</t>
    <phoneticPr fontId="2"/>
  </si>
  <si>
    <t>D:\ilex\Web\log\SM2</t>
    <phoneticPr fontId="2"/>
  </si>
  <si>
    <t>D:\ilex\Web\log\SM3</t>
    <phoneticPr fontId="2"/>
  </si>
  <si>
    <t>D:\ilex\Web\log\SM4</t>
    <phoneticPr fontId="2"/>
  </si>
  <si>
    <t>-k apphost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</si>
</sst>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 #,##0_ ;_ * \-#,##0_ ;_ * &quot;-&quot;_ ;_ @_ "/>
    <numFmt numFmtId="43" formatCode="_ * #,##0.00_ ;_ * \-#,##0.00_ ;_ * &quot;-&quot;??_ ;_ @_ "/>
    <numFmt numFmtId="176" formatCode="0.0_ "/>
    <numFmt numFmtId="177" formatCode="#,##0;\-#,##0;&quot;-&quot;"/>
    <numFmt numFmtId="178" formatCode="_(* #,##0.0000_);_(* \(#,##0.0000\);_(* &quot;-&quot;??_);_(@_)"/>
    <numFmt numFmtId="179" formatCode="&quot;$&quot;#,##0_);\(&quot;$&quot;#,##0\)"/>
    <numFmt numFmtId="180" formatCode="yy/m/d"/>
    <numFmt numFmtId="181" formatCode="#,##0&quot; &quot;;[Red]&quot;▲&quot;#,##0&quot; &quot;"/>
    <numFmt numFmtId="182" formatCode="_(&quot;$&quot;* #,##0.00_);_(&quot;$&quot;* \(#,##0.00\);_(&quot;$&quot;* &quot;-&quot;??_);_(@_)"/>
    <numFmt numFmtId="183" formatCode="_(&quot;$&quot;* #,##0_);_(&quot;$&quot;* \(#,##0\);_(&quot;$&quot;* &quot;-&quot;_);_(@_)"/>
  </numFmts>
  <fonts count="47">
    <font>
      <sz val="11"/>
      <name val="ＭＳ Ｐゴシック"/>
      <family val="3"/>
      <charset val="128"/>
    </font>
    <font>
      <sz val="11"/>
      <name val="ＭＳ Ｐゴシック"/>
      <family val="3"/>
      <charset val="128"/>
    </font>
    <font>
      <sz val="6"/>
      <name val="ＭＳ Ｐゴシック"/>
      <family val="3"/>
      <charset val="128"/>
    </font>
    <font>
      <sz val="10"/>
      <name val="ＭＳ Ｐ明朝"/>
      <family val="1"/>
      <charset val="128"/>
    </font>
    <font>
      <sz val="10"/>
      <name val="ＭＳ Ｐゴシック"/>
      <family val="3"/>
      <charset val="128"/>
    </font>
    <font>
      <sz val="10"/>
      <color indexed="10"/>
      <name val="ＭＳ Ｐゴシック"/>
      <family val="3"/>
      <charset val="128"/>
    </font>
    <font>
      <sz val="10"/>
      <name val="ＭＳ 明朝"/>
      <family val="1"/>
      <charset val="128"/>
    </font>
    <font>
      <sz val="9"/>
      <name val="ＭＳ 明朝"/>
      <family val="1"/>
      <charset val="128"/>
    </font>
    <font>
      <sz val="9"/>
      <name val="ＭＳ Ｐゴシック"/>
      <family val="3"/>
      <charset val="128"/>
    </font>
    <font>
      <sz val="11"/>
      <name val="ＭＳ 明朝"/>
      <family val="1"/>
      <charset val="128"/>
    </font>
    <font>
      <u/>
      <sz val="9"/>
      <name val="ＭＳ 明朝"/>
      <family val="1"/>
      <charset val="128"/>
    </font>
    <font>
      <sz val="7.5"/>
      <name val="ＭＳ 明朝"/>
      <family val="1"/>
      <charset val="128"/>
    </font>
    <font>
      <sz val="12"/>
      <name val="ＭＳ 明朝"/>
      <family val="1"/>
      <charset val="128"/>
    </font>
    <font>
      <u/>
      <sz val="9"/>
      <name val="ＭＳ Ｐゴシック"/>
      <family val="3"/>
      <charset val="128"/>
    </font>
    <font>
      <sz val="10"/>
      <name val="ＭＳ ゴシック"/>
      <family val="3"/>
      <charset val="128"/>
    </font>
    <font>
      <sz val="10"/>
      <color indexed="10"/>
      <name val="ＭＳ ゴシック"/>
      <family val="3"/>
      <charset val="128"/>
    </font>
    <font>
      <sz val="10"/>
      <color indexed="8"/>
      <name val="Arial"/>
      <family val="2"/>
    </font>
    <font>
      <sz val="10"/>
      <name val="Helv"/>
      <family val="2"/>
    </font>
    <font>
      <sz val="9"/>
      <name val="Times New Roman"/>
      <family val="1"/>
    </font>
    <font>
      <sz val="8"/>
      <name val="Arial"/>
      <family val="2"/>
    </font>
    <font>
      <b/>
      <sz val="12"/>
      <name val="Arial"/>
      <family val="2"/>
    </font>
    <font>
      <sz val="11"/>
      <name val="明朝"/>
      <family val="1"/>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4"/>
      <name val="ＭＳ 明朝"/>
      <family val="1"/>
      <charset val="128"/>
    </font>
    <font>
      <b/>
      <sz val="8"/>
      <name val="ＭＳ Ｐゴシック"/>
      <family val="3"/>
      <charset val="128"/>
    </font>
    <font>
      <sz val="28"/>
      <name val="ＭＳ Ｐ明朝"/>
      <family val="1"/>
      <charset val="128"/>
    </font>
    <font>
      <u/>
      <sz val="28"/>
      <name val="ＭＳ Ｐ明朝"/>
      <family val="1"/>
      <charset val="128"/>
    </font>
    <font>
      <sz val="8"/>
      <name val="ＭＳ 明朝"/>
      <family val="1"/>
      <charset val="128"/>
    </font>
    <font>
      <b/>
      <sz val="10"/>
      <name val="ＭＳ 明朝"/>
      <family val="1"/>
      <charset val="128"/>
    </font>
    <font>
      <b/>
      <sz val="6"/>
      <name val="ＭＳ Ｐゴシック"/>
      <family val="3"/>
      <charset val="128"/>
    </font>
    <font>
      <sz val="11"/>
      <color theme="1"/>
      <name val="ＭＳ Ｐゴシック"/>
      <family val="3"/>
      <charset val="128"/>
      <scheme val="minor"/>
    </font>
    <font>
      <sz val="9"/>
      <color rgb="FFFF0000"/>
      <name val="ＭＳ 明朝"/>
      <family val="1"/>
      <charset val="128"/>
    </font>
    <font>
      <sz val="10"/>
      <color theme="1"/>
      <name val="ＭＳ Ｐゴシック"/>
      <family val="3"/>
      <charset val="128"/>
    </font>
    <font>
      <u/>
      <sz val="28"/>
      <color theme="1"/>
      <name val="ＭＳ Ｐ明朝"/>
      <family val="1"/>
      <charset val="128"/>
    </font>
    <font>
      <sz val="28"/>
      <color theme="1"/>
      <name val="ＭＳ Ｐ明朝"/>
      <family val="1"/>
      <charset val="128"/>
    </font>
    <font>
      <sz val="9"/>
      <color theme="1"/>
      <name val="ＭＳ Ｐゴシック"/>
      <family val="3"/>
      <charset val="128"/>
    </font>
    <font>
      <sz val="9"/>
      <color theme="1"/>
      <name val="ＭＳ 明朝"/>
      <family val="1"/>
      <charset val="128"/>
    </font>
    <font>
      <u/>
      <sz val="14"/>
      <name val="ＭＳ 明朝"/>
      <family val="1"/>
      <charset val="128"/>
    </font>
    <font>
      <b/>
      <u/>
      <sz val="14"/>
      <name val="ＭＳ 明朝"/>
      <family val="1"/>
      <charset val="128"/>
    </font>
    <font>
      <sz val="8"/>
      <name val="ＭＳ Ｐゴシック"/>
      <family val="3"/>
      <charset val="128"/>
    </font>
    <font>
      <sz val="8"/>
      <color indexed="10"/>
      <name val="ＭＳ 明朝"/>
      <family val="1"/>
      <charset val="128"/>
    </font>
    <font>
      <sz val="10"/>
      <color rgb="FFFF0000"/>
      <name val="ＭＳ Ｐゴシック"/>
      <family val="3"/>
      <charset val="128"/>
    </font>
    <font>
      <sz val="8"/>
      <color rgb="FFFF0000"/>
      <name val="ＭＳ 明朝"/>
      <family val="1"/>
      <charset val="128"/>
    </font>
  </fonts>
  <fills count="14">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
      <patternFill patternType="solid">
        <fgColor indexed="42"/>
        <bgColor indexed="64"/>
      </patternFill>
    </fill>
    <fill>
      <patternFill patternType="solid">
        <fgColor theme="0"/>
        <bgColor indexed="64"/>
      </patternFill>
    </fill>
    <fill>
      <patternFill patternType="solid">
        <fgColor rgb="FFFFFF00"/>
        <bgColor indexed="64"/>
      </patternFill>
    </fill>
    <fill>
      <patternFill patternType="solid">
        <fgColor theme="0" tint="-0.34998626667073579"/>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44"/>
        <bgColor indexed="64"/>
      </patternFill>
    </fill>
    <fill>
      <patternFill patternType="solid">
        <fgColor indexed="31"/>
        <bgColor indexed="64"/>
      </patternFill>
    </fill>
  </fills>
  <borders count="7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double">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right/>
      <top style="medium">
        <color indexed="64"/>
      </top>
      <bottom/>
      <diagonal/>
    </border>
    <border>
      <left/>
      <right/>
      <top/>
      <bottom style="double">
        <color indexed="64"/>
      </bottom>
      <diagonal/>
    </border>
    <border>
      <left style="thin">
        <color indexed="64"/>
      </left>
      <right style="thin">
        <color indexed="64"/>
      </right>
      <top style="thin">
        <color indexed="64"/>
      </top>
      <bottom/>
      <diagonal/>
    </border>
    <border>
      <left style="thin">
        <color indexed="12"/>
      </left>
      <right/>
      <top style="thin">
        <color indexed="12"/>
      </top>
      <bottom style="thin">
        <color indexed="12"/>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medium">
        <color indexed="64"/>
      </right>
      <top style="double">
        <color indexed="64"/>
      </top>
      <bottom/>
      <diagonal/>
    </border>
    <border>
      <left/>
      <right style="medium">
        <color indexed="64"/>
      </right>
      <top style="double">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55"/>
      </left>
      <right style="thin">
        <color indexed="55"/>
      </right>
      <top style="thin">
        <color indexed="12"/>
      </top>
      <bottom style="thin">
        <color indexed="55"/>
      </bottom>
      <diagonal/>
    </border>
    <border>
      <left style="thin">
        <color indexed="55"/>
      </left>
      <right style="thin">
        <color indexed="55"/>
      </right>
      <top style="thin">
        <color indexed="55"/>
      </top>
      <bottom style="thin">
        <color indexed="55"/>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33">
    <xf numFmtId="0" fontId="0" fillId="0" borderId="0"/>
    <xf numFmtId="0" fontId="1" fillId="0" borderId="0"/>
    <xf numFmtId="177" fontId="16" fillId="0" borderId="0" applyFill="0" applyBorder="0" applyAlignment="0"/>
    <xf numFmtId="17" fontId="17" fillId="0" borderId="0" applyNumberFormat="0" applyFont="0" applyFill="0" applyBorder="0" applyAlignment="0" applyProtection="0">
      <alignment horizontal="right"/>
    </xf>
    <xf numFmtId="0" fontId="18" fillId="0" borderId="0">
      <alignment horizontal="left"/>
    </xf>
    <xf numFmtId="38" fontId="19" fillId="2" borderId="0" applyNumberFormat="0" applyBorder="0" applyAlignment="0" applyProtection="0"/>
    <xf numFmtId="0" fontId="20" fillId="0" borderId="1" applyNumberFormat="0" applyAlignment="0" applyProtection="0">
      <alignment horizontal="left" vertical="center"/>
    </xf>
    <xf numFmtId="0" fontId="20" fillId="0" borderId="2">
      <alignment horizontal="left" vertical="center"/>
    </xf>
    <xf numFmtId="0" fontId="14" fillId="0" borderId="0" applyBorder="0"/>
    <xf numFmtId="10" fontId="19" fillId="3" borderId="3" applyNumberFormat="0" applyBorder="0" applyAlignment="0" applyProtection="0"/>
    <xf numFmtId="0" fontId="14" fillId="0" borderId="0"/>
    <xf numFmtId="178" fontId="21" fillId="0" borderId="0"/>
    <xf numFmtId="0" fontId="22" fillId="0" borderId="0"/>
    <xf numFmtId="10" fontId="22" fillId="0" borderId="0" applyFont="0" applyFill="0" applyBorder="0" applyAlignment="0" applyProtection="0"/>
    <xf numFmtId="4" fontId="18" fillId="0" borderId="0">
      <alignment horizontal="right"/>
    </xf>
    <xf numFmtId="179" fontId="17" fillId="0" borderId="0">
      <alignment horizontal="right"/>
    </xf>
    <xf numFmtId="4" fontId="23" fillId="0" borderId="0">
      <alignment horizontal="right"/>
    </xf>
    <xf numFmtId="0" fontId="24" fillId="0" borderId="0">
      <alignment horizontal="left"/>
    </xf>
    <xf numFmtId="0" fontId="25" fillId="0" borderId="0"/>
    <xf numFmtId="0" fontId="26" fillId="0" borderId="0">
      <alignment horizontal="center"/>
    </xf>
    <xf numFmtId="180" fontId="14" fillId="0" borderId="0" applyNumberFormat="0">
      <alignment vertical="center"/>
    </xf>
    <xf numFmtId="0" fontId="6" fillId="0" borderId="0">
      <alignment vertical="center"/>
    </xf>
    <xf numFmtId="43" fontId="22" fillId="0" borderId="0" applyFont="0" applyFill="0" applyBorder="0" applyAlignment="0" applyProtection="0"/>
    <xf numFmtId="41" fontId="22" fillId="0" borderId="0" applyFont="0" applyFill="0" applyBorder="0" applyAlignment="0" applyProtection="0"/>
    <xf numFmtId="181" fontId="1" fillId="0" borderId="0" applyFont="0" applyFill="0" applyBorder="0" applyProtection="0">
      <alignment vertical="center"/>
    </xf>
    <xf numFmtId="182" fontId="22" fillId="0" borderId="0" applyFont="0" applyFill="0" applyBorder="0" applyAlignment="0" applyProtection="0"/>
    <xf numFmtId="183" fontId="22" fillId="0" borderId="0" applyFont="0" applyFill="0" applyBorder="0" applyAlignment="0" applyProtection="0"/>
    <xf numFmtId="0" fontId="34" fillId="0" borderId="0">
      <alignment vertical="center"/>
    </xf>
    <xf numFmtId="0" fontId="34" fillId="0" borderId="0">
      <alignment vertical="center"/>
    </xf>
    <xf numFmtId="0" fontId="1" fillId="0" borderId="0"/>
    <xf numFmtId="0" fontId="1" fillId="0" borderId="0"/>
    <xf numFmtId="0" fontId="8" fillId="0" borderId="0"/>
    <xf numFmtId="1" fontId="27" fillId="0" borderId="0"/>
  </cellStyleXfs>
  <cellXfs count="409">
    <xf numFmtId="0" fontId="0" fillId="0" borderId="0" xfId="0"/>
    <xf numFmtId="49"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49" fontId="4" fillId="0" borderId="0"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7" fillId="0" borderId="4" xfId="0" applyNumberFormat="1" applyFont="1" applyFill="1" applyBorder="1" applyAlignment="1">
      <alignment vertical="center"/>
    </xf>
    <xf numFmtId="49" fontId="7" fillId="0" borderId="5" xfId="0" applyNumberFormat="1" applyFont="1" applyFill="1" applyBorder="1" applyAlignment="1">
      <alignment vertical="center"/>
    </xf>
    <xf numFmtId="49" fontId="7" fillId="0" borderId="6" xfId="0" applyNumberFormat="1" applyFont="1" applyFill="1" applyBorder="1" applyAlignment="1">
      <alignment vertical="center"/>
    </xf>
    <xf numFmtId="49" fontId="7" fillId="0" borderId="7" xfId="0" applyNumberFormat="1" applyFont="1" applyFill="1" applyBorder="1" applyAlignment="1">
      <alignment vertical="center"/>
    </xf>
    <xf numFmtId="49" fontId="7" fillId="0" borderId="0" xfId="0" applyNumberFormat="1" applyFont="1" applyFill="1" applyBorder="1" applyAlignment="1">
      <alignment vertical="center"/>
    </xf>
    <xf numFmtId="49" fontId="7" fillId="0" borderId="8" xfId="0" applyNumberFormat="1" applyFont="1" applyFill="1" applyBorder="1" applyAlignment="1">
      <alignment vertical="center"/>
    </xf>
    <xf numFmtId="49" fontId="7" fillId="0" borderId="9" xfId="0" applyNumberFormat="1" applyFont="1" applyFill="1" applyBorder="1" applyAlignment="1">
      <alignment vertical="center"/>
    </xf>
    <xf numFmtId="49" fontId="7" fillId="0" borderId="10" xfId="0" applyNumberFormat="1" applyFont="1" applyFill="1" applyBorder="1" applyAlignment="1">
      <alignment vertical="center"/>
    </xf>
    <xf numFmtId="49" fontId="7" fillId="0" borderId="11" xfId="0" applyNumberFormat="1" applyFont="1" applyFill="1" applyBorder="1" applyAlignment="1">
      <alignment vertical="center"/>
    </xf>
    <xf numFmtId="0" fontId="3" fillId="0" borderId="0" xfId="0" applyNumberFormat="1" applyFont="1" applyFill="1" applyBorder="1" applyAlignment="1">
      <alignment horizontal="left" vertical="center"/>
    </xf>
    <xf numFmtId="49" fontId="10" fillId="0" borderId="0" xfId="0" applyNumberFormat="1" applyFont="1" applyFill="1" applyBorder="1" applyAlignment="1">
      <alignment vertical="center"/>
    </xf>
    <xf numFmtId="49" fontId="4" fillId="0" borderId="10" xfId="0" applyNumberFormat="1" applyFont="1" applyFill="1" applyBorder="1" applyAlignment="1">
      <alignment horizontal="left" vertical="center"/>
    </xf>
    <xf numFmtId="49" fontId="11" fillId="0" borderId="0" xfId="0" applyNumberFormat="1" applyFont="1" applyFill="1" applyBorder="1" applyAlignment="1">
      <alignment vertical="center"/>
    </xf>
    <xf numFmtId="49" fontId="8" fillId="0" borderId="0" xfId="0" applyNumberFormat="1" applyFont="1" applyFill="1" applyBorder="1" applyAlignment="1">
      <alignment vertical="center"/>
    </xf>
    <xf numFmtId="0" fontId="9" fillId="0" borderId="0" xfId="0" applyFont="1"/>
    <xf numFmtId="0" fontId="12" fillId="0" borderId="0" xfId="0" applyFont="1"/>
    <xf numFmtId="0" fontId="7" fillId="0" borderId="12" xfId="0" applyFont="1" applyBorder="1" applyAlignment="1">
      <alignment horizontal="centerContinuous" vertical="center"/>
    </xf>
    <xf numFmtId="0" fontId="7" fillId="0" borderId="2" xfId="0" applyFont="1" applyBorder="1" applyAlignment="1">
      <alignment horizontal="centerContinuous" vertical="center"/>
    </xf>
    <xf numFmtId="0" fontId="7" fillId="0" borderId="13" xfId="0" applyFont="1" applyBorder="1" applyAlignment="1">
      <alignment horizontal="centerContinuous" vertical="center"/>
    </xf>
    <xf numFmtId="0" fontId="8" fillId="0" borderId="0" xfId="0" applyFont="1" applyBorder="1" applyAlignment="1">
      <alignment vertical="center"/>
    </xf>
    <xf numFmtId="49" fontId="12" fillId="0" borderId="0" xfId="0" applyNumberFormat="1" applyFont="1" applyFill="1" applyBorder="1" applyAlignment="1">
      <alignment vertical="center"/>
    </xf>
    <xf numFmtId="49" fontId="7" fillId="2" borderId="14" xfId="0" applyNumberFormat="1" applyFont="1" applyFill="1" applyBorder="1" applyAlignment="1">
      <alignment vertical="center"/>
    </xf>
    <xf numFmtId="49" fontId="7" fillId="2" borderId="15" xfId="0" applyNumberFormat="1" applyFont="1" applyFill="1" applyBorder="1" applyAlignment="1">
      <alignment vertical="center"/>
    </xf>
    <xf numFmtId="49" fontId="7" fillId="2" borderId="16" xfId="0" applyNumberFormat="1" applyFont="1" applyFill="1" applyBorder="1" applyAlignment="1">
      <alignment vertical="center"/>
    </xf>
    <xf numFmtId="0" fontId="8" fillId="0" borderId="0" xfId="0" applyFont="1" applyAlignment="1">
      <alignment vertical="center"/>
    </xf>
    <xf numFmtId="49" fontId="14" fillId="0" borderId="0" xfId="0" applyNumberFormat="1" applyFont="1" applyFill="1" applyBorder="1" applyAlignment="1">
      <alignment horizontal="left" vertical="center"/>
    </xf>
    <xf numFmtId="49" fontId="14" fillId="0" borderId="0" xfId="0" applyNumberFormat="1" applyFont="1" applyFill="1" applyBorder="1" applyAlignment="1">
      <alignment horizontal="center" vertical="center"/>
    </xf>
    <xf numFmtId="0" fontId="13" fillId="0" borderId="0" xfId="0" applyFont="1" applyAlignment="1">
      <alignment vertical="center"/>
    </xf>
    <xf numFmtId="49" fontId="15" fillId="0" borderId="0" xfId="0" applyNumberFormat="1" applyFont="1" applyFill="1" applyBorder="1" applyAlignment="1">
      <alignment horizontal="center" vertical="center"/>
    </xf>
    <xf numFmtId="31" fontId="8" fillId="0" borderId="0" xfId="0" quotePrefix="1" applyNumberFormat="1" applyFont="1" applyBorder="1" applyAlignment="1">
      <alignment vertical="center"/>
    </xf>
    <xf numFmtId="49" fontId="15" fillId="0" borderId="0" xfId="0" applyNumberFormat="1" applyFont="1" applyFill="1" applyBorder="1" applyAlignment="1">
      <alignment horizontal="left" vertical="center"/>
    </xf>
    <xf numFmtId="49" fontId="7" fillId="6" borderId="7" xfId="0" applyNumberFormat="1" applyFont="1" applyFill="1" applyBorder="1" applyAlignment="1">
      <alignment vertical="center"/>
    </xf>
    <xf numFmtId="49" fontId="7" fillId="6" borderId="0" xfId="0" applyNumberFormat="1" applyFont="1" applyFill="1" applyBorder="1" applyAlignment="1">
      <alignment vertical="center"/>
    </xf>
    <xf numFmtId="49" fontId="7" fillId="6" borderId="10" xfId="0" applyNumberFormat="1" applyFont="1" applyFill="1" applyBorder="1" applyAlignment="1">
      <alignment vertical="center"/>
    </xf>
    <xf numFmtId="49" fontId="7" fillId="6" borderId="8" xfId="0" applyNumberFormat="1" applyFont="1" applyFill="1" applyBorder="1" applyAlignment="1">
      <alignment vertical="center"/>
    </xf>
    <xf numFmtId="49" fontId="7" fillId="6" borderId="12" xfId="0" applyNumberFormat="1" applyFont="1" applyFill="1" applyBorder="1" applyAlignment="1">
      <alignment vertical="center"/>
    </xf>
    <xf numFmtId="49" fontId="7" fillId="6" borderId="2" xfId="0" applyNumberFormat="1" applyFont="1" applyFill="1" applyBorder="1" applyAlignment="1">
      <alignment vertical="center"/>
    </xf>
    <xf numFmtId="49" fontId="7" fillId="6" borderId="11" xfId="0" applyNumberFormat="1" applyFont="1" applyFill="1" applyBorder="1" applyAlignment="1">
      <alignment vertical="center"/>
    </xf>
    <xf numFmtId="49" fontId="7" fillId="6" borderId="9" xfId="0" applyNumberFormat="1" applyFont="1" applyFill="1" applyBorder="1" applyAlignment="1">
      <alignment vertical="center"/>
    </xf>
    <xf numFmtId="49" fontId="7" fillId="6" borderId="13" xfId="0" applyNumberFormat="1" applyFont="1" applyFill="1" applyBorder="1" applyAlignment="1">
      <alignment vertical="center"/>
    </xf>
    <xf numFmtId="49" fontId="7" fillId="6" borderId="4" xfId="0" applyNumberFormat="1" applyFont="1" applyFill="1" applyBorder="1" applyAlignment="1">
      <alignment vertical="center"/>
    </xf>
    <xf numFmtId="49" fontId="7" fillId="6" borderId="5" xfId="0" applyNumberFormat="1" applyFont="1" applyFill="1" applyBorder="1" applyAlignment="1">
      <alignment vertical="center"/>
    </xf>
    <xf numFmtId="49" fontId="7" fillId="6" borderId="6" xfId="0" applyNumberFormat="1" applyFont="1" applyFill="1" applyBorder="1" applyAlignment="1">
      <alignment vertical="center"/>
    </xf>
    <xf numFmtId="49" fontId="7" fillId="7" borderId="12" xfId="0" applyNumberFormat="1" applyFont="1" applyFill="1" applyBorder="1" applyAlignment="1">
      <alignment vertical="center"/>
    </xf>
    <xf numFmtId="49" fontId="7" fillId="7" borderId="2" xfId="0" applyNumberFormat="1" applyFont="1" applyFill="1" applyBorder="1" applyAlignment="1">
      <alignment vertical="center"/>
    </xf>
    <xf numFmtId="49" fontId="7" fillId="7" borderId="13" xfId="0" applyNumberFormat="1" applyFont="1" applyFill="1" applyBorder="1" applyAlignment="1">
      <alignment vertical="center"/>
    </xf>
    <xf numFmtId="0" fontId="7" fillId="0" borderId="0" xfId="30" applyFont="1"/>
    <xf numFmtId="49" fontId="7" fillId="0" borderId="0" xfId="29" applyNumberFormat="1" applyFont="1" applyAlignment="1">
      <alignment vertical="center"/>
    </xf>
    <xf numFmtId="49" fontId="7" fillId="4" borderId="0" xfId="29" applyNumberFormat="1" applyFont="1" applyFill="1" applyAlignment="1">
      <alignment vertical="center"/>
    </xf>
    <xf numFmtId="0" fontId="31" fillId="0" borderId="0" xfId="31" applyFont="1" applyAlignment="1">
      <alignment vertical="center"/>
    </xf>
    <xf numFmtId="0" fontId="31" fillId="0" borderId="0" xfId="31" applyFont="1" applyAlignment="1">
      <alignment vertical="center" wrapText="1"/>
    </xf>
    <xf numFmtId="0" fontId="31" fillId="0" borderId="0" xfId="31" applyFont="1" applyAlignment="1">
      <alignment horizontal="center" vertical="top" textRotation="255" wrapText="1"/>
    </xf>
    <xf numFmtId="0" fontId="31" fillId="4" borderId="0" xfId="31" applyFont="1" applyFill="1" applyAlignment="1">
      <alignment vertical="center"/>
    </xf>
    <xf numFmtId="0" fontId="31" fillId="4" borderId="0" xfId="31" applyFont="1" applyFill="1" applyAlignment="1">
      <alignment horizontal="center" vertical="center"/>
    </xf>
    <xf numFmtId="0" fontId="31" fillId="4" borderId="0" xfId="31" applyFont="1" applyFill="1" applyAlignment="1">
      <alignment horizontal="left" vertical="center"/>
    </xf>
    <xf numFmtId="0" fontId="31" fillId="0" borderId="0" xfId="31" applyFont="1" applyAlignment="1">
      <alignment horizontal="center" vertical="center"/>
    </xf>
    <xf numFmtId="0" fontId="31" fillId="4" borderId="0" xfId="31" applyFont="1" applyFill="1" applyAlignment="1">
      <alignment vertical="center" wrapText="1"/>
    </xf>
    <xf numFmtId="0" fontId="31" fillId="4" borderId="0" xfId="31" applyFont="1" applyFill="1" applyAlignment="1">
      <alignment horizontal="center" vertical="top" textRotation="255" wrapText="1"/>
    </xf>
    <xf numFmtId="49" fontId="7" fillId="6" borderId="10" xfId="0" applyNumberFormat="1" applyFont="1" applyFill="1" applyBorder="1" applyAlignment="1">
      <alignment horizontal="left" vertical="center" shrinkToFit="1"/>
    </xf>
    <xf numFmtId="49" fontId="7" fillId="7" borderId="12" xfId="0" applyNumberFormat="1" applyFont="1" applyFill="1" applyBorder="1" applyAlignment="1">
      <alignment horizontal="left" vertical="center" shrinkToFit="1"/>
    </xf>
    <xf numFmtId="49" fontId="7" fillId="7" borderId="2" xfId="0" applyNumberFormat="1" applyFont="1" applyFill="1" applyBorder="1" applyAlignment="1">
      <alignment horizontal="left" vertical="center" shrinkToFit="1"/>
    </xf>
    <xf numFmtId="49" fontId="7" fillId="6" borderId="12" xfId="0" applyNumberFormat="1" applyFont="1" applyFill="1" applyBorder="1" applyAlignment="1">
      <alignment horizontal="left" vertical="center" shrinkToFit="1"/>
    </xf>
    <xf numFmtId="49" fontId="7" fillId="6" borderId="2" xfId="0" applyNumberFormat="1" applyFont="1" applyFill="1" applyBorder="1" applyAlignment="1">
      <alignment horizontal="left" vertical="center" shrinkToFit="1"/>
    </xf>
    <xf numFmtId="49" fontId="7" fillId="7" borderId="10" xfId="0" applyNumberFormat="1" applyFont="1" applyFill="1" applyBorder="1" applyAlignment="1">
      <alignment vertical="center"/>
    </xf>
    <xf numFmtId="49" fontId="7" fillId="7" borderId="10" xfId="0" applyNumberFormat="1" applyFont="1" applyFill="1" applyBorder="1" applyAlignment="1">
      <alignment horizontal="left" vertical="center" shrinkToFit="1"/>
    </xf>
    <xf numFmtId="49" fontId="7" fillId="7" borderId="9" xfId="0" applyNumberFormat="1" applyFont="1" applyFill="1" applyBorder="1" applyAlignment="1">
      <alignment horizontal="left" vertical="center" shrinkToFit="1"/>
    </xf>
    <xf numFmtId="49" fontId="7" fillId="7" borderId="11" xfId="0" applyNumberFormat="1" applyFont="1" applyFill="1" applyBorder="1" applyAlignment="1">
      <alignment vertical="center"/>
    </xf>
    <xf numFmtId="49" fontId="7" fillId="6" borderId="17" xfId="0" applyNumberFormat="1" applyFont="1" applyFill="1" applyBorder="1" applyAlignment="1">
      <alignment vertical="center"/>
    </xf>
    <xf numFmtId="49" fontId="7" fillId="6" borderId="18" xfId="0" applyNumberFormat="1" applyFont="1" applyFill="1" applyBorder="1" applyAlignment="1">
      <alignment vertical="center"/>
    </xf>
    <xf numFmtId="49" fontId="7" fillId="6" borderId="19" xfId="0" applyNumberFormat="1" applyFont="1" applyFill="1" applyBorder="1" applyAlignment="1">
      <alignment vertical="center"/>
    </xf>
    <xf numFmtId="49" fontId="7" fillId="6" borderId="20" xfId="0" applyNumberFormat="1" applyFont="1" applyFill="1" applyBorder="1" applyAlignment="1">
      <alignment vertical="center"/>
    </xf>
    <xf numFmtId="49" fontId="7" fillId="6" borderId="21" xfId="0" applyNumberFormat="1" applyFont="1" applyFill="1" applyBorder="1" applyAlignment="1">
      <alignment vertical="center"/>
    </xf>
    <xf numFmtId="49" fontId="7" fillId="6" borderId="22" xfId="0" applyNumberFormat="1" applyFont="1" applyFill="1" applyBorder="1" applyAlignment="1">
      <alignment vertical="center"/>
    </xf>
    <xf numFmtId="49" fontId="7" fillId="6" borderId="23" xfId="0" applyNumberFormat="1" applyFont="1" applyFill="1" applyBorder="1" applyAlignment="1">
      <alignment vertical="center"/>
    </xf>
    <xf numFmtId="49" fontId="7" fillId="6" borderId="24" xfId="0" applyNumberFormat="1" applyFont="1" applyFill="1" applyBorder="1" applyAlignment="1">
      <alignment vertical="center"/>
    </xf>
    <xf numFmtId="49" fontId="7" fillId="8" borderId="12" xfId="0" applyNumberFormat="1" applyFont="1" applyFill="1" applyBorder="1" applyAlignment="1">
      <alignment vertical="center"/>
    </xf>
    <xf numFmtId="49" fontId="7" fillId="8" borderId="2" xfId="0" applyNumberFormat="1" applyFont="1" applyFill="1" applyBorder="1" applyAlignment="1">
      <alignment vertical="center"/>
    </xf>
    <xf numFmtId="49" fontId="7" fillId="8" borderId="2" xfId="0" applyNumberFormat="1" applyFont="1" applyFill="1" applyBorder="1" applyAlignment="1">
      <alignment horizontal="left" vertical="center" shrinkToFit="1"/>
    </xf>
    <xf numFmtId="49" fontId="7" fillId="8" borderId="12" xfId="0" applyNumberFormat="1" applyFont="1" applyFill="1" applyBorder="1" applyAlignment="1">
      <alignment horizontal="left" vertical="center" shrinkToFit="1"/>
    </xf>
    <xf numFmtId="49" fontId="7" fillId="8" borderId="13" xfId="0" applyNumberFormat="1" applyFont="1" applyFill="1" applyBorder="1" applyAlignment="1">
      <alignment vertical="center"/>
    </xf>
    <xf numFmtId="49" fontId="7" fillId="6" borderId="2" xfId="0" applyNumberFormat="1" applyFont="1" applyFill="1" applyBorder="1" applyAlignment="1">
      <alignment horizontal="left" vertical="center" shrinkToFit="1"/>
    </xf>
    <xf numFmtId="49" fontId="7" fillId="7" borderId="9" xfId="0" applyNumberFormat="1" applyFont="1" applyFill="1" applyBorder="1" applyAlignment="1">
      <alignment vertical="center"/>
    </xf>
    <xf numFmtId="49" fontId="30" fillId="0" borderId="0" xfId="0" applyNumberFormat="1" applyFont="1" applyFill="1" applyBorder="1" applyAlignment="1">
      <alignment horizontal="center" vertical="center"/>
    </xf>
    <xf numFmtId="49" fontId="29" fillId="0" borderId="0" xfId="0" applyNumberFormat="1" applyFont="1" applyFill="1" applyBorder="1" applyAlignment="1">
      <alignment horizontal="center" vertical="center"/>
    </xf>
    <xf numFmtId="0" fontId="7" fillId="4" borderId="0" xfId="29" applyNumberFormat="1" applyFont="1" applyFill="1" applyAlignment="1">
      <alignment vertical="center"/>
    </xf>
    <xf numFmtId="0" fontId="31" fillId="4" borderId="3" xfId="31" applyFont="1" applyFill="1" applyBorder="1" applyAlignment="1">
      <alignment horizontal="center" vertical="center"/>
    </xf>
    <xf numFmtId="0" fontId="31" fillId="7" borderId="3" xfId="31" applyFont="1" applyFill="1" applyBorder="1" applyAlignment="1">
      <alignment horizontal="center" vertical="center"/>
    </xf>
    <xf numFmtId="0" fontId="31" fillId="7" borderId="3" xfId="31" applyFont="1" applyFill="1" applyBorder="1" applyAlignment="1">
      <alignment vertical="center" shrinkToFit="1"/>
    </xf>
    <xf numFmtId="0" fontId="31" fillId="0" borderId="0" xfId="31" applyFont="1" applyAlignment="1">
      <alignment horizontal="left" vertical="center"/>
    </xf>
    <xf numFmtId="0" fontId="36" fillId="0" borderId="55" xfId="30" applyFont="1" applyFill="1" applyBorder="1" applyAlignment="1">
      <alignment horizontal="center" vertical="center" shrinkToFit="1"/>
    </xf>
    <xf numFmtId="0" fontId="36" fillId="10" borderId="49" xfId="30" applyFont="1" applyFill="1" applyBorder="1" applyAlignment="1">
      <alignment horizontal="center" vertical="center" shrinkToFit="1"/>
    </xf>
    <xf numFmtId="49" fontId="7" fillId="4" borderId="3" xfId="29" applyNumberFormat="1" applyFont="1" applyFill="1" applyBorder="1" applyAlignment="1">
      <alignment horizontal="center" vertical="center"/>
    </xf>
    <xf numFmtId="49" fontId="7" fillId="7" borderId="3" xfId="29" applyNumberFormat="1" applyFont="1" applyFill="1" applyBorder="1" applyAlignment="1">
      <alignment horizontal="left" vertical="center"/>
    </xf>
    <xf numFmtId="49" fontId="7" fillId="10" borderId="3" xfId="29" applyNumberFormat="1" applyFont="1" applyFill="1" applyBorder="1" applyAlignment="1">
      <alignment horizontal="center" vertical="center"/>
    </xf>
    <xf numFmtId="49" fontId="7" fillId="10" borderId="3" xfId="29" applyNumberFormat="1" applyFont="1" applyFill="1" applyBorder="1" applyAlignment="1">
      <alignment horizontal="right" vertical="center"/>
    </xf>
    <xf numFmtId="49" fontId="7" fillId="9" borderId="3" xfId="29" applyNumberFormat="1" applyFont="1" applyFill="1" applyBorder="1" applyAlignment="1">
      <alignment horizontal="center" vertical="center" wrapText="1"/>
    </xf>
    <xf numFmtId="0" fontId="31" fillId="11" borderId="3" xfId="31" applyFont="1" applyFill="1" applyBorder="1" applyAlignment="1">
      <alignment horizontal="center" vertical="center"/>
    </xf>
    <xf numFmtId="0" fontId="31" fillId="11" borderId="3" xfId="31" applyFont="1" applyFill="1" applyBorder="1" applyAlignment="1">
      <alignment vertical="center"/>
    </xf>
    <xf numFmtId="0" fontId="39" fillId="0" borderId="0" xfId="0" applyFont="1" applyAlignment="1">
      <alignment vertical="center"/>
    </xf>
    <xf numFmtId="0" fontId="39" fillId="0" borderId="0" xfId="0" applyFont="1" applyAlignment="1">
      <alignment horizontal="centerContinuous" vertical="center"/>
    </xf>
    <xf numFmtId="0" fontId="40" fillId="7" borderId="0" xfId="0" applyFont="1" applyFill="1" applyAlignment="1">
      <alignment vertical="center"/>
    </xf>
    <xf numFmtId="0" fontId="40" fillId="7" borderId="0" xfId="0" applyFont="1" applyFill="1" applyAlignment="1">
      <alignment horizontal="centerContinuous" vertical="center"/>
    </xf>
    <xf numFmtId="0" fontId="39" fillId="7" borderId="0" xfId="0" applyFont="1" applyFill="1" applyAlignment="1">
      <alignment horizontal="centerContinuous" vertical="center"/>
    </xf>
    <xf numFmtId="0" fontId="39" fillId="7" borderId="0" xfId="0" applyFont="1" applyFill="1" applyAlignment="1">
      <alignment vertical="center"/>
    </xf>
    <xf numFmtId="0" fontId="36" fillId="10" borderId="55" xfId="30" applyFont="1" applyFill="1" applyBorder="1" applyAlignment="1">
      <alignment horizontal="center" vertical="center" shrinkToFit="1"/>
    </xf>
    <xf numFmtId="49" fontId="9" fillId="0" borderId="0" xfId="0" applyNumberFormat="1" applyFont="1" applyFill="1" applyBorder="1" applyAlignment="1">
      <alignment vertical="center"/>
    </xf>
    <xf numFmtId="49" fontId="7" fillId="7" borderId="2" xfId="29" applyNumberFormat="1" applyFont="1" applyFill="1" applyBorder="1" applyAlignment="1">
      <alignment horizontal="left" vertical="center"/>
    </xf>
    <xf numFmtId="49" fontId="7" fillId="10" borderId="2" xfId="29" applyNumberFormat="1" applyFont="1" applyFill="1" applyBorder="1" applyAlignment="1">
      <alignment horizontal="left" vertical="center"/>
    </xf>
    <xf numFmtId="49" fontId="7" fillId="7" borderId="3" xfId="29" applyNumberFormat="1" applyFont="1" applyFill="1" applyBorder="1" applyAlignment="1">
      <alignment horizontal="right" vertical="center"/>
    </xf>
    <xf numFmtId="49" fontId="7" fillId="0" borderId="12" xfId="29" applyNumberFormat="1" applyFont="1" applyBorder="1" applyAlignment="1">
      <alignment vertical="center"/>
    </xf>
    <xf numFmtId="49" fontId="3" fillId="0" borderId="7" xfId="0" applyNumberFormat="1" applyFont="1" applyFill="1" applyBorder="1" applyAlignment="1">
      <alignment horizontal="left" vertical="center"/>
    </xf>
    <xf numFmtId="49" fontId="3" fillId="0" borderId="8" xfId="0" applyNumberFormat="1" applyFont="1" applyFill="1" applyBorder="1" applyAlignment="1">
      <alignment horizontal="left" vertical="center"/>
    </xf>
    <xf numFmtId="49" fontId="3" fillId="0" borderId="9" xfId="0" applyNumberFormat="1" applyFont="1" applyFill="1" applyBorder="1" applyAlignment="1">
      <alignment horizontal="left" vertical="center"/>
    </xf>
    <xf numFmtId="49" fontId="3" fillId="0" borderId="10" xfId="0" applyNumberFormat="1" applyFont="1" applyFill="1" applyBorder="1" applyAlignment="1">
      <alignment horizontal="left" vertical="center"/>
    </xf>
    <xf numFmtId="49" fontId="9" fillId="0" borderId="10" xfId="0" applyNumberFormat="1" applyFont="1" applyFill="1" applyBorder="1" applyAlignment="1">
      <alignment vertical="center"/>
    </xf>
    <xf numFmtId="49" fontId="3" fillId="0" borderId="11" xfId="0" applyNumberFormat="1" applyFont="1" applyFill="1" applyBorder="1" applyAlignment="1">
      <alignment horizontal="left" vertical="center"/>
    </xf>
    <xf numFmtId="49" fontId="7" fillId="4" borderId="0" xfId="29" applyNumberFormat="1" applyFont="1" applyFill="1" applyAlignment="1">
      <alignment horizontal="center" vertical="center"/>
    </xf>
    <xf numFmtId="49" fontId="8" fillId="4" borderId="0" xfId="29" applyNumberFormat="1" applyFont="1" applyFill="1" applyAlignment="1">
      <alignment vertical="center"/>
    </xf>
    <xf numFmtId="49" fontId="8" fillId="0" borderId="0" xfId="29" applyNumberFormat="1" applyFont="1" applyAlignment="1">
      <alignment vertical="center"/>
    </xf>
    <xf numFmtId="49" fontId="41" fillId="4" borderId="0" xfId="29" applyNumberFormat="1" applyFont="1" applyFill="1" applyAlignment="1">
      <alignment horizontal="right" vertical="center"/>
    </xf>
    <xf numFmtId="49" fontId="42" fillId="4" borderId="0" xfId="29" applyNumberFormat="1" applyFont="1" applyFill="1" applyAlignment="1">
      <alignment vertical="center"/>
    </xf>
    <xf numFmtId="0" fontId="28" fillId="4" borderId="0" xfId="31" applyFont="1" applyFill="1" applyAlignment="1">
      <alignment vertical="center"/>
    </xf>
    <xf numFmtId="0" fontId="43" fillId="4" borderId="0" xfId="31" applyFont="1" applyFill="1" applyAlignment="1">
      <alignment vertical="center"/>
    </xf>
    <xf numFmtId="0" fontId="43" fillId="0" borderId="0" xfId="31" applyFont="1" applyAlignment="1">
      <alignment vertical="center"/>
    </xf>
    <xf numFmtId="0" fontId="28" fillId="4" borderId="0" xfId="31" applyFont="1" applyFill="1" applyAlignment="1">
      <alignment vertical="center" wrapText="1"/>
    </xf>
    <xf numFmtId="0" fontId="43" fillId="4" borderId="0" xfId="31" applyFont="1" applyFill="1" applyAlignment="1">
      <alignment vertical="center" wrapText="1"/>
    </xf>
    <xf numFmtId="0" fontId="43" fillId="0" borderId="0" xfId="31" applyFont="1" applyAlignment="1">
      <alignment vertical="center" wrapText="1"/>
    </xf>
    <xf numFmtId="0" fontId="28" fillId="4" borderId="0" xfId="31" applyFont="1" applyFill="1" applyAlignment="1">
      <alignment horizontal="center" vertical="top" textRotation="255" wrapText="1"/>
    </xf>
    <xf numFmtId="0" fontId="43" fillId="4" borderId="0" xfId="31" applyFont="1" applyFill="1" applyAlignment="1">
      <alignment horizontal="center" vertical="top" textRotation="255" wrapText="1"/>
    </xf>
    <xf numFmtId="0" fontId="43" fillId="0" borderId="0" xfId="31" applyFont="1" applyAlignment="1">
      <alignment horizontal="center" vertical="top" textRotation="255" wrapText="1"/>
    </xf>
    <xf numFmtId="0" fontId="31" fillId="4" borderId="66" xfId="31" applyFont="1" applyFill="1" applyBorder="1" applyAlignment="1">
      <alignment horizontal="center" vertical="center"/>
    </xf>
    <xf numFmtId="0" fontId="31" fillId="0" borderId="67" xfId="31" applyFont="1" applyFill="1" applyBorder="1" applyAlignment="1">
      <alignment horizontal="center" vertical="center"/>
    </xf>
    <xf numFmtId="0" fontId="31" fillId="4" borderId="67" xfId="31" applyFont="1" applyFill="1" applyBorder="1" applyAlignment="1">
      <alignment vertical="center"/>
    </xf>
    <xf numFmtId="0" fontId="31" fillId="4" borderId="67" xfId="31" applyFont="1" applyFill="1" applyBorder="1" applyAlignment="1">
      <alignment horizontal="center" vertical="center"/>
    </xf>
    <xf numFmtId="0" fontId="44" fillId="0" borderId="67" xfId="31" applyFont="1" applyFill="1" applyBorder="1" applyAlignment="1">
      <alignment horizontal="center" vertical="center"/>
    </xf>
    <xf numFmtId="0" fontId="31" fillId="0" borderId="67" xfId="31" applyFont="1" applyFill="1" applyBorder="1" applyAlignment="1">
      <alignment vertical="center"/>
    </xf>
    <xf numFmtId="0" fontId="31" fillId="4" borderId="0" xfId="31" applyFont="1" applyFill="1" applyAlignment="1">
      <alignment horizontal="right" vertical="center"/>
    </xf>
    <xf numFmtId="0" fontId="27" fillId="4" borderId="0" xfId="31" applyFont="1" applyFill="1" applyAlignment="1">
      <alignment horizontal="left" vertical="center"/>
    </xf>
    <xf numFmtId="0" fontId="7" fillId="0" borderId="0" xfId="31" applyFont="1" applyAlignment="1">
      <alignment horizontal="left" vertical="center"/>
    </xf>
    <xf numFmtId="0" fontId="7" fillId="5" borderId="68" xfId="31" applyFont="1" applyFill="1" applyBorder="1" applyAlignment="1">
      <alignment horizontal="center" vertical="center"/>
    </xf>
    <xf numFmtId="0" fontId="7" fillId="5" borderId="69" xfId="0" applyFont="1" applyFill="1" applyBorder="1" applyAlignment="1">
      <alignment horizontal="center" vertical="top" wrapText="1"/>
    </xf>
    <xf numFmtId="0" fontId="7" fillId="0" borderId="69" xfId="0" applyFont="1" applyBorder="1" applyAlignment="1">
      <alignment horizontal="center" vertical="top" wrapText="1"/>
    </xf>
    <xf numFmtId="0" fontId="7" fillId="0" borderId="68" xfId="31" applyFont="1" applyBorder="1" applyAlignment="1">
      <alignment horizontal="center" vertical="center"/>
    </xf>
    <xf numFmtId="0" fontId="7" fillId="0" borderId="0" xfId="31" applyFont="1" applyAlignment="1">
      <alignment horizontal="center" vertical="center"/>
    </xf>
    <xf numFmtId="0" fontId="7" fillId="0" borderId="0" xfId="31" applyFont="1" applyAlignment="1">
      <alignment vertical="center"/>
    </xf>
    <xf numFmtId="0" fontId="7" fillId="0" borderId="68" xfId="0" applyFont="1" applyBorder="1" applyAlignment="1">
      <alignment horizontal="center" vertical="top" wrapText="1"/>
    </xf>
    <xf numFmtId="0" fontId="7" fillId="0" borderId="73" xfId="0" applyFont="1" applyBorder="1" applyAlignment="1">
      <alignment horizontal="center"/>
    </xf>
    <xf numFmtId="0" fontId="31" fillId="0" borderId="73" xfId="31" applyFont="1" applyBorder="1" applyAlignment="1">
      <alignment vertical="center"/>
    </xf>
    <xf numFmtId="0" fontId="43" fillId="0" borderId="0" xfId="31" applyFont="1" applyAlignment="1">
      <alignment horizontal="center" vertical="center"/>
    </xf>
    <xf numFmtId="49" fontId="7" fillId="9" borderId="3" xfId="29" applyNumberFormat="1" applyFont="1" applyFill="1" applyBorder="1" applyAlignment="1">
      <alignment horizontal="center" vertical="center" wrapText="1"/>
    </xf>
    <xf numFmtId="49" fontId="7" fillId="7" borderId="2" xfId="29" applyNumberFormat="1" applyFont="1" applyFill="1" applyBorder="1" applyAlignment="1">
      <alignment horizontal="left" vertical="center"/>
    </xf>
    <xf numFmtId="49" fontId="7" fillId="10" borderId="2" xfId="29" applyNumberFormat="1" applyFont="1" applyFill="1" applyBorder="1" applyAlignment="1">
      <alignment horizontal="left" vertical="center"/>
    </xf>
    <xf numFmtId="49" fontId="7" fillId="7" borderId="3" xfId="29" applyNumberFormat="1" applyFont="1" applyFill="1" applyBorder="1" applyAlignment="1">
      <alignment horizontal="center" vertical="center"/>
    </xf>
    <xf numFmtId="49" fontId="7" fillId="7" borderId="2" xfId="29" applyNumberFormat="1" applyFont="1" applyFill="1" applyBorder="1" applyAlignment="1">
      <alignment horizontal="left" vertical="center" wrapText="1"/>
    </xf>
    <xf numFmtId="0" fontId="46" fillId="7" borderId="3" xfId="31" applyFont="1" applyFill="1" applyBorder="1" applyAlignment="1">
      <alignment horizontal="center" vertical="center"/>
    </xf>
    <xf numFmtId="49" fontId="7" fillId="7" borderId="2" xfId="29" applyNumberFormat="1" applyFont="1" applyFill="1" applyBorder="1" applyAlignment="1">
      <alignment horizontal="left" vertical="center"/>
    </xf>
    <xf numFmtId="49" fontId="37" fillId="7" borderId="0" xfId="0" applyNumberFormat="1" applyFont="1" applyFill="1" applyBorder="1" applyAlignment="1">
      <alignment horizontal="center" vertical="center"/>
    </xf>
    <xf numFmtId="49" fontId="38" fillId="7" borderId="0" xfId="0" applyNumberFormat="1" applyFont="1" applyFill="1" applyBorder="1" applyAlignment="1">
      <alignment horizontal="center" vertical="center"/>
    </xf>
    <xf numFmtId="49" fontId="29" fillId="0" borderId="25" xfId="0" applyNumberFormat="1" applyFont="1" applyFill="1" applyBorder="1" applyAlignment="1">
      <alignment horizontal="center" vertical="center" wrapText="1"/>
    </xf>
    <xf numFmtId="49" fontId="29" fillId="0" borderId="26" xfId="0" applyNumberFormat="1" applyFont="1" applyFill="1" applyBorder="1" applyAlignment="1">
      <alignment horizontal="center" vertical="center" wrapText="1"/>
    </xf>
    <xf numFmtId="49" fontId="29" fillId="0" borderId="27" xfId="0" applyNumberFormat="1" applyFont="1" applyFill="1" applyBorder="1" applyAlignment="1">
      <alignment horizontal="center" vertical="center" wrapText="1"/>
    </xf>
    <xf numFmtId="49" fontId="29" fillId="0" borderId="4" xfId="0" applyNumberFormat="1" applyFont="1" applyFill="1" applyBorder="1" applyAlignment="1">
      <alignment horizontal="center" vertical="center"/>
    </xf>
    <xf numFmtId="49" fontId="29" fillId="0" borderId="5" xfId="0" applyNumberFormat="1" applyFont="1" applyFill="1" applyBorder="1" applyAlignment="1">
      <alignment horizontal="center" vertical="center"/>
    </xf>
    <xf numFmtId="49" fontId="29" fillId="0" borderId="6" xfId="0" applyNumberFormat="1" applyFont="1" applyFill="1" applyBorder="1" applyAlignment="1">
      <alignment horizontal="center" vertical="center"/>
    </xf>
    <xf numFmtId="49" fontId="29" fillId="0" borderId="7" xfId="0" applyNumberFormat="1" applyFont="1" applyFill="1" applyBorder="1" applyAlignment="1">
      <alignment horizontal="center" vertical="center"/>
    </xf>
    <xf numFmtId="49" fontId="29" fillId="0" borderId="0" xfId="0" applyNumberFormat="1" applyFont="1" applyFill="1" applyBorder="1" applyAlignment="1">
      <alignment horizontal="center" vertical="center"/>
    </xf>
    <xf numFmtId="49" fontId="29" fillId="0" borderId="8" xfId="0" applyNumberFormat="1" applyFont="1" applyFill="1" applyBorder="1" applyAlignment="1">
      <alignment horizontal="center" vertical="center"/>
    </xf>
    <xf numFmtId="49" fontId="29" fillId="0" borderId="9" xfId="0" applyNumberFormat="1" applyFont="1" applyFill="1" applyBorder="1" applyAlignment="1">
      <alignment horizontal="center" vertical="center"/>
    </xf>
    <xf numFmtId="49" fontId="29" fillId="0" borderId="10" xfId="0" applyNumberFormat="1" applyFont="1" applyFill="1" applyBorder="1" applyAlignment="1">
      <alignment horizontal="center" vertical="center"/>
    </xf>
    <xf numFmtId="49" fontId="29" fillId="0" borderId="11" xfId="0" applyNumberFormat="1" applyFont="1" applyFill="1" applyBorder="1" applyAlignment="1">
      <alignment horizontal="center" vertical="center"/>
    </xf>
    <xf numFmtId="0" fontId="7" fillId="0" borderId="12" xfId="0" applyFont="1" applyBorder="1" applyAlignment="1">
      <alignment horizontal="center" vertical="center"/>
    </xf>
    <xf numFmtId="0" fontId="7" fillId="0" borderId="2" xfId="0" applyFont="1" applyBorder="1" applyAlignment="1">
      <alignment horizontal="center" vertical="center"/>
    </xf>
    <xf numFmtId="0" fontId="7" fillId="0" borderId="13" xfId="0" applyFont="1" applyBorder="1" applyAlignment="1">
      <alignment horizontal="center" vertical="center"/>
    </xf>
    <xf numFmtId="0" fontId="7" fillId="7" borderId="12"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13" xfId="0" applyFont="1" applyFill="1" applyBorder="1" applyAlignment="1">
      <alignment horizontal="center" vertical="center"/>
    </xf>
    <xf numFmtId="0" fontId="7" fillId="7" borderId="12" xfId="0" quotePrefix="1" applyFont="1" applyFill="1" applyBorder="1" applyAlignment="1">
      <alignment horizontal="center" vertical="center"/>
    </xf>
    <xf numFmtId="0" fontId="7" fillId="7" borderId="2" xfId="0" quotePrefix="1" applyFont="1" applyFill="1" applyBorder="1" applyAlignment="1">
      <alignment horizontal="center" vertical="center"/>
    </xf>
    <xf numFmtId="0" fontId="7" fillId="7" borderId="13" xfId="0" quotePrefix="1" applyFont="1" applyFill="1" applyBorder="1" applyAlignment="1">
      <alignment horizontal="center" vertical="center"/>
    </xf>
    <xf numFmtId="176" fontId="7" fillId="7" borderId="12" xfId="0" applyNumberFormat="1" applyFont="1" applyFill="1" applyBorder="1" applyAlignment="1">
      <alignment horizontal="center" vertical="center"/>
    </xf>
    <xf numFmtId="176" fontId="7" fillId="7" borderId="2" xfId="0" applyNumberFormat="1" applyFont="1" applyFill="1" applyBorder="1" applyAlignment="1">
      <alignment horizontal="center" vertical="center"/>
    </xf>
    <xf numFmtId="176" fontId="7" fillId="7" borderId="13" xfId="0" applyNumberFormat="1" applyFont="1" applyFill="1" applyBorder="1" applyAlignment="1">
      <alignment horizontal="center" vertical="center"/>
    </xf>
    <xf numFmtId="14" fontId="35" fillId="7" borderId="12" xfId="0" applyNumberFormat="1" applyFont="1" applyFill="1" applyBorder="1" applyAlignment="1">
      <alignment horizontal="center" vertical="center"/>
    </xf>
    <xf numFmtId="14" fontId="35" fillId="7" borderId="2" xfId="0" applyNumberFormat="1" applyFont="1" applyFill="1" applyBorder="1" applyAlignment="1">
      <alignment horizontal="center" vertical="center"/>
    </xf>
    <xf numFmtId="14" fontId="35" fillId="7" borderId="13" xfId="0" applyNumberFormat="1" applyFont="1" applyFill="1" applyBorder="1" applyAlignment="1">
      <alignment horizontal="center" vertical="center"/>
    </xf>
    <xf numFmtId="14" fontId="7" fillId="7" borderId="12" xfId="0" quotePrefix="1" applyNumberFormat="1" applyFont="1" applyFill="1" applyBorder="1" applyAlignment="1">
      <alignment horizontal="center" vertical="center"/>
    </xf>
    <xf numFmtId="14" fontId="7" fillId="7" borderId="2" xfId="0" quotePrefix="1" applyNumberFormat="1" applyFont="1" applyFill="1" applyBorder="1" applyAlignment="1">
      <alignment horizontal="center" vertical="center"/>
    </xf>
    <xf numFmtId="14" fontId="7" fillId="7" borderId="13" xfId="0" quotePrefix="1" applyNumberFormat="1" applyFont="1" applyFill="1" applyBorder="1" applyAlignment="1">
      <alignment horizontal="center" vertical="center"/>
    </xf>
    <xf numFmtId="14" fontId="7" fillId="7" borderId="12" xfId="0" applyNumberFormat="1" applyFont="1" applyFill="1" applyBorder="1" applyAlignment="1">
      <alignment horizontal="center" vertical="center"/>
    </xf>
    <xf numFmtId="14" fontId="7" fillId="7" borderId="2" xfId="0" applyNumberFormat="1" applyFont="1" applyFill="1" applyBorder="1" applyAlignment="1">
      <alignment horizontal="center" vertical="center"/>
    </xf>
    <xf numFmtId="14" fontId="7" fillId="7" borderId="13" xfId="0" applyNumberFormat="1" applyFont="1" applyFill="1" applyBorder="1" applyAlignment="1">
      <alignment horizontal="center" vertical="center"/>
    </xf>
    <xf numFmtId="0" fontId="36" fillId="7" borderId="55" xfId="30" applyFont="1" applyFill="1" applyBorder="1" applyAlignment="1">
      <alignment horizontal="center" vertical="center" shrinkToFit="1"/>
    </xf>
    <xf numFmtId="0" fontId="36" fillId="7" borderId="12" xfId="30" applyFont="1" applyFill="1" applyBorder="1" applyAlignment="1">
      <alignment horizontal="center" vertical="center" shrinkToFit="1"/>
    </xf>
    <xf numFmtId="0" fontId="36" fillId="10" borderId="12" xfId="30" applyFont="1" applyFill="1" applyBorder="1" applyAlignment="1">
      <alignment horizontal="center" vertical="center" shrinkToFit="1"/>
    </xf>
    <xf numFmtId="0" fontId="36" fillId="10" borderId="2" xfId="30" applyFont="1" applyFill="1" applyBorder="1" applyAlignment="1">
      <alignment horizontal="center" vertical="center" shrinkToFit="1"/>
    </xf>
    <xf numFmtId="0" fontId="36" fillId="10" borderId="57" xfId="30" applyFont="1" applyFill="1" applyBorder="1" applyAlignment="1">
      <alignment horizontal="center" vertical="center" shrinkToFit="1"/>
    </xf>
    <xf numFmtId="0" fontId="36" fillId="10" borderId="50" xfId="30" applyFont="1" applyFill="1" applyBorder="1" applyAlignment="1">
      <alignment horizontal="center" vertical="center" shrinkToFit="1"/>
    </xf>
    <xf numFmtId="0" fontId="36" fillId="10" borderId="51" xfId="30" applyFont="1" applyFill="1" applyBorder="1" applyAlignment="1">
      <alignment horizontal="center" vertical="center" shrinkToFit="1"/>
    </xf>
    <xf numFmtId="0" fontId="36" fillId="7" borderId="3" xfId="30" applyFont="1" applyFill="1" applyBorder="1" applyAlignment="1">
      <alignment horizontal="center" vertical="center" shrinkToFit="1"/>
    </xf>
    <xf numFmtId="0" fontId="36" fillId="7" borderId="56" xfId="30" applyFont="1" applyFill="1" applyBorder="1" applyAlignment="1">
      <alignment horizontal="center" vertical="center" shrinkToFit="1"/>
    </xf>
    <xf numFmtId="0" fontId="33" fillId="9" borderId="4" xfId="30" applyFont="1" applyFill="1" applyBorder="1" applyAlignment="1">
      <alignment horizontal="center" vertical="center" wrapText="1" shrinkToFit="1"/>
    </xf>
    <xf numFmtId="0" fontId="33" fillId="9" borderId="53" xfId="30" applyFont="1" applyFill="1" applyBorder="1" applyAlignment="1">
      <alignment horizontal="center" vertical="center" shrinkToFit="1"/>
    </xf>
    <xf numFmtId="0" fontId="33" fillId="9" borderId="41" xfId="30" applyFont="1" applyFill="1" applyBorder="1" applyAlignment="1">
      <alignment horizontal="center" vertical="center" shrinkToFit="1"/>
    </xf>
    <xf numFmtId="0" fontId="33" fillId="9" borderId="48" xfId="30" applyFont="1" applyFill="1" applyBorder="1" applyAlignment="1">
      <alignment horizontal="center" vertical="center" shrinkToFit="1"/>
    </xf>
    <xf numFmtId="0" fontId="4" fillId="7" borderId="3" xfId="30" applyFont="1" applyFill="1" applyBorder="1" applyAlignment="1">
      <alignment horizontal="center" vertical="center" shrinkToFit="1"/>
    </xf>
    <xf numFmtId="0" fontId="4" fillId="7" borderId="56" xfId="30" applyFont="1" applyFill="1" applyBorder="1" applyAlignment="1">
      <alignment horizontal="center" vertical="center" shrinkToFit="1"/>
    </xf>
    <xf numFmtId="0" fontId="36" fillId="7" borderId="13" xfId="30" applyFont="1" applyFill="1" applyBorder="1" applyAlignment="1">
      <alignment horizontal="center" vertical="center" shrinkToFit="1"/>
    </xf>
    <xf numFmtId="0" fontId="28" fillId="9" borderId="28" xfId="30" applyFont="1" applyFill="1" applyBorder="1" applyAlignment="1">
      <alignment horizontal="center" vertical="center" wrapText="1" shrinkToFit="1"/>
    </xf>
    <xf numFmtId="0" fontId="28" fillId="9" borderId="29" xfId="30" applyFont="1" applyFill="1" applyBorder="1" applyAlignment="1">
      <alignment horizontal="center" vertical="center" shrinkToFit="1"/>
    </xf>
    <xf numFmtId="0" fontId="28" fillId="9" borderId="38" xfId="30" applyFont="1" applyFill="1" applyBorder="1" applyAlignment="1">
      <alignment horizontal="center" vertical="center" wrapText="1" shrinkToFit="1"/>
    </xf>
    <xf numFmtId="0" fontId="28" fillId="9" borderId="7" xfId="30" applyFont="1" applyFill="1" applyBorder="1" applyAlignment="1">
      <alignment horizontal="center" vertical="center" shrinkToFit="1"/>
    </xf>
    <xf numFmtId="0" fontId="28" fillId="9" borderId="30" xfId="30" applyFont="1" applyFill="1" applyBorder="1" applyAlignment="1">
      <alignment horizontal="center" vertical="center" shrinkToFit="1"/>
    </xf>
    <xf numFmtId="0" fontId="28" fillId="9" borderId="14" xfId="30" applyFont="1" applyFill="1" applyBorder="1" applyAlignment="1">
      <alignment horizontal="center" vertical="center" shrinkToFit="1"/>
    </xf>
    <xf numFmtId="0" fontId="36" fillId="10" borderId="49" xfId="30" applyFont="1" applyFill="1" applyBorder="1" applyAlignment="1">
      <alignment horizontal="center" vertical="center" shrinkToFit="1"/>
    </xf>
    <xf numFmtId="0" fontId="36" fillId="10" borderId="17" xfId="30" applyFont="1" applyFill="1" applyBorder="1" applyAlignment="1">
      <alignment horizontal="center" vertical="center" shrinkToFit="1"/>
    </xf>
    <xf numFmtId="0" fontId="36" fillId="10" borderId="55" xfId="30" applyFont="1" applyFill="1" applyBorder="1" applyAlignment="1">
      <alignment horizontal="center" vertical="center" shrinkToFit="1"/>
    </xf>
    <xf numFmtId="0" fontId="28" fillId="9" borderId="28" xfId="30" applyFont="1" applyFill="1" applyBorder="1" applyAlignment="1">
      <alignment horizontal="center" vertical="center" shrinkToFit="1"/>
    </xf>
    <xf numFmtId="0" fontId="28" fillId="9" borderId="31" xfId="30" applyFont="1" applyFill="1" applyBorder="1" applyAlignment="1">
      <alignment horizontal="center" vertical="center" shrinkToFit="1"/>
    </xf>
    <xf numFmtId="0" fontId="28" fillId="9" borderId="32" xfId="30" applyFont="1" applyFill="1" applyBorder="1" applyAlignment="1">
      <alignment horizontal="center" vertical="center" shrinkToFit="1"/>
    </xf>
    <xf numFmtId="0" fontId="28" fillId="9" borderId="31" xfId="30" applyFont="1" applyFill="1" applyBorder="1" applyAlignment="1">
      <alignment horizontal="center" vertical="center" wrapText="1" shrinkToFit="1"/>
    </xf>
    <xf numFmtId="0" fontId="28" fillId="9" borderId="32" xfId="30" applyFont="1" applyFill="1" applyBorder="1" applyAlignment="1">
      <alignment horizontal="center" vertical="center" wrapText="1" shrinkToFit="1"/>
    </xf>
    <xf numFmtId="0" fontId="36" fillId="10" borderId="18" xfId="30" applyFont="1" applyFill="1" applyBorder="1" applyAlignment="1">
      <alignment horizontal="center" vertical="center" shrinkToFit="1"/>
    </xf>
    <xf numFmtId="0" fontId="36" fillId="10" borderId="52" xfId="30" applyFont="1" applyFill="1" applyBorder="1" applyAlignment="1">
      <alignment horizontal="center" vertical="center" shrinkToFit="1"/>
    </xf>
    <xf numFmtId="0" fontId="28" fillId="9" borderId="4" xfId="30" applyFont="1" applyFill="1" applyBorder="1" applyAlignment="1">
      <alignment horizontal="center" vertical="center" wrapText="1" shrinkToFit="1"/>
    </xf>
    <xf numFmtId="0" fontId="28" fillId="9" borderId="6" xfId="30" applyFont="1" applyFill="1" applyBorder="1" applyAlignment="1">
      <alignment horizontal="center" vertical="center" shrinkToFit="1"/>
    </xf>
    <xf numFmtId="0" fontId="28" fillId="9" borderId="41" xfId="30" applyFont="1" applyFill="1" applyBorder="1" applyAlignment="1">
      <alignment horizontal="center" vertical="center" shrinkToFit="1"/>
    </xf>
    <xf numFmtId="0" fontId="28" fillId="9" borderId="42" xfId="30" applyFont="1" applyFill="1" applyBorder="1" applyAlignment="1">
      <alignment horizontal="center" vertical="center" shrinkToFit="1"/>
    </xf>
    <xf numFmtId="0" fontId="36" fillId="10" borderId="3" xfId="30" applyFont="1" applyFill="1" applyBorder="1" applyAlignment="1">
      <alignment horizontal="center" vertical="center" shrinkToFit="1"/>
    </xf>
    <xf numFmtId="0" fontId="36" fillId="10" borderId="56" xfId="30" applyFont="1" applyFill="1" applyBorder="1" applyAlignment="1">
      <alignment horizontal="center" vertical="center" shrinkToFit="1"/>
    </xf>
    <xf numFmtId="0" fontId="4" fillId="7" borderId="3" xfId="30" applyFont="1" applyFill="1" applyBorder="1" applyAlignment="1">
      <alignment horizontal="center" vertical="center" wrapText="1" shrinkToFit="1"/>
    </xf>
    <xf numFmtId="0" fontId="28" fillId="9" borderId="22" xfId="30" applyFont="1" applyFill="1" applyBorder="1" applyAlignment="1">
      <alignment horizontal="center" vertical="center" shrinkToFit="1"/>
    </xf>
    <xf numFmtId="0" fontId="28" fillId="9" borderId="33" xfId="30" applyFont="1" applyFill="1" applyBorder="1" applyAlignment="1">
      <alignment horizontal="center" vertical="center" shrinkToFit="1"/>
    </xf>
    <xf numFmtId="0" fontId="28" fillId="5" borderId="39" xfId="30" applyFont="1" applyFill="1" applyBorder="1" applyAlignment="1">
      <alignment horizontal="center" vertical="center" shrinkToFit="1"/>
    </xf>
    <xf numFmtId="0" fontId="28" fillId="5" borderId="40" xfId="30" applyFont="1" applyFill="1" applyBorder="1" applyAlignment="1">
      <alignment horizontal="center" vertical="center" shrinkToFit="1"/>
    </xf>
    <xf numFmtId="0" fontId="28" fillId="5" borderId="7" xfId="30" applyFont="1" applyFill="1" applyBorder="1" applyAlignment="1">
      <alignment horizontal="center" vertical="center" shrinkToFit="1"/>
    </xf>
    <xf numFmtId="0" fontId="28" fillId="5" borderId="8" xfId="30" applyFont="1" applyFill="1" applyBorder="1" applyAlignment="1">
      <alignment horizontal="center" vertical="center" shrinkToFit="1"/>
    </xf>
    <xf numFmtId="0" fontId="28" fillId="5" borderId="41" xfId="30" applyFont="1" applyFill="1" applyBorder="1" applyAlignment="1">
      <alignment horizontal="center" vertical="center" shrinkToFit="1"/>
    </xf>
    <xf numFmtId="0" fontId="28" fillId="5" borderId="42" xfId="30" applyFont="1" applyFill="1" applyBorder="1" applyAlignment="1">
      <alignment horizontal="center" vertical="center" shrinkToFit="1"/>
    </xf>
    <xf numFmtId="0" fontId="36" fillId="10" borderId="17" xfId="30" applyFont="1" applyFill="1" applyBorder="1" applyAlignment="1">
      <alignment vertical="center" shrinkToFit="1"/>
    </xf>
    <xf numFmtId="0" fontId="36" fillId="10" borderId="18" xfId="30" applyFont="1" applyFill="1" applyBorder="1" applyAlignment="1">
      <alignment vertical="center" shrinkToFit="1"/>
    </xf>
    <xf numFmtId="0" fontId="36" fillId="10" borderId="19" xfId="30" applyFont="1" applyFill="1" applyBorder="1" applyAlignment="1">
      <alignment vertical="center" shrinkToFit="1"/>
    </xf>
    <xf numFmtId="0" fontId="36" fillId="10" borderId="19" xfId="30" applyFont="1" applyFill="1" applyBorder="1" applyAlignment="1">
      <alignment horizontal="center" vertical="center" shrinkToFit="1"/>
    </xf>
    <xf numFmtId="0" fontId="36" fillId="7" borderId="3" xfId="30" applyFont="1" applyFill="1" applyBorder="1" applyAlignment="1">
      <alignment vertical="center" shrinkToFit="1"/>
    </xf>
    <xf numFmtId="0" fontId="36" fillId="7" borderId="12" xfId="30" applyFont="1" applyFill="1" applyBorder="1" applyAlignment="1">
      <alignment horizontal="center" vertical="center" wrapText="1" shrinkToFit="1"/>
    </xf>
    <xf numFmtId="0" fontId="36" fillId="7" borderId="2" xfId="30" applyFont="1" applyFill="1" applyBorder="1" applyAlignment="1">
      <alignment horizontal="center" vertical="center" shrinkToFit="1"/>
    </xf>
    <xf numFmtId="0" fontId="36" fillId="7" borderId="2" xfId="30" applyFont="1" applyFill="1" applyBorder="1" applyAlignment="1">
      <alignment horizontal="center" vertical="center" wrapText="1" shrinkToFit="1"/>
    </xf>
    <xf numFmtId="0" fontId="36" fillId="7" borderId="13" xfId="30" applyFont="1" applyFill="1" applyBorder="1" applyAlignment="1">
      <alignment horizontal="center" vertical="center" wrapText="1" shrinkToFit="1"/>
    </xf>
    <xf numFmtId="0" fontId="28" fillId="5" borderId="38" xfId="30" applyFont="1" applyFill="1" applyBorder="1" applyAlignment="1">
      <alignment horizontal="center" vertical="center" shrinkToFit="1"/>
    </xf>
    <xf numFmtId="0" fontId="28" fillId="5" borderId="22" xfId="30" applyFont="1" applyFill="1" applyBorder="1" applyAlignment="1">
      <alignment horizontal="center" vertical="center" shrinkToFit="1"/>
    </xf>
    <xf numFmtId="0" fontId="28" fillId="9" borderId="54" xfId="30" applyFont="1" applyFill="1" applyBorder="1" applyAlignment="1">
      <alignment horizontal="center" vertical="center" wrapText="1" shrinkToFit="1"/>
    </xf>
    <xf numFmtId="0" fontId="28" fillId="9" borderId="47" xfId="30" applyFont="1" applyFill="1" applyBorder="1" applyAlignment="1">
      <alignment horizontal="center" vertical="center" shrinkToFit="1"/>
    </xf>
    <xf numFmtId="0" fontId="36" fillId="10" borderId="12" xfId="30" applyFont="1" applyFill="1" applyBorder="1" applyAlignment="1">
      <alignment horizontal="center" vertical="center" wrapText="1" shrinkToFit="1"/>
    </xf>
    <xf numFmtId="0" fontId="36" fillId="10" borderId="13" xfId="30" applyFont="1" applyFill="1" applyBorder="1" applyAlignment="1">
      <alignment horizontal="center" vertical="center" shrinkToFit="1"/>
    </xf>
    <xf numFmtId="0" fontId="36" fillId="10" borderId="17" xfId="30" applyFont="1" applyFill="1" applyBorder="1" applyAlignment="1">
      <alignment horizontal="center" vertical="center" wrapText="1" shrinkToFit="1"/>
    </xf>
    <xf numFmtId="0" fontId="36" fillId="10" borderId="12" xfId="30" applyFont="1" applyFill="1" applyBorder="1" applyAlignment="1">
      <alignment vertical="center" shrinkToFit="1"/>
    </xf>
    <xf numFmtId="0" fontId="36" fillId="10" borderId="2" xfId="30" applyFont="1" applyFill="1" applyBorder="1" applyAlignment="1">
      <alignment vertical="center" shrinkToFit="1"/>
    </xf>
    <xf numFmtId="0" fontId="36" fillId="10" borderId="13" xfId="30" applyFont="1" applyFill="1" applyBorder="1" applyAlignment="1">
      <alignment vertical="center" shrinkToFit="1"/>
    </xf>
    <xf numFmtId="0" fontId="28" fillId="9" borderId="5" xfId="30" applyFont="1" applyFill="1" applyBorder="1" applyAlignment="1">
      <alignment horizontal="center" vertical="center" wrapText="1" shrinkToFit="1"/>
    </xf>
    <xf numFmtId="0" fontId="28" fillId="9" borderId="53" xfId="30" applyFont="1" applyFill="1" applyBorder="1" applyAlignment="1">
      <alignment horizontal="center" vertical="center" wrapText="1" shrinkToFit="1"/>
    </xf>
    <xf numFmtId="0" fontId="28" fillId="9" borderId="41" xfId="30" applyFont="1" applyFill="1" applyBorder="1" applyAlignment="1">
      <alignment horizontal="center" vertical="center" wrapText="1" shrinkToFit="1"/>
    </xf>
    <xf numFmtId="0" fontId="28" fillId="9" borderId="44" xfId="30" applyFont="1" applyFill="1" applyBorder="1" applyAlignment="1">
      <alignment horizontal="center" vertical="center" wrapText="1" shrinkToFit="1"/>
    </xf>
    <xf numFmtId="0" fontId="28" fillId="9" borderId="48" xfId="30" applyFont="1" applyFill="1" applyBorder="1" applyAlignment="1">
      <alignment horizontal="center" vertical="center" wrapText="1" shrinkToFit="1"/>
    </xf>
    <xf numFmtId="0" fontId="28" fillId="9" borderId="54" xfId="30" applyFont="1" applyFill="1" applyBorder="1" applyAlignment="1">
      <alignment horizontal="center" vertical="center" shrinkToFit="1"/>
    </xf>
    <xf numFmtId="0" fontId="36" fillId="6" borderId="3" xfId="30" applyFont="1" applyFill="1" applyBorder="1" applyAlignment="1">
      <alignment horizontal="center" vertical="center" shrinkToFit="1"/>
    </xf>
    <xf numFmtId="0" fontId="36" fillId="6" borderId="56" xfId="30" applyFont="1" applyFill="1" applyBorder="1" applyAlignment="1">
      <alignment horizontal="center" vertical="center" shrinkToFit="1"/>
    </xf>
    <xf numFmtId="0" fontId="28" fillId="5" borderId="39" xfId="30" applyFont="1" applyFill="1" applyBorder="1" applyAlignment="1">
      <alignment horizontal="center" vertical="center" wrapText="1" shrinkToFit="1"/>
    </xf>
    <xf numFmtId="0" fontId="28" fillId="5" borderId="43" xfId="30" applyFont="1" applyFill="1" applyBorder="1" applyAlignment="1">
      <alignment horizontal="center" vertical="center" wrapText="1" shrinkToFit="1"/>
    </xf>
    <xf numFmtId="0" fontId="28" fillId="5" borderId="40" xfId="30" applyFont="1" applyFill="1" applyBorder="1" applyAlignment="1">
      <alignment horizontal="center" vertical="center" wrapText="1" shrinkToFit="1"/>
    </xf>
    <xf numFmtId="0" fontId="28" fillId="5" borderId="7" xfId="30" applyFont="1" applyFill="1" applyBorder="1" applyAlignment="1">
      <alignment horizontal="center" vertical="center" wrapText="1" shrinkToFit="1"/>
    </xf>
    <xf numFmtId="0" fontId="28" fillId="5" borderId="0" xfId="30" applyFont="1" applyFill="1" applyBorder="1" applyAlignment="1">
      <alignment horizontal="center" vertical="center" wrapText="1" shrinkToFit="1"/>
    </xf>
    <xf numFmtId="0" fontId="28" fillId="5" borderId="8" xfId="30" applyFont="1" applyFill="1" applyBorder="1" applyAlignment="1">
      <alignment horizontal="center" vertical="center" wrapText="1" shrinkToFit="1"/>
    </xf>
    <xf numFmtId="0" fontId="28" fillId="5" borderId="41" xfId="30" applyFont="1" applyFill="1" applyBorder="1" applyAlignment="1">
      <alignment horizontal="center" vertical="center" wrapText="1" shrinkToFit="1"/>
    </xf>
    <xf numFmtId="0" fontId="28" fillId="5" borderId="44" xfId="30" applyFont="1" applyFill="1" applyBorder="1" applyAlignment="1">
      <alignment horizontal="center" vertical="center" wrapText="1" shrinkToFit="1"/>
    </xf>
    <xf numFmtId="0" fontId="28" fillId="5" borderId="42" xfId="30" applyFont="1" applyFill="1" applyBorder="1" applyAlignment="1">
      <alignment horizontal="center" vertical="center" wrapText="1" shrinkToFit="1"/>
    </xf>
    <xf numFmtId="0" fontId="28" fillId="9" borderId="34" xfId="30" applyFont="1" applyFill="1" applyBorder="1" applyAlignment="1">
      <alignment horizontal="center" vertical="center" shrinkToFit="1"/>
    </xf>
    <xf numFmtId="0" fontId="28" fillId="9" borderId="35" xfId="30" applyFont="1" applyFill="1" applyBorder="1" applyAlignment="1">
      <alignment horizontal="center" vertical="center" shrinkToFit="1"/>
    </xf>
    <xf numFmtId="0" fontId="28" fillId="9" borderId="36" xfId="30" applyFont="1" applyFill="1" applyBorder="1" applyAlignment="1">
      <alignment horizontal="center" vertical="center" shrinkToFit="1"/>
    </xf>
    <xf numFmtId="0" fontId="28" fillId="9" borderId="37" xfId="30" applyFont="1" applyFill="1" applyBorder="1" applyAlignment="1">
      <alignment horizontal="center" vertical="center" wrapText="1" shrinkToFit="1"/>
    </xf>
    <xf numFmtId="0" fontId="28" fillId="9" borderId="29" xfId="30" applyFont="1" applyFill="1" applyBorder="1" applyAlignment="1">
      <alignment horizontal="center" vertical="center" wrapText="1" shrinkToFit="1"/>
    </xf>
    <xf numFmtId="0" fontId="28" fillId="9" borderId="35" xfId="30" applyFont="1" applyFill="1" applyBorder="1" applyAlignment="1">
      <alignment horizontal="center" vertical="center" wrapText="1" shrinkToFit="1"/>
    </xf>
    <xf numFmtId="0" fontId="28" fillId="9" borderId="36" xfId="30" applyFont="1" applyFill="1" applyBorder="1" applyAlignment="1">
      <alignment horizontal="center" vertical="center" wrapText="1" shrinkToFit="1"/>
    </xf>
    <xf numFmtId="0" fontId="28" fillId="9" borderId="22" xfId="30" applyFont="1" applyFill="1" applyBorder="1" applyAlignment="1">
      <alignment horizontal="center" vertical="center" wrapText="1" shrinkToFit="1"/>
    </xf>
    <xf numFmtId="0" fontId="28" fillId="9" borderId="58" xfId="30" applyFont="1" applyFill="1" applyBorder="1" applyAlignment="1">
      <alignment horizontal="center" vertical="center" wrapText="1" shrinkToFit="1"/>
    </xf>
    <xf numFmtId="0" fontId="28" fillId="9" borderId="59" xfId="30" applyFont="1" applyFill="1" applyBorder="1" applyAlignment="1">
      <alignment horizontal="center" vertical="center" wrapText="1" shrinkToFit="1"/>
    </xf>
    <xf numFmtId="0" fontId="28" fillId="9" borderId="60" xfId="30" applyFont="1" applyFill="1" applyBorder="1" applyAlignment="1">
      <alignment horizontal="center" vertical="center" wrapText="1" shrinkToFit="1"/>
    </xf>
    <xf numFmtId="0" fontId="36" fillId="10" borderId="50" xfId="30" applyFont="1" applyFill="1" applyBorder="1" applyAlignment="1">
      <alignment horizontal="center" vertical="center" wrapText="1" shrinkToFit="1"/>
    </xf>
    <xf numFmtId="0" fontId="36" fillId="10" borderId="3" xfId="30" applyFont="1" applyFill="1" applyBorder="1" applyAlignment="1">
      <alignment horizontal="center" vertical="center" wrapText="1" shrinkToFit="1"/>
    </xf>
    <xf numFmtId="0" fontId="45" fillId="7" borderId="3" xfId="30" applyFont="1" applyFill="1" applyBorder="1" applyAlignment="1">
      <alignment horizontal="center" vertical="center" shrinkToFit="1"/>
    </xf>
    <xf numFmtId="0" fontId="31" fillId="7" borderId="12" xfId="31" applyFont="1" applyFill="1" applyBorder="1" applyAlignment="1">
      <alignment vertical="center"/>
    </xf>
    <xf numFmtId="0" fontId="31" fillId="7" borderId="2" xfId="31" applyFont="1" applyFill="1" applyBorder="1" applyAlignment="1">
      <alignment vertical="center"/>
    </xf>
    <xf numFmtId="0" fontId="31" fillId="7" borderId="13" xfId="31" applyFont="1" applyFill="1" applyBorder="1" applyAlignment="1">
      <alignment vertical="center"/>
    </xf>
    <xf numFmtId="49" fontId="7" fillId="4" borderId="3" xfId="29" applyNumberFormat="1" applyFont="1" applyFill="1" applyBorder="1" applyAlignment="1">
      <alignment vertical="center"/>
    </xf>
    <xf numFmtId="49" fontId="7" fillId="7" borderId="13" xfId="29" applyNumberFormat="1" applyFont="1" applyFill="1" applyBorder="1" applyAlignment="1">
      <alignment vertical="center"/>
    </xf>
    <xf numFmtId="49" fontId="7" fillId="7" borderId="3" xfId="29" applyNumberFormat="1" applyFont="1" applyFill="1" applyBorder="1" applyAlignment="1">
      <alignment vertical="center"/>
    </xf>
    <xf numFmtId="49" fontId="7" fillId="6" borderId="12" xfId="29" applyNumberFormat="1" applyFont="1" applyFill="1" applyBorder="1" applyAlignment="1">
      <alignment horizontal="left" vertical="center"/>
    </xf>
    <xf numFmtId="49" fontId="7" fillId="6" borderId="2" xfId="29" applyNumberFormat="1" applyFont="1" applyFill="1" applyBorder="1" applyAlignment="1">
      <alignment horizontal="left" vertical="center"/>
    </xf>
    <xf numFmtId="49" fontId="7" fillId="6" borderId="13" xfId="29" applyNumberFormat="1" applyFont="1" applyFill="1" applyBorder="1" applyAlignment="1">
      <alignment horizontal="left" vertical="center"/>
    </xf>
    <xf numFmtId="0" fontId="32" fillId="9" borderId="46" xfId="31" applyFont="1" applyFill="1" applyBorder="1" applyAlignment="1">
      <alignment horizontal="center" vertical="top" textRotation="255" wrapText="1"/>
    </xf>
    <xf numFmtId="0" fontId="32" fillId="9" borderId="3" xfId="31" applyFont="1" applyFill="1" applyBorder="1" applyAlignment="1">
      <alignment horizontal="center" vertical="top" textRotation="255" wrapText="1"/>
    </xf>
    <xf numFmtId="0" fontId="32" fillId="9" borderId="3" xfId="31" applyFont="1" applyFill="1" applyBorder="1" applyAlignment="1">
      <alignment horizontal="center" vertical="center"/>
    </xf>
    <xf numFmtId="0" fontId="32" fillId="9" borderId="3" xfId="31" applyFont="1" applyFill="1" applyBorder="1" applyAlignment="1">
      <alignment horizontal="center" vertical="top" wrapText="1"/>
    </xf>
    <xf numFmtId="0" fontId="32" fillId="9" borderId="4" xfId="31" applyFont="1" applyFill="1" applyBorder="1" applyAlignment="1">
      <alignment horizontal="center" vertical="top" wrapText="1"/>
    </xf>
    <xf numFmtId="0" fontId="32" fillId="9" borderId="5" xfId="31" applyFont="1" applyFill="1" applyBorder="1" applyAlignment="1">
      <alignment horizontal="center" vertical="top" wrapText="1"/>
    </xf>
    <xf numFmtId="0" fontId="32" fillId="9" borderId="6" xfId="31" applyFont="1" applyFill="1" applyBorder="1" applyAlignment="1">
      <alignment horizontal="center" vertical="top" wrapText="1"/>
    </xf>
    <xf numFmtId="0" fontId="32" fillId="9" borderId="9" xfId="31" applyFont="1" applyFill="1" applyBorder="1" applyAlignment="1">
      <alignment horizontal="center" vertical="top" wrapText="1"/>
    </xf>
    <xf numFmtId="0" fontId="32" fillId="9" borderId="10" xfId="31" applyFont="1" applyFill="1" applyBorder="1" applyAlignment="1">
      <alignment horizontal="center" vertical="top" wrapText="1"/>
    </xf>
    <xf numFmtId="0" fontId="32" fillId="9" borderId="11" xfId="31" applyFont="1" applyFill="1" applyBorder="1" applyAlignment="1">
      <alignment horizontal="center" vertical="top" wrapText="1"/>
    </xf>
    <xf numFmtId="0" fontId="31" fillId="11" borderId="12" xfId="31" applyFont="1" applyFill="1" applyBorder="1" applyAlignment="1">
      <alignment vertical="center"/>
    </xf>
    <xf numFmtId="0" fontId="31" fillId="11" borderId="2" xfId="31" applyFont="1" applyFill="1" applyBorder="1" applyAlignment="1">
      <alignment vertical="center"/>
    </xf>
    <xf numFmtId="0" fontId="31" fillId="11" borderId="13" xfId="31" applyFont="1" applyFill="1" applyBorder="1" applyAlignment="1">
      <alignment vertical="center"/>
    </xf>
    <xf numFmtId="49" fontId="7" fillId="4" borderId="12" xfId="29" applyNumberFormat="1" applyFont="1" applyFill="1" applyBorder="1" applyAlignment="1">
      <alignment horizontal="left" vertical="center"/>
    </xf>
    <xf numFmtId="49" fontId="7" fillId="4" borderId="13" xfId="29" applyNumberFormat="1" applyFont="1" applyFill="1" applyBorder="1" applyAlignment="1">
      <alignment horizontal="left" vertical="center"/>
    </xf>
    <xf numFmtId="49" fontId="7" fillId="4" borderId="12" xfId="29" applyNumberFormat="1" applyFont="1" applyFill="1" applyBorder="1" applyAlignment="1">
      <alignment horizontal="center" vertical="center"/>
    </xf>
    <xf numFmtId="49" fontId="7" fillId="4" borderId="2" xfId="29" applyNumberFormat="1" applyFont="1" applyFill="1" applyBorder="1" applyAlignment="1">
      <alignment horizontal="center" vertical="center"/>
    </xf>
    <xf numFmtId="49" fontId="7" fillId="4" borderId="13" xfId="29" applyNumberFormat="1" applyFont="1" applyFill="1" applyBorder="1" applyAlignment="1">
      <alignment horizontal="center" vertical="center"/>
    </xf>
    <xf numFmtId="49" fontId="7" fillId="7" borderId="2" xfId="29" applyNumberFormat="1" applyFont="1" applyFill="1" applyBorder="1" applyAlignment="1">
      <alignment horizontal="center" vertical="center"/>
    </xf>
    <xf numFmtId="49" fontId="7" fillId="7" borderId="13" xfId="29" applyNumberFormat="1" applyFont="1" applyFill="1" applyBorder="1" applyAlignment="1">
      <alignment horizontal="center" vertical="center"/>
    </xf>
    <xf numFmtId="49" fontId="7" fillId="7" borderId="12" xfId="29" applyNumberFormat="1" applyFont="1" applyFill="1" applyBorder="1" applyAlignment="1">
      <alignment horizontal="center" vertical="center"/>
    </xf>
    <xf numFmtId="0" fontId="7" fillId="4" borderId="13" xfId="29" applyNumberFormat="1" applyFont="1" applyFill="1" applyBorder="1" applyAlignment="1">
      <alignment vertical="center"/>
    </xf>
    <xf numFmtId="0" fontId="7" fillId="4" borderId="3" xfId="29" applyNumberFormat="1" applyFont="1" applyFill="1" applyBorder="1" applyAlignment="1">
      <alignment vertical="center"/>
    </xf>
    <xf numFmtId="0" fontId="29" fillId="0" borderId="4" xfId="0" applyNumberFormat="1" applyFont="1" applyFill="1" applyBorder="1" applyAlignment="1">
      <alignment horizontal="center" vertical="center"/>
    </xf>
    <xf numFmtId="0" fontId="29" fillId="0" borderId="5" xfId="0" applyNumberFormat="1" applyFont="1" applyFill="1" applyBorder="1" applyAlignment="1">
      <alignment horizontal="center" vertical="center"/>
    </xf>
    <xf numFmtId="0" fontId="29" fillId="0" borderId="6" xfId="0" applyNumberFormat="1" applyFont="1" applyFill="1" applyBorder="1" applyAlignment="1">
      <alignment horizontal="center" vertical="center"/>
    </xf>
    <xf numFmtId="0" fontId="29" fillId="0" borderId="7" xfId="0" applyNumberFormat="1" applyFont="1" applyFill="1" applyBorder="1" applyAlignment="1">
      <alignment horizontal="center" vertical="center"/>
    </xf>
    <xf numFmtId="0" fontId="29" fillId="0" borderId="0" xfId="0" applyNumberFormat="1" applyFont="1" applyFill="1" applyBorder="1" applyAlignment="1">
      <alignment horizontal="center" vertical="center"/>
    </xf>
    <xf numFmtId="0" fontId="29" fillId="0" borderId="8" xfId="0" applyNumberFormat="1" applyFont="1" applyFill="1" applyBorder="1" applyAlignment="1">
      <alignment horizontal="center" vertical="center"/>
    </xf>
    <xf numFmtId="0" fontId="29" fillId="0" borderId="9" xfId="0" applyNumberFormat="1" applyFont="1" applyFill="1" applyBorder="1" applyAlignment="1">
      <alignment horizontal="center" vertical="center"/>
    </xf>
    <xf numFmtId="0" fontId="29" fillId="0" borderId="10" xfId="0" applyNumberFormat="1" applyFont="1" applyFill="1" applyBorder="1" applyAlignment="1">
      <alignment horizontal="center" vertical="center"/>
    </xf>
    <xf numFmtId="0" fontId="29" fillId="0" borderId="11" xfId="0" applyNumberFormat="1" applyFont="1" applyFill="1" applyBorder="1" applyAlignment="1">
      <alignment horizontal="center" vertical="center"/>
    </xf>
    <xf numFmtId="49" fontId="7" fillId="9" borderId="3" xfId="29" applyNumberFormat="1" applyFont="1" applyFill="1" applyBorder="1" applyAlignment="1">
      <alignment horizontal="center" vertical="center"/>
    </xf>
    <xf numFmtId="49" fontId="7" fillId="9" borderId="12" xfId="29" applyNumberFormat="1" applyFont="1" applyFill="1" applyBorder="1" applyAlignment="1">
      <alignment horizontal="center" vertical="center"/>
    </xf>
    <xf numFmtId="49" fontId="7" fillId="9" borderId="2" xfId="29" applyNumberFormat="1" applyFont="1" applyFill="1" applyBorder="1" applyAlignment="1">
      <alignment horizontal="center" vertical="center"/>
    </xf>
    <xf numFmtId="49" fontId="7" fillId="9" borderId="13" xfId="29" applyNumberFormat="1" applyFont="1" applyFill="1" applyBorder="1" applyAlignment="1">
      <alignment horizontal="center" vertical="center"/>
    </xf>
    <xf numFmtId="49" fontId="35" fillId="7" borderId="13" xfId="29" applyNumberFormat="1" applyFont="1" applyFill="1" applyBorder="1" applyAlignment="1">
      <alignment vertical="center"/>
    </xf>
    <xf numFmtId="49" fontId="35" fillId="7" borderId="3" xfId="29" applyNumberFormat="1" applyFont="1" applyFill="1" applyBorder="1" applyAlignment="1">
      <alignment vertical="center"/>
    </xf>
    <xf numFmtId="0" fontId="46" fillId="7" borderId="12" xfId="31" applyFont="1" applyFill="1" applyBorder="1" applyAlignment="1">
      <alignment vertical="center"/>
    </xf>
    <xf numFmtId="0" fontId="46" fillId="7" borderId="2" xfId="31" applyFont="1" applyFill="1" applyBorder="1" applyAlignment="1">
      <alignment vertical="center"/>
    </xf>
    <xf numFmtId="0" fontId="46" fillId="7" borderId="13" xfId="31" applyFont="1" applyFill="1" applyBorder="1" applyAlignment="1">
      <alignment vertical="center"/>
    </xf>
    <xf numFmtId="0" fontId="35" fillId="4" borderId="13" xfId="29" applyNumberFormat="1" applyFont="1" applyFill="1" applyBorder="1" applyAlignment="1">
      <alignment vertical="center"/>
    </xf>
    <xf numFmtId="49" fontId="7" fillId="10" borderId="12" xfId="29" applyNumberFormat="1" applyFont="1" applyFill="1" applyBorder="1" applyAlignment="1">
      <alignment vertical="center"/>
    </xf>
    <xf numFmtId="49" fontId="7" fillId="10" borderId="2" xfId="29" applyNumberFormat="1" applyFont="1" applyFill="1" applyBorder="1" applyAlignment="1">
      <alignment vertical="center"/>
    </xf>
    <xf numFmtId="49" fontId="7" fillId="10" borderId="13" xfId="29" applyNumberFormat="1" applyFont="1" applyFill="1" applyBorder="1" applyAlignment="1">
      <alignment vertical="center"/>
    </xf>
    <xf numFmtId="49" fontId="7" fillId="7" borderId="12" xfId="29" applyNumberFormat="1" applyFont="1" applyFill="1" applyBorder="1" applyAlignment="1">
      <alignment horizontal="left" vertical="center"/>
    </xf>
    <xf numFmtId="49" fontId="7" fillId="7" borderId="2" xfId="29" applyNumberFormat="1" applyFont="1" applyFill="1" applyBorder="1" applyAlignment="1">
      <alignment horizontal="left" vertical="center"/>
    </xf>
    <xf numFmtId="49" fontId="7" fillId="7" borderId="13" xfId="29" applyNumberFormat="1" applyFont="1" applyFill="1" applyBorder="1" applyAlignment="1">
      <alignment horizontal="left" vertical="center"/>
    </xf>
    <xf numFmtId="0" fontId="7" fillId="7" borderId="12" xfId="29" applyFont="1" applyFill="1" applyBorder="1" applyAlignment="1">
      <alignment vertical="center" wrapText="1"/>
    </xf>
    <xf numFmtId="0" fontId="7" fillId="7" borderId="2" xfId="29" applyFont="1" applyFill="1" applyBorder="1" applyAlignment="1">
      <alignment vertical="center" wrapText="1"/>
    </xf>
    <xf numFmtId="0" fontId="7" fillId="7" borderId="13" xfId="29" applyFont="1" applyFill="1" applyBorder="1" applyAlignment="1">
      <alignment vertical="center" wrapText="1"/>
    </xf>
    <xf numFmtId="0" fontId="7" fillId="7" borderId="12" xfId="29" quotePrefix="1" applyFont="1" applyFill="1" applyBorder="1" applyAlignment="1">
      <alignment vertical="center" wrapText="1"/>
    </xf>
    <xf numFmtId="0" fontId="7" fillId="7" borderId="12" xfId="29" applyFont="1" applyFill="1" applyBorder="1" applyAlignment="1">
      <alignment horizontal="center" vertical="center" wrapText="1"/>
    </xf>
    <xf numFmtId="0" fontId="7" fillId="7" borderId="2" xfId="29" applyFont="1" applyFill="1" applyBorder="1" applyAlignment="1">
      <alignment horizontal="center" vertical="center" wrapText="1"/>
    </xf>
    <xf numFmtId="0" fontId="7" fillId="7" borderId="13" xfId="29" applyFont="1" applyFill="1" applyBorder="1" applyAlignment="1">
      <alignment horizontal="center" vertical="center" wrapText="1"/>
    </xf>
    <xf numFmtId="49" fontId="7" fillId="7" borderId="12" xfId="29" applyNumberFormat="1" applyFont="1" applyFill="1" applyBorder="1" applyAlignment="1">
      <alignment vertical="center"/>
    </xf>
    <xf numFmtId="49" fontId="7" fillId="7" borderId="2" xfId="29" applyNumberFormat="1" applyFont="1" applyFill="1" applyBorder="1" applyAlignment="1">
      <alignment vertical="center"/>
    </xf>
    <xf numFmtId="49" fontId="7" fillId="7" borderId="12" xfId="29" applyNumberFormat="1" applyFont="1" applyFill="1" applyBorder="1" applyAlignment="1">
      <alignment vertical="center" wrapText="1"/>
    </xf>
    <xf numFmtId="49" fontId="7" fillId="7" borderId="2" xfId="29" applyNumberFormat="1" applyFont="1" applyFill="1" applyBorder="1" applyAlignment="1">
      <alignment vertical="center" wrapText="1"/>
    </xf>
    <xf numFmtId="49" fontId="7" fillId="7" borderId="13" xfId="29" applyNumberFormat="1" applyFont="1" applyFill="1" applyBorder="1" applyAlignment="1">
      <alignment vertical="center" wrapText="1"/>
    </xf>
    <xf numFmtId="0" fontId="7" fillId="6" borderId="12" xfId="29" applyNumberFormat="1" applyFont="1" applyFill="1" applyBorder="1" applyAlignment="1">
      <alignment horizontal="left" vertical="center"/>
    </xf>
    <xf numFmtId="0" fontId="7" fillId="6" borderId="2" xfId="29" applyNumberFormat="1" applyFont="1" applyFill="1" applyBorder="1" applyAlignment="1">
      <alignment horizontal="left" vertical="center"/>
    </xf>
    <xf numFmtId="0" fontId="7" fillId="6" borderId="13" xfId="29" applyNumberFormat="1" applyFont="1" applyFill="1" applyBorder="1" applyAlignment="1">
      <alignment horizontal="left" vertical="center"/>
    </xf>
    <xf numFmtId="49" fontId="7" fillId="9" borderId="4" xfId="29" applyNumberFormat="1" applyFont="1" applyFill="1" applyBorder="1" applyAlignment="1">
      <alignment horizontal="center" vertical="center" wrapText="1"/>
    </xf>
    <xf numFmtId="49" fontId="7" fillId="9" borderId="5" xfId="29" applyNumberFormat="1" applyFont="1" applyFill="1" applyBorder="1" applyAlignment="1">
      <alignment horizontal="center" vertical="center" wrapText="1"/>
    </xf>
    <xf numFmtId="49" fontId="7" fillId="9" borderId="6" xfId="29" applyNumberFormat="1" applyFont="1" applyFill="1" applyBorder="1" applyAlignment="1">
      <alignment horizontal="center" vertical="center" wrapText="1"/>
    </xf>
    <xf numFmtId="49" fontId="7" fillId="9" borderId="9" xfId="29" applyNumberFormat="1" applyFont="1" applyFill="1" applyBorder="1" applyAlignment="1">
      <alignment horizontal="center" vertical="center" wrapText="1"/>
    </xf>
    <xf numFmtId="49" fontId="7" fillId="9" borderId="10" xfId="29" applyNumberFormat="1" applyFont="1" applyFill="1" applyBorder="1" applyAlignment="1">
      <alignment horizontal="center" vertical="center" wrapText="1"/>
    </xf>
    <xf numFmtId="49" fontId="7" fillId="9" borderId="11" xfId="29" applyNumberFormat="1" applyFont="1" applyFill="1" applyBorder="1" applyAlignment="1">
      <alignment horizontal="center" vertical="center" wrapText="1"/>
    </xf>
    <xf numFmtId="49" fontId="7" fillId="10" borderId="12" xfId="29" applyNumberFormat="1" applyFont="1" applyFill="1" applyBorder="1" applyAlignment="1">
      <alignment horizontal="left" vertical="center"/>
    </xf>
    <xf numFmtId="49" fontId="7" fillId="10" borderId="2" xfId="29" applyNumberFormat="1" applyFont="1" applyFill="1" applyBorder="1" applyAlignment="1">
      <alignment horizontal="left" vertical="center"/>
    </xf>
    <xf numFmtId="49" fontId="7" fillId="10" borderId="13" xfId="29" applyNumberFormat="1" applyFont="1" applyFill="1" applyBorder="1" applyAlignment="1">
      <alignment horizontal="left" vertical="center"/>
    </xf>
    <xf numFmtId="49" fontId="7" fillId="10" borderId="12" xfId="29" applyNumberFormat="1" applyFont="1" applyFill="1" applyBorder="1" applyAlignment="1">
      <alignment horizontal="left" vertical="center" wrapText="1"/>
    </xf>
    <xf numFmtId="49" fontId="7" fillId="9" borderId="45" xfId="29" applyNumberFormat="1" applyFont="1" applyFill="1" applyBorder="1" applyAlignment="1">
      <alignment horizontal="center" vertical="center"/>
    </xf>
    <xf numFmtId="49" fontId="7" fillId="9" borderId="23" xfId="29" applyNumberFormat="1" applyFont="1" applyFill="1" applyBorder="1" applyAlignment="1">
      <alignment horizontal="center" vertical="center"/>
    </xf>
    <xf numFmtId="49" fontId="7" fillId="9" borderId="3" xfId="29" applyNumberFormat="1" applyFont="1" applyFill="1" applyBorder="1" applyAlignment="1">
      <alignment horizontal="center" vertical="center" wrapText="1"/>
    </xf>
    <xf numFmtId="49" fontId="7" fillId="9" borderId="4" xfId="29" applyNumberFormat="1" applyFont="1" applyFill="1" applyBorder="1" applyAlignment="1">
      <alignment horizontal="center" vertical="center"/>
    </xf>
    <xf numFmtId="49" fontId="7" fillId="9" borderId="5" xfId="29" applyNumberFormat="1" applyFont="1" applyFill="1" applyBorder="1" applyAlignment="1">
      <alignment horizontal="center" vertical="center"/>
    </xf>
    <xf numFmtId="49" fontId="7" fillId="9" borderId="6" xfId="29" applyNumberFormat="1" applyFont="1" applyFill="1" applyBorder="1" applyAlignment="1">
      <alignment horizontal="center" vertical="center"/>
    </xf>
    <xf numFmtId="49" fontId="7" fillId="9" borderId="9" xfId="29" applyNumberFormat="1" applyFont="1" applyFill="1" applyBorder="1" applyAlignment="1">
      <alignment horizontal="center" vertical="center"/>
    </xf>
    <xf numFmtId="49" fontId="7" fillId="9" borderId="10" xfId="29" applyNumberFormat="1" applyFont="1" applyFill="1" applyBorder="1" applyAlignment="1">
      <alignment horizontal="center" vertical="center"/>
    </xf>
    <xf numFmtId="49" fontId="7" fillId="9" borderId="11" xfId="29" applyNumberFormat="1" applyFont="1" applyFill="1" applyBorder="1" applyAlignment="1">
      <alignment horizontal="center" vertical="center"/>
    </xf>
    <xf numFmtId="0" fontId="7" fillId="0" borderId="68" xfId="0" applyFont="1" applyBorder="1" applyAlignment="1">
      <alignment horizontal="left" vertical="top" wrapText="1"/>
    </xf>
    <xf numFmtId="0" fontId="7" fillId="0" borderId="68" xfId="0" applyFont="1" applyBorder="1" applyAlignment="1">
      <alignment vertical="top" wrapText="1"/>
    </xf>
    <xf numFmtId="0" fontId="7" fillId="5" borderId="69" xfId="0" applyFont="1" applyFill="1" applyBorder="1" applyAlignment="1">
      <alignment horizontal="center" vertical="top" wrapText="1"/>
    </xf>
    <xf numFmtId="0" fontId="7" fillId="5" borderId="72" xfId="0" applyFont="1" applyFill="1" applyBorder="1" applyAlignment="1">
      <alignment horizontal="center" vertical="top" wrapText="1"/>
    </xf>
    <xf numFmtId="0" fontId="7" fillId="5" borderId="73" xfId="0" applyFont="1" applyFill="1" applyBorder="1" applyAlignment="1">
      <alignment horizontal="center" vertical="top" wrapText="1"/>
    </xf>
    <xf numFmtId="0" fontId="7" fillId="5" borderId="68" xfId="0" applyFont="1" applyFill="1" applyBorder="1" applyAlignment="1">
      <alignment horizontal="center" vertical="top" wrapText="1"/>
    </xf>
    <xf numFmtId="0" fontId="7" fillId="0" borderId="70" xfId="31" applyFont="1" applyBorder="1" applyAlignment="1">
      <alignment horizontal="center" vertical="center"/>
    </xf>
    <xf numFmtId="0" fontId="7" fillId="0" borderId="71" xfId="31" applyFont="1" applyBorder="1" applyAlignment="1">
      <alignment horizontal="center" vertical="center"/>
    </xf>
    <xf numFmtId="0" fontId="32" fillId="12" borderId="61" xfId="31" applyFont="1" applyFill="1" applyBorder="1" applyAlignment="1">
      <alignment horizontal="center" vertical="top" textRotation="255" wrapText="1"/>
    </xf>
    <xf numFmtId="0" fontId="32" fillId="13" borderId="61" xfId="31" applyFont="1" applyFill="1" applyBorder="1" applyAlignment="1">
      <alignment horizontal="center" vertical="top" textRotation="255" wrapText="1"/>
    </xf>
    <xf numFmtId="0" fontId="32" fillId="13" borderId="62" xfId="31" applyFont="1" applyFill="1" applyBorder="1" applyAlignment="1">
      <alignment horizontal="center" vertical="top" textRotation="255" wrapText="1"/>
    </xf>
    <xf numFmtId="0" fontId="32" fillId="13" borderId="64" xfId="31" applyFont="1" applyFill="1" applyBorder="1" applyAlignment="1">
      <alignment horizontal="center" vertical="top" textRotation="255" wrapText="1"/>
    </xf>
    <xf numFmtId="0" fontId="32" fillId="13" borderId="65" xfId="31" applyFont="1" applyFill="1" applyBorder="1" applyAlignment="1">
      <alignment horizontal="center" vertical="top" textRotation="255" wrapText="1"/>
    </xf>
    <xf numFmtId="0" fontId="32" fillId="13" borderId="46" xfId="31" applyFont="1" applyFill="1" applyBorder="1" applyAlignment="1">
      <alignment horizontal="center" vertical="center"/>
    </xf>
    <xf numFmtId="0" fontId="32" fillId="13" borderId="63" xfId="31" applyFont="1" applyFill="1" applyBorder="1" applyAlignment="1">
      <alignment horizontal="center" vertical="center"/>
    </xf>
    <xf numFmtId="49" fontId="7" fillId="6" borderId="45" xfId="0" applyNumberFormat="1" applyFont="1" applyFill="1" applyBorder="1" applyAlignment="1">
      <alignment horizontal="center" vertical="center"/>
    </xf>
    <xf numFmtId="49" fontId="7" fillId="6" borderId="22" xfId="0" applyNumberFormat="1" applyFont="1" applyFill="1" applyBorder="1" applyAlignment="1">
      <alignment horizontal="center" vertical="center"/>
    </xf>
    <xf numFmtId="49" fontId="7" fillId="6" borderId="23" xfId="0" applyNumberFormat="1" applyFont="1" applyFill="1" applyBorder="1" applyAlignment="1">
      <alignment horizontal="center" vertical="center"/>
    </xf>
    <xf numFmtId="49" fontId="7" fillId="2" borderId="14" xfId="0" applyNumberFormat="1" applyFont="1" applyFill="1" applyBorder="1" applyAlignment="1">
      <alignment horizontal="left" vertical="center"/>
    </xf>
    <xf numFmtId="49" fontId="7" fillId="2" borderId="15" xfId="0" applyNumberFormat="1" applyFont="1" applyFill="1" applyBorder="1" applyAlignment="1">
      <alignment horizontal="left" vertical="center"/>
    </xf>
    <xf numFmtId="49" fontId="7" fillId="2" borderId="16" xfId="0" applyNumberFormat="1" applyFont="1" applyFill="1" applyBorder="1" applyAlignment="1">
      <alignment horizontal="left" vertical="center"/>
    </xf>
    <xf numFmtId="49" fontId="7" fillId="7" borderId="20" xfId="0" applyNumberFormat="1" applyFont="1" applyFill="1" applyBorder="1" applyAlignment="1">
      <alignment horizontal="left" vertical="center" shrinkToFit="1"/>
    </xf>
    <xf numFmtId="49" fontId="7" fillId="7" borderId="21" xfId="0" applyNumberFormat="1" applyFont="1" applyFill="1" applyBorder="1" applyAlignment="1">
      <alignment horizontal="left" vertical="center" shrinkToFit="1"/>
    </xf>
    <xf numFmtId="49" fontId="7" fillId="7" borderId="24" xfId="0" applyNumberFormat="1" applyFont="1" applyFill="1" applyBorder="1" applyAlignment="1">
      <alignment horizontal="left" vertical="center" shrinkToFit="1"/>
    </xf>
  </cellXfs>
  <cellStyles count="33">
    <cellStyle name="0,0_x000d__x000a_NA_x000d__x000a_" xfId="1" xr:uid="{00000000-0005-0000-0000-000000000000}"/>
    <cellStyle name="Calc Currency (0)" xfId="2" xr:uid="{00000000-0005-0000-0000-000001000000}"/>
    <cellStyle name="discount" xfId="3" xr:uid="{00000000-0005-0000-0000-000002000000}"/>
    <cellStyle name="entry" xfId="4" xr:uid="{00000000-0005-0000-0000-000003000000}"/>
    <cellStyle name="Grey" xfId="5" xr:uid="{00000000-0005-0000-0000-000004000000}"/>
    <cellStyle name="Header1" xfId="6" xr:uid="{00000000-0005-0000-0000-000005000000}"/>
    <cellStyle name="Header2" xfId="7" xr:uid="{00000000-0005-0000-0000-000006000000}"/>
    <cellStyle name="IBM(401K)" xfId="8" xr:uid="{00000000-0005-0000-0000-000007000000}"/>
    <cellStyle name="Input [yellow]" xfId="9" xr:uid="{00000000-0005-0000-0000-000008000000}"/>
    <cellStyle name="J401K" xfId="10" xr:uid="{00000000-0005-0000-0000-000009000000}"/>
    <cellStyle name="Normal - Style1" xfId="11" xr:uid="{00000000-0005-0000-0000-00000A000000}"/>
    <cellStyle name="Normal_#18-Internet" xfId="12" xr:uid="{00000000-0005-0000-0000-00000B000000}"/>
    <cellStyle name="Percent [2]" xfId="13" xr:uid="{00000000-0005-0000-0000-00000C000000}"/>
    <cellStyle name="price" xfId="14" xr:uid="{00000000-0005-0000-0000-00000D000000}"/>
    <cellStyle name="Prices" xfId="15" xr:uid="{00000000-0005-0000-0000-00000E000000}"/>
    <cellStyle name="revised" xfId="16" xr:uid="{00000000-0005-0000-0000-00000F000000}"/>
    <cellStyle name="section" xfId="17" xr:uid="{00000000-0005-0000-0000-000010000000}"/>
    <cellStyle name="subhead" xfId="18" xr:uid="{00000000-0005-0000-0000-000011000000}"/>
    <cellStyle name="title" xfId="19" xr:uid="{00000000-0005-0000-0000-000012000000}"/>
    <cellStyle name="ｱﾍﾞﾝﾄﾞ一覧" xfId="20" xr:uid="{00000000-0005-0000-0000-000013000000}"/>
    <cellStyle name="型番" xfId="21" xr:uid="{00000000-0005-0000-0000-000014000000}"/>
    <cellStyle name="桁蟻唇Ｆ [0.00]_laroux" xfId="22" xr:uid="{00000000-0005-0000-0000-000015000000}"/>
    <cellStyle name="桁蟻唇Ｆ_laroux" xfId="23" xr:uid="{00000000-0005-0000-0000-000016000000}"/>
    <cellStyle name="整数値" xfId="24" xr:uid="{00000000-0005-0000-0000-000017000000}"/>
    <cellStyle name="脱浦 [0.00]_laroux" xfId="25" xr:uid="{00000000-0005-0000-0000-000018000000}"/>
    <cellStyle name="脱浦_laroux" xfId="26" xr:uid="{00000000-0005-0000-0000-000019000000}"/>
    <cellStyle name="標準" xfId="0" builtinId="0"/>
    <cellStyle name="標準 2" xfId="27" xr:uid="{00000000-0005-0000-0000-00001B000000}"/>
    <cellStyle name="標準 3" xfId="28" xr:uid="{00000000-0005-0000-0000-00001C000000}"/>
    <cellStyle name="標準_02 SW Centric Manager 部門管理・業務サーバ デザインシート第2.01版" xfId="29" xr:uid="{00000000-0005-0000-0000-00001D000000}"/>
    <cellStyle name="標準_インストール" xfId="30" xr:uid="{00000000-0005-0000-0000-00001E000000}"/>
    <cellStyle name="標準_別紙イベント定義一覧" xfId="31" xr:uid="{00000000-0005-0000-0000-00001F000000}"/>
    <cellStyle name="未定義" xfId="32" xr:uid="{00000000-0005-0000-0000-000020000000}"/>
  </cellStyles>
  <dxfs count="2">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8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drawings/drawing1.xml><?xml version="1.0" encoding="utf-8"?>
<xdr:wsDr xmlns:xdr="http://schemas.openxmlformats.org/drawingml/2006/spreadsheetDrawing" xmlns:a="http://schemas.openxmlformats.org/drawingml/2006/main">
  <xdr:twoCellAnchor>
    <xdr:from>
      <xdr:col>14</xdr:col>
      <xdr:colOff>104775</xdr:colOff>
      <xdr:row>10</xdr:row>
      <xdr:rowOff>114300</xdr:rowOff>
    </xdr:from>
    <xdr:to>
      <xdr:col>45</xdr:col>
      <xdr:colOff>114300</xdr:colOff>
      <xdr:row>20</xdr:row>
      <xdr:rowOff>66675</xdr:rowOff>
    </xdr:to>
    <xdr:sp macro="" textlink="">
      <xdr:nvSpPr>
        <xdr:cNvPr id="76802" name="Rectangle 2">
          <a:extLst>
            <a:ext uri="{FF2B5EF4-FFF2-40B4-BE49-F238E27FC236}">
              <a16:creationId xmlns:a16="http://schemas.microsoft.com/office/drawing/2014/main" id="{00000000-0008-0000-0000-0000022C0100}"/>
            </a:ext>
          </a:extLst>
        </xdr:cNvPr>
        <xdr:cNvSpPr>
          <a:spLocks noChangeArrowheads="1"/>
        </xdr:cNvSpPr>
      </xdr:nvSpPr>
      <xdr:spPr bwMode="auto">
        <a:xfrm>
          <a:off x="2670922" y="2097741"/>
          <a:ext cx="5915025" cy="1969434"/>
        </a:xfrm>
        <a:prstGeom prst="rect">
          <a:avLst/>
        </a:prstGeom>
        <a:solidFill>
          <a:srgbClr xmlns:mc="http://schemas.openxmlformats.org/markup-compatibility/2006" xmlns:a14="http://schemas.microsoft.com/office/drawing/2010/main" val="FFFFFF" mc:Ignorable="a14" a14:legacySpreadsheetColorIndex="9"/>
        </a:solidFill>
        <a:ln w="2540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700"/>
            </a:lnSpc>
            <a:defRPr sz="1000"/>
          </a:pPr>
          <a:r>
            <a:rPr lang="en-US" altLang="ja-JP" sz="1400" b="1" i="0" u="none" strike="noStrike" baseline="0">
              <a:solidFill>
                <a:srgbClr val="000000"/>
              </a:solidFill>
              <a:latin typeface="ＭＳ 明朝"/>
              <a:ea typeface="ＭＳ 明朝"/>
            </a:rPr>
            <a:t>Hinemos</a:t>
          </a:r>
          <a:r>
            <a:rPr lang="ja-JP" altLang="en-US" sz="1400" b="1" i="0" u="none" strike="noStrike" baseline="0">
              <a:solidFill>
                <a:srgbClr val="000000"/>
              </a:solidFill>
              <a:latin typeface="ＭＳ 明朝"/>
              <a:ea typeface="ＭＳ 明朝"/>
            </a:rPr>
            <a:t>監視ヒアリングシート</a:t>
          </a:r>
          <a:endParaRPr lang="en-US" altLang="ja-JP" sz="14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46</xdr:col>
      <xdr:colOff>47625</xdr:colOff>
      <xdr:row>32</xdr:row>
      <xdr:rowOff>28575</xdr:rowOff>
    </xdr:from>
    <xdr:to>
      <xdr:col>75</xdr:col>
      <xdr:colOff>171450</xdr:colOff>
      <xdr:row>43</xdr:row>
      <xdr:rowOff>47625</xdr:rowOff>
    </xdr:to>
    <xdr:sp macro="" textlink="">
      <xdr:nvSpPr>
        <xdr:cNvPr id="2" name="角丸四角形 1">
          <a:extLst>
            <a:ext uri="{FF2B5EF4-FFF2-40B4-BE49-F238E27FC236}">
              <a16:creationId xmlns:a16="http://schemas.microsoft.com/office/drawing/2014/main" id="{00000000-0008-0000-0300-000002000000}"/>
            </a:ext>
          </a:extLst>
        </xdr:cNvPr>
        <xdr:cNvSpPr/>
      </xdr:nvSpPr>
      <xdr:spPr bwMode="auto">
        <a:xfrm>
          <a:off x="8705850" y="7648575"/>
          <a:ext cx="5648325" cy="2105025"/>
        </a:xfrm>
        <a:prstGeom prst="roundRect">
          <a:avLst>
            <a:gd name="adj" fmla="val 9880"/>
          </a:avLst>
        </a:prstGeom>
        <a:solidFill>
          <a:schemeClr val="accent2">
            <a:lumMod val="20000"/>
            <a:lumOff val="8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1100">
              <a:latin typeface="ＭＳ 明朝" panose="02020609040205080304" pitchFamily="17" charset="-128"/>
              <a:ea typeface="ＭＳ 明朝" panose="02020609040205080304" pitchFamily="17" charset="-128"/>
            </a:rPr>
            <a:t>※1</a:t>
          </a:r>
          <a:r>
            <a:rPr kumimoji="1" lang="ja-JP" altLang="en-US" sz="1100">
              <a:latin typeface="ＭＳ 明朝" panose="02020609040205080304" pitchFamily="17" charset="-128"/>
              <a:ea typeface="ＭＳ 明朝" panose="02020609040205080304" pitchFamily="17" charset="-128"/>
            </a:rPr>
            <a:t>　例としては、以下の通り。</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05</a:t>
          </a:r>
          <a:r>
            <a:rPr kumimoji="1" lang="ja-JP" altLang="en-US" sz="1100">
              <a:latin typeface="ＭＳ 明朝" panose="02020609040205080304" pitchFamily="17" charset="-128"/>
              <a:ea typeface="ＭＳ 明朝" panose="02020609040205080304" pitchFamily="17" charset="-128"/>
            </a:rPr>
            <a:t>分　：　ノード停止　（通知される）</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分　：　ノード停止　（通知されない。</a:t>
          </a:r>
          <a:r>
            <a:rPr kumimoji="1" lang="en-US" altLang="ja-JP" sz="1100">
              <a:latin typeface="ＭＳ 明朝" panose="02020609040205080304" pitchFamily="17" charset="-128"/>
              <a:ea typeface="ＭＳ 明朝" panose="02020609040205080304" pitchFamily="17" charset="-128"/>
            </a:rPr>
            <a:t>2</a:t>
          </a:r>
          <a:r>
            <a:rPr kumimoji="1" lang="ja-JP" altLang="en-US" sz="1100">
              <a:latin typeface="ＭＳ 明朝" panose="02020609040205080304" pitchFamily="17" charset="-128"/>
              <a:ea typeface="ＭＳ 明朝" panose="02020609040205080304" pitchFamily="17" charset="-128"/>
            </a:rPr>
            <a:t>回目のため）</a:t>
          </a: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15</a:t>
          </a:r>
          <a:r>
            <a:rPr kumimoji="1" lang="ja-JP" altLang="en-US" sz="1100">
              <a:latin typeface="ＭＳ 明朝" panose="02020609040205080304" pitchFamily="17" charset="-128"/>
              <a:ea typeface="ＭＳ 明朝" panose="02020609040205080304" pitchFamily="17" charset="-128"/>
            </a:rPr>
            <a:t>分　：　ノード起動　（通知される。ステータスが変更されたため）</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a:t>
          </a:r>
          <a:r>
            <a:rPr kumimoji="1" lang="en-US" altLang="ja-JP" sz="1100">
              <a:latin typeface="ＭＳ 明朝" panose="02020609040205080304" pitchFamily="17" charset="-128"/>
              <a:ea typeface="ＭＳ 明朝" panose="02020609040205080304" pitchFamily="17" charset="-128"/>
            </a:rPr>
            <a:t>10</a:t>
          </a:r>
          <a:r>
            <a:rPr kumimoji="1" lang="ja-JP" altLang="en-US" sz="1100">
              <a:latin typeface="ＭＳ 明朝" panose="02020609040205080304" pitchFamily="17" charset="-128"/>
              <a:ea typeface="ＭＳ 明朝" panose="02020609040205080304" pitchFamily="17" charset="-128"/>
            </a:rPr>
            <a:t>時</a:t>
          </a:r>
          <a:r>
            <a:rPr kumimoji="1" lang="en-US" altLang="ja-JP" sz="1100">
              <a:latin typeface="ＭＳ 明朝" panose="02020609040205080304" pitchFamily="17" charset="-128"/>
              <a:ea typeface="ＭＳ 明朝" panose="02020609040205080304" pitchFamily="17" charset="-128"/>
            </a:rPr>
            <a:t>20</a:t>
          </a:r>
          <a:r>
            <a:rPr kumimoji="1" lang="ja-JP" altLang="en-US" sz="1100">
              <a:latin typeface="ＭＳ 明朝" panose="02020609040205080304" pitchFamily="17" charset="-128"/>
              <a:ea typeface="ＭＳ 明朝" panose="02020609040205080304" pitchFamily="17" charset="-128"/>
            </a:rPr>
            <a:t>分　：　ノード起動　（通知されない。</a:t>
          </a:r>
          <a:r>
            <a:rPr kumimoji="1" lang="en-US" altLang="ja-JP" sz="1100">
              <a:latin typeface="ＭＳ 明朝" panose="02020609040205080304" pitchFamily="17" charset="-128"/>
              <a:ea typeface="ＭＳ 明朝" panose="02020609040205080304" pitchFamily="17" charset="-128"/>
            </a:rPr>
            <a:t>2</a:t>
          </a:r>
          <a:r>
            <a:rPr kumimoji="1" lang="ja-JP" altLang="en-US" sz="1100">
              <a:latin typeface="ＭＳ 明朝" panose="02020609040205080304" pitchFamily="17" charset="-128"/>
              <a:ea typeface="ＭＳ 明朝" panose="02020609040205080304" pitchFamily="17" charset="-128"/>
            </a:rPr>
            <a:t>回目のため）</a:t>
          </a:r>
          <a:endParaRPr kumimoji="1" lang="en-US" altLang="ja-JP" sz="1100">
            <a:latin typeface="ＭＳ 明朝" panose="02020609040205080304" pitchFamily="17" charset="-128"/>
            <a:ea typeface="ＭＳ 明朝" panose="02020609040205080304" pitchFamily="17" charset="-128"/>
          </a:endParaRPr>
        </a:p>
        <a:p>
          <a:pPr algn="l"/>
          <a:r>
            <a:rPr kumimoji="1" lang="ja-JP" altLang="en-US" sz="1100">
              <a:latin typeface="ＭＳ 明朝" panose="02020609040205080304" pitchFamily="17" charset="-128"/>
              <a:ea typeface="ＭＳ 明朝" panose="02020609040205080304" pitchFamily="17" charset="-128"/>
            </a:rPr>
            <a:t>　　以降、ノード停止が起きるまで、通知されない。</a:t>
          </a:r>
        </a:p>
        <a:p>
          <a:pPr algn="l"/>
          <a:endParaRPr kumimoji="1" lang="ja-JP" altLang="en-US" sz="1100">
            <a:latin typeface="ＭＳ 明朝" panose="02020609040205080304" pitchFamily="17" charset="-128"/>
            <a:ea typeface="ＭＳ 明朝" panose="02020609040205080304" pitchFamily="17" charset="-128"/>
          </a:endParaRPr>
        </a:p>
        <a:p>
          <a:pPr algn="l"/>
          <a:endParaRPr kumimoji="1" lang="en-US" altLang="ja-JP" sz="1100">
            <a:latin typeface="ＭＳ 明朝" panose="02020609040205080304" pitchFamily="17" charset="-128"/>
            <a:ea typeface="ＭＳ 明朝" panose="02020609040205080304" pitchFamily="17"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00000000-0008-0000-0400-000002000000}"/>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00000000-0008-0000-0400-0000030000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0000000-0008-0000-0400-0000040000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00000000-0008-0000-0400-000005000000}"/>
            </a:ext>
          </a:extLst>
        </xdr:cNvPr>
        <xdr:cNvSpPr>
          <a:spLocks noChangeArrowheads="1"/>
        </xdr:cNvSpPr>
      </xdr:nvSpPr>
      <xdr:spPr bwMode="auto">
        <a:xfrm>
          <a:off x="19050" y="35147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00000000-0008-0000-0400-000006000000}"/>
            </a:ext>
          </a:extLst>
        </xdr:cNvPr>
        <xdr:cNvSpPr>
          <a:spLocks noChangeArrowheads="1"/>
        </xdr:cNvSpPr>
      </xdr:nvSpPr>
      <xdr:spPr bwMode="auto">
        <a:xfrm>
          <a:off x="28575" y="706755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5A93BA0C-F95E-4504-B8E5-6EBFEA069B94}"/>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A3FF4429-4E55-4D62-901A-22C3DAF5CFA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13CC26B-726F-4D10-9881-B6C34D918022}"/>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3AA7417C-53B8-433A-BA9B-64620C20E8DD}"/>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9AB1303F-5C56-4EB7-9B31-89BE8DE8F2F8}"/>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D58BFC8F-62E1-4F19-805D-EE084B0E48AB}"/>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0F1118E9-A5BB-4F53-86CB-0481118FC5F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18F211D-18CF-44BD-858F-2AD9B7FA02AC}"/>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92407D05-B0E3-40FF-90B3-68BBADD107C6}"/>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A7774175-CCCA-4706-A3E0-A2BC5FA3CE65}"/>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00F1D22C-7239-4DDE-816C-802A7432F420}"/>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3E395FC0-0EE1-4F68-B3B9-97457F31295C}"/>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B25BC21-CB76-4B0A-B27A-9C9AF01877A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A4163C73-0D28-48FC-978B-3731E06E676C}"/>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7F17003B-B0B3-4AB3-9F15-770B9288E1F4}"/>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2654762F-8333-4675-9184-CD0183FA86B5}"/>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D98A14BC-09FE-497D-9131-8A960CB3DE6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8962F698-2224-4CD8-9C66-B528FDDAC50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34BF1EED-1B1E-4623-85E4-3EE184DAE4EA}"/>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59C104A2-16E9-4283-9EE4-2E87534C9E1C}"/>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28575</xdr:colOff>
      <xdr:row>18</xdr:row>
      <xdr:rowOff>133350</xdr:rowOff>
    </xdr:from>
    <xdr:to>
      <xdr:col>1</xdr:col>
      <xdr:colOff>9525</xdr:colOff>
      <xdr:row>40</xdr:row>
      <xdr:rowOff>47625</xdr:rowOff>
    </xdr:to>
    <xdr:grpSp>
      <xdr:nvGrpSpPr>
        <xdr:cNvPr id="2" name="Group 8">
          <a:extLst>
            <a:ext uri="{FF2B5EF4-FFF2-40B4-BE49-F238E27FC236}">
              <a16:creationId xmlns:a16="http://schemas.microsoft.com/office/drawing/2014/main" id="{3EC31E9C-FC06-41F8-B285-43BDE79D70B4}"/>
            </a:ext>
          </a:extLst>
        </xdr:cNvPr>
        <xdr:cNvGrpSpPr>
          <a:grpSpLocks/>
        </xdr:cNvGrpSpPr>
      </xdr:nvGrpSpPr>
      <xdr:grpSpPr bwMode="auto">
        <a:xfrm>
          <a:off x="28575" y="3615690"/>
          <a:ext cx="194310" cy="3434715"/>
          <a:chOff x="5" y="346"/>
          <a:chExt cx="23" cy="596"/>
        </a:xfrm>
      </xdr:grpSpPr>
      <xdr:sp macro="" textlink="">
        <xdr:nvSpPr>
          <xdr:cNvPr id="3" name="AutoShape 6">
            <a:extLst>
              <a:ext uri="{FF2B5EF4-FFF2-40B4-BE49-F238E27FC236}">
                <a16:creationId xmlns:a16="http://schemas.microsoft.com/office/drawing/2014/main" id="{3CFAAE9D-3AC7-44F8-8B3D-B086B4DB789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2003D57-5C06-4FCE-ADE8-4B0A0226F99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17</xdr:row>
      <xdr:rowOff>1962150</xdr:rowOff>
    </xdr:from>
    <xdr:to>
      <xdr:col>1</xdr:col>
      <xdr:colOff>9525</xdr:colOff>
      <xdr:row>19</xdr:row>
      <xdr:rowOff>66675</xdr:rowOff>
    </xdr:to>
    <xdr:sp macro="" textlink="">
      <xdr:nvSpPr>
        <xdr:cNvPr id="5" name="AutoShape 11">
          <a:extLst>
            <a:ext uri="{FF2B5EF4-FFF2-40B4-BE49-F238E27FC236}">
              <a16:creationId xmlns:a16="http://schemas.microsoft.com/office/drawing/2014/main" id="{6A5DCECA-E6DE-43F5-8619-4CBDDBA9976B}"/>
            </a:ext>
          </a:extLst>
        </xdr:cNvPr>
        <xdr:cNvSpPr>
          <a:spLocks noChangeArrowheads="1"/>
        </xdr:cNvSpPr>
      </xdr:nvSpPr>
      <xdr:spPr bwMode="auto">
        <a:xfrm>
          <a:off x="19050" y="34785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39</xdr:row>
      <xdr:rowOff>152400</xdr:rowOff>
    </xdr:from>
    <xdr:to>
      <xdr:col>1</xdr:col>
      <xdr:colOff>19050</xdr:colOff>
      <xdr:row>41</xdr:row>
      <xdr:rowOff>66675</xdr:rowOff>
    </xdr:to>
    <xdr:sp macro="" textlink="">
      <xdr:nvSpPr>
        <xdr:cNvPr id="6" name="AutoShape 12">
          <a:extLst>
            <a:ext uri="{FF2B5EF4-FFF2-40B4-BE49-F238E27FC236}">
              <a16:creationId xmlns:a16="http://schemas.microsoft.com/office/drawing/2014/main" id="{A5EA7D19-FA79-41A7-A6E1-363190ED3A61}"/>
            </a:ext>
          </a:extLst>
        </xdr:cNvPr>
        <xdr:cNvSpPr>
          <a:spLocks noChangeArrowheads="1"/>
        </xdr:cNvSpPr>
      </xdr:nvSpPr>
      <xdr:spPr bwMode="auto">
        <a:xfrm>
          <a:off x="28575" y="699516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155777" name="Group 8">
          <a:extLst>
            <a:ext uri="{FF2B5EF4-FFF2-40B4-BE49-F238E27FC236}">
              <a16:creationId xmlns:a16="http://schemas.microsoft.com/office/drawing/2014/main" id="{00000000-0008-0000-0500-000081600200}"/>
            </a:ext>
          </a:extLst>
        </xdr:cNvPr>
        <xdr:cNvGrpSpPr>
          <a:grpSpLocks/>
        </xdr:cNvGrpSpPr>
      </xdr:nvGrpSpPr>
      <xdr:grpSpPr bwMode="auto">
        <a:xfrm>
          <a:off x="28575" y="3837333"/>
          <a:ext cx="192985" cy="3094796"/>
          <a:chOff x="5" y="346"/>
          <a:chExt cx="23" cy="596"/>
        </a:xfrm>
      </xdr:grpSpPr>
      <xdr:sp macro="" textlink="">
        <xdr:nvSpPr>
          <xdr:cNvPr id="155780" name="AutoShape 6">
            <a:extLst>
              <a:ext uri="{FF2B5EF4-FFF2-40B4-BE49-F238E27FC236}">
                <a16:creationId xmlns:a16="http://schemas.microsoft.com/office/drawing/2014/main" id="{00000000-0008-0000-0500-0000846002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155781" name="AutoShape 7">
            <a:extLst>
              <a:ext uri="{FF2B5EF4-FFF2-40B4-BE49-F238E27FC236}">
                <a16:creationId xmlns:a16="http://schemas.microsoft.com/office/drawing/2014/main" id="{00000000-0008-0000-0500-0000856002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0000000-0008-0000-0500-000005000000}"/>
            </a:ext>
          </a:extLst>
        </xdr:cNvPr>
        <xdr:cNvSpPr>
          <a:spLocks noChangeArrowheads="1"/>
        </xdr:cNvSpPr>
      </xdr:nvSpPr>
      <xdr:spPr bwMode="auto">
        <a:xfrm>
          <a:off x="19050" y="2600325"/>
          <a:ext cx="228600" cy="228600"/>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00000000-0008-0000-0500-000006000000}"/>
            </a:ext>
          </a:extLst>
        </xdr:cNvPr>
        <xdr:cNvSpPr>
          <a:spLocks noChangeArrowheads="1"/>
        </xdr:cNvSpPr>
      </xdr:nvSpPr>
      <xdr:spPr bwMode="auto">
        <a:xfrm>
          <a:off x="28575" y="615315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E3973AF-F949-479F-BF33-4E24CFCEA21A}"/>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9CBD4B4F-166A-4DEF-91D9-B833EC15994B}"/>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757F7FE2-B263-4FE6-A61A-3D0ED0A4061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D760ABD-8BC9-49C0-A96F-43E93E888EC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C0E04F07-79BF-4189-B321-644B801B2653}"/>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C2781DBB-4E86-4EBD-9937-CF984AB2F21F}"/>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27E7B9CB-A36C-4459-84FB-4B467632E3E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89A14F71-E700-47E3-8E71-E3558E2291E7}"/>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B2C3528-0D8A-41F7-AB93-00797BFCBE4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D594607-CFDA-49AA-8A77-95AA61C6CD1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EE0C18C4-3FDB-4AD5-BE40-1AAE6B9FEE7D}"/>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B9D4E241-698D-4A10-B57C-55714D1BD1AA}"/>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6AD5F06E-2C27-438E-A248-09CC99A7AFA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9FA70B3-92A0-4C4B-ACCF-F0CB949AA95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C148347E-0E51-48C7-B709-FC4EE473BD22}"/>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8FB2035-A0CC-4F7F-BE3A-8326058460BD}"/>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9210D29E-F069-4055-A958-DD2BB88C177B}"/>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DF742B08-711A-4CE1-AB90-548CC6F762C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AED7171-2DC1-4ADC-87D7-BBB83855DB9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6AFEFF3F-1100-411A-B4CB-B3002D9162F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73B75F8F-F3E5-4666-B09F-63334D4031CE}"/>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F1A3070E-6217-4CCC-99D4-BEAA21D6B00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50A2746-CE07-4A6C-8768-16F9A019ACA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22381054-D252-41F5-B4C3-8839C813B875}"/>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E9F9F7C7-28ED-4AF7-BAFB-4DD1B0A3E637}"/>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E857C3E8-618E-4B35-BAEC-7897157EA2F5}"/>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DD63CCD6-7C56-4B5D-9F0C-FBC2B5CBF93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9311661-DA9E-40CC-B259-C0FC2FC0D2A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9B925CF-D458-4507-A360-9059B998FD5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F8C3153-92CE-4537-AD50-8646CCA1233C}"/>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38980E72-E4A5-4A28-B12B-DC451CF4C62C}"/>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2283FEE5-0E0C-45B4-B08F-1BDC77B9ABBC}"/>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EADFFA4-9828-4EA5-9D96-4F69106BB4B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31AF5343-931C-4326-9914-892902F9A59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1F915448-E4E6-4471-91C1-1FA586AC678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678E476-A4E7-49D5-B0C6-36417D2EB74B}"/>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C94CCC5D-7AE5-423F-B720-27863204F1B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96DDB9CD-DE24-4B15-9FC5-ABCCB850144C}"/>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E554FEDA-1B61-4CE1-A4CF-D3457039A05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C19939E-6C67-4138-AA9F-239AE79AC3EB}"/>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8AB33636-6110-4F43-BD25-0CDA84B5532D}"/>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7FD146D3-ABDE-4F27-8208-1D866B8F5578}"/>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6D69336-E969-4543-A647-E9D03D50C41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3FE6A38A-CC6A-41CA-B36A-EA2D008A008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5AAE48AE-D540-45D8-BC2C-EAE58E95D88B}"/>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87850DD3-1E8E-4BA9-AF0B-828CCF739D4D}"/>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304C7821-049C-4D59-B783-3E1199B85ED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496A6FDF-EA17-452C-A18D-414C0FB03E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5E18A5A-713E-4AE2-939F-B1EA009A47B3}"/>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8844297-0601-43E7-9CB5-25C0D105118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422B4965-F067-470A-A273-B929D9E892E2}"/>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72570660-36BC-4B6C-A31E-2805EAC47EB7}"/>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70305A18-034D-4772-8451-D851CFFC262C}"/>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3BC9F17-8A9A-43AB-82D4-F88BF0F9AEB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F4BBD391-FF17-4399-BEA1-80C52B7F1A36}"/>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E05022C8-FEED-4E9D-9228-17AA41BBF6DE}"/>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8EC7234E-AB35-494A-A8B8-CAF4E55F539E}"/>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48813A81-A0AA-4366-B7C3-BF2D87E5B32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C24E396-05C7-4E64-8791-D1B1C7A078D4}"/>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0ED91ED7-E577-4167-9323-B1FAE0B3E00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361C570-AB09-4DC5-8CD4-055A527B167A}"/>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BBA3B8BC-F571-4D06-95BB-773ABEB5A59A}"/>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F266521-E766-4D4B-8AA7-26B2BAC7C508}"/>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3045C7CA-4D68-4A89-A405-C37702AAF74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C69F2C50-AA56-4988-8468-741D17E055C2}"/>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BEA80B9F-3BA7-42E0-8D28-40359FAC1142}"/>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8C15324C-06C7-4A0D-AD03-88994A0192A4}"/>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4458E993-A00C-4873-9C45-0B1C719F2A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DA713DED-C8DE-4D2F-8DE2-ABF444A2B1C4}"/>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75B0D04A-D802-4E80-9597-FB61C1E37975}"/>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019148F7-EA14-40B7-BA69-62FF21339394}"/>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FFD0FD71-41E0-4B0B-9B70-18AB27824DF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600C9EF9-2A8A-4383-B4EC-E5BC7D6A820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85C3A04-3FDE-42F4-965E-8F3C0DD03B02}"/>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24AFFFC-C8DE-4606-9372-27BAA44C969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7AFF6C9-A168-4CF4-924C-A3856E98BE09}"/>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08A2EFB7-ED90-4EED-81D4-87CBA8ED01A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1B1F746-5F18-4B66-82EA-8766B7824265}"/>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3FE1532-4682-42BC-9471-9896BB2B2F7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75E8A58-5F1D-44A6-952B-F54319F5C19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B2A1DDAC-782E-4914-AB84-C71A2628B564}"/>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EA1029C7-3045-4EEF-8D44-FE8C6B86F8E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FB23560B-08F2-4A8F-A0C8-2BDA7A90A339}"/>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1F2E2B7-DEE9-4366-9C8E-2C4774D2ADA7}"/>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5BF989E9-7A20-4526-90B5-C2C3CF0532B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49F0C313-9D95-4BBC-B367-B667052348F5}"/>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B694C609-E24F-48CF-8E8C-86AE3FE42A81}"/>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668E382-65A3-4010-93BC-87F16CCE648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2DC6EE2-5191-4EA9-8FCF-ADBC902FB03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A51E764-C23A-44A6-89B5-729C8A22B0D1}"/>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852F0C6E-E621-4745-B3DB-3A9810434E21}"/>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FFA5549F-AAFD-4D64-8083-F9CF50CA29AE}"/>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1FB5328-1643-4ED3-A501-D63818D0611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C1B62080-5AF7-4F0A-86EE-640C8CC7CC6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E20612B8-DB7D-4BE8-9BE0-5120A21B89A1}"/>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4BDA20EE-6FB9-47D8-A62A-23EB6577F469}"/>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B60AFCEC-5168-4F57-A0C3-EED48A5A07F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80867BF7-A355-44FA-BEBB-ABB85F4B088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A4B6510-39F2-4552-9512-FB8E395BE12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4D16D27-1A84-4F00-B09E-B305E6FB2E8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B275985-D45D-4535-B138-046C775D61DB}"/>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37D0A158-3DE3-47AE-A41A-FB4DDC406EB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4525DC76-6178-4A74-A866-E14FD33E099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A4C5752C-5DB6-4F44-94F3-B16B3A7CCE1D}"/>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A130987-0DE2-4931-AF25-3FD4A9FE0193}"/>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3677663F-CA45-4D17-BE76-3618A22D8D87}"/>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0B280320-04B2-411E-B4C5-EBBFC5681A5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34FB4609-D899-46D5-AB9A-D4D8F220AE78}"/>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CCC32E2-DB87-436E-BB1C-D76B664363BC}"/>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68C673E-AB63-4330-B458-A6644E63DD3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4D88C27-4375-4F4C-887D-3DCAA4C7BA75}"/>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60BE8B47-351E-4814-B868-C7DD3A3F8B82}"/>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3E10D59-5D91-403B-829D-D4C8689B5A5C}"/>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E94DCA67-EF6C-40E9-967C-83BBA969D02E}"/>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9C2E983-4803-46F5-9A8C-3253BA7DB099}"/>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2C2F681-63B2-4B86-A44D-73A0EA55F147}"/>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620ED703-8FBB-4548-AB29-5DF4B3DB42A1}"/>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6BE77DD-0BE1-4655-9985-0BE408BF3B09}"/>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11FA7AE-F615-464A-B351-B1D9D46AB81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1E44447-4B65-46E6-98A7-89836DA7017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02BC93E-44DD-434E-B757-8DC3F92468F9}"/>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B0071602-DA38-4C84-9F5B-E8FFA94A3BB7}"/>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7D1E9E9-653F-494F-B244-F5B07E21BB32}"/>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EE23C56B-831D-46C0-82AE-F2C015683A42}"/>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61FB090F-904C-4925-9BBB-C14241E7E72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47C5582C-6441-40EF-A10C-8C6263400F67}"/>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10F6C61D-412F-4D00-A1A1-B0F5FC7578F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DE2EF90-F39A-48F3-938E-7CB64EE4F4A9}"/>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907958D-4266-4098-BF47-4933F50AAF4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D28F666-4438-4C75-A02C-D691A481207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4A72586-ACE9-47EE-A718-60288E21BC47}"/>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9EFA5807-7D5D-4FF5-9734-592EF6D9209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C3C16A8-99B5-4510-B93F-5D4E3D55A54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9B6D13E-CF88-4B63-BB24-F3D8E2270D52}"/>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9CAB16A-119B-4E45-9D7E-37F4D036D085}"/>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455CE3EB-E33D-4727-80E8-879AF6672F2F}"/>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4AFFF47F-F184-4161-BCCF-22F0E3E9519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D465A77-CC08-4869-89D6-6F1B80A9F7B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324E472-F741-475B-981E-09E4822A944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C881EC95-FC7F-401E-9739-F02E9A40ADA7}"/>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56BB6C10-B069-4101-B7F4-F336D01E4845}"/>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1018100B-097C-468A-857D-ADCFDAA5D49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EDA0E95-8C7D-4DC3-B0A1-276C59E57B7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20DF172A-B74A-4E0D-8103-A4AEA92BC88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F4B9F6C4-745C-41AE-B1D1-001B5A50FB8B}"/>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A9CCAC8-2033-4707-9F78-DBBA28778F7A}"/>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8C59B76B-F44A-425B-8F60-3A294A5A59BB}"/>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D927D63D-D003-4BC5-A556-79D96376CA61}"/>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04F68E45-E6A5-4E75-A5D5-08D344FA01D4}"/>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82147C4-3B08-4784-84BE-51E9392D4876}"/>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926725F-AD36-4ED1-9E0D-199739453BFB}"/>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99519495-7B98-407C-A775-DD40CD864F17}"/>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16381201-49BC-4503-AD6B-255CC65DA11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7AC6020-51B3-4145-97DB-F8C2F4354AF7}"/>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3AEBB8D-7810-4B87-945D-EA68CFD506BC}"/>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3D5008AD-31D4-4E0C-B2BF-39B32EB09E23}"/>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15F77C07-39DD-4007-83C8-EE171E56626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1FF39943-8483-430C-862E-C927B41BAF57}"/>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1D16C7C-C141-4E17-BF63-AFB84E084F4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6614AB67-A944-4CA2-B23D-98AE83E25A0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806D489-5953-4B6A-A68B-A2FC4B119E03}"/>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A66401BB-1B0D-4D09-A6B0-A9868EAC2121}"/>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0C83930-AE4A-4F1A-99B3-FCAB3641BFED}"/>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92224E24-B72D-4F03-84B5-C47B37C24A5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051D637F-03C5-4988-844D-CE3667B8E78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64B9781-BE2D-44FA-A32A-DB794F244591}"/>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3CA3D889-38BD-47D8-AF47-D630DC77F6F2}"/>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5217D1A-8C8B-42C6-A52A-453BF57A2BE8}"/>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EEB616A-FB85-4FAB-90D2-4040328E3380}"/>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E87DC2D1-5696-4C46-AD4A-282E89286B4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DA188C7A-0261-445A-B8AC-8EF194C911CF}"/>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61421E67-57D6-49D8-A595-D9020387685D}"/>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2A83A62-126A-4DDA-B897-D70E110BDD88}"/>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2E0B295A-117E-485D-9D30-3BDB1E7DB7A2}"/>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0007BF21-7D79-4AF1-952C-9E0BF01B12C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82D2D297-BF19-4D8E-A186-1EC144F03304}"/>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E48AEF5E-AC99-41B0-8BC6-322231B98678}"/>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E988F79-869A-4A3F-844C-A7A41CF63821}"/>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8502760-7803-45D3-8625-C18601598122}"/>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433016A6-4567-4002-88BE-283EE1726237}"/>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4A2D6DE-CAF4-4763-B466-2C2220D73F0A}"/>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6A259DEF-BA4A-491C-AAD3-35B1DE993CD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3AFB26EF-6261-477F-99E0-3EC60D5E6E9D}"/>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BD52D4B-97B2-45E3-A50B-F918AD4D705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86F4352-8194-49F9-95FB-6543D1DAD2A2}"/>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7B78C38-6B63-4DB1-A013-40EA5C0C847F}"/>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CAE293EB-C084-4F16-8830-63D47D203DE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1EB26EB-0481-46A3-9468-82A31DBAD30C}"/>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82AA586-C5B0-407D-A1BA-775DA5BDC65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3732BF4-2EE4-4EC5-9F31-1ECF4ED300F8}"/>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6BF565D5-CCFE-4F43-9524-EB89A91B3A5A}"/>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F90985EC-1A4D-46E3-8481-9E908958AAD3}"/>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DB250496-CA2F-40F6-8E9B-23AFFBEA231C}"/>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2CB0BB95-DAE0-4AE6-82FA-01110739172C}"/>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9EF5AFF-2106-4C2E-8351-FF2FA5D68DE5}"/>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F04CB0FC-7C5E-4732-9CAA-A88D92B48096}"/>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278B34CB-A613-4712-B572-95A327B8F4F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5C173E7-798E-4316-99C9-5DEA7DEF3995}"/>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2E91FE6F-BA68-413C-93D9-A1A179D49DF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F02C50D-FD7F-4668-A5CB-8FFC310CB9C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C97DE9B3-D2E6-473F-9FFD-3C6471205C4B}"/>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B572FDE8-A53B-4FB6-BE1F-3212907DDFF2}"/>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30FBC620-75DF-47D9-B076-1BE9C134B3BA}"/>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D3BE94E7-8C69-4A23-97E9-1529686B074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90471D0-A25D-47F4-9A9F-0DF8ABAABD33}"/>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0B9C469D-F5F4-4C8B-81C3-76EDE67AF257}"/>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2E21E160-4592-406A-8877-B8CA91011C0C}"/>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9D84D81D-A891-44F1-A1B7-46DA21CA363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3DBE1E9D-B67C-4761-AA21-52B37C75B8D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77491F7-0FC6-4622-9FE3-2F0276446562}"/>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700CA5C8-6CD2-4813-B847-BF2896AD6B9F}"/>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3CEF9774-3530-46A9-B249-218D4BF9041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44EBCE1-BF92-4124-B7D8-628D49C97DF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E42280E-D8E6-453F-8910-AA333AC5DA7C}"/>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99523684-B021-4964-AACD-BA1641BDD5C4}"/>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19580D02-D1ED-4C96-BEDC-99C64D9AA07D}"/>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EF2A7E2F-5684-4900-8A2B-C811AD2D4C78}"/>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CEC601CC-DFF9-4A24-A249-5F17B348FD42}"/>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D778260-CE6E-45BD-A0A9-A7A28B9F2396}"/>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6989F997-BA4B-41D6-B894-FFBBE133947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522CE050-02A3-4172-A4E1-A0C68E40EE70}"/>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0E32BFC6-D3B4-412C-B91D-5D6EE460FFD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755D9175-31C8-4624-9627-5DE5FB4FEB62}"/>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A153D13-642B-4E23-9550-E8D7AC37396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273F643F-8BB6-4B35-9988-B095BF64EC0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CB3DCA4C-8636-4DF0-8D31-9B13759D215D}"/>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6C0E1F9C-F7A7-4FA8-A84C-04998A495586}"/>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740352B-F465-48A9-9B5C-F70F183C3C51}"/>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8130E3CF-52AD-4C8B-A249-F7AA0429E7CA}"/>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4FDFB2A-B3BE-4346-A43F-43CBD80309A5}"/>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3C3836DA-A8EE-4352-96BA-39E769D2BE23}"/>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0C2B8BF1-8DE1-489C-A901-BF444E789751}"/>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D245CB2-66EE-44BC-96E0-92258002DA76}"/>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6F8C40BA-11B4-4C40-A029-36B6A5F3FC58}"/>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415398E-0E76-45CB-A3A1-5F7DD06F91A0}"/>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2E5625D2-0535-493F-A4EE-7FE7F431855F}"/>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4E61C85A-61F7-401A-8435-2502B7230BA1}"/>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E88AE0A8-0006-43DC-ACCB-E1C4432A5567}"/>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9DAFA1EE-7DC7-4225-A31F-07A0956C89D3}"/>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779B40C-61EC-455A-BDF8-AC382169D6DA}"/>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8.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CACC11A6-2A71-4008-B008-7A1020DAED5F}"/>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8700D918-34A4-46CD-AB82-0296B429FC49}"/>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366D3D03-3245-4BFB-AA48-B0AD31C80D3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A6763C7-7317-4113-98E0-2065A5D5005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F4292FAE-B72E-4720-B2D3-9A364D198BB4}"/>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094BA6E1-D34C-4603-9EEF-5F6ED230F1CB}"/>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0D247746-90D5-4D70-B416-95D8D364A192}"/>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06A4E179-6538-4A36-882A-2FC0F7BB3094}"/>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D9E4F1B6-800B-48A9-AFE1-ABFFD70CF6D7}"/>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FFCB5BE5-A2AC-4AC9-8EEB-E98F55E94B9B}"/>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0.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771D8061-1628-468F-BA81-9FAA55490BCA}"/>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A26E19B1-0663-4CC7-A0CB-F5FCB0BF6057}"/>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388D983-DA5C-438D-965C-66ED5C3018AB}"/>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174A29EB-4DE5-434B-B7CF-6934B4A60B6D}"/>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6192E30-7796-48C7-9126-5E810E479C4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1.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5D255DB8-23E2-46D3-978D-128C9AD918E0}"/>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23F7A77C-3B1D-4ABE-AFC7-543348C79F7C}"/>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59711D17-B266-46B3-B96A-27E62BB06709}"/>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79ABDBCF-437C-4643-8E38-EE7D1A0E826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9A54D3DF-9B57-4637-BAD2-3771F2497DCD}"/>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2.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CE960EB-468A-4318-BA53-D074D0F07803}"/>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8A35331D-FEA7-4619-9669-9C77317AC23B}"/>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A44CFBED-0F5F-4C3D-B99A-0C206365602E}"/>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044491C-5E62-4019-B2FA-90D895956851}"/>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D5F5B8CA-8961-49A5-8533-199D4001C1E5}"/>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3.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30CC09A2-2733-488A-9D02-B5698DE36B5E}"/>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72C171B6-AF90-42B6-93FA-217103AEC9D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31EAF0E-0233-4556-9407-81F3D4075387}"/>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F7AC566A-90B0-4B0A-9A9B-DE0F5BFFF4CB}"/>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E7FF7508-763D-41A7-B1C2-4004F44D4F2F}"/>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4.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C20A7917-1B7E-4BAD-83C0-F453BFC5F0C4}"/>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5470C94F-FC31-455D-ABB9-1B79409E1675}"/>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BBFD40F4-4572-4B66-BD4D-8CCC2A617BD3}"/>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5F2C49ED-1288-4AA5-AFD4-4254AFEC605A}"/>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A8ED2725-C897-4445-B9C2-C341282C911C}"/>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5.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D0D8FEFE-6913-4FFF-8D74-4714AEB3053E}"/>
            </a:ext>
          </a:extLst>
        </xdr:cNvPr>
        <xdr:cNvGrpSpPr>
          <a:grpSpLocks/>
        </xdr:cNvGrpSpPr>
      </xdr:nvGrpSpPr>
      <xdr:grpSpPr bwMode="auto">
        <a:xfrm>
          <a:off x="28575" y="3837333"/>
          <a:ext cx="192985" cy="3094796"/>
          <a:chOff x="5" y="346"/>
          <a:chExt cx="23" cy="596"/>
        </a:xfrm>
      </xdr:grpSpPr>
      <xdr:sp macro="" textlink="">
        <xdr:nvSpPr>
          <xdr:cNvPr id="3" name="AutoShape 6">
            <a:extLst>
              <a:ext uri="{FF2B5EF4-FFF2-40B4-BE49-F238E27FC236}">
                <a16:creationId xmlns:a16="http://schemas.microsoft.com/office/drawing/2014/main" id="{D531B62D-C0FB-42BB-A062-AF904668A32F}"/>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72BE1F87-EB6C-483D-838C-C82F27EA23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401B651C-C914-4969-8E1B-4E7D8C273F3F}"/>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B76D4C87-DC08-4A5E-A534-FE07AAA7BC56}"/>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6.xml><?xml version="1.0" encoding="utf-8"?>
<xdr:wsDr xmlns:xdr="http://schemas.openxmlformats.org/drawingml/2006/spreadsheetDrawing" xmlns:a="http://schemas.openxmlformats.org/drawingml/2006/main">
  <xdr:twoCellAnchor>
    <xdr:from>
      <xdr:col>0</xdr:col>
      <xdr:colOff>28575</xdr:colOff>
      <xdr:row>19</xdr:row>
      <xdr:rowOff>133350</xdr:rowOff>
    </xdr:from>
    <xdr:to>
      <xdr:col>1</xdr:col>
      <xdr:colOff>9525</xdr:colOff>
      <xdr:row>39</xdr:row>
      <xdr:rowOff>47625</xdr:rowOff>
    </xdr:to>
    <xdr:grpSp>
      <xdr:nvGrpSpPr>
        <xdr:cNvPr id="2" name="Group 8">
          <a:extLst>
            <a:ext uri="{FF2B5EF4-FFF2-40B4-BE49-F238E27FC236}">
              <a16:creationId xmlns:a16="http://schemas.microsoft.com/office/drawing/2014/main" id="{A56BFF7A-B651-49EF-BBFE-C85D53D31CF6}"/>
            </a:ext>
          </a:extLst>
        </xdr:cNvPr>
        <xdr:cNvGrpSpPr>
          <a:grpSpLocks/>
        </xdr:cNvGrpSpPr>
      </xdr:nvGrpSpPr>
      <xdr:grpSpPr bwMode="auto">
        <a:xfrm>
          <a:off x="28575" y="3790950"/>
          <a:ext cx="196103" cy="3141569"/>
          <a:chOff x="5" y="346"/>
          <a:chExt cx="23" cy="596"/>
        </a:xfrm>
      </xdr:grpSpPr>
      <xdr:sp macro="" textlink="">
        <xdr:nvSpPr>
          <xdr:cNvPr id="3" name="AutoShape 6">
            <a:extLst>
              <a:ext uri="{FF2B5EF4-FFF2-40B4-BE49-F238E27FC236}">
                <a16:creationId xmlns:a16="http://schemas.microsoft.com/office/drawing/2014/main" id="{14513147-7BE1-484E-BA75-A4D8588017E8}"/>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7">
            <a:extLst>
              <a:ext uri="{FF2B5EF4-FFF2-40B4-BE49-F238E27FC236}">
                <a16:creationId xmlns:a16="http://schemas.microsoft.com/office/drawing/2014/main" id="{2559878A-FF88-4997-9DA3-74E07123B30F}"/>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0</xdr:col>
      <xdr:colOff>19050</xdr:colOff>
      <xdr:row>18</xdr:row>
      <xdr:rowOff>1962150</xdr:rowOff>
    </xdr:from>
    <xdr:to>
      <xdr:col>1</xdr:col>
      <xdr:colOff>9525</xdr:colOff>
      <xdr:row>20</xdr:row>
      <xdr:rowOff>66675</xdr:rowOff>
    </xdr:to>
    <xdr:sp macro="" textlink="">
      <xdr:nvSpPr>
        <xdr:cNvPr id="5" name="AutoShape 11">
          <a:extLst>
            <a:ext uri="{FF2B5EF4-FFF2-40B4-BE49-F238E27FC236}">
              <a16:creationId xmlns:a16="http://schemas.microsoft.com/office/drawing/2014/main" id="{392F566C-D4A7-42B4-96A9-3809ADFAD0B9}"/>
            </a:ext>
          </a:extLst>
        </xdr:cNvPr>
        <xdr:cNvSpPr>
          <a:spLocks noChangeArrowheads="1"/>
        </xdr:cNvSpPr>
      </xdr:nvSpPr>
      <xdr:spPr bwMode="auto">
        <a:xfrm>
          <a:off x="19050" y="3669030"/>
          <a:ext cx="203835" cy="23050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0</xdr:col>
      <xdr:colOff>28575</xdr:colOff>
      <xdr:row>38</xdr:row>
      <xdr:rowOff>152400</xdr:rowOff>
    </xdr:from>
    <xdr:to>
      <xdr:col>1</xdr:col>
      <xdr:colOff>19050</xdr:colOff>
      <xdr:row>40</xdr:row>
      <xdr:rowOff>66675</xdr:rowOff>
    </xdr:to>
    <xdr:sp macro="" textlink="">
      <xdr:nvSpPr>
        <xdr:cNvPr id="6" name="AutoShape 12">
          <a:extLst>
            <a:ext uri="{FF2B5EF4-FFF2-40B4-BE49-F238E27FC236}">
              <a16:creationId xmlns:a16="http://schemas.microsoft.com/office/drawing/2014/main" id="{8A6DBCD6-7854-4C5E-BA77-2D6B576D0CDE}"/>
            </a:ext>
          </a:extLst>
        </xdr:cNvPr>
        <xdr:cNvSpPr>
          <a:spLocks noChangeArrowheads="1"/>
        </xdr:cNvSpPr>
      </xdr:nvSpPr>
      <xdr:spPr bwMode="auto">
        <a:xfrm>
          <a:off x="28575" y="6865620"/>
          <a:ext cx="203835" cy="23431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wsDr>
</file>

<file path=xl/drawings/drawing67.xml><?xml version="1.0" encoding="utf-8"?>
<xdr:wsDr xmlns:xdr="http://schemas.openxmlformats.org/drawingml/2006/spreadsheetDrawing" xmlns:a="http://schemas.openxmlformats.org/drawingml/2006/main">
  <xdr:twoCellAnchor>
    <xdr:from>
      <xdr:col>1</xdr:col>
      <xdr:colOff>28575</xdr:colOff>
      <xdr:row>6</xdr:row>
      <xdr:rowOff>133350</xdr:rowOff>
    </xdr:from>
    <xdr:to>
      <xdr:col>2</xdr:col>
      <xdr:colOff>9525</xdr:colOff>
      <xdr:row>39</xdr:row>
      <xdr:rowOff>47625</xdr:rowOff>
    </xdr:to>
    <xdr:grpSp>
      <xdr:nvGrpSpPr>
        <xdr:cNvPr id="2" name="Group 2">
          <a:extLst>
            <a:ext uri="{FF2B5EF4-FFF2-40B4-BE49-F238E27FC236}">
              <a16:creationId xmlns:a16="http://schemas.microsoft.com/office/drawing/2014/main" id="{00000000-0008-0000-0700-000002000000}"/>
            </a:ext>
          </a:extLst>
        </xdr:cNvPr>
        <xdr:cNvGrpSpPr>
          <a:grpSpLocks/>
        </xdr:cNvGrpSpPr>
      </xdr:nvGrpSpPr>
      <xdr:grpSpPr bwMode="auto">
        <a:xfrm>
          <a:off x="147108" y="3062817"/>
          <a:ext cx="192617" cy="5222875"/>
          <a:chOff x="5" y="346"/>
          <a:chExt cx="23" cy="596"/>
        </a:xfrm>
      </xdr:grpSpPr>
      <xdr:sp macro="" textlink="">
        <xdr:nvSpPr>
          <xdr:cNvPr id="3" name="AutoShape 3">
            <a:extLst>
              <a:ext uri="{FF2B5EF4-FFF2-40B4-BE49-F238E27FC236}">
                <a16:creationId xmlns:a16="http://schemas.microsoft.com/office/drawing/2014/main" id="{00000000-0008-0000-0700-000003000000}"/>
              </a:ext>
            </a:extLst>
          </xdr:cNvPr>
          <xdr:cNvSpPr>
            <a:spLocks noChangeArrowheads="1"/>
          </xdr:cNvSpPr>
        </xdr:nvSpPr>
        <xdr:spPr bwMode="auto">
          <a:xfrm rot="-5400000">
            <a:off x="-132" y="483"/>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rot="5400000">
            <a:off x="-132" y="782"/>
            <a:ext cx="297" cy="23"/>
          </a:xfrm>
          <a:custGeom>
            <a:avLst/>
            <a:gdLst>
              <a:gd name="T0" fmla="*/ 0 w 21600"/>
              <a:gd name="T1" fmla="*/ 0 h 21600"/>
              <a:gd name="T2" fmla="*/ 0 w 21600"/>
              <a:gd name="T3" fmla="*/ 0 h 21600"/>
              <a:gd name="T4" fmla="*/ 0 w 21600"/>
              <a:gd name="T5" fmla="*/ 0 h 21600"/>
              <a:gd name="T6" fmla="*/ 0 w 21600"/>
              <a:gd name="T7" fmla="*/ 0 h 21600"/>
              <a:gd name="T8" fmla="*/ 17694720 60000 65536"/>
              <a:gd name="T9" fmla="*/ 11796480 60000 65536"/>
              <a:gd name="T10" fmla="*/ 5898240 60000 65536"/>
              <a:gd name="T11" fmla="*/ 0 60000 65536"/>
              <a:gd name="T12" fmla="*/ 3345 w 21600"/>
              <a:gd name="T13" fmla="*/ 6574 h 21600"/>
              <a:gd name="T14" fmla="*/ 20509 w 21600"/>
              <a:gd name="T15" fmla="*/ 15026 h 21600"/>
            </a:gdLst>
            <a:ahLst/>
            <a:cxnLst>
              <a:cxn ang="T8">
                <a:pos x="T0" y="T1"/>
              </a:cxn>
              <a:cxn ang="T9">
                <a:pos x="T2" y="T3"/>
              </a:cxn>
              <a:cxn ang="T10">
                <a:pos x="T4" y="T5"/>
              </a:cxn>
              <a:cxn ang="T11">
                <a:pos x="T6" y="T7"/>
              </a:cxn>
            </a:cxnLst>
            <a:rect l="T12" t="T13" r="T14" b="T15"/>
            <a:pathLst>
              <a:path w="21600" h="21600">
                <a:moveTo>
                  <a:pt x="18763" y="0"/>
                </a:moveTo>
                <a:lnTo>
                  <a:pt x="18763" y="6573"/>
                </a:lnTo>
                <a:lnTo>
                  <a:pt x="3375" y="6573"/>
                </a:lnTo>
                <a:lnTo>
                  <a:pt x="3375" y="15027"/>
                </a:lnTo>
                <a:lnTo>
                  <a:pt x="18763" y="15027"/>
                </a:lnTo>
                <a:lnTo>
                  <a:pt x="18763" y="21600"/>
                </a:lnTo>
                <a:lnTo>
                  <a:pt x="21600" y="10800"/>
                </a:lnTo>
                <a:lnTo>
                  <a:pt x="18763" y="0"/>
                </a:lnTo>
                <a:close/>
              </a:path>
              <a:path w="21600" h="21600">
                <a:moveTo>
                  <a:pt x="1350" y="6573"/>
                </a:moveTo>
                <a:lnTo>
                  <a:pt x="1350" y="15027"/>
                </a:lnTo>
                <a:lnTo>
                  <a:pt x="2700" y="15027"/>
                </a:lnTo>
                <a:lnTo>
                  <a:pt x="2700" y="6573"/>
                </a:lnTo>
                <a:lnTo>
                  <a:pt x="1350" y="6573"/>
                </a:lnTo>
                <a:close/>
              </a:path>
              <a:path w="21600" h="21600">
                <a:moveTo>
                  <a:pt x="0" y="6573"/>
                </a:moveTo>
                <a:lnTo>
                  <a:pt x="0" y="15027"/>
                </a:lnTo>
                <a:lnTo>
                  <a:pt x="675" y="15027"/>
                </a:lnTo>
                <a:lnTo>
                  <a:pt x="675" y="6573"/>
                </a:lnTo>
                <a:lnTo>
                  <a:pt x="0" y="6573"/>
                </a:lnTo>
                <a:close/>
              </a:path>
            </a:pathLst>
          </a:custGeom>
          <a:gradFill rotWithShape="1">
            <a:gsLst>
              <a:gs pos="0">
                <a:srgbClr val="764700">
                  <a:alpha val="0"/>
                </a:srgbClr>
              </a:gs>
              <a:gs pos="100000">
                <a:srgbClr val="FF9900"/>
              </a:gs>
            </a:gsLst>
            <a:path path="rect">
              <a:fillToRect l="50000" t="50000" r="50000" b="50000"/>
            </a:path>
          </a:gradFill>
          <a:ln w="9525">
            <a:solidFill>
              <a:srgbClr val="000000"/>
            </a:solidFill>
            <a:miter lim="800000"/>
            <a:headEnd/>
            <a:tailEnd/>
          </a:ln>
        </xdr:spPr>
      </xdr:sp>
    </xdr:grpSp>
    <xdr:clientData/>
  </xdr:twoCellAnchor>
  <xdr:twoCellAnchor>
    <xdr:from>
      <xdr:col>1</xdr:col>
      <xdr:colOff>19050</xdr:colOff>
      <xdr:row>5</xdr:row>
      <xdr:rowOff>1962150</xdr:rowOff>
    </xdr:from>
    <xdr:to>
      <xdr:col>2</xdr:col>
      <xdr:colOff>9525</xdr:colOff>
      <xdr:row>7</xdr:row>
      <xdr:rowOff>66675</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142875" y="2933700"/>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高</a:t>
          </a:r>
        </a:p>
      </xdr:txBody>
    </xdr:sp>
    <xdr:clientData/>
  </xdr:twoCellAnchor>
  <xdr:twoCellAnchor>
    <xdr:from>
      <xdr:col>1</xdr:col>
      <xdr:colOff>28575</xdr:colOff>
      <xdr:row>38</xdr:row>
      <xdr:rowOff>152400</xdr:rowOff>
    </xdr:from>
    <xdr:to>
      <xdr:col>2</xdr:col>
      <xdr:colOff>19050</xdr:colOff>
      <xdr:row>40</xdr:row>
      <xdr:rowOff>66675</xdr:rowOff>
    </xdr:to>
    <xdr:sp macro="" textlink="">
      <xdr:nvSpPr>
        <xdr:cNvPr id="6" name="AutoShape 6">
          <a:extLst>
            <a:ext uri="{FF2B5EF4-FFF2-40B4-BE49-F238E27FC236}">
              <a16:creationId xmlns:a16="http://schemas.microsoft.com/office/drawing/2014/main" id="{00000000-0008-0000-0700-000006000000}"/>
            </a:ext>
          </a:extLst>
        </xdr:cNvPr>
        <xdr:cNvSpPr>
          <a:spLocks noChangeArrowheads="1"/>
        </xdr:cNvSpPr>
      </xdr:nvSpPr>
      <xdr:spPr bwMode="auto">
        <a:xfrm>
          <a:off x="152400" y="8277225"/>
          <a:ext cx="228600" cy="238125"/>
        </a:xfrm>
        <a:prstGeom prst="flowChartConnector">
          <a:avLst/>
        </a:prstGeom>
        <a:solidFill>
          <a:srgbClr val="CCFFFF"/>
        </a:solidFill>
        <a:ln w="9525">
          <a:solidFill>
            <a:srgbClr val="000000"/>
          </a:solidFill>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低</a:t>
          </a:r>
        </a:p>
      </xdr:txBody>
    </xdr:sp>
    <xdr:clientData/>
  </xdr:twoCellAnchor>
  <xdr:twoCellAnchor>
    <xdr:from>
      <xdr:col>1</xdr:col>
      <xdr:colOff>0</xdr:colOff>
      <xdr:row>0</xdr:row>
      <xdr:rowOff>0</xdr:rowOff>
    </xdr:from>
    <xdr:to>
      <xdr:col>2</xdr:col>
      <xdr:colOff>142875</xdr:colOff>
      <xdr:row>1</xdr:row>
      <xdr:rowOff>219075</xdr:rowOff>
    </xdr:to>
    <xdr:sp macro="" textlink="">
      <xdr:nvSpPr>
        <xdr:cNvPr id="7" name="AutoShape 16">
          <a:extLst>
            <a:ext uri="{FF2B5EF4-FFF2-40B4-BE49-F238E27FC236}">
              <a16:creationId xmlns:a16="http://schemas.microsoft.com/office/drawing/2014/main" id="{00000000-0008-0000-0700-000007000000}"/>
            </a:ext>
          </a:extLst>
        </xdr:cNvPr>
        <xdr:cNvSpPr>
          <a:spLocks noChangeArrowheads="1"/>
        </xdr:cNvSpPr>
      </xdr:nvSpPr>
      <xdr:spPr bwMode="auto">
        <a:xfrm>
          <a:off x="123825" y="0"/>
          <a:ext cx="381000" cy="304800"/>
        </a:xfrm>
        <a:prstGeom prst="flowChartConnector">
          <a:avLst/>
        </a:prstGeom>
        <a:solidFill>
          <a:srgbClr val="FFFF00"/>
        </a:solidFill>
        <a:ln w="9525">
          <a:solidFill>
            <a:srgbClr val="000000"/>
          </a:solidFill>
          <a:round/>
          <a:headEnd/>
          <a:tailEnd/>
        </a:ln>
      </xdr:spPr>
      <xdr:txBody>
        <a:bodyPr vertOverflow="clip" wrap="square" lIns="36576" tIns="18288" rIns="36576" bIns="18288" anchor="ctr" upright="1"/>
        <a:lstStyle/>
        <a:p>
          <a:pPr algn="ctr" rtl="0">
            <a:defRPr sz="1000"/>
          </a:pPr>
          <a:r>
            <a:rPr lang="ja-JP" altLang="en-US" sz="1200" b="1" i="0" u="none" strike="noStrike" baseline="0">
              <a:solidFill>
                <a:srgbClr val="000000"/>
              </a:solidFill>
              <a:latin typeface="ＭＳ Ｐゴシック"/>
              <a:ea typeface="ＭＳ Ｐゴシック"/>
            </a:rPr>
            <a:t>例</a:t>
          </a:r>
        </a:p>
      </xdr:txBody>
    </xdr:sp>
    <xdr:clientData/>
  </xdr:twoCellAnchor>
  <xdr:twoCellAnchor>
    <xdr:from>
      <xdr:col>3</xdr:col>
      <xdr:colOff>204108</xdr:colOff>
      <xdr:row>34</xdr:row>
      <xdr:rowOff>13607</xdr:rowOff>
    </xdr:from>
    <xdr:to>
      <xdr:col>8</xdr:col>
      <xdr:colOff>0</xdr:colOff>
      <xdr:row>38</xdr:row>
      <xdr:rowOff>149679</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bwMode="auto">
        <a:xfrm>
          <a:off x="756558" y="7490732"/>
          <a:ext cx="9625692" cy="783772"/>
        </a:xfrm>
        <a:prstGeom prst="rect">
          <a:avLst/>
        </a:prstGeom>
        <a:solidFill>
          <a:schemeClr val="accent5">
            <a:lumMod val="40000"/>
            <a:lumOff val="6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b="1">
              <a:latin typeface="ＭＳ 明朝" panose="02020609040205080304" pitchFamily="17" charset="-128"/>
              <a:ea typeface="ＭＳ 明朝" panose="02020609040205080304" pitchFamily="17" charset="-128"/>
            </a:rPr>
            <a:t>イベントフィルタの正規表現の設定例については次頁に記載</a:t>
          </a:r>
          <a:endParaRPr kumimoji="1" lang="en-US" altLang="ja-JP" sz="900" b="1">
            <a:latin typeface="ＭＳ 明朝" panose="02020609040205080304" pitchFamily="17" charset="-128"/>
            <a:ea typeface="ＭＳ 明朝" panose="02020609040205080304" pitchFamily="17" charset="-128"/>
          </a:endParaRPr>
        </a:p>
      </xdr:txBody>
    </xdr:sp>
    <xdr:clientData/>
  </xdr:twoCellAnchor>
</xdr:wsDr>
</file>

<file path=xl/drawings/drawing68.xml><?xml version="1.0" encoding="utf-8"?>
<xdr:wsDr xmlns:xdr="http://schemas.openxmlformats.org/drawingml/2006/spreadsheetDrawing" xmlns:a="http://schemas.openxmlformats.org/drawingml/2006/main">
  <xdr:twoCellAnchor>
    <xdr:from>
      <xdr:col>1</xdr:col>
      <xdr:colOff>95250</xdr:colOff>
      <xdr:row>14</xdr:row>
      <xdr:rowOff>47624</xdr:rowOff>
    </xdr:from>
    <xdr:to>
      <xdr:col>58</xdr:col>
      <xdr:colOff>37272</xdr:colOff>
      <xdr:row>29</xdr:row>
      <xdr:rowOff>85724</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bwMode="auto">
        <a:xfrm>
          <a:off x="180975" y="2828924"/>
          <a:ext cx="10800522" cy="3038475"/>
        </a:xfrm>
        <a:prstGeom prst="rect">
          <a:avLst/>
        </a:prstGeom>
        <a:solidFill>
          <a:schemeClr val="accent5">
            <a:lumMod val="40000"/>
            <a:lumOff val="6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ctr" upright="1"/>
        <a:lstStyle/>
        <a:p>
          <a:pPr algn="ctr">
            <a:lnSpc>
              <a:spcPts val="1100"/>
            </a:lnSpc>
          </a:pPr>
          <a:r>
            <a:rPr kumimoji="1" lang="en-US" altLang="ja-JP" sz="900" b="1">
              <a:latin typeface="ＭＳ 明朝" panose="02020609040205080304" pitchFamily="17" charset="-128"/>
              <a:ea typeface="ＭＳ 明朝" panose="02020609040205080304" pitchFamily="17" charset="-128"/>
            </a:rPr>
            <a:t>【</a:t>
          </a:r>
          <a:r>
            <a:rPr kumimoji="1" lang="ja-JP" altLang="en-US" sz="900" b="1">
              <a:latin typeface="ＭＳ 明朝" panose="02020609040205080304" pitchFamily="17" charset="-128"/>
              <a:ea typeface="ＭＳ 明朝" panose="02020609040205080304" pitchFamily="17" charset="-128"/>
            </a:rPr>
            <a:t>インストールレス監視について</a:t>
          </a:r>
          <a:r>
            <a:rPr kumimoji="1" lang="en-US" altLang="ja-JP" sz="900" b="1">
              <a:latin typeface="ＭＳ 明朝" panose="02020609040205080304" pitchFamily="17" charset="-128"/>
              <a:ea typeface="ＭＳ 明朝" panose="02020609040205080304" pitchFamily="17" charset="-128"/>
            </a:rPr>
            <a:t>】</a:t>
          </a: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インストールレス監視とは、</a:t>
          </a:r>
          <a:r>
            <a:rPr kumimoji="1" lang="en-US" altLang="ja-JP" sz="900" b="1">
              <a:latin typeface="ＭＳ 明朝" panose="02020609040205080304" pitchFamily="17" charset="-128"/>
              <a:ea typeface="ＭＳ 明朝" panose="02020609040205080304" pitchFamily="17" charset="-128"/>
            </a:rPr>
            <a:t>Systemwalker</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Centric</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Manager</a:t>
          </a:r>
          <a:r>
            <a:rPr kumimoji="1" lang="ja-JP" altLang="en-US" sz="900" b="1">
              <a:latin typeface="ＭＳ 明朝" panose="02020609040205080304" pitchFamily="17" charset="-128"/>
              <a:ea typeface="ＭＳ 明朝" panose="02020609040205080304" pitchFamily="17" charset="-128"/>
            </a:rPr>
            <a:t>の監視方式の</a:t>
          </a:r>
          <a:r>
            <a:rPr kumimoji="1" lang="en-US" altLang="ja-JP" sz="900" b="1">
              <a:latin typeface="ＭＳ 明朝" panose="02020609040205080304" pitchFamily="17" charset="-128"/>
              <a:ea typeface="ＭＳ 明朝" panose="02020609040205080304" pitchFamily="17" charset="-128"/>
            </a:rPr>
            <a:t>1</a:t>
          </a:r>
          <a:r>
            <a:rPr kumimoji="1" lang="ja-JP" altLang="en-US" sz="900" b="1">
              <a:latin typeface="ＭＳ 明朝" panose="02020609040205080304" pitchFamily="17" charset="-128"/>
              <a:ea typeface="ＭＳ 明朝" panose="02020609040205080304" pitchFamily="17" charset="-128"/>
            </a:rPr>
            <a:t>例で、サーバ間の通信制御プログラムを利用することにより親サーバ側の機能で</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エージェント導入時とほぼ同様の監視機能を提供するものです。</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その為、</a:t>
          </a:r>
          <a:r>
            <a:rPr kumimoji="1" lang="ja-JP" altLang="en-US" sz="900" b="1">
              <a:solidFill>
                <a:srgbClr val="FF0000"/>
              </a:solidFill>
              <a:latin typeface="ＭＳ 明朝" panose="02020609040205080304" pitchFamily="17" charset="-128"/>
              <a:ea typeface="ＭＳ 明朝" panose="02020609040205080304" pitchFamily="17" charset="-128"/>
            </a:rPr>
            <a:t>ネットワーク機器、その他周辺装置、また、サーバの死活監視のみを実施するのはインストールレス監視方式とは異なります</a:t>
          </a:r>
          <a:r>
            <a:rPr kumimoji="1" lang="ja-JP" altLang="en-US" sz="900" b="1">
              <a:latin typeface="ＭＳ 明朝" panose="02020609040205080304" pitchFamily="17" charset="-128"/>
              <a:ea typeface="ＭＳ 明朝" panose="02020609040205080304" pitchFamily="17" charset="-128"/>
            </a:rPr>
            <a:t>。</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インストールレス監視は、ＯＳ等の制約によりインストールが出来ないシステムに</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en-US" altLang="ja-JP" sz="900" b="1">
              <a:latin typeface="ＭＳ 明朝" panose="02020609040205080304" pitchFamily="17" charset="-128"/>
              <a:ea typeface="ＭＳ 明朝" panose="02020609040205080304" pitchFamily="17" charset="-128"/>
            </a:rPr>
            <a:t>Systemwalker</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Centric</a:t>
          </a:r>
          <a:r>
            <a:rPr kumimoji="1" lang="ja-JP" altLang="en-US" sz="900" b="1">
              <a:latin typeface="ＭＳ 明朝" panose="02020609040205080304" pitchFamily="17" charset="-128"/>
              <a:ea typeface="ＭＳ 明朝" panose="02020609040205080304" pitchFamily="17" charset="-128"/>
            </a:rPr>
            <a:t> </a:t>
          </a:r>
          <a:r>
            <a:rPr kumimoji="1" lang="en-US" altLang="ja-JP" sz="900" b="1">
              <a:latin typeface="ＭＳ 明朝" panose="02020609040205080304" pitchFamily="17" charset="-128"/>
              <a:ea typeface="ＭＳ 明朝" panose="02020609040205080304" pitchFamily="17" charset="-128"/>
            </a:rPr>
            <a:t>Manager</a:t>
          </a:r>
          <a:r>
            <a:rPr kumimoji="1" lang="ja-JP" altLang="en-US" sz="900" b="1">
              <a:latin typeface="ＭＳ 明朝" panose="02020609040205080304" pitchFamily="17" charset="-128"/>
              <a:ea typeface="ＭＳ 明朝" panose="02020609040205080304" pitchFamily="17" charset="-128"/>
            </a:rPr>
            <a:t>のエージェント機能を利用した監視が必要な場合にのみ利用します。</a:t>
          </a: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endParaRPr kumimoji="1" lang="en-US" altLang="ja-JP" sz="900" b="1">
            <a:latin typeface="ＭＳ 明朝" panose="02020609040205080304" pitchFamily="17" charset="-128"/>
            <a:ea typeface="ＭＳ 明朝" panose="02020609040205080304" pitchFamily="17" charset="-128"/>
          </a:endParaRPr>
        </a:p>
        <a:p>
          <a:pPr algn="ctr">
            <a:lnSpc>
              <a:spcPts val="1100"/>
            </a:lnSpc>
          </a:pPr>
          <a:r>
            <a:rPr kumimoji="1" lang="ja-JP" altLang="en-US" sz="900" b="1">
              <a:latin typeface="ＭＳ 明朝" panose="02020609040205080304" pitchFamily="17" charset="-128"/>
              <a:ea typeface="ＭＳ 明朝" panose="02020609040205080304" pitchFamily="17" charset="-128"/>
            </a:rPr>
            <a:t>インストールな可能なシステムに対し、当機能は利用しないでください。</a:t>
          </a:r>
          <a:endParaRPr kumimoji="1" lang="en-US" altLang="ja-JP" sz="900" b="1">
            <a:latin typeface="ＭＳ 明朝" panose="02020609040205080304" pitchFamily="17" charset="-128"/>
            <a:ea typeface="ＭＳ 明朝" panose="02020609040205080304" pitchFamily="17"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3.xml"/><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5.xml"/><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75.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68.xml"/><Relationship Id="rId1" Type="http://schemas.openxmlformats.org/officeDocument/2006/relationships/printerSettings" Target="../printerSettings/printerSettings7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BR49"/>
  <sheetViews>
    <sheetView view="pageBreakPreview" zoomScale="85" zoomScaleNormal="85" zoomScaleSheetLayoutView="85" workbookViewId="0">
      <selection activeCell="B1" sqref="B1"/>
    </sheetView>
  </sheetViews>
  <sheetFormatPr defaultColWidth="9" defaultRowHeight="12"/>
  <cols>
    <col min="1" max="1" width="1.109375" style="31" customWidth="1"/>
    <col min="2" max="59" width="2.44140625" style="31" customWidth="1"/>
    <col min="60" max="60" width="1" style="31" customWidth="1"/>
    <col min="61" max="64" width="5.6640625" style="31" customWidth="1"/>
    <col min="65" max="65" width="4.33203125" style="31" customWidth="1"/>
    <col min="66" max="82" width="5.6640625" style="31" customWidth="1"/>
    <col min="83" max="83" width="5.77734375" style="31" customWidth="1"/>
    <col min="84" max="119" width="5.6640625" style="31" customWidth="1"/>
    <col min="120" max="212" width="4" style="31" customWidth="1"/>
    <col min="213" max="16384" width="9" style="31"/>
  </cols>
  <sheetData>
    <row r="1" spans="1:70" ht="18" customHeight="1">
      <c r="A1"/>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row>
    <row r="2" spans="1:70" ht="18" customHeight="1">
      <c r="A2"/>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row>
    <row r="3" spans="1:70" ht="18" customHeight="1">
      <c r="A3"/>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row>
    <row r="4" spans="1:70" ht="7.5" customHeight="1" thickBot="1">
      <c r="A4"/>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row>
    <row r="5" spans="1:70" s="32" customFormat="1" ht="15.75" customHeight="1">
      <c r="A5"/>
      <c r="B5" s="88"/>
      <c r="C5" s="89"/>
      <c r="D5" s="89"/>
      <c r="E5" s="89"/>
      <c r="F5" s="164" t="s">
        <v>63</v>
      </c>
      <c r="G5" s="164"/>
      <c r="H5" s="164"/>
      <c r="I5" s="164"/>
      <c r="J5" s="164"/>
      <c r="K5" s="164"/>
      <c r="L5" s="164"/>
      <c r="M5" s="164" t="s">
        <v>66</v>
      </c>
      <c r="N5" s="164"/>
      <c r="O5" s="164"/>
      <c r="P5" s="164"/>
      <c r="Q5" s="164"/>
      <c r="R5" s="164"/>
      <c r="S5" s="164"/>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row>
    <row r="6" spans="1:70" s="32" customFormat="1" ht="15.75" customHeight="1">
      <c r="A6"/>
      <c r="B6" s="89"/>
      <c r="C6" s="89"/>
      <c r="D6" s="89"/>
      <c r="E6" s="89"/>
      <c r="F6" s="165"/>
      <c r="G6" s="165"/>
      <c r="H6" s="165"/>
      <c r="I6" s="165"/>
      <c r="J6" s="165"/>
      <c r="K6" s="165"/>
      <c r="L6" s="165"/>
      <c r="M6" s="165"/>
      <c r="N6" s="165"/>
      <c r="O6" s="165"/>
      <c r="P6" s="165"/>
      <c r="Q6" s="165"/>
      <c r="R6" s="165"/>
      <c r="S6" s="165"/>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row>
    <row r="7" spans="1:70" s="32" customFormat="1" ht="15.75" customHeight="1" thickBot="1">
      <c r="A7"/>
      <c r="B7" s="89"/>
      <c r="C7" s="89"/>
      <c r="D7" s="89"/>
      <c r="E7" s="89"/>
      <c r="F7" s="166"/>
      <c r="G7" s="166"/>
      <c r="H7" s="166"/>
      <c r="I7" s="166"/>
      <c r="J7" s="166"/>
      <c r="K7" s="166"/>
      <c r="L7" s="166"/>
      <c r="M7" s="166"/>
      <c r="N7" s="166"/>
      <c r="O7" s="166"/>
      <c r="P7" s="166"/>
      <c r="Q7" s="166"/>
      <c r="R7" s="166"/>
      <c r="S7" s="166"/>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row>
    <row r="8" spans="1:70" s="32" customFormat="1" ht="15.75" customHeight="1">
      <c r="A8"/>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row>
    <row r="9" spans="1:70" s="32" customFormat="1" ht="15.75" customHeight="1">
      <c r="A9"/>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row>
    <row r="10" spans="1:70" s="32" customFormat="1" ht="15.75" customHeight="1">
      <c r="A1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row>
    <row r="11" spans="1:70" s="32" customFormat="1" ht="15.75" customHeight="1">
      <c r="A11"/>
      <c r="B11" s="30"/>
      <c r="C11" s="30"/>
      <c r="D11" s="30"/>
      <c r="E11" s="30"/>
      <c r="F11" s="30"/>
      <c r="G11" s="30"/>
      <c r="H11" s="30"/>
      <c r="I11" s="30"/>
      <c r="J11" s="30"/>
      <c r="K11" s="30"/>
      <c r="L11" s="30"/>
      <c r="M11" s="30"/>
      <c r="N11" s="30"/>
      <c r="O11" s="30"/>
      <c r="P11" s="30"/>
      <c r="Q11" s="30"/>
      <c r="R11" s="33"/>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R11" s="34"/>
    </row>
    <row r="12" spans="1:70" s="32" customFormat="1" ht="15.75" customHeight="1">
      <c r="A12"/>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R12" s="34"/>
    </row>
    <row r="13" spans="1:70" s="32" customFormat="1" ht="15.75" customHeight="1">
      <c r="A13"/>
      <c r="B13" s="30"/>
      <c r="C13" s="30"/>
      <c r="D13" s="30"/>
      <c r="E13" s="30"/>
      <c r="F13" s="30"/>
      <c r="G13" s="30"/>
      <c r="H13" s="30"/>
      <c r="I13" s="30"/>
      <c r="J13" s="30"/>
      <c r="K13" s="30"/>
      <c r="L13" s="30"/>
      <c r="M13" s="30"/>
      <c r="N13" s="30"/>
      <c r="O13" s="30"/>
      <c r="P13" s="30"/>
      <c r="Q13" s="30"/>
      <c r="R13" s="30"/>
      <c r="S13" s="30"/>
      <c r="T13" s="30"/>
      <c r="U13" s="19"/>
      <c r="V13" s="19"/>
      <c r="W13" s="19"/>
      <c r="X13" s="19"/>
      <c r="Y13" s="19"/>
      <c r="Z13" s="19"/>
      <c r="AA13" s="19"/>
      <c r="AB13" s="19"/>
      <c r="AC13" s="19"/>
      <c r="AD13" s="19"/>
      <c r="AE13" s="19"/>
      <c r="AF13" s="19"/>
      <c r="AG13" s="19"/>
      <c r="AH13" s="19"/>
      <c r="AI13" s="19"/>
      <c r="AJ13" s="19"/>
      <c r="AK13" s="19"/>
      <c r="AL13" s="19"/>
      <c r="AM13" s="19"/>
      <c r="AN13" s="19"/>
      <c r="AO13" s="30"/>
      <c r="AP13" s="30"/>
      <c r="AQ13" s="30"/>
      <c r="AR13" s="30"/>
      <c r="AS13" s="30"/>
      <c r="AT13" s="30"/>
      <c r="AU13" s="30"/>
      <c r="AV13" s="30"/>
      <c r="AW13" s="30"/>
      <c r="AX13" s="30"/>
      <c r="AY13" s="30"/>
      <c r="AZ13" s="30"/>
      <c r="BA13" s="30"/>
      <c r="BB13" s="30"/>
      <c r="BC13" s="30"/>
      <c r="BD13" s="30"/>
      <c r="BE13" s="30"/>
      <c r="BF13" s="30"/>
      <c r="BG13" s="30"/>
      <c r="BR13" s="34"/>
    </row>
    <row r="14" spans="1:70" s="32" customFormat="1" ht="15.75" customHeight="1">
      <c r="A14"/>
      <c r="B14" s="30"/>
      <c r="C14" s="30"/>
      <c r="D14" s="30"/>
      <c r="E14" s="30"/>
      <c r="F14" s="30"/>
      <c r="G14" s="30"/>
      <c r="H14" s="30"/>
      <c r="I14" s="30"/>
      <c r="J14" s="30"/>
      <c r="K14" s="30"/>
      <c r="L14" s="30"/>
      <c r="M14" s="30"/>
      <c r="N14" s="30"/>
      <c r="O14" s="30"/>
      <c r="P14" s="30"/>
      <c r="Q14" s="30"/>
      <c r="R14" s="30"/>
      <c r="S14" s="30"/>
      <c r="T14" s="30"/>
      <c r="U14" s="19"/>
      <c r="V14" s="19"/>
      <c r="W14" s="19"/>
      <c r="X14" s="19"/>
      <c r="Y14" s="19"/>
      <c r="Z14" s="19"/>
      <c r="AA14" s="19"/>
      <c r="AB14" s="19"/>
      <c r="AC14" s="19"/>
      <c r="AD14" s="19"/>
      <c r="AE14" s="19"/>
      <c r="AF14" s="19"/>
      <c r="AG14" s="19"/>
      <c r="AH14" s="19"/>
      <c r="AI14" s="19"/>
      <c r="AJ14" s="19"/>
      <c r="AK14" s="19"/>
      <c r="AL14" s="19"/>
      <c r="AM14" s="30"/>
      <c r="AN14" s="30"/>
      <c r="AO14" s="30"/>
      <c r="AP14" s="30"/>
      <c r="AQ14" s="30"/>
      <c r="AR14" s="30"/>
      <c r="AS14" s="30"/>
      <c r="AT14" s="30"/>
      <c r="AU14" s="30"/>
      <c r="AV14" s="30"/>
      <c r="AW14" s="30"/>
      <c r="AX14" s="30"/>
      <c r="AY14" s="30"/>
      <c r="AZ14" s="30"/>
      <c r="BA14" s="30"/>
      <c r="BB14" s="30"/>
      <c r="BC14" s="30"/>
      <c r="BD14" s="30"/>
      <c r="BE14" s="30"/>
      <c r="BF14" s="30"/>
      <c r="BG14" s="30"/>
      <c r="BR14" s="34"/>
    </row>
    <row r="15" spans="1:70" s="32" customFormat="1" ht="15.75" customHeight="1">
      <c r="A15"/>
      <c r="B15" s="30"/>
      <c r="C15" s="30"/>
      <c r="D15" s="30"/>
      <c r="E15" s="30"/>
      <c r="F15" s="30"/>
      <c r="G15" s="30"/>
      <c r="H15" s="30"/>
      <c r="I15" s="30"/>
      <c r="J15" s="30"/>
      <c r="K15" s="30"/>
      <c r="L15" s="30"/>
      <c r="M15" s="30"/>
      <c r="N15" s="30"/>
      <c r="O15" s="30"/>
      <c r="P15" s="30"/>
      <c r="Q15" s="30"/>
      <c r="R15" s="30"/>
      <c r="S15" s="30"/>
      <c r="T15" s="30"/>
      <c r="U15" s="19"/>
      <c r="V15" s="19"/>
      <c r="W15" s="19"/>
      <c r="X15" s="19"/>
      <c r="Y15" s="19"/>
      <c r="Z15" s="19"/>
      <c r="AA15" s="19"/>
      <c r="AB15" s="19"/>
      <c r="AC15" s="19"/>
      <c r="AD15" s="19"/>
      <c r="AE15" s="19"/>
      <c r="AF15" s="19"/>
      <c r="AG15" s="19"/>
      <c r="AH15" s="19"/>
      <c r="AI15" s="19"/>
      <c r="AJ15" s="19"/>
      <c r="AK15" s="19"/>
      <c r="AL15" s="19"/>
      <c r="AM15" s="19"/>
      <c r="AN15" s="19"/>
      <c r="AO15" s="30"/>
      <c r="AP15" s="30"/>
      <c r="AQ15" s="30"/>
      <c r="AR15" s="30"/>
      <c r="AS15" s="30"/>
      <c r="AT15" s="30"/>
      <c r="AU15" s="30"/>
      <c r="AV15" s="30"/>
      <c r="AW15" s="30"/>
      <c r="AX15" s="30"/>
      <c r="AY15" s="30"/>
      <c r="AZ15" s="30"/>
      <c r="BA15" s="30"/>
      <c r="BB15" s="30"/>
      <c r="BC15" s="30"/>
      <c r="BD15" s="30"/>
      <c r="BE15" s="30"/>
      <c r="BF15" s="30"/>
      <c r="BG15" s="30"/>
    </row>
    <row r="16" spans="1:70" s="32" customFormat="1" ht="15.75" customHeight="1">
      <c r="A16"/>
      <c r="B16" s="30"/>
      <c r="C16" s="30"/>
      <c r="D16" s="30"/>
      <c r="E16" s="30"/>
      <c r="F16" s="30"/>
      <c r="G16" s="30"/>
      <c r="H16" s="30"/>
      <c r="I16" s="30"/>
      <c r="J16" s="30"/>
      <c r="K16" s="30"/>
      <c r="L16" s="30"/>
      <c r="M16" s="30"/>
      <c r="N16" s="30"/>
      <c r="O16" s="30"/>
      <c r="P16" s="30"/>
      <c r="Q16" s="30"/>
      <c r="R16" s="30"/>
      <c r="S16" s="30"/>
      <c r="T16" s="30"/>
      <c r="U16" s="19"/>
      <c r="V16" s="19"/>
      <c r="W16" s="19"/>
      <c r="X16" s="19"/>
      <c r="Y16" s="19"/>
      <c r="Z16" s="19"/>
      <c r="AA16" s="19"/>
      <c r="AB16" s="19"/>
      <c r="AC16" s="19"/>
      <c r="AD16" s="19"/>
      <c r="AE16" s="19"/>
      <c r="AF16" s="19"/>
      <c r="AG16" s="19"/>
      <c r="AH16" s="19"/>
      <c r="AI16" s="19"/>
      <c r="AJ16" s="19"/>
      <c r="AK16" s="19"/>
      <c r="AL16" s="19"/>
      <c r="AM16" s="19"/>
      <c r="AN16" s="19"/>
      <c r="AO16" s="30"/>
      <c r="AP16" s="30"/>
      <c r="AQ16" s="30"/>
      <c r="AR16" s="30"/>
      <c r="AS16" s="30"/>
      <c r="AT16" s="30"/>
      <c r="AU16" s="30"/>
      <c r="AV16" s="30"/>
      <c r="AW16" s="30"/>
      <c r="AX16" s="30"/>
      <c r="AY16" s="30"/>
      <c r="AZ16" s="30"/>
      <c r="BA16" s="30"/>
      <c r="BB16" s="30"/>
      <c r="BC16" s="30"/>
      <c r="BD16" s="30"/>
      <c r="BE16" s="30"/>
      <c r="BF16" s="30"/>
      <c r="BG16" s="30"/>
    </row>
    <row r="17" spans="1:70" s="32" customFormat="1" ht="15.75" customHeight="1">
      <c r="A17"/>
      <c r="B17" s="30"/>
      <c r="C17" s="30"/>
      <c r="D17" s="30"/>
      <c r="E17" s="30"/>
      <c r="F17" s="30"/>
      <c r="G17" s="30"/>
      <c r="H17" s="30"/>
      <c r="I17" s="30"/>
      <c r="J17" s="30"/>
      <c r="K17" s="30"/>
      <c r="L17" s="30"/>
      <c r="M17" s="30"/>
      <c r="N17" s="30"/>
      <c r="O17" s="30"/>
      <c r="P17" s="30"/>
      <c r="Q17" s="30"/>
      <c r="R17" s="30"/>
      <c r="S17" s="30"/>
      <c r="T17" s="30"/>
      <c r="U17" s="25"/>
      <c r="V17" s="25"/>
      <c r="W17" s="25"/>
      <c r="X17" s="25"/>
      <c r="Y17" s="25"/>
      <c r="Z17" s="25"/>
      <c r="AA17" s="25"/>
      <c r="AB17" s="25"/>
      <c r="AC17" s="25"/>
      <c r="AD17" s="25"/>
      <c r="AE17" s="25"/>
      <c r="AF17" s="25"/>
      <c r="AG17" s="25"/>
      <c r="AH17" s="25"/>
      <c r="AI17" s="25"/>
      <c r="AJ17" s="25"/>
      <c r="AK17" s="25"/>
      <c r="AL17" s="25"/>
      <c r="AM17" s="25"/>
      <c r="AN17" s="25"/>
      <c r="AO17" s="30"/>
      <c r="AP17" s="30"/>
      <c r="AQ17" s="30"/>
      <c r="AR17" s="30"/>
      <c r="AS17" s="30"/>
      <c r="AT17" s="30"/>
      <c r="AU17" s="30"/>
      <c r="AV17" s="30"/>
      <c r="AW17" s="30"/>
      <c r="AX17" s="30"/>
      <c r="AY17" s="30"/>
      <c r="AZ17" s="30"/>
      <c r="BA17" s="30"/>
      <c r="BB17" s="30"/>
      <c r="BC17" s="30"/>
      <c r="BD17" s="30"/>
      <c r="BE17" s="30"/>
      <c r="BF17" s="30"/>
      <c r="BG17" s="30"/>
    </row>
    <row r="18" spans="1:70" s="32" customFormat="1" ht="15.75" customHeight="1">
      <c r="A18"/>
      <c r="B18" s="30"/>
      <c r="C18" s="30"/>
      <c r="D18" s="30"/>
      <c r="E18" s="30"/>
      <c r="F18" s="30"/>
      <c r="G18" s="30"/>
      <c r="H18" s="30"/>
      <c r="I18" s="30"/>
      <c r="J18" s="30"/>
      <c r="K18" s="30"/>
      <c r="L18" s="30"/>
      <c r="M18" s="30"/>
      <c r="N18" s="30"/>
      <c r="O18" s="30"/>
      <c r="P18" s="30"/>
      <c r="Q18" s="30"/>
      <c r="R18" s="30"/>
      <c r="S18" s="30"/>
      <c r="T18" s="30"/>
      <c r="U18" s="25"/>
      <c r="V18" s="25"/>
      <c r="W18" s="25"/>
      <c r="X18" s="25"/>
      <c r="Y18" s="25"/>
      <c r="Z18" s="25"/>
      <c r="AA18" s="25"/>
      <c r="AB18" s="25"/>
      <c r="AC18" s="25"/>
      <c r="AD18" s="25"/>
      <c r="AE18" s="25"/>
      <c r="AF18" s="25"/>
      <c r="AG18" s="25"/>
      <c r="AH18" s="25"/>
      <c r="AI18" s="25"/>
      <c r="AJ18" s="25"/>
      <c r="AK18" s="25"/>
      <c r="AL18" s="25"/>
      <c r="AM18" s="25"/>
      <c r="AN18" s="25"/>
      <c r="AO18" s="30"/>
      <c r="AP18" s="30"/>
      <c r="AQ18" s="30"/>
      <c r="AR18" s="30"/>
      <c r="AS18" s="30"/>
      <c r="AT18" s="30"/>
      <c r="AU18" s="30"/>
      <c r="AV18" s="30"/>
      <c r="AW18" s="30"/>
      <c r="AX18" s="30"/>
      <c r="AY18" s="30"/>
      <c r="AZ18" s="30"/>
      <c r="BA18" s="30"/>
      <c r="BB18" s="30"/>
      <c r="BC18" s="30"/>
      <c r="BD18" s="30"/>
      <c r="BE18" s="30"/>
      <c r="BF18" s="30"/>
      <c r="BG18" s="30"/>
    </row>
    <row r="19" spans="1:70" s="32" customFormat="1" ht="15.75" customHeight="1">
      <c r="A19"/>
      <c r="B19" s="30"/>
      <c r="C19" s="30"/>
      <c r="D19" s="30"/>
      <c r="E19" s="30"/>
      <c r="F19" s="30"/>
      <c r="G19" s="30"/>
      <c r="H19" s="30"/>
      <c r="I19" s="30"/>
      <c r="J19" s="30"/>
      <c r="K19" s="30"/>
      <c r="L19" s="30"/>
      <c r="M19" s="30"/>
      <c r="N19" s="30"/>
      <c r="O19" s="30"/>
      <c r="P19" s="30"/>
      <c r="Q19" s="30"/>
      <c r="R19" s="30"/>
      <c r="S19" s="30"/>
      <c r="T19" s="30"/>
      <c r="U19" s="25"/>
      <c r="V19" s="25"/>
      <c r="W19" s="25"/>
      <c r="X19" s="25"/>
      <c r="Y19" s="25"/>
      <c r="Z19" s="25"/>
      <c r="AA19" s="25"/>
      <c r="AB19" s="35"/>
      <c r="AC19" s="25"/>
      <c r="AD19" s="25"/>
      <c r="AE19" s="25"/>
      <c r="AF19" s="25"/>
      <c r="AG19" s="25"/>
      <c r="AH19" s="25"/>
      <c r="AI19" s="25"/>
      <c r="AJ19" s="25"/>
      <c r="AK19" s="25"/>
      <c r="AL19" s="25"/>
      <c r="AM19" s="25"/>
      <c r="AN19" s="25"/>
      <c r="AO19" s="30"/>
      <c r="AP19" s="30"/>
      <c r="AQ19" s="30"/>
      <c r="AR19" s="30"/>
      <c r="AS19" s="30"/>
      <c r="AT19" s="30"/>
      <c r="AU19" s="30"/>
      <c r="AV19" s="30"/>
      <c r="AW19" s="30"/>
      <c r="AX19" s="30"/>
      <c r="AY19" s="30"/>
      <c r="AZ19" s="30"/>
      <c r="BA19" s="30"/>
      <c r="BB19" s="30"/>
      <c r="BC19" s="30"/>
      <c r="BD19" s="30"/>
      <c r="BE19" s="30"/>
      <c r="BF19" s="30"/>
      <c r="BG19" s="30"/>
    </row>
    <row r="20" spans="1:70" ht="15.75" customHeight="1">
      <c r="A2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row>
    <row r="21" spans="1:70" ht="15.75" customHeight="1">
      <c r="A21"/>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row>
    <row r="22" spans="1:70" ht="15.75" customHeight="1">
      <c r="A22"/>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row>
    <row r="23" spans="1:70" ht="15.75" customHeight="1">
      <c r="A23"/>
      <c r="B23" s="162" t="s">
        <v>182</v>
      </c>
      <c r="C23" s="163"/>
      <c r="D23" s="163"/>
      <c r="E23" s="163"/>
      <c r="F23" s="163"/>
      <c r="G23" s="163"/>
      <c r="H23" s="163"/>
      <c r="I23" s="163"/>
      <c r="J23" s="163"/>
      <c r="K23" s="163"/>
      <c r="L23" s="163"/>
      <c r="M23" s="163"/>
      <c r="N23" s="163"/>
      <c r="O23" s="163"/>
      <c r="P23" s="163"/>
      <c r="Q23" s="163"/>
      <c r="R23" s="163"/>
      <c r="S23" s="163"/>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163"/>
      <c r="AQ23" s="163"/>
      <c r="AR23" s="163"/>
      <c r="AS23" s="163"/>
      <c r="AT23" s="163"/>
      <c r="AU23" s="163"/>
      <c r="AV23" s="163"/>
      <c r="AW23" s="163"/>
      <c r="AX23" s="163"/>
      <c r="AY23" s="163"/>
      <c r="AZ23" s="163"/>
      <c r="BA23" s="163"/>
      <c r="BB23" s="163"/>
      <c r="BC23" s="163"/>
      <c r="BD23" s="163"/>
      <c r="BE23" s="163"/>
      <c r="BF23" s="163"/>
      <c r="BG23" s="163"/>
    </row>
    <row r="24" spans="1:70" ht="15.75" customHeight="1">
      <c r="A24"/>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c r="AA24" s="163"/>
      <c r="AB24" s="163"/>
      <c r="AC24" s="163"/>
      <c r="AD24" s="163"/>
      <c r="AE24" s="163"/>
      <c r="AF24" s="163"/>
      <c r="AG24" s="163"/>
      <c r="AH24" s="163"/>
      <c r="AI24" s="163"/>
      <c r="AJ24" s="163"/>
      <c r="AK24" s="163"/>
      <c r="AL24" s="163"/>
      <c r="AM24" s="163"/>
      <c r="AN24" s="163"/>
      <c r="AO24" s="163"/>
      <c r="AP24" s="163"/>
      <c r="AQ24" s="163"/>
      <c r="AR24" s="163"/>
      <c r="AS24" s="163"/>
      <c r="AT24" s="163"/>
      <c r="AU24" s="163"/>
      <c r="AV24" s="163"/>
      <c r="AW24" s="163"/>
      <c r="AX24" s="163"/>
      <c r="AY24" s="163"/>
      <c r="AZ24" s="163"/>
      <c r="BA24" s="163"/>
      <c r="BB24" s="163"/>
      <c r="BC24" s="163"/>
      <c r="BD24" s="163"/>
      <c r="BE24" s="163"/>
      <c r="BF24" s="163"/>
      <c r="BG24" s="163"/>
    </row>
    <row r="25" spans="1:70" ht="15.75" customHeight="1">
      <c r="A25"/>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c r="AU25" s="163"/>
      <c r="AV25" s="163"/>
      <c r="AW25" s="163"/>
      <c r="AX25" s="163"/>
      <c r="AY25" s="163"/>
      <c r="AZ25" s="163"/>
      <c r="BA25" s="163"/>
      <c r="BB25" s="163"/>
      <c r="BC25" s="163"/>
      <c r="BD25" s="163"/>
      <c r="BE25" s="163"/>
      <c r="BF25" s="163"/>
      <c r="BG25" s="163"/>
    </row>
    <row r="26" spans="1:70" ht="15.75" customHeight="1">
      <c r="A26"/>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row>
    <row r="27" spans="1:70" ht="15.75" customHeight="1">
      <c r="A27"/>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R27" s="36"/>
    </row>
    <row r="28" spans="1:70" ht="15.75" customHeight="1">
      <c r="A28"/>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c r="AA28" s="105"/>
      <c r="AB28" s="106" t="s">
        <v>183</v>
      </c>
      <c r="AC28" s="107"/>
      <c r="AD28" s="108"/>
      <c r="AE28" s="108"/>
      <c r="AF28" s="108"/>
      <c r="AG28" s="108"/>
      <c r="AH28" s="108"/>
      <c r="AI28" s="105"/>
      <c r="AJ28" s="105"/>
      <c r="AK28" s="104"/>
      <c r="AL28" s="104"/>
      <c r="AM28" s="104"/>
      <c r="AN28" s="104"/>
      <c r="AO28" s="104"/>
      <c r="AP28" s="104"/>
      <c r="AQ28" s="104"/>
      <c r="AR28" s="104"/>
      <c r="AS28" s="104"/>
      <c r="AT28" s="104"/>
      <c r="AU28" s="104"/>
      <c r="AV28" s="104"/>
      <c r="AW28" s="104"/>
      <c r="AX28" s="104"/>
      <c r="AY28" s="104"/>
      <c r="AZ28" s="104"/>
      <c r="BA28" s="104"/>
      <c r="BB28" s="104"/>
      <c r="BC28" s="104"/>
      <c r="BD28" s="104"/>
      <c r="BE28" s="104"/>
      <c r="BF28" s="104"/>
      <c r="BG28" s="104"/>
      <c r="BR28" s="36"/>
    </row>
    <row r="29" spans="1:70" ht="15.75" customHeight="1">
      <c r="A29"/>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c r="AA29" s="104"/>
      <c r="AB29" s="106" t="s">
        <v>12</v>
      </c>
      <c r="AC29" s="106"/>
      <c r="AD29" s="109"/>
      <c r="AE29" s="109"/>
      <c r="AF29" s="109"/>
      <c r="AG29" s="109"/>
      <c r="AH29" s="109"/>
      <c r="AI29" s="104"/>
      <c r="AJ29" s="104"/>
      <c r="AK29" s="104"/>
      <c r="AL29" s="104"/>
      <c r="AM29" s="104"/>
      <c r="AN29" s="104"/>
      <c r="AO29" s="104"/>
      <c r="AP29" s="104"/>
      <c r="AQ29" s="104"/>
      <c r="AR29" s="104"/>
      <c r="AS29" s="104"/>
      <c r="AT29" s="104"/>
      <c r="AU29" s="104"/>
      <c r="AV29" s="104"/>
      <c r="AW29" s="104"/>
      <c r="AX29" s="104"/>
      <c r="AY29" s="104"/>
      <c r="AZ29" s="104"/>
      <c r="BA29" s="104"/>
      <c r="BB29" s="104"/>
      <c r="BC29" s="104"/>
      <c r="BD29" s="104"/>
      <c r="BE29" s="104"/>
      <c r="BF29" s="104"/>
      <c r="BG29" s="104"/>
    </row>
    <row r="30" spans="1:70" ht="15.75" customHeight="1">
      <c r="A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row>
    <row r="31" spans="1:70" ht="15.75" customHeight="1">
      <c r="A31"/>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row>
    <row r="32" spans="1:70" ht="15.75" customHeight="1">
      <c r="A32"/>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row>
    <row r="33" spans="1:59" ht="15.75" customHeight="1">
      <c r="A33"/>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row>
    <row r="34" spans="1:59" ht="15.75" customHeight="1">
      <c r="A34"/>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row>
    <row r="35" spans="1:59" ht="15.75" customHeight="1">
      <c r="A35"/>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row>
    <row r="36" spans="1:59" ht="15.75" customHeight="1">
      <c r="A36"/>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row>
    <row r="37" spans="1:59" ht="9" customHeight="1">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row>
    <row r="38" spans="1:59" ht="13.35" customHeight="1">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row>
    <row r="39" spans="1:59" ht="13.35" customHeight="1"/>
    <row r="40" spans="1:59" ht="13.35" customHeight="1"/>
    <row r="41" spans="1:59" ht="13.35" customHeight="1"/>
    <row r="42" spans="1:59" ht="13.35" customHeight="1"/>
    <row r="43" spans="1:59" ht="13.35" customHeight="1"/>
    <row r="44" spans="1:59" ht="13.35" customHeight="1"/>
    <row r="45" spans="1:59" ht="13.35" customHeight="1"/>
    <row r="46" spans="1:59" ht="12.75" customHeight="1"/>
    <row r="47" spans="1:59" ht="12.75" customHeight="1"/>
    <row r="48" spans="1:59" ht="12.75" customHeight="1"/>
    <row r="49" ht="12.75" customHeight="1"/>
  </sheetData>
  <mergeCells count="3">
    <mergeCell ref="B23:BG25"/>
    <mergeCell ref="F5:L7"/>
    <mergeCell ref="M5:S7"/>
  </mergeCells>
  <phoneticPr fontId="2"/>
  <dataValidations count="1">
    <dataValidation type="list" allowBlank="1" showInputMessage="1" showErrorMessage="1" sqref="M5:S7" xr:uid="{00000000-0002-0000-0000-000000000000}">
      <formula1>"共同,横浜,東日本"</formula1>
    </dataValidation>
  </dataValidations>
  <pageMargins left="0.31496062992125984" right="0.19685039370078741" top="0.70866141732283472" bottom="0.35433070866141736" header="0.43307086614173229" footer="0.19685039370078741"/>
  <pageSetup paperSize="9" scale="9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BR49"/>
  <sheetViews>
    <sheetView view="pageBreakPreview" zoomScaleNormal="100" zoomScaleSheetLayoutView="100" workbookViewId="0">
      <selection activeCell="AP9" sqref="AP9:AU9"/>
    </sheetView>
  </sheetViews>
  <sheetFormatPr defaultColWidth="9" defaultRowHeight="12"/>
  <cols>
    <col min="1" max="1" width="1.109375" style="1" customWidth="1"/>
    <col min="2" max="59" width="2.44140625" style="1" customWidth="1"/>
    <col min="60" max="60" width="1" style="1" customWidth="1"/>
    <col min="61" max="64" width="5.6640625" style="1" customWidth="1"/>
    <col min="65" max="65" width="4.33203125" style="1" customWidth="1"/>
    <col min="66" max="82" width="5.6640625" style="1" customWidth="1"/>
    <col min="83" max="83" width="5.77734375" style="1" customWidth="1"/>
    <col min="84" max="119" width="5.6640625" style="1" customWidth="1"/>
    <col min="120" max="212" width="4" style="1" customWidth="1"/>
    <col min="213" max="16384" width="9" style="1"/>
  </cols>
  <sheetData>
    <row r="1" spans="2:70" ht="18" customHeight="1">
      <c r="B1" s="167" t="s">
        <v>2</v>
      </c>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9"/>
    </row>
    <row r="2" spans="2:70" ht="18" customHeight="1">
      <c r="B2" s="170"/>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171"/>
      <c r="BC2" s="171"/>
      <c r="BD2" s="171"/>
      <c r="BE2" s="171"/>
      <c r="BF2" s="171"/>
      <c r="BG2" s="172"/>
    </row>
    <row r="3" spans="2:70" ht="18" customHeight="1">
      <c r="B3" s="173"/>
      <c r="C3" s="174"/>
      <c r="D3" s="174"/>
      <c r="E3" s="174"/>
      <c r="F3" s="174"/>
      <c r="G3" s="174"/>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4"/>
      <c r="AQ3" s="174"/>
      <c r="AR3" s="174"/>
      <c r="AS3" s="174"/>
      <c r="AT3" s="174"/>
      <c r="AU3" s="174"/>
      <c r="AV3" s="174"/>
      <c r="AW3" s="174"/>
      <c r="AX3" s="174"/>
      <c r="AY3" s="174"/>
      <c r="AZ3" s="174"/>
      <c r="BA3" s="174"/>
      <c r="BB3" s="174"/>
      <c r="BC3" s="174"/>
      <c r="BD3" s="174"/>
      <c r="BE3" s="174"/>
      <c r="BF3" s="174"/>
      <c r="BG3" s="175"/>
      <c r="BH3" s="15"/>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10"/>
      <c r="D6" s="20"/>
      <c r="E6" s="20"/>
      <c r="F6" s="20"/>
      <c r="G6" s="20"/>
      <c r="H6" s="20"/>
      <c r="I6" s="20"/>
      <c r="J6" s="20"/>
      <c r="K6" s="20"/>
      <c r="L6" s="20"/>
      <c r="M6" s="20"/>
      <c r="N6" s="20"/>
      <c r="O6" s="20"/>
      <c r="P6" s="20"/>
      <c r="Q6" s="20"/>
      <c r="R6" s="20"/>
      <c r="S6" s="20"/>
      <c r="T6" s="20"/>
      <c r="U6" s="20"/>
      <c r="V6" s="20"/>
      <c r="W6" s="20"/>
      <c r="X6" s="20"/>
      <c r="Y6" s="20"/>
      <c r="Z6" s="20"/>
      <c r="AA6" s="20"/>
      <c r="AB6" s="21"/>
      <c r="AC6" s="21" t="s">
        <v>2</v>
      </c>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10"/>
      <c r="BG6" s="11"/>
    </row>
    <row r="7" spans="2:70" s="2" customFormat="1" ht="15.75" customHeight="1">
      <c r="B7" s="9"/>
      <c r="C7" s="1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10"/>
      <c r="BG7" s="11"/>
    </row>
    <row r="8" spans="2:70" s="2" customFormat="1" ht="15.75" customHeight="1">
      <c r="B8" s="9"/>
      <c r="C8" s="10"/>
      <c r="D8" s="176" t="s">
        <v>128</v>
      </c>
      <c r="E8" s="177"/>
      <c r="F8" s="177"/>
      <c r="G8" s="178"/>
      <c r="H8" s="22" t="s">
        <v>3</v>
      </c>
      <c r="I8" s="23"/>
      <c r="J8" s="23"/>
      <c r="K8" s="23"/>
      <c r="L8" s="23"/>
      <c r="M8" s="24"/>
      <c r="N8" s="22" t="s">
        <v>4</v>
      </c>
      <c r="O8" s="23"/>
      <c r="P8" s="23"/>
      <c r="Q8" s="23"/>
      <c r="R8" s="23"/>
      <c r="S8" s="23"/>
      <c r="T8" s="23"/>
      <c r="U8" s="23"/>
      <c r="V8" s="23"/>
      <c r="W8" s="23"/>
      <c r="X8" s="24"/>
      <c r="Y8" s="22" t="s">
        <v>5</v>
      </c>
      <c r="Z8" s="23"/>
      <c r="AA8" s="23"/>
      <c r="AB8" s="23"/>
      <c r="AC8" s="23"/>
      <c r="AD8" s="23"/>
      <c r="AE8" s="23"/>
      <c r="AF8" s="23"/>
      <c r="AG8" s="23"/>
      <c r="AH8" s="23"/>
      <c r="AI8" s="24"/>
      <c r="AJ8" s="22" t="s">
        <v>6</v>
      </c>
      <c r="AK8" s="23"/>
      <c r="AL8" s="23"/>
      <c r="AM8" s="23"/>
      <c r="AN8" s="23"/>
      <c r="AO8" s="24"/>
      <c r="AP8" s="22" t="s">
        <v>7</v>
      </c>
      <c r="AQ8" s="23"/>
      <c r="AR8" s="23"/>
      <c r="AS8" s="23"/>
      <c r="AT8" s="23"/>
      <c r="AU8" s="24"/>
      <c r="AV8" s="22" t="s">
        <v>1</v>
      </c>
      <c r="AW8" s="23"/>
      <c r="AX8" s="23"/>
      <c r="AY8" s="23"/>
      <c r="AZ8" s="23"/>
      <c r="BA8" s="23"/>
      <c r="BB8" s="23"/>
      <c r="BC8" s="23"/>
      <c r="BD8" s="23"/>
      <c r="BE8" s="24"/>
      <c r="BF8" s="10"/>
      <c r="BG8" s="11"/>
    </row>
    <row r="9" spans="2:70" s="2" customFormat="1" ht="15.75" customHeight="1">
      <c r="B9" s="9"/>
      <c r="C9" s="10"/>
      <c r="D9" s="185">
        <v>1</v>
      </c>
      <c r="E9" s="186"/>
      <c r="F9" s="186"/>
      <c r="G9" s="187"/>
      <c r="H9" s="188"/>
      <c r="I9" s="189"/>
      <c r="J9" s="189"/>
      <c r="K9" s="189"/>
      <c r="L9" s="189"/>
      <c r="M9" s="190"/>
      <c r="N9" s="179" t="s">
        <v>8</v>
      </c>
      <c r="O9" s="180"/>
      <c r="P9" s="180"/>
      <c r="Q9" s="180"/>
      <c r="R9" s="180"/>
      <c r="S9" s="180"/>
      <c r="T9" s="180"/>
      <c r="U9" s="180"/>
      <c r="V9" s="180"/>
      <c r="W9" s="180"/>
      <c r="X9" s="181"/>
      <c r="Y9" s="182" t="s">
        <v>9</v>
      </c>
      <c r="Z9" s="183"/>
      <c r="AA9" s="183"/>
      <c r="AB9" s="183"/>
      <c r="AC9" s="183"/>
      <c r="AD9" s="183"/>
      <c r="AE9" s="183"/>
      <c r="AF9" s="183"/>
      <c r="AG9" s="183"/>
      <c r="AH9" s="183"/>
      <c r="AI9" s="184"/>
      <c r="AJ9" s="191" t="s">
        <v>9</v>
      </c>
      <c r="AK9" s="192"/>
      <c r="AL9" s="192"/>
      <c r="AM9" s="192"/>
      <c r="AN9" s="192"/>
      <c r="AO9" s="193"/>
      <c r="AP9" s="194"/>
      <c r="AQ9" s="195"/>
      <c r="AR9" s="195"/>
      <c r="AS9" s="195"/>
      <c r="AT9" s="195"/>
      <c r="AU9" s="196"/>
      <c r="AV9" s="182" t="s">
        <v>10</v>
      </c>
      <c r="AW9" s="183"/>
      <c r="AX9" s="183"/>
      <c r="AY9" s="183"/>
      <c r="AZ9" s="183"/>
      <c r="BA9" s="183"/>
      <c r="BB9" s="183"/>
      <c r="BC9" s="183"/>
      <c r="BD9" s="183"/>
      <c r="BE9" s="184"/>
      <c r="BF9" s="10"/>
      <c r="BG9" s="11"/>
    </row>
    <row r="10" spans="2:70" s="2" customFormat="1" ht="15.75" customHeight="1">
      <c r="B10" s="9"/>
      <c r="C10" s="10"/>
      <c r="D10" s="185"/>
      <c r="E10" s="186"/>
      <c r="F10" s="186"/>
      <c r="G10" s="187"/>
      <c r="H10" s="188"/>
      <c r="I10" s="189"/>
      <c r="J10" s="189"/>
      <c r="K10" s="189"/>
      <c r="L10" s="189"/>
      <c r="M10" s="190"/>
      <c r="N10" s="179"/>
      <c r="O10" s="180"/>
      <c r="P10" s="180"/>
      <c r="Q10" s="180"/>
      <c r="R10" s="180"/>
      <c r="S10" s="180"/>
      <c r="T10" s="180"/>
      <c r="U10" s="180"/>
      <c r="V10" s="180"/>
      <c r="W10" s="180"/>
      <c r="X10" s="181"/>
      <c r="Y10" s="182"/>
      <c r="Z10" s="183"/>
      <c r="AA10" s="183"/>
      <c r="AB10" s="183"/>
      <c r="AC10" s="183"/>
      <c r="AD10" s="183"/>
      <c r="AE10" s="183"/>
      <c r="AF10" s="183"/>
      <c r="AG10" s="183"/>
      <c r="AH10" s="183"/>
      <c r="AI10" s="184"/>
      <c r="AJ10" s="191"/>
      <c r="AK10" s="192"/>
      <c r="AL10" s="192"/>
      <c r="AM10" s="192"/>
      <c r="AN10" s="192"/>
      <c r="AO10" s="193"/>
      <c r="AP10" s="194"/>
      <c r="AQ10" s="195"/>
      <c r="AR10" s="195"/>
      <c r="AS10" s="195"/>
      <c r="AT10" s="195"/>
      <c r="AU10" s="196"/>
      <c r="AV10" s="182"/>
      <c r="AW10" s="183"/>
      <c r="AX10" s="183"/>
      <c r="AY10" s="183"/>
      <c r="AZ10" s="183"/>
      <c r="BA10" s="183"/>
      <c r="BB10" s="183"/>
      <c r="BC10" s="183"/>
      <c r="BD10" s="183"/>
      <c r="BE10" s="184"/>
      <c r="BF10" s="10"/>
      <c r="BG10" s="11"/>
    </row>
    <row r="11" spans="2:70" s="2" customFormat="1" ht="15.75" customHeight="1">
      <c r="B11" s="9"/>
      <c r="C11" s="10"/>
      <c r="D11" s="185"/>
      <c r="E11" s="186"/>
      <c r="F11" s="186"/>
      <c r="G11" s="187"/>
      <c r="H11" s="188"/>
      <c r="I11" s="189"/>
      <c r="J11" s="189"/>
      <c r="K11" s="189"/>
      <c r="L11" s="189"/>
      <c r="M11" s="190"/>
      <c r="N11" s="179"/>
      <c r="O11" s="180"/>
      <c r="P11" s="180"/>
      <c r="Q11" s="180"/>
      <c r="R11" s="180"/>
      <c r="S11" s="180"/>
      <c r="T11" s="180"/>
      <c r="U11" s="180"/>
      <c r="V11" s="180"/>
      <c r="W11" s="180"/>
      <c r="X11" s="181"/>
      <c r="Y11" s="182"/>
      <c r="Z11" s="183"/>
      <c r="AA11" s="183"/>
      <c r="AB11" s="183"/>
      <c r="AC11" s="183"/>
      <c r="AD11" s="183"/>
      <c r="AE11" s="183"/>
      <c r="AF11" s="183"/>
      <c r="AG11" s="183"/>
      <c r="AH11" s="183"/>
      <c r="AI11" s="184"/>
      <c r="AJ11" s="191"/>
      <c r="AK11" s="192"/>
      <c r="AL11" s="192"/>
      <c r="AM11" s="192"/>
      <c r="AN11" s="192"/>
      <c r="AO11" s="193"/>
      <c r="AP11" s="194"/>
      <c r="AQ11" s="195"/>
      <c r="AR11" s="195"/>
      <c r="AS11" s="195"/>
      <c r="AT11" s="195"/>
      <c r="AU11" s="196"/>
      <c r="AV11" s="182"/>
      <c r="AW11" s="183"/>
      <c r="AX11" s="183"/>
      <c r="AY11" s="183"/>
      <c r="AZ11" s="183"/>
      <c r="BA11" s="183"/>
      <c r="BB11" s="183"/>
      <c r="BC11" s="183"/>
      <c r="BD11" s="183"/>
      <c r="BE11" s="184"/>
      <c r="BF11" s="10"/>
      <c r="BG11" s="11"/>
      <c r="BR11" s="3"/>
    </row>
    <row r="12" spans="2:70" s="2" customFormat="1" ht="15.75" customHeight="1">
      <c r="B12" s="9"/>
      <c r="C12" s="10"/>
      <c r="D12" s="185"/>
      <c r="E12" s="186"/>
      <c r="F12" s="186"/>
      <c r="G12" s="187"/>
      <c r="H12" s="188"/>
      <c r="I12" s="189"/>
      <c r="J12" s="189"/>
      <c r="K12" s="189"/>
      <c r="L12" s="189"/>
      <c r="M12" s="190"/>
      <c r="N12" s="179"/>
      <c r="O12" s="180"/>
      <c r="P12" s="180"/>
      <c r="Q12" s="180"/>
      <c r="R12" s="180"/>
      <c r="S12" s="180"/>
      <c r="T12" s="180"/>
      <c r="U12" s="180"/>
      <c r="V12" s="180"/>
      <c r="W12" s="180"/>
      <c r="X12" s="181"/>
      <c r="Y12" s="182"/>
      <c r="Z12" s="183"/>
      <c r="AA12" s="183"/>
      <c r="AB12" s="183"/>
      <c r="AC12" s="183"/>
      <c r="AD12" s="183"/>
      <c r="AE12" s="183"/>
      <c r="AF12" s="183"/>
      <c r="AG12" s="183"/>
      <c r="AH12" s="183"/>
      <c r="AI12" s="184"/>
      <c r="AJ12" s="191"/>
      <c r="AK12" s="192"/>
      <c r="AL12" s="192"/>
      <c r="AM12" s="192"/>
      <c r="AN12" s="192"/>
      <c r="AO12" s="193"/>
      <c r="AP12" s="194"/>
      <c r="AQ12" s="195"/>
      <c r="AR12" s="195"/>
      <c r="AS12" s="195"/>
      <c r="AT12" s="195"/>
      <c r="AU12" s="196"/>
      <c r="AV12" s="182"/>
      <c r="AW12" s="183"/>
      <c r="AX12" s="183"/>
      <c r="AY12" s="183"/>
      <c r="AZ12" s="183"/>
      <c r="BA12" s="183"/>
      <c r="BB12" s="183"/>
      <c r="BC12" s="183"/>
      <c r="BD12" s="183"/>
      <c r="BE12" s="184"/>
      <c r="BF12" s="10"/>
      <c r="BG12" s="11"/>
      <c r="BR12" s="3"/>
    </row>
    <row r="13" spans="2:70" s="2" customFormat="1" ht="15.75" customHeight="1">
      <c r="B13" s="9"/>
      <c r="C13" s="10"/>
      <c r="D13" s="185"/>
      <c r="E13" s="186"/>
      <c r="F13" s="186"/>
      <c r="G13" s="187"/>
      <c r="H13" s="188"/>
      <c r="I13" s="189"/>
      <c r="J13" s="189"/>
      <c r="K13" s="189"/>
      <c r="L13" s="189"/>
      <c r="M13" s="190"/>
      <c r="N13" s="179"/>
      <c r="O13" s="180"/>
      <c r="P13" s="180"/>
      <c r="Q13" s="180"/>
      <c r="R13" s="180"/>
      <c r="S13" s="180"/>
      <c r="T13" s="180"/>
      <c r="U13" s="180"/>
      <c r="V13" s="180"/>
      <c r="W13" s="180"/>
      <c r="X13" s="181"/>
      <c r="Y13" s="182"/>
      <c r="Z13" s="183"/>
      <c r="AA13" s="183"/>
      <c r="AB13" s="183"/>
      <c r="AC13" s="183"/>
      <c r="AD13" s="183"/>
      <c r="AE13" s="183"/>
      <c r="AF13" s="183"/>
      <c r="AG13" s="183"/>
      <c r="AH13" s="183"/>
      <c r="AI13" s="184"/>
      <c r="AJ13" s="191"/>
      <c r="AK13" s="192"/>
      <c r="AL13" s="192"/>
      <c r="AM13" s="192"/>
      <c r="AN13" s="192"/>
      <c r="AO13" s="193"/>
      <c r="AP13" s="194"/>
      <c r="AQ13" s="195"/>
      <c r="AR13" s="195"/>
      <c r="AS13" s="195"/>
      <c r="AT13" s="195"/>
      <c r="AU13" s="196"/>
      <c r="AV13" s="182"/>
      <c r="AW13" s="183"/>
      <c r="AX13" s="183"/>
      <c r="AY13" s="183"/>
      <c r="AZ13" s="183"/>
      <c r="BA13" s="183"/>
      <c r="BB13" s="183"/>
      <c r="BC13" s="183"/>
      <c r="BD13" s="183"/>
      <c r="BE13" s="184"/>
      <c r="BF13" s="10"/>
      <c r="BG13" s="11"/>
      <c r="BR13" s="3"/>
    </row>
    <row r="14" spans="2:70" s="2" customFormat="1" ht="15.75" customHeight="1">
      <c r="B14" s="9"/>
      <c r="C14" s="10"/>
      <c r="D14" s="185"/>
      <c r="E14" s="186"/>
      <c r="F14" s="186"/>
      <c r="G14" s="187"/>
      <c r="H14" s="188"/>
      <c r="I14" s="189"/>
      <c r="J14" s="189"/>
      <c r="K14" s="189"/>
      <c r="L14" s="189"/>
      <c r="M14" s="190"/>
      <c r="N14" s="179"/>
      <c r="O14" s="180"/>
      <c r="P14" s="180"/>
      <c r="Q14" s="180"/>
      <c r="R14" s="180"/>
      <c r="S14" s="180"/>
      <c r="T14" s="180"/>
      <c r="U14" s="180"/>
      <c r="V14" s="180"/>
      <c r="W14" s="180"/>
      <c r="X14" s="181"/>
      <c r="Y14" s="182"/>
      <c r="Z14" s="183"/>
      <c r="AA14" s="183"/>
      <c r="AB14" s="183"/>
      <c r="AC14" s="183"/>
      <c r="AD14" s="183"/>
      <c r="AE14" s="183"/>
      <c r="AF14" s="183"/>
      <c r="AG14" s="183"/>
      <c r="AH14" s="183"/>
      <c r="AI14" s="184"/>
      <c r="AJ14" s="191"/>
      <c r="AK14" s="192"/>
      <c r="AL14" s="192"/>
      <c r="AM14" s="192"/>
      <c r="AN14" s="192"/>
      <c r="AO14" s="193"/>
      <c r="AP14" s="194"/>
      <c r="AQ14" s="195"/>
      <c r="AR14" s="195"/>
      <c r="AS14" s="195"/>
      <c r="AT14" s="195"/>
      <c r="AU14" s="196"/>
      <c r="AV14" s="182"/>
      <c r="AW14" s="183"/>
      <c r="AX14" s="183"/>
      <c r="AY14" s="183"/>
      <c r="AZ14" s="183"/>
      <c r="BA14" s="183"/>
      <c r="BB14" s="183"/>
      <c r="BC14" s="183"/>
      <c r="BD14" s="183"/>
      <c r="BE14" s="184"/>
      <c r="BF14" s="10"/>
      <c r="BG14" s="11"/>
      <c r="BR14" s="3"/>
    </row>
    <row r="15" spans="2:70" s="2" customFormat="1" ht="15.75" customHeight="1">
      <c r="B15" s="9"/>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1"/>
    </row>
    <row r="16" spans="2:70" s="2" customFormat="1" ht="15.75" customHeight="1">
      <c r="B16" s="9"/>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1"/>
    </row>
    <row r="17" spans="2:70" s="2" customFormat="1" ht="15.75" customHeight="1">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1"/>
    </row>
    <row r="18" spans="2:70" s="2" customFormat="1" ht="15.75" customHeight="1">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1"/>
    </row>
    <row r="19" spans="2:70" s="2" customFormat="1" ht="15.75" customHeight="1">
      <c r="B19" s="9"/>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1"/>
    </row>
    <row r="20" spans="2:70" s="4" customFormat="1" ht="15.75" customHeight="1">
      <c r="B20" s="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1"/>
    </row>
    <row r="21" spans="2:70" s="4" customFormat="1" ht="15.75" customHeight="1">
      <c r="B21" s="9"/>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1"/>
    </row>
    <row r="22" spans="2:70" s="4" customFormat="1" ht="15.75" customHeight="1">
      <c r="B22" s="9"/>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1"/>
    </row>
    <row r="23" spans="2:70" s="4" customFormat="1" ht="15.75" customHeight="1">
      <c r="B23" s="9"/>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1"/>
    </row>
    <row r="24" spans="2:70" s="4" customFormat="1" ht="15.75" customHeight="1">
      <c r="B24" s="9"/>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1"/>
    </row>
    <row r="25" spans="2:70" s="4" customFormat="1" ht="15.75" customHeight="1">
      <c r="B25" s="9"/>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1"/>
    </row>
    <row r="26" spans="2:70" s="4" customFormat="1" ht="15.75" customHeight="1">
      <c r="B26" s="9"/>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1"/>
    </row>
    <row r="27" spans="2:70" s="4" customFormat="1" ht="15.75" customHeight="1">
      <c r="B27" s="9"/>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1"/>
      <c r="BR27" s="5"/>
    </row>
    <row r="28" spans="2:70" s="4" customFormat="1" ht="15.75" customHeight="1">
      <c r="B28" s="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1"/>
      <c r="BR28" s="5"/>
    </row>
    <row r="29" spans="2:70" s="4" customFormat="1" ht="15.75" customHeight="1">
      <c r="B29" s="9"/>
      <c r="C29" s="10"/>
      <c r="D29" s="10"/>
      <c r="E29" s="10"/>
      <c r="F29" s="10"/>
      <c r="G29" s="10"/>
      <c r="H29" s="10"/>
      <c r="I29" s="10"/>
      <c r="J29" s="10"/>
      <c r="K29" s="10"/>
      <c r="L29" s="10"/>
      <c r="M29" s="10"/>
      <c r="N29" s="16"/>
      <c r="O29" s="10"/>
      <c r="P29" s="10"/>
      <c r="Q29" s="10"/>
      <c r="R29" s="10"/>
      <c r="S29" s="10"/>
      <c r="U29" s="10"/>
      <c r="V29" s="10"/>
      <c r="W29" s="16"/>
      <c r="X29" s="10"/>
      <c r="Y29" s="10"/>
      <c r="Z29" s="10"/>
      <c r="AA29" s="10"/>
      <c r="AB29" s="10"/>
      <c r="AD29" s="10"/>
      <c r="AE29" s="10"/>
      <c r="AF29" s="16"/>
      <c r="AG29" s="10"/>
      <c r="AH29" s="10"/>
      <c r="AI29" s="10"/>
      <c r="AJ29" s="10"/>
      <c r="AK29" s="10"/>
      <c r="AM29" s="10"/>
      <c r="AN29" s="10"/>
      <c r="AO29" s="16"/>
      <c r="AP29" s="10"/>
      <c r="AQ29" s="10"/>
      <c r="AR29" s="10"/>
      <c r="AS29" s="10"/>
      <c r="AT29" s="10"/>
      <c r="AU29" s="10"/>
      <c r="AV29" s="10"/>
      <c r="AW29" s="10"/>
      <c r="AX29" s="10"/>
      <c r="AZ29" s="10"/>
      <c r="BA29" s="10"/>
      <c r="BB29" s="10"/>
      <c r="BC29" s="10"/>
      <c r="BD29" s="10"/>
      <c r="BE29" s="10"/>
      <c r="BF29" s="10"/>
      <c r="BG29" s="11"/>
    </row>
    <row r="30" spans="2:70" s="4" customFormat="1" ht="15.75" customHeight="1">
      <c r="B30" s="9"/>
      <c r="C30" s="10"/>
      <c r="D30" s="10"/>
      <c r="E30" s="10"/>
      <c r="F30" s="10"/>
      <c r="G30" s="10"/>
      <c r="H30" s="10"/>
      <c r="I30" s="10"/>
      <c r="J30" s="10"/>
      <c r="K30" s="10"/>
      <c r="L30" s="10"/>
      <c r="M30" s="10"/>
      <c r="N30" s="10"/>
      <c r="O30" s="10"/>
      <c r="P30" s="10"/>
      <c r="Q30" s="10"/>
      <c r="R30" s="10"/>
      <c r="S30" s="10"/>
      <c r="U30" s="10"/>
      <c r="V30" s="10"/>
      <c r="W30" s="10"/>
      <c r="X30" s="10"/>
      <c r="Y30" s="10"/>
      <c r="Z30" s="10"/>
      <c r="AA30" s="10"/>
      <c r="AB30" s="10"/>
      <c r="AD30" s="10"/>
      <c r="AE30" s="10"/>
      <c r="AF30" s="10"/>
      <c r="AG30" s="10"/>
      <c r="AH30" s="10"/>
      <c r="AI30" s="10"/>
      <c r="AJ30" s="10"/>
      <c r="AK30" s="10"/>
      <c r="AM30" s="10"/>
      <c r="AN30" s="10"/>
      <c r="AO30" s="18"/>
      <c r="AP30" s="10"/>
      <c r="AQ30" s="10"/>
      <c r="AR30" s="10"/>
      <c r="AS30" s="10"/>
      <c r="AT30" s="10"/>
      <c r="AU30" s="10"/>
      <c r="AV30" s="10"/>
      <c r="AW30" s="10"/>
      <c r="AX30" s="10"/>
      <c r="AZ30" s="10"/>
      <c r="BA30" s="10"/>
      <c r="BB30" s="10"/>
      <c r="BC30" s="10"/>
      <c r="BD30" s="10"/>
      <c r="BE30" s="10"/>
      <c r="BF30" s="10"/>
      <c r="BG30" s="11"/>
    </row>
    <row r="31" spans="2:70" s="4" customFormat="1" ht="15.75" customHeight="1">
      <c r="B31" s="9"/>
      <c r="C31" s="10"/>
      <c r="D31" s="10"/>
      <c r="E31" s="10"/>
      <c r="F31" s="10"/>
      <c r="G31" s="10"/>
      <c r="H31" s="10"/>
      <c r="I31" s="10"/>
      <c r="J31" s="10"/>
      <c r="K31" s="10"/>
      <c r="L31" s="10"/>
      <c r="M31" s="10"/>
      <c r="N31" s="10"/>
      <c r="O31" s="10"/>
      <c r="P31" s="10"/>
      <c r="Q31" s="10"/>
      <c r="R31" s="10"/>
      <c r="S31" s="10"/>
      <c r="U31" s="10"/>
      <c r="V31" s="10"/>
      <c r="W31" s="10"/>
      <c r="X31" s="10"/>
      <c r="Y31" s="10"/>
      <c r="Z31" s="10"/>
      <c r="AA31" s="10"/>
      <c r="AB31" s="10"/>
      <c r="AD31" s="10"/>
      <c r="AE31" s="10"/>
      <c r="AF31" s="10"/>
      <c r="AG31" s="10"/>
      <c r="AH31" s="10"/>
      <c r="AI31" s="10"/>
      <c r="AJ31" s="10"/>
      <c r="AK31" s="10"/>
      <c r="AL31" s="10"/>
      <c r="AM31" s="10"/>
      <c r="AN31" s="10"/>
      <c r="AO31" s="10"/>
      <c r="AP31" s="10"/>
      <c r="AQ31" s="10"/>
      <c r="AR31" s="10"/>
      <c r="AS31" s="10"/>
      <c r="AT31" s="10"/>
      <c r="AU31" s="10"/>
      <c r="AV31" s="10"/>
      <c r="AW31" s="10"/>
      <c r="AX31" s="10"/>
      <c r="AZ31" s="10"/>
      <c r="BA31" s="10"/>
      <c r="BB31" s="10"/>
      <c r="BC31" s="10"/>
      <c r="BD31" s="10"/>
      <c r="BE31" s="10"/>
      <c r="BF31" s="10"/>
      <c r="BG31" s="11"/>
    </row>
    <row r="32" spans="2:70" s="4" customFormat="1" ht="15.75" customHeight="1">
      <c r="B32" s="9"/>
      <c r="C32" s="10"/>
      <c r="D32" s="10"/>
      <c r="E32" s="10"/>
      <c r="F32" s="10"/>
      <c r="G32" s="10"/>
      <c r="H32" s="16"/>
      <c r="I32" s="10"/>
      <c r="J32" s="10"/>
      <c r="K32" s="10"/>
      <c r="L32" s="10"/>
      <c r="M32" s="10"/>
      <c r="N32" s="10"/>
      <c r="O32" s="10"/>
      <c r="P32" s="10"/>
      <c r="Q32" s="10"/>
      <c r="R32" s="10"/>
      <c r="S32" s="10"/>
      <c r="U32" s="10"/>
      <c r="V32" s="10"/>
      <c r="W32" s="10"/>
      <c r="X32" s="10"/>
      <c r="Y32" s="10"/>
      <c r="Z32" s="10"/>
      <c r="AA32" s="10"/>
      <c r="AB32" s="10"/>
      <c r="AD32" s="10"/>
      <c r="AE32" s="10"/>
      <c r="AF32" s="10"/>
      <c r="AG32" s="10"/>
      <c r="AH32" s="10"/>
      <c r="AI32" s="10"/>
      <c r="AJ32" s="10"/>
      <c r="AK32" s="10"/>
      <c r="AL32" s="10"/>
      <c r="AM32" s="10"/>
      <c r="AN32" s="10"/>
      <c r="AO32" s="10"/>
      <c r="AP32" s="10"/>
      <c r="AQ32" s="10"/>
      <c r="AR32" s="10"/>
      <c r="AS32" s="10"/>
      <c r="AT32" s="10"/>
      <c r="AU32" s="10"/>
      <c r="AV32" s="10"/>
      <c r="AW32" s="10"/>
      <c r="AX32" s="10"/>
      <c r="AZ32" s="10"/>
      <c r="BA32" s="10"/>
      <c r="BB32" s="10"/>
      <c r="BC32" s="10"/>
      <c r="BD32" s="10"/>
      <c r="BE32" s="10"/>
      <c r="BF32" s="10"/>
      <c r="BG32" s="11"/>
    </row>
    <row r="33" spans="2:59" s="4" customFormat="1" ht="15.75" customHeight="1">
      <c r="B33" s="9"/>
      <c r="C33" s="10"/>
      <c r="D33" s="10"/>
      <c r="E33" s="10"/>
      <c r="F33" s="10"/>
      <c r="G33" s="10"/>
      <c r="H33" s="10"/>
      <c r="I33" s="10"/>
      <c r="J33" s="10"/>
      <c r="K33" s="10"/>
      <c r="L33" s="10"/>
      <c r="M33" s="10"/>
      <c r="N33" s="10"/>
      <c r="O33" s="10"/>
      <c r="Q33" s="10"/>
      <c r="R33" s="10"/>
      <c r="S33" s="10"/>
      <c r="T33" s="10"/>
      <c r="U33" s="10"/>
      <c r="V33" s="10"/>
      <c r="W33" s="10"/>
      <c r="X33" s="10"/>
      <c r="Z33" s="10"/>
      <c r="AA33" s="10"/>
      <c r="AB33" s="10"/>
      <c r="AC33" s="10"/>
      <c r="AD33" s="10"/>
      <c r="AE33" s="10"/>
      <c r="AF33" s="10"/>
      <c r="AG33" s="10"/>
      <c r="AI33" s="10"/>
      <c r="AJ33" s="10"/>
      <c r="AK33" s="10"/>
      <c r="AL33" s="10"/>
      <c r="AM33" s="10"/>
      <c r="AN33" s="10"/>
      <c r="AO33" s="16"/>
      <c r="AP33" s="10"/>
      <c r="AQ33" s="10"/>
      <c r="AR33" s="10"/>
      <c r="AS33" s="10"/>
      <c r="AT33" s="10"/>
      <c r="AU33" s="10"/>
      <c r="AV33" s="10"/>
      <c r="AW33" s="10"/>
      <c r="AX33" s="10"/>
      <c r="AZ33" s="10"/>
      <c r="BA33" s="10"/>
      <c r="BB33" s="10"/>
      <c r="BC33" s="10"/>
      <c r="BD33" s="10"/>
      <c r="BE33" s="10"/>
      <c r="BF33" s="10"/>
      <c r="BG33" s="11"/>
    </row>
    <row r="34" spans="2:59" s="4" customFormat="1" ht="15.75" customHeight="1">
      <c r="B34" s="9"/>
      <c r="C34" s="10"/>
      <c r="D34" s="10"/>
      <c r="E34" s="10"/>
      <c r="F34" s="10"/>
      <c r="G34" s="10"/>
      <c r="H34" s="10"/>
      <c r="I34" s="10"/>
      <c r="J34" s="10"/>
      <c r="K34" s="10"/>
      <c r="L34" s="10"/>
      <c r="M34" s="10"/>
      <c r="N34" s="10"/>
      <c r="P34" s="10"/>
      <c r="Q34" s="10"/>
      <c r="R34" s="10"/>
      <c r="S34" s="10"/>
      <c r="T34" s="10"/>
      <c r="U34" s="10"/>
      <c r="V34" s="10"/>
      <c r="W34" s="10"/>
      <c r="Y34" s="10"/>
      <c r="Z34" s="10"/>
      <c r="AA34" s="10"/>
      <c r="AB34" s="10"/>
      <c r="AC34" s="10"/>
      <c r="AD34" s="10"/>
      <c r="AE34" s="10"/>
      <c r="AF34" s="10"/>
      <c r="AH34" s="10"/>
      <c r="AI34" s="10"/>
      <c r="AJ34" s="10"/>
      <c r="AK34" s="10"/>
      <c r="AL34" s="10"/>
      <c r="AM34" s="10"/>
      <c r="AN34" s="10"/>
      <c r="AO34" s="10"/>
      <c r="AP34" s="10"/>
      <c r="AQ34" s="10"/>
      <c r="AR34" s="10"/>
      <c r="AS34" s="10"/>
      <c r="AT34" s="10"/>
      <c r="AU34" s="10"/>
      <c r="AV34" s="10"/>
      <c r="AW34" s="10"/>
      <c r="AY34" s="10"/>
      <c r="AZ34" s="10"/>
      <c r="BA34" s="10"/>
      <c r="BB34" s="10"/>
      <c r="BC34" s="10"/>
      <c r="BD34" s="10"/>
      <c r="BE34" s="10"/>
      <c r="BF34" s="10"/>
      <c r="BG34" s="11"/>
    </row>
    <row r="35" spans="2:59" s="4" customFormat="1" ht="15.75" customHeight="1">
      <c r="B35" s="9"/>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Y35" s="10"/>
      <c r="AZ35" s="10"/>
      <c r="BA35" s="10"/>
      <c r="BB35" s="10"/>
      <c r="BC35" s="10"/>
      <c r="BD35" s="10"/>
      <c r="BE35" s="10"/>
      <c r="BF35" s="10"/>
      <c r="BG35" s="11"/>
    </row>
    <row r="36" spans="2:59" s="4" customFormat="1" ht="15.75" customHeight="1">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7"/>
      <c r="AW36" s="17"/>
      <c r="AX36" s="13"/>
      <c r="AY36" s="13"/>
      <c r="AZ36" s="13"/>
      <c r="BA36" s="13"/>
      <c r="BB36" s="13"/>
      <c r="BC36" s="13"/>
      <c r="BD36" s="13"/>
      <c r="BE36" s="13"/>
      <c r="BF36" s="13"/>
      <c r="BG36" s="14"/>
    </row>
    <row r="37" spans="2:59" ht="9" customHeight="1"/>
    <row r="38" spans="2:59" ht="13.35" customHeight="1"/>
    <row r="39" spans="2:59" ht="13.35" customHeight="1"/>
    <row r="40" spans="2:59" ht="13.35" customHeight="1"/>
    <row r="41" spans="2:59" ht="13.35" customHeight="1"/>
    <row r="42" spans="2:59" ht="13.35" customHeight="1"/>
    <row r="43" spans="2:59" ht="13.35" customHeight="1"/>
    <row r="44" spans="2:59" ht="13.35" customHeight="1"/>
    <row r="45" spans="2:59" ht="13.35" customHeight="1"/>
    <row r="46" spans="2:59" ht="12.75" customHeight="1"/>
    <row r="47" spans="2:59" ht="12.75" customHeight="1"/>
    <row r="48" spans="2:59" ht="12.75" customHeight="1"/>
    <row r="49" ht="12.75" customHeight="1"/>
  </sheetData>
  <mergeCells count="44">
    <mergeCell ref="AP13:AU13"/>
    <mergeCell ref="AV13:BE13"/>
    <mergeCell ref="D12:G12"/>
    <mergeCell ref="H12:M12"/>
    <mergeCell ref="AV14:BE14"/>
    <mergeCell ref="D14:G14"/>
    <mergeCell ref="H14:M14"/>
    <mergeCell ref="N14:X14"/>
    <mergeCell ref="Y14:AI14"/>
    <mergeCell ref="AJ14:AO14"/>
    <mergeCell ref="AP14:AU14"/>
    <mergeCell ref="D13:G13"/>
    <mergeCell ref="H13:M13"/>
    <mergeCell ref="N13:X13"/>
    <mergeCell ref="Y13:AI13"/>
    <mergeCell ref="AJ13:AO13"/>
    <mergeCell ref="N12:X12"/>
    <mergeCell ref="Y12:AI12"/>
    <mergeCell ref="AJ12:AO12"/>
    <mergeCell ref="AP12:AU12"/>
    <mergeCell ref="AV10:BE10"/>
    <mergeCell ref="N11:X11"/>
    <mergeCell ref="Y11:AI11"/>
    <mergeCell ref="AJ11:AO11"/>
    <mergeCell ref="AV12:BE12"/>
    <mergeCell ref="AP11:AU11"/>
    <mergeCell ref="AV11:BE11"/>
    <mergeCell ref="AP10:AU10"/>
    <mergeCell ref="D11:G11"/>
    <mergeCell ref="H11:M11"/>
    <mergeCell ref="H9:M9"/>
    <mergeCell ref="AJ9:AO9"/>
    <mergeCell ref="AP9:AU9"/>
    <mergeCell ref="D10:G10"/>
    <mergeCell ref="H10:M10"/>
    <mergeCell ref="N10:X10"/>
    <mergeCell ref="Y10:AI10"/>
    <mergeCell ref="AJ10:AO10"/>
    <mergeCell ref="B1:BG3"/>
    <mergeCell ref="D8:G8"/>
    <mergeCell ref="N9:X9"/>
    <mergeCell ref="Y9:AI9"/>
    <mergeCell ref="D9:G9"/>
    <mergeCell ref="AV9:BE9"/>
  </mergeCells>
  <phoneticPr fontId="2"/>
  <pageMargins left="0.31496062992125984" right="0.19685039370078741" top="0.70866141732283472" bottom="0.35433070866141736" header="0.43307086614173229" footer="0.19685039370078741"/>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1:BR42"/>
  <sheetViews>
    <sheetView view="pageBreakPreview" zoomScaleNormal="100" zoomScaleSheetLayoutView="100" workbookViewId="0">
      <selection activeCell="AC25" sqref="AC25"/>
    </sheetView>
  </sheetViews>
  <sheetFormatPr defaultColWidth="9" defaultRowHeight="12"/>
  <cols>
    <col min="1" max="1" width="1.109375" style="1" customWidth="1"/>
    <col min="2" max="59" width="2.44140625" style="1" customWidth="1"/>
    <col min="60" max="60" width="1" style="1" customWidth="1"/>
    <col min="61" max="64" width="5.6640625" style="1" customWidth="1"/>
    <col min="65" max="65" width="4.33203125" style="1" customWidth="1"/>
    <col min="66" max="82" width="5.6640625" style="1" customWidth="1"/>
    <col min="83" max="83" width="5.77734375" style="1" customWidth="1"/>
    <col min="84" max="119" width="5.6640625" style="1" customWidth="1"/>
    <col min="120" max="212" width="4" style="1" customWidth="1"/>
    <col min="213" max="16384" width="9" style="1"/>
  </cols>
  <sheetData>
    <row r="1" spans="2:70" ht="18" customHeight="1">
      <c r="B1" s="167" t="s">
        <v>60</v>
      </c>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9"/>
    </row>
    <row r="2" spans="2:70" ht="18" customHeight="1">
      <c r="B2" s="170"/>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171"/>
      <c r="BC2" s="171"/>
      <c r="BD2" s="171"/>
      <c r="BE2" s="171"/>
      <c r="BF2" s="171"/>
      <c r="BG2" s="172"/>
    </row>
    <row r="3" spans="2:70" ht="18" customHeight="1">
      <c r="B3" s="173"/>
      <c r="C3" s="174"/>
      <c r="D3" s="174"/>
      <c r="E3" s="174"/>
      <c r="F3" s="174"/>
      <c r="G3" s="174"/>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4"/>
      <c r="AQ3" s="174"/>
      <c r="AR3" s="174"/>
      <c r="AS3" s="174"/>
      <c r="AT3" s="174"/>
      <c r="AU3" s="174"/>
      <c r="AV3" s="174"/>
      <c r="AW3" s="174"/>
      <c r="AX3" s="174"/>
      <c r="AY3" s="174"/>
      <c r="AZ3" s="174"/>
      <c r="BA3" s="174"/>
      <c r="BB3" s="174"/>
      <c r="BC3" s="174"/>
      <c r="BD3" s="174"/>
      <c r="BE3" s="174"/>
      <c r="BF3" s="174"/>
      <c r="BG3" s="175"/>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26" t="s">
        <v>129</v>
      </c>
      <c r="D6" s="26"/>
      <c r="E6" s="26"/>
      <c r="F6" s="26"/>
      <c r="G6" s="26"/>
      <c r="H6" s="26"/>
      <c r="I6" s="26"/>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1"/>
    </row>
    <row r="7" spans="2:70" s="2" customFormat="1" ht="15.75" customHeight="1">
      <c r="B7" s="9"/>
      <c r="C7" s="26" t="s">
        <v>130</v>
      </c>
      <c r="D7" s="26"/>
      <c r="E7" s="26"/>
      <c r="F7" s="26"/>
      <c r="G7" s="26"/>
      <c r="H7" s="26"/>
      <c r="I7" s="26"/>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1"/>
    </row>
    <row r="8" spans="2:70" s="2" customFormat="1" ht="15.75" customHeight="1">
      <c r="B8" s="9"/>
      <c r="C8" s="26" t="s">
        <v>149</v>
      </c>
      <c r="D8" s="26"/>
      <c r="E8" s="26"/>
      <c r="F8" s="26"/>
      <c r="G8" s="26"/>
      <c r="H8" s="26"/>
      <c r="I8" s="26"/>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1"/>
    </row>
    <row r="9" spans="2:70" s="2" customFormat="1" ht="15.75" customHeight="1">
      <c r="B9" s="9"/>
      <c r="C9" s="26"/>
      <c r="D9" s="26"/>
      <c r="E9" s="26"/>
      <c r="F9" s="26"/>
      <c r="G9" s="26"/>
      <c r="H9" s="26"/>
      <c r="I9" s="26"/>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1"/>
    </row>
    <row r="10" spans="2:70" s="2" customFormat="1" ht="15.75" customHeight="1">
      <c r="B10" s="9"/>
      <c r="C10" s="26" t="s">
        <v>131</v>
      </c>
      <c r="D10" s="26"/>
      <c r="E10" s="26"/>
      <c r="F10" s="26"/>
      <c r="G10" s="26"/>
      <c r="H10" s="26"/>
      <c r="I10" s="26"/>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1"/>
    </row>
    <row r="11" spans="2:70" s="2" customFormat="1" ht="15.75" customHeight="1">
      <c r="B11" s="9"/>
      <c r="C11" s="26" t="s">
        <v>132</v>
      </c>
      <c r="D11" s="26"/>
      <c r="E11" s="26"/>
      <c r="F11" s="26"/>
      <c r="G11" s="26"/>
      <c r="H11" s="26"/>
      <c r="I11" s="2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1"/>
    </row>
    <row r="12" spans="2:70" s="2" customFormat="1" ht="15.75" customHeight="1">
      <c r="B12" s="9"/>
      <c r="C12" s="26"/>
      <c r="D12" s="26" t="s">
        <v>133</v>
      </c>
      <c r="E12" s="26"/>
      <c r="F12" s="26"/>
      <c r="G12" s="26"/>
      <c r="H12" s="26"/>
      <c r="I12" s="26"/>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1"/>
    </row>
    <row r="13" spans="2:70" s="2" customFormat="1" ht="15.75" customHeight="1">
      <c r="B13" s="9"/>
      <c r="C13" s="26"/>
      <c r="D13" s="26"/>
      <c r="E13" s="26"/>
      <c r="F13" s="26"/>
      <c r="G13" s="26"/>
      <c r="H13" s="26"/>
      <c r="I13" s="26"/>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1"/>
    </row>
    <row r="14" spans="2:70" s="2" customFormat="1" ht="15.75" customHeight="1">
      <c r="B14" s="9"/>
      <c r="C14" s="26" t="s">
        <v>144</v>
      </c>
      <c r="D14" s="26"/>
      <c r="E14" s="26"/>
      <c r="F14" s="26"/>
      <c r="G14" s="26"/>
      <c r="H14" s="26"/>
      <c r="I14" s="26"/>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1"/>
      <c r="BR14" s="3"/>
    </row>
    <row r="15" spans="2:70" s="2" customFormat="1" ht="15.75" customHeight="1">
      <c r="B15" s="9"/>
      <c r="C15" s="26"/>
      <c r="D15" s="26" t="s">
        <v>137</v>
      </c>
      <c r="E15" s="26"/>
      <c r="F15" s="26"/>
      <c r="G15" s="26"/>
      <c r="H15" s="26"/>
      <c r="I15" s="26"/>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1"/>
      <c r="BR15" s="3"/>
    </row>
    <row r="16" spans="2:70" s="2" customFormat="1" ht="15.75" customHeight="1">
      <c r="B16" s="9"/>
      <c r="C16" s="26"/>
      <c r="D16" s="26" t="s">
        <v>145</v>
      </c>
      <c r="E16" s="26"/>
      <c r="F16" s="26"/>
      <c r="G16" s="26"/>
      <c r="H16" s="26"/>
      <c r="I16" s="26"/>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1"/>
      <c r="BR16" s="3"/>
    </row>
    <row r="17" spans="2:70" s="2" customFormat="1" ht="15.75" customHeight="1">
      <c r="B17" s="9"/>
      <c r="C17" s="26"/>
      <c r="D17" s="26" t="s">
        <v>155</v>
      </c>
      <c r="E17" s="26"/>
      <c r="F17" s="26"/>
      <c r="G17" s="26"/>
      <c r="H17" s="26"/>
      <c r="I17" s="26"/>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1"/>
      <c r="BR17" s="3"/>
    </row>
    <row r="18" spans="2:70" s="2" customFormat="1" ht="15.75" customHeight="1">
      <c r="B18" s="9"/>
      <c r="C18" s="26"/>
      <c r="D18" s="26"/>
      <c r="E18" s="26"/>
      <c r="F18" s="26"/>
      <c r="G18" s="26"/>
      <c r="H18" s="26"/>
      <c r="I18" s="26"/>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1"/>
      <c r="BR18" s="3"/>
    </row>
    <row r="19" spans="2:70" s="2" customFormat="1" ht="15.75" customHeight="1">
      <c r="B19" s="9"/>
      <c r="C19" s="26" t="s">
        <v>134</v>
      </c>
      <c r="D19" s="26"/>
      <c r="E19" s="26"/>
      <c r="F19" s="26"/>
      <c r="G19" s="26"/>
      <c r="H19" s="26"/>
      <c r="I19" s="26"/>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1"/>
      <c r="BR19" s="3"/>
    </row>
    <row r="20" spans="2:70" s="2" customFormat="1" ht="15.75" customHeight="1">
      <c r="B20" s="9"/>
      <c r="C20" s="26"/>
      <c r="D20" s="26" t="s">
        <v>148</v>
      </c>
      <c r="E20" s="26"/>
      <c r="F20" s="26"/>
      <c r="G20" s="26"/>
      <c r="H20" s="26"/>
      <c r="I20" s="26"/>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1"/>
      <c r="BR20" s="3"/>
    </row>
    <row r="21" spans="2:70" s="2" customFormat="1" ht="15.75" customHeight="1">
      <c r="B21" s="9"/>
      <c r="C21" s="26"/>
      <c r="D21" s="26" t="s">
        <v>147</v>
      </c>
      <c r="E21" s="26"/>
      <c r="F21" s="26"/>
      <c r="G21" s="26"/>
      <c r="H21" s="26"/>
      <c r="I21" s="26"/>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1"/>
      <c r="BR21" s="3"/>
    </row>
    <row r="22" spans="2:70" s="2" customFormat="1" ht="15.75" customHeight="1">
      <c r="B22" s="9"/>
      <c r="C22" s="26"/>
      <c r="D22" s="26" t="s">
        <v>155</v>
      </c>
      <c r="E22" s="26"/>
      <c r="F22" s="26"/>
      <c r="G22" s="26"/>
      <c r="H22" s="26"/>
      <c r="I22" s="26"/>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1"/>
      <c r="BR22" s="3"/>
    </row>
    <row r="23" spans="2:70" s="2" customFormat="1" ht="15.75" customHeight="1">
      <c r="B23" s="9"/>
      <c r="C23" s="26"/>
      <c r="D23" s="26"/>
      <c r="E23" s="26"/>
      <c r="F23" s="26"/>
      <c r="G23" s="26"/>
      <c r="H23" s="26"/>
      <c r="I23" s="26"/>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1"/>
      <c r="BR23" s="3"/>
    </row>
    <row r="24" spans="2:70" s="2" customFormat="1" ht="15.75" customHeight="1">
      <c r="B24" s="9"/>
      <c r="C24" s="26" t="s">
        <v>153</v>
      </c>
      <c r="D24" s="26"/>
      <c r="E24" s="26"/>
      <c r="F24" s="26"/>
      <c r="G24" s="26"/>
      <c r="H24" s="26"/>
      <c r="I24" s="26"/>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1"/>
      <c r="BR24" s="3"/>
    </row>
    <row r="25" spans="2:70" s="2" customFormat="1" ht="15.75" customHeight="1">
      <c r="B25" s="9"/>
      <c r="C25" s="26"/>
      <c r="D25" s="26" t="s">
        <v>154</v>
      </c>
      <c r="E25" s="26"/>
      <c r="F25" s="26"/>
      <c r="G25" s="26"/>
      <c r="H25" s="26"/>
      <c r="I25" s="26"/>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1"/>
      <c r="BR25" s="3"/>
    </row>
    <row r="26" spans="2:70" s="2" customFormat="1" ht="15.75" customHeight="1">
      <c r="B26" s="9"/>
      <c r="C26" s="26"/>
      <c r="D26" s="26" t="s">
        <v>147</v>
      </c>
      <c r="E26" s="26"/>
      <c r="F26" s="26"/>
      <c r="G26" s="26"/>
      <c r="H26" s="26"/>
      <c r="I26" s="26"/>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1"/>
      <c r="BR26" s="3"/>
    </row>
    <row r="27" spans="2:70" s="2" customFormat="1" ht="15.75" customHeight="1">
      <c r="B27" s="9"/>
      <c r="C27" s="26"/>
      <c r="D27" s="26" t="s">
        <v>146</v>
      </c>
      <c r="E27" s="26"/>
      <c r="F27" s="26"/>
      <c r="G27" s="26"/>
      <c r="H27" s="26"/>
      <c r="I27" s="26"/>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1"/>
      <c r="BR27" s="3"/>
    </row>
    <row r="28" spans="2:70" s="2" customFormat="1" ht="15.75" customHeight="1">
      <c r="B28" s="9"/>
      <c r="C28" s="26"/>
      <c r="D28" s="26"/>
      <c r="E28" s="26"/>
      <c r="F28" s="26"/>
      <c r="G28" s="26"/>
      <c r="H28" s="26"/>
      <c r="I28" s="26"/>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1"/>
      <c r="BR28" s="3"/>
    </row>
    <row r="29" spans="2:70" s="2" customFormat="1" ht="15.75" customHeight="1">
      <c r="B29" s="9"/>
      <c r="C29" s="26"/>
      <c r="D29" s="26"/>
      <c r="E29" s="26"/>
      <c r="F29" s="26"/>
      <c r="G29" s="26"/>
      <c r="H29" s="26"/>
      <c r="I29" s="26"/>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1"/>
    </row>
    <row r="30" spans="2:70" s="4" customFormat="1" ht="15.75" customHeight="1">
      <c r="B30" s="9"/>
      <c r="C30" s="26"/>
      <c r="D30" s="26"/>
      <c r="E30" s="26"/>
      <c r="F30" s="26"/>
      <c r="G30" s="26"/>
      <c r="H30" s="26"/>
      <c r="I30" s="26"/>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1"/>
    </row>
    <row r="31" spans="2:70" s="4" customFormat="1" ht="15.75" customHeight="1">
      <c r="B31" s="9"/>
      <c r="C31" s="26"/>
      <c r="D31" s="26"/>
      <c r="E31" s="26"/>
      <c r="F31" s="26"/>
      <c r="G31" s="26"/>
      <c r="H31" s="26"/>
      <c r="I31" s="26"/>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1"/>
    </row>
    <row r="32" spans="2:70" s="4" customFormat="1" ht="15.75" customHeight="1">
      <c r="B32" s="12"/>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4"/>
    </row>
    <row r="33" ht="13.35" customHeight="1"/>
    <row r="34" ht="13.35" customHeight="1"/>
    <row r="35" ht="13.35" customHeight="1"/>
    <row r="36" ht="13.35" customHeight="1"/>
    <row r="37" ht="13.35" customHeight="1"/>
    <row r="38" ht="13.35" customHeight="1"/>
    <row r="39" ht="12.75" customHeight="1"/>
    <row r="40" ht="12.75" customHeight="1"/>
    <row r="41" ht="12.75" customHeight="1"/>
    <row r="42" ht="12.75" customHeight="1"/>
  </sheetData>
  <mergeCells count="1">
    <mergeCell ref="B1:BG3"/>
  </mergeCells>
  <phoneticPr fontId="2"/>
  <pageMargins left="0.31496062992125984" right="0.19685039370078741" top="0.70866141732283472" bottom="0.35433070866141736" header="0.43307086614173229" footer="0.19685039370078741"/>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FF0000"/>
    <pageSetUpPr fitToPage="1"/>
  </sheetPr>
  <dimension ref="B1:CF52"/>
  <sheetViews>
    <sheetView view="pageBreakPreview" topLeftCell="A21" zoomScaleNormal="100" zoomScaleSheetLayoutView="100" workbookViewId="0">
      <selection activeCell="D23" sqref="D23:K23"/>
    </sheetView>
  </sheetViews>
  <sheetFormatPr defaultColWidth="9" defaultRowHeight="12"/>
  <cols>
    <col min="1" max="1" width="1.109375" style="1" customWidth="1"/>
    <col min="2" max="77" width="2.44140625" style="1" customWidth="1"/>
    <col min="78" max="78" width="1" style="1" customWidth="1"/>
    <col min="79" max="81" width="5.6640625" style="1" customWidth="1"/>
    <col min="82" max="82" width="19.21875" style="1" bestFit="1" customWidth="1"/>
    <col min="83" max="83" width="4.33203125" style="1" customWidth="1"/>
    <col min="84" max="100" width="5.6640625" style="1" customWidth="1"/>
    <col min="101" max="101" width="5.77734375" style="1" customWidth="1"/>
    <col min="102" max="137" width="5.6640625" style="1" customWidth="1"/>
    <col min="138" max="230" width="4" style="1" customWidth="1"/>
    <col min="231" max="16384" width="9" style="1"/>
  </cols>
  <sheetData>
    <row r="1" spans="2:84" ht="18" customHeight="1">
      <c r="B1" s="167" t="s">
        <v>119</v>
      </c>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68"/>
      <c r="BX1" s="168"/>
      <c r="BY1" s="169"/>
      <c r="CD1" s="4" t="s">
        <v>64</v>
      </c>
    </row>
    <row r="2" spans="2:84" ht="18" customHeight="1">
      <c r="B2" s="170"/>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171"/>
      <c r="BC2" s="171"/>
      <c r="BD2" s="171"/>
      <c r="BE2" s="171"/>
      <c r="BF2" s="171"/>
      <c r="BG2" s="171"/>
      <c r="BH2" s="171"/>
      <c r="BI2" s="171"/>
      <c r="BJ2" s="171"/>
      <c r="BK2" s="171"/>
      <c r="BL2" s="171"/>
      <c r="BM2" s="171"/>
      <c r="BN2" s="171"/>
      <c r="BO2" s="171"/>
      <c r="BP2" s="171"/>
      <c r="BQ2" s="171"/>
      <c r="BR2" s="171"/>
      <c r="BS2" s="171"/>
      <c r="BT2" s="171"/>
      <c r="BU2" s="171"/>
      <c r="BV2" s="171"/>
      <c r="BW2" s="171"/>
      <c r="BX2" s="171"/>
      <c r="BY2" s="172"/>
      <c r="CD2" s="4" t="s">
        <v>65</v>
      </c>
    </row>
    <row r="3" spans="2:84" ht="18" customHeight="1">
      <c r="B3" s="173"/>
      <c r="C3" s="174"/>
      <c r="D3" s="174"/>
      <c r="E3" s="174"/>
      <c r="F3" s="174"/>
      <c r="G3" s="174"/>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4"/>
      <c r="AQ3" s="174"/>
      <c r="AR3" s="174"/>
      <c r="AS3" s="174"/>
      <c r="AT3" s="174"/>
      <c r="AU3" s="174"/>
      <c r="AV3" s="174"/>
      <c r="AW3" s="174"/>
      <c r="AX3" s="174"/>
      <c r="AY3" s="174"/>
      <c r="AZ3" s="174"/>
      <c r="BA3" s="174"/>
      <c r="BB3" s="174"/>
      <c r="BC3" s="174"/>
      <c r="BD3" s="174"/>
      <c r="BE3" s="174"/>
      <c r="BF3" s="174"/>
      <c r="BG3" s="174"/>
      <c r="BH3" s="174"/>
      <c r="BI3" s="174"/>
      <c r="BJ3" s="174"/>
      <c r="BK3" s="174"/>
      <c r="BL3" s="174"/>
      <c r="BM3" s="174"/>
      <c r="BN3" s="174"/>
      <c r="BO3" s="174"/>
      <c r="BP3" s="174"/>
      <c r="BQ3" s="174"/>
      <c r="BR3" s="174"/>
      <c r="BS3" s="174"/>
      <c r="BT3" s="174"/>
      <c r="BU3" s="174"/>
      <c r="BV3" s="174"/>
      <c r="BW3" s="174"/>
      <c r="BX3" s="174"/>
      <c r="BY3" s="175"/>
      <c r="CD3" s="4" t="s">
        <v>67</v>
      </c>
    </row>
    <row r="4" spans="2:84" ht="7.5" customHeight="1">
      <c r="CD4" s="4" t="s">
        <v>68</v>
      </c>
    </row>
    <row r="5" spans="2:84"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8"/>
      <c r="CE5" s="4"/>
      <c r="CF5" s="4"/>
    </row>
    <row r="6" spans="2:84" s="2" customFormat="1" ht="15.75" customHeight="1">
      <c r="B6" s="9"/>
      <c r="C6" s="111" t="s">
        <v>120</v>
      </c>
      <c r="D6" s="111"/>
      <c r="E6" s="111"/>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1"/>
      <c r="CE6" s="4"/>
      <c r="CF6" s="4"/>
    </row>
    <row r="7" spans="2:84" s="2" customFormat="1" ht="15.75" customHeight="1">
      <c r="B7" s="9"/>
      <c r="C7" s="111"/>
      <c r="D7" s="111" t="s">
        <v>107</v>
      </c>
      <c r="E7" s="111"/>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1"/>
      <c r="CE7" s="4"/>
      <c r="CF7" s="4"/>
    </row>
    <row r="8" spans="2:84" s="2" customFormat="1" ht="15.75" customHeight="1">
      <c r="B8" s="9"/>
      <c r="C8" s="111"/>
      <c r="D8" s="111" t="s">
        <v>150</v>
      </c>
      <c r="E8" s="111"/>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1"/>
      <c r="CE8" s="4"/>
      <c r="CF8" s="4"/>
    </row>
    <row r="9" spans="2:84" s="2" customFormat="1" ht="15.75" customHeight="1">
      <c r="B9" s="9"/>
      <c r="C9" s="111"/>
      <c r="D9" s="111" t="s">
        <v>108</v>
      </c>
      <c r="E9" s="111"/>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1"/>
      <c r="CE9" s="4"/>
      <c r="CF9" s="4"/>
    </row>
    <row r="10" spans="2:84" s="2" customFormat="1" ht="15.75" customHeight="1">
      <c r="B10" s="9"/>
      <c r="C10" s="111"/>
      <c r="D10" s="111" t="s">
        <v>158</v>
      </c>
      <c r="E10" s="111"/>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1"/>
      <c r="CE10" s="4"/>
      <c r="CF10" s="4"/>
    </row>
    <row r="11" spans="2:84" s="2" customFormat="1" ht="15.75" customHeight="1">
      <c r="B11" s="9"/>
      <c r="C11" s="111"/>
      <c r="D11" s="111" t="s">
        <v>165</v>
      </c>
      <c r="E11" s="111"/>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1"/>
      <c r="BZ11" s="10"/>
      <c r="CA11" s="10"/>
      <c r="CE11" s="4"/>
      <c r="CF11" s="4"/>
    </row>
    <row r="12" spans="2:84" s="2" customFormat="1" ht="15.75" customHeight="1">
      <c r="B12" s="9"/>
      <c r="C12" s="111"/>
      <c r="D12" s="111" t="s">
        <v>166</v>
      </c>
      <c r="E12" s="111"/>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1"/>
      <c r="BZ12" s="10"/>
      <c r="CA12" s="10"/>
      <c r="CE12" s="4"/>
      <c r="CF12" s="4"/>
    </row>
    <row r="13" spans="2:84" s="2" customFormat="1" ht="15.75" customHeight="1" thickBot="1">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1"/>
      <c r="BZ13" s="10"/>
      <c r="CA13" s="10"/>
      <c r="CE13" s="4"/>
      <c r="CF13" s="4"/>
    </row>
    <row r="14" spans="2:84" s="2" customFormat="1" ht="15.75" customHeight="1" thickBot="1">
      <c r="B14" s="9"/>
      <c r="C14" s="222" t="s">
        <v>62</v>
      </c>
      <c r="D14" s="223" t="s">
        <v>69</v>
      </c>
      <c r="E14" s="223"/>
      <c r="F14" s="223"/>
      <c r="G14" s="223"/>
      <c r="H14" s="223"/>
      <c r="I14" s="223"/>
      <c r="J14" s="223"/>
      <c r="K14" s="223"/>
      <c r="L14" s="238" t="s">
        <v>63</v>
      </c>
      <c r="M14" s="239"/>
      <c r="N14" s="271" t="s">
        <v>100</v>
      </c>
      <c r="O14" s="272"/>
      <c r="P14" s="272"/>
      <c r="Q14" s="272"/>
      <c r="R14" s="272"/>
      <c r="S14" s="273"/>
      <c r="T14" s="225" t="s">
        <v>189</v>
      </c>
      <c r="U14" s="223"/>
      <c r="V14" s="223"/>
      <c r="W14" s="223"/>
      <c r="X14" s="223"/>
      <c r="Y14" s="223"/>
      <c r="Z14" s="285" t="s">
        <v>157</v>
      </c>
      <c r="AA14" s="285"/>
      <c r="AB14" s="285"/>
      <c r="AC14" s="285"/>
      <c r="AD14" s="285"/>
      <c r="AE14" s="285"/>
      <c r="AF14" s="285"/>
      <c r="AG14" s="285" t="s">
        <v>151</v>
      </c>
      <c r="AH14" s="285"/>
      <c r="AI14" s="285"/>
      <c r="AJ14" s="285"/>
      <c r="AK14" s="285"/>
      <c r="AL14" s="285"/>
      <c r="AM14" s="286"/>
      <c r="AN14" s="280" t="s">
        <v>70</v>
      </c>
      <c r="AO14" s="281"/>
      <c r="AP14" s="281"/>
      <c r="AQ14" s="281"/>
      <c r="AR14" s="281"/>
      <c r="AS14" s="281"/>
      <c r="AT14" s="281"/>
      <c r="AU14" s="281"/>
      <c r="AV14" s="281"/>
      <c r="AW14" s="281"/>
      <c r="AX14" s="281"/>
      <c r="AY14" s="281"/>
      <c r="AZ14" s="281"/>
      <c r="BA14" s="281"/>
      <c r="BB14" s="281"/>
      <c r="BC14" s="281"/>
      <c r="BD14" s="281"/>
      <c r="BE14" s="281"/>
      <c r="BF14" s="281"/>
      <c r="BG14" s="281"/>
      <c r="BH14" s="281"/>
      <c r="BI14" s="281"/>
      <c r="BJ14" s="281"/>
      <c r="BK14" s="281"/>
      <c r="BL14" s="281"/>
      <c r="BM14" s="281"/>
      <c r="BN14" s="281"/>
      <c r="BO14" s="281"/>
      <c r="BP14" s="281"/>
      <c r="BQ14" s="281"/>
      <c r="BR14" s="281"/>
      <c r="BS14" s="281"/>
      <c r="BT14" s="281"/>
      <c r="BU14" s="281"/>
      <c r="BV14" s="281"/>
      <c r="BW14" s="281"/>
      <c r="BX14" s="282"/>
      <c r="BY14" s="11"/>
      <c r="BZ14" s="10"/>
      <c r="CA14" s="10"/>
      <c r="CD14" s="4"/>
      <c r="CE14" s="4"/>
      <c r="CF14" s="4"/>
    </row>
    <row r="15" spans="2:84" s="2" customFormat="1" ht="15.75" customHeight="1">
      <c r="B15" s="9"/>
      <c r="C15" s="253"/>
      <c r="D15" s="236"/>
      <c r="E15" s="236"/>
      <c r="F15" s="236"/>
      <c r="G15" s="236"/>
      <c r="H15" s="236"/>
      <c r="I15" s="236"/>
      <c r="J15" s="236"/>
      <c r="K15" s="236"/>
      <c r="L15" s="240"/>
      <c r="M15" s="241"/>
      <c r="N15" s="274"/>
      <c r="O15" s="275"/>
      <c r="P15" s="275"/>
      <c r="Q15" s="275"/>
      <c r="R15" s="275"/>
      <c r="S15" s="276"/>
      <c r="T15" s="254"/>
      <c r="U15" s="254"/>
      <c r="V15" s="254"/>
      <c r="W15" s="254"/>
      <c r="X15" s="254"/>
      <c r="Y15" s="254"/>
      <c r="Z15" s="287"/>
      <c r="AA15" s="287"/>
      <c r="AB15" s="287"/>
      <c r="AC15" s="287"/>
      <c r="AD15" s="287"/>
      <c r="AE15" s="287"/>
      <c r="AF15" s="287"/>
      <c r="AG15" s="287"/>
      <c r="AH15" s="287"/>
      <c r="AI15" s="287"/>
      <c r="AJ15" s="287"/>
      <c r="AK15" s="287"/>
      <c r="AL15" s="287"/>
      <c r="AM15" s="288"/>
      <c r="AN15" s="213" t="s">
        <v>102</v>
      </c>
      <c r="AO15" s="214"/>
      <c r="AP15" s="213" t="s">
        <v>174</v>
      </c>
      <c r="AQ15" s="214"/>
      <c r="AR15" s="222" t="s">
        <v>71</v>
      </c>
      <c r="AS15" s="223"/>
      <c r="AT15" s="223"/>
      <c r="AU15" s="223"/>
      <c r="AV15" s="223"/>
      <c r="AW15" s="224"/>
      <c r="AX15" s="283" t="s">
        <v>135</v>
      </c>
      <c r="AY15" s="225"/>
      <c r="AZ15" s="225"/>
      <c r="BA15" s="225"/>
      <c r="BB15" s="225"/>
      <c r="BC15" s="225"/>
      <c r="BD15" s="225"/>
      <c r="BE15" s="225"/>
      <c r="BF15" s="284"/>
      <c r="BG15" s="213" t="s">
        <v>136</v>
      </c>
      <c r="BH15" s="225"/>
      <c r="BI15" s="225"/>
      <c r="BJ15" s="225"/>
      <c r="BK15" s="225"/>
      <c r="BL15" s="225"/>
      <c r="BM15" s="225"/>
      <c r="BN15" s="225"/>
      <c r="BO15" s="226"/>
      <c r="BP15" s="213" t="s">
        <v>95</v>
      </c>
      <c r="BQ15" s="225"/>
      <c r="BR15" s="225"/>
      <c r="BS15" s="225"/>
      <c r="BT15" s="225"/>
      <c r="BU15" s="225"/>
      <c r="BV15" s="225"/>
      <c r="BW15" s="225"/>
      <c r="BX15" s="226"/>
      <c r="BY15" s="11"/>
      <c r="BZ15" s="10"/>
      <c r="CA15" s="10"/>
      <c r="CD15" s="4"/>
      <c r="CE15" s="4"/>
      <c r="CF15" s="4"/>
    </row>
    <row r="16" spans="2:84" s="2" customFormat="1" ht="15.75" customHeight="1">
      <c r="B16" s="9"/>
      <c r="C16" s="253"/>
      <c r="D16" s="236"/>
      <c r="E16" s="236"/>
      <c r="F16" s="236"/>
      <c r="G16" s="236"/>
      <c r="H16" s="236"/>
      <c r="I16" s="236"/>
      <c r="J16" s="236"/>
      <c r="K16" s="236"/>
      <c r="L16" s="240"/>
      <c r="M16" s="241"/>
      <c r="N16" s="274"/>
      <c r="O16" s="275"/>
      <c r="P16" s="275"/>
      <c r="Q16" s="275"/>
      <c r="R16" s="275"/>
      <c r="S16" s="276"/>
      <c r="T16" s="254"/>
      <c r="U16" s="254"/>
      <c r="V16" s="254"/>
      <c r="W16" s="254"/>
      <c r="X16" s="254"/>
      <c r="Y16" s="254"/>
      <c r="Z16" s="287"/>
      <c r="AA16" s="287"/>
      <c r="AB16" s="287"/>
      <c r="AC16" s="287"/>
      <c r="AD16" s="287"/>
      <c r="AE16" s="287"/>
      <c r="AF16" s="287"/>
      <c r="AG16" s="287"/>
      <c r="AH16" s="287"/>
      <c r="AI16" s="287"/>
      <c r="AJ16" s="287"/>
      <c r="AK16" s="287"/>
      <c r="AL16" s="287"/>
      <c r="AM16" s="288"/>
      <c r="AN16" s="215"/>
      <c r="AO16" s="216"/>
      <c r="AP16" s="215"/>
      <c r="AQ16" s="216"/>
      <c r="AR16" s="255" t="s">
        <v>103</v>
      </c>
      <c r="AS16" s="230"/>
      <c r="AT16" s="229" t="s">
        <v>104</v>
      </c>
      <c r="AU16" s="230"/>
      <c r="AV16" s="206" t="s">
        <v>105</v>
      </c>
      <c r="AW16" s="207"/>
      <c r="AX16" s="268" t="s">
        <v>72</v>
      </c>
      <c r="AY16" s="230"/>
      <c r="AZ16" s="229" t="s">
        <v>73</v>
      </c>
      <c r="BA16" s="263"/>
      <c r="BB16" s="263"/>
      <c r="BC16" s="263"/>
      <c r="BD16" s="263"/>
      <c r="BE16" s="263"/>
      <c r="BF16" s="264"/>
      <c r="BG16" s="268" t="s">
        <v>72</v>
      </c>
      <c r="BH16" s="230"/>
      <c r="BI16" s="229" t="s">
        <v>73</v>
      </c>
      <c r="BJ16" s="263"/>
      <c r="BK16" s="263"/>
      <c r="BL16" s="263"/>
      <c r="BM16" s="263"/>
      <c r="BN16" s="263"/>
      <c r="BO16" s="264"/>
      <c r="BP16" s="268" t="s">
        <v>72</v>
      </c>
      <c r="BQ16" s="230"/>
      <c r="BR16" s="229" t="s">
        <v>73</v>
      </c>
      <c r="BS16" s="263"/>
      <c r="BT16" s="263"/>
      <c r="BU16" s="263"/>
      <c r="BV16" s="263"/>
      <c r="BW16" s="263"/>
      <c r="BX16" s="264"/>
      <c r="BY16" s="11"/>
      <c r="BZ16" s="10"/>
      <c r="CA16" s="10"/>
      <c r="CD16" s="4"/>
      <c r="CE16" s="4"/>
      <c r="CF16" s="4"/>
    </row>
    <row r="17" spans="2:84" s="2" customFormat="1" ht="15.75" customHeight="1" thickBot="1">
      <c r="B17" s="9"/>
      <c r="C17" s="217"/>
      <c r="D17" s="237"/>
      <c r="E17" s="237"/>
      <c r="F17" s="237"/>
      <c r="G17" s="237"/>
      <c r="H17" s="237"/>
      <c r="I17" s="237"/>
      <c r="J17" s="237"/>
      <c r="K17" s="237"/>
      <c r="L17" s="242"/>
      <c r="M17" s="243"/>
      <c r="N17" s="277"/>
      <c r="O17" s="278"/>
      <c r="P17" s="278"/>
      <c r="Q17" s="278"/>
      <c r="R17" s="278"/>
      <c r="S17" s="279"/>
      <c r="T17" s="237"/>
      <c r="U17" s="237"/>
      <c r="V17" s="237"/>
      <c r="W17" s="237"/>
      <c r="X17" s="237"/>
      <c r="Y17" s="237"/>
      <c r="Z17" s="289"/>
      <c r="AA17" s="289"/>
      <c r="AB17" s="289"/>
      <c r="AC17" s="289"/>
      <c r="AD17" s="289"/>
      <c r="AE17" s="289"/>
      <c r="AF17" s="289"/>
      <c r="AG17" s="289"/>
      <c r="AH17" s="289"/>
      <c r="AI17" s="289"/>
      <c r="AJ17" s="289"/>
      <c r="AK17" s="289"/>
      <c r="AL17" s="289"/>
      <c r="AM17" s="290"/>
      <c r="AN17" s="217"/>
      <c r="AO17" s="218"/>
      <c r="AP17" s="217"/>
      <c r="AQ17" s="218"/>
      <c r="AR17" s="256"/>
      <c r="AS17" s="232"/>
      <c r="AT17" s="231"/>
      <c r="AU17" s="232"/>
      <c r="AV17" s="208"/>
      <c r="AW17" s="209"/>
      <c r="AX17" s="256"/>
      <c r="AY17" s="232"/>
      <c r="AZ17" s="265"/>
      <c r="BA17" s="266"/>
      <c r="BB17" s="266"/>
      <c r="BC17" s="266"/>
      <c r="BD17" s="266"/>
      <c r="BE17" s="266"/>
      <c r="BF17" s="267"/>
      <c r="BG17" s="256"/>
      <c r="BH17" s="232"/>
      <c r="BI17" s="265"/>
      <c r="BJ17" s="266"/>
      <c r="BK17" s="266"/>
      <c r="BL17" s="266"/>
      <c r="BM17" s="266"/>
      <c r="BN17" s="266"/>
      <c r="BO17" s="267"/>
      <c r="BP17" s="256"/>
      <c r="BQ17" s="232"/>
      <c r="BR17" s="265"/>
      <c r="BS17" s="266"/>
      <c r="BT17" s="266"/>
      <c r="BU17" s="266"/>
      <c r="BV17" s="266"/>
      <c r="BW17" s="266"/>
      <c r="BX17" s="267"/>
      <c r="BY17" s="11"/>
      <c r="BZ17" s="10"/>
      <c r="CA17" s="10"/>
      <c r="CD17" s="4"/>
      <c r="CE17" s="4"/>
      <c r="CF17" s="4"/>
    </row>
    <row r="18" spans="2:84" s="2" customFormat="1" ht="26.1" customHeight="1" thickTop="1">
      <c r="B18" s="9"/>
      <c r="C18" s="96" t="s">
        <v>98</v>
      </c>
      <c r="D18" s="244" t="s">
        <v>99</v>
      </c>
      <c r="E18" s="245"/>
      <c r="F18" s="245"/>
      <c r="G18" s="245"/>
      <c r="H18" s="245"/>
      <c r="I18" s="245"/>
      <c r="J18" s="245"/>
      <c r="K18" s="246"/>
      <c r="L18" s="220" t="s">
        <v>67</v>
      </c>
      <c r="M18" s="247"/>
      <c r="N18" s="220" t="s">
        <v>167</v>
      </c>
      <c r="O18" s="227"/>
      <c r="P18" s="227"/>
      <c r="Q18" s="227"/>
      <c r="R18" s="227"/>
      <c r="S18" s="247"/>
      <c r="T18" s="259" t="s">
        <v>187</v>
      </c>
      <c r="U18" s="227"/>
      <c r="V18" s="227"/>
      <c r="W18" s="227"/>
      <c r="X18" s="227"/>
      <c r="Y18" s="247"/>
      <c r="Z18" s="291" t="s">
        <v>122</v>
      </c>
      <c r="AA18" s="202"/>
      <c r="AB18" s="202"/>
      <c r="AC18" s="202"/>
      <c r="AD18" s="202"/>
      <c r="AE18" s="202"/>
      <c r="AF18" s="202"/>
      <c r="AG18" s="202" t="str">
        <f t="shared" ref="AG18:AG19" si="0">T18&amp;"-cal001"</f>
        <v>yazxxp001-cal001</v>
      </c>
      <c r="AH18" s="202"/>
      <c r="AI18" s="202"/>
      <c r="AJ18" s="202"/>
      <c r="AK18" s="202"/>
      <c r="AL18" s="202"/>
      <c r="AM18" s="203"/>
      <c r="AN18" s="219" t="s">
        <v>94</v>
      </c>
      <c r="AO18" s="220"/>
      <c r="AP18" s="219" t="s">
        <v>94</v>
      </c>
      <c r="AQ18" s="220"/>
      <c r="AR18" s="219" t="s">
        <v>94</v>
      </c>
      <c r="AS18" s="202"/>
      <c r="AT18" s="202" t="s">
        <v>94</v>
      </c>
      <c r="AU18" s="202"/>
      <c r="AV18" s="202" t="s">
        <v>94</v>
      </c>
      <c r="AW18" s="203"/>
      <c r="AX18" s="247" t="s">
        <v>94</v>
      </c>
      <c r="AY18" s="202"/>
      <c r="AZ18" s="220" t="s">
        <v>168</v>
      </c>
      <c r="BA18" s="227"/>
      <c r="BB18" s="227"/>
      <c r="BC18" s="227"/>
      <c r="BD18" s="227"/>
      <c r="BE18" s="227"/>
      <c r="BF18" s="227"/>
      <c r="BG18" s="219" t="s">
        <v>94</v>
      </c>
      <c r="BH18" s="202"/>
      <c r="BI18" s="220" t="s">
        <v>101</v>
      </c>
      <c r="BJ18" s="227"/>
      <c r="BK18" s="227"/>
      <c r="BL18" s="227"/>
      <c r="BM18" s="227"/>
      <c r="BN18" s="227"/>
      <c r="BO18" s="228"/>
      <c r="BP18" s="247" t="s">
        <v>94</v>
      </c>
      <c r="BQ18" s="202"/>
      <c r="BR18" s="220" t="s">
        <v>169</v>
      </c>
      <c r="BS18" s="227"/>
      <c r="BT18" s="227"/>
      <c r="BU18" s="227"/>
      <c r="BV18" s="227"/>
      <c r="BW18" s="227"/>
      <c r="BX18" s="228"/>
      <c r="BY18" s="11"/>
      <c r="BZ18" s="10"/>
      <c r="CA18" s="10"/>
      <c r="CD18" s="4"/>
      <c r="CE18" s="4"/>
      <c r="CF18" s="4"/>
    </row>
    <row r="19" spans="2:84" s="2" customFormat="1" ht="26.1" customHeight="1">
      <c r="B19" s="9"/>
      <c r="C19" s="110" t="s">
        <v>98</v>
      </c>
      <c r="D19" s="260" t="s">
        <v>138</v>
      </c>
      <c r="E19" s="261"/>
      <c r="F19" s="261"/>
      <c r="G19" s="261"/>
      <c r="H19" s="261"/>
      <c r="I19" s="261"/>
      <c r="J19" s="261"/>
      <c r="K19" s="262"/>
      <c r="L19" s="199" t="s">
        <v>67</v>
      </c>
      <c r="M19" s="258"/>
      <c r="N19" s="199" t="s">
        <v>139</v>
      </c>
      <c r="O19" s="200"/>
      <c r="P19" s="200"/>
      <c r="Q19" s="200"/>
      <c r="R19" s="200"/>
      <c r="S19" s="258"/>
      <c r="T19" s="257" t="s">
        <v>188</v>
      </c>
      <c r="U19" s="200"/>
      <c r="V19" s="200"/>
      <c r="W19" s="200"/>
      <c r="X19" s="200"/>
      <c r="Y19" s="258"/>
      <c r="Z19" s="292" t="s">
        <v>143</v>
      </c>
      <c r="AA19" s="233"/>
      <c r="AB19" s="233"/>
      <c r="AC19" s="233"/>
      <c r="AD19" s="233"/>
      <c r="AE19" s="233"/>
      <c r="AF19" s="233"/>
      <c r="AG19" s="233" t="str">
        <f t="shared" si="0"/>
        <v>yazxxp002-cal001</v>
      </c>
      <c r="AH19" s="233"/>
      <c r="AI19" s="233"/>
      <c r="AJ19" s="233"/>
      <c r="AK19" s="233"/>
      <c r="AL19" s="233"/>
      <c r="AM19" s="234"/>
      <c r="AN19" s="221" t="s">
        <v>94</v>
      </c>
      <c r="AO19" s="199"/>
      <c r="AP19" s="221" t="s">
        <v>94</v>
      </c>
      <c r="AQ19" s="199"/>
      <c r="AR19" s="221" t="s">
        <v>94</v>
      </c>
      <c r="AS19" s="233"/>
      <c r="AT19" s="233" t="s">
        <v>94</v>
      </c>
      <c r="AU19" s="233"/>
      <c r="AV19" s="233" t="s">
        <v>94</v>
      </c>
      <c r="AW19" s="234"/>
      <c r="AX19" s="258" t="s">
        <v>106</v>
      </c>
      <c r="AY19" s="233"/>
      <c r="AZ19" s="199" t="s">
        <v>140</v>
      </c>
      <c r="BA19" s="200"/>
      <c r="BB19" s="200"/>
      <c r="BC19" s="200"/>
      <c r="BD19" s="200"/>
      <c r="BE19" s="200"/>
      <c r="BF19" s="200"/>
      <c r="BG19" s="221" t="s">
        <v>94</v>
      </c>
      <c r="BH19" s="233"/>
      <c r="BI19" s="199" t="s">
        <v>141</v>
      </c>
      <c r="BJ19" s="200"/>
      <c r="BK19" s="200"/>
      <c r="BL19" s="200"/>
      <c r="BM19" s="200"/>
      <c r="BN19" s="200"/>
      <c r="BO19" s="201"/>
      <c r="BP19" s="258" t="s">
        <v>94</v>
      </c>
      <c r="BQ19" s="233"/>
      <c r="BR19" s="199" t="s">
        <v>142</v>
      </c>
      <c r="BS19" s="200"/>
      <c r="BT19" s="200"/>
      <c r="BU19" s="200"/>
      <c r="BV19" s="200"/>
      <c r="BW19" s="200"/>
      <c r="BX19" s="201"/>
      <c r="BY19" s="11"/>
      <c r="BZ19" s="10"/>
      <c r="CA19" s="10"/>
      <c r="CD19" s="4"/>
      <c r="CE19" s="4"/>
      <c r="CF19" s="4"/>
    </row>
    <row r="20" spans="2:84" s="2" customFormat="1" ht="169.95" customHeight="1">
      <c r="B20" s="9"/>
      <c r="C20" s="95">
        <v>1</v>
      </c>
      <c r="D20" s="248" t="s">
        <v>322</v>
      </c>
      <c r="E20" s="248"/>
      <c r="F20" s="248"/>
      <c r="G20" s="248"/>
      <c r="H20" s="248"/>
      <c r="I20" s="248"/>
      <c r="J20" s="248"/>
      <c r="K20" s="248"/>
      <c r="L20" s="204" t="s">
        <v>68</v>
      </c>
      <c r="M20" s="204"/>
      <c r="N20" s="204" t="s">
        <v>297</v>
      </c>
      <c r="O20" s="204"/>
      <c r="P20" s="204"/>
      <c r="Q20" s="204"/>
      <c r="R20" s="204"/>
      <c r="S20" s="204"/>
      <c r="T20" s="249" t="s">
        <v>316</v>
      </c>
      <c r="U20" s="250"/>
      <c r="V20" s="250"/>
      <c r="W20" s="250"/>
      <c r="X20" s="250"/>
      <c r="Y20" s="212"/>
      <c r="Z20" s="204" t="s">
        <v>298</v>
      </c>
      <c r="AA20" s="204"/>
      <c r="AB20" s="204"/>
      <c r="AC20" s="204"/>
      <c r="AD20" s="204"/>
      <c r="AE20" s="204"/>
      <c r="AF20" s="204"/>
      <c r="AG20" s="269" t="str">
        <f>T20&amp;"-cal001"</f>
        <v>eawxcp101-cal001</v>
      </c>
      <c r="AH20" s="269"/>
      <c r="AI20" s="269"/>
      <c r="AJ20" s="269"/>
      <c r="AK20" s="269"/>
      <c r="AL20" s="269"/>
      <c r="AM20" s="270"/>
      <c r="AN20" s="197" t="s">
        <v>94</v>
      </c>
      <c r="AO20" s="198"/>
      <c r="AP20" s="197" t="s">
        <v>94</v>
      </c>
      <c r="AQ20" s="198"/>
      <c r="AR20" s="197" t="s">
        <v>94</v>
      </c>
      <c r="AS20" s="204"/>
      <c r="AT20" s="204" t="s">
        <v>94</v>
      </c>
      <c r="AU20" s="204"/>
      <c r="AV20" s="204" t="s">
        <v>94</v>
      </c>
      <c r="AW20" s="205"/>
      <c r="AX20" s="212" t="s">
        <v>94</v>
      </c>
      <c r="AY20" s="204"/>
      <c r="AZ20" s="204" t="s">
        <v>168</v>
      </c>
      <c r="BA20" s="204"/>
      <c r="BB20" s="204"/>
      <c r="BC20" s="204"/>
      <c r="BD20" s="204"/>
      <c r="BE20" s="204"/>
      <c r="BF20" s="198"/>
      <c r="BG20" s="197" t="s">
        <v>94</v>
      </c>
      <c r="BH20" s="204"/>
      <c r="BI20" s="235" t="s">
        <v>342</v>
      </c>
      <c r="BJ20" s="210"/>
      <c r="BK20" s="210"/>
      <c r="BL20" s="210"/>
      <c r="BM20" s="210"/>
      <c r="BN20" s="210"/>
      <c r="BO20" s="211"/>
      <c r="BP20" s="212" t="s">
        <v>94</v>
      </c>
      <c r="BQ20" s="204"/>
      <c r="BR20" s="204" t="s">
        <v>169</v>
      </c>
      <c r="BS20" s="204"/>
      <c r="BT20" s="204"/>
      <c r="BU20" s="204"/>
      <c r="BV20" s="204"/>
      <c r="BW20" s="204"/>
      <c r="BX20" s="205"/>
      <c r="BY20" s="11"/>
      <c r="BZ20" s="10"/>
      <c r="CA20" s="10"/>
      <c r="CE20" s="4"/>
      <c r="CF20" s="4"/>
    </row>
    <row r="21" spans="2:84" s="2" customFormat="1" ht="169.95" customHeight="1">
      <c r="B21" s="9"/>
      <c r="C21" s="95">
        <v>2</v>
      </c>
      <c r="D21" s="248" t="s">
        <v>323</v>
      </c>
      <c r="E21" s="248"/>
      <c r="F21" s="248"/>
      <c r="G21" s="248"/>
      <c r="H21" s="248"/>
      <c r="I21" s="248"/>
      <c r="J21" s="248"/>
      <c r="K21" s="248"/>
      <c r="L21" s="204" t="s">
        <v>68</v>
      </c>
      <c r="M21" s="204"/>
      <c r="N21" s="204" t="s">
        <v>297</v>
      </c>
      <c r="O21" s="204"/>
      <c r="P21" s="204"/>
      <c r="Q21" s="204"/>
      <c r="R21" s="204"/>
      <c r="S21" s="204"/>
      <c r="T21" s="249" t="s">
        <v>317</v>
      </c>
      <c r="U21" s="250"/>
      <c r="V21" s="250"/>
      <c r="W21" s="250"/>
      <c r="X21" s="250"/>
      <c r="Y21" s="212"/>
      <c r="Z21" s="204" t="s">
        <v>298</v>
      </c>
      <c r="AA21" s="204"/>
      <c r="AB21" s="204"/>
      <c r="AC21" s="204"/>
      <c r="AD21" s="204"/>
      <c r="AE21" s="204"/>
      <c r="AF21" s="204"/>
      <c r="AG21" s="269" t="str">
        <f t="shared" ref="AG21:AG27" si="1">T21&amp;"-cal001"</f>
        <v>eawxcp102-cal001</v>
      </c>
      <c r="AH21" s="269"/>
      <c r="AI21" s="269"/>
      <c r="AJ21" s="269"/>
      <c r="AK21" s="269"/>
      <c r="AL21" s="269"/>
      <c r="AM21" s="270"/>
      <c r="AN21" s="197" t="s">
        <v>94</v>
      </c>
      <c r="AO21" s="198"/>
      <c r="AP21" s="197" t="s">
        <v>94</v>
      </c>
      <c r="AQ21" s="198"/>
      <c r="AR21" s="197" t="s">
        <v>94</v>
      </c>
      <c r="AS21" s="204"/>
      <c r="AT21" s="204" t="s">
        <v>94</v>
      </c>
      <c r="AU21" s="204"/>
      <c r="AV21" s="204" t="s">
        <v>94</v>
      </c>
      <c r="AW21" s="205"/>
      <c r="AX21" s="212" t="s">
        <v>94</v>
      </c>
      <c r="AY21" s="204"/>
      <c r="AZ21" s="204" t="s">
        <v>306</v>
      </c>
      <c r="BA21" s="204"/>
      <c r="BB21" s="204"/>
      <c r="BC21" s="204"/>
      <c r="BD21" s="204"/>
      <c r="BE21" s="204"/>
      <c r="BF21" s="198"/>
      <c r="BG21" s="197" t="s">
        <v>94</v>
      </c>
      <c r="BH21" s="204"/>
      <c r="BI21" s="235" t="s">
        <v>343</v>
      </c>
      <c r="BJ21" s="210"/>
      <c r="BK21" s="210"/>
      <c r="BL21" s="210"/>
      <c r="BM21" s="210"/>
      <c r="BN21" s="210"/>
      <c r="BO21" s="211"/>
      <c r="BP21" s="197" t="s">
        <v>94</v>
      </c>
      <c r="BQ21" s="204"/>
      <c r="BR21" s="204" t="s">
        <v>311</v>
      </c>
      <c r="BS21" s="204"/>
      <c r="BT21" s="204"/>
      <c r="BU21" s="204"/>
      <c r="BV21" s="204"/>
      <c r="BW21" s="204"/>
      <c r="BX21" s="205"/>
      <c r="BY21" s="11"/>
      <c r="BZ21" s="10"/>
      <c r="CA21" s="10"/>
      <c r="CE21" s="4"/>
      <c r="CF21" s="4"/>
    </row>
    <row r="22" spans="2:84" s="2" customFormat="1" ht="169.95" customHeight="1">
      <c r="B22" s="9"/>
      <c r="C22" s="95">
        <v>3</v>
      </c>
      <c r="D22" s="248" t="s">
        <v>324</v>
      </c>
      <c r="E22" s="248"/>
      <c r="F22" s="248"/>
      <c r="G22" s="248"/>
      <c r="H22" s="248"/>
      <c r="I22" s="248"/>
      <c r="J22" s="248"/>
      <c r="K22" s="248"/>
      <c r="L22" s="204" t="s">
        <v>68</v>
      </c>
      <c r="M22" s="204"/>
      <c r="N22" s="204" t="s">
        <v>297</v>
      </c>
      <c r="O22" s="204"/>
      <c r="P22" s="204"/>
      <c r="Q22" s="204"/>
      <c r="R22" s="204"/>
      <c r="S22" s="204"/>
      <c r="T22" s="249" t="s">
        <v>318</v>
      </c>
      <c r="U22" s="251"/>
      <c r="V22" s="251"/>
      <c r="W22" s="251"/>
      <c r="X22" s="251"/>
      <c r="Y22" s="252"/>
      <c r="Z22" s="204" t="s">
        <v>298</v>
      </c>
      <c r="AA22" s="204"/>
      <c r="AB22" s="204"/>
      <c r="AC22" s="204"/>
      <c r="AD22" s="204"/>
      <c r="AE22" s="204"/>
      <c r="AF22" s="204"/>
      <c r="AG22" s="269" t="str">
        <f t="shared" si="1"/>
        <v>eawxcp103-cal001</v>
      </c>
      <c r="AH22" s="269"/>
      <c r="AI22" s="269"/>
      <c r="AJ22" s="269"/>
      <c r="AK22" s="269"/>
      <c r="AL22" s="269"/>
      <c r="AM22" s="270"/>
      <c r="AN22" s="197" t="s">
        <v>94</v>
      </c>
      <c r="AO22" s="198"/>
      <c r="AP22" s="197" t="s">
        <v>94</v>
      </c>
      <c r="AQ22" s="198"/>
      <c r="AR22" s="197" t="s">
        <v>94</v>
      </c>
      <c r="AS22" s="204"/>
      <c r="AT22" s="204" t="s">
        <v>94</v>
      </c>
      <c r="AU22" s="204"/>
      <c r="AV22" s="204" t="s">
        <v>94</v>
      </c>
      <c r="AW22" s="205"/>
      <c r="AX22" s="212" t="s">
        <v>94</v>
      </c>
      <c r="AY22" s="204"/>
      <c r="AZ22" s="204" t="s">
        <v>307</v>
      </c>
      <c r="BA22" s="204"/>
      <c r="BB22" s="204"/>
      <c r="BC22" s="204"/>
      <c r="BD22" s="204"/>
      <c r="BE22" s="204"/>
      <c r="BF22" s="198"/>
      <c r="BG22" s="197" t="s">
        <v>94</v>
      </c>
      <c r="BH22" s="204"/>
      <c r="BI22" s="235" t="s">
        <v>344</v>
      </c>
      <c r="BJ22" s="210"/>
      <c r="BK22" s="210"/>
      <c r="BL22" s="210"/>
      <c r="BM22" s="210"/>
      <c r="BN22" s="210"/>
      <c r="BO22" s="211"/>
      <c r="BP22" s="197" t="s">
        <v>94</v>
      </c>
      <c r="BQ22" s="204"/>
      <c r="BR22" s="204" t="s">
        <v>312</v>
      </c>
      <c r="BS22" s="204"/>
      <c r="BT22" s="204"/>
      <c r="BU22" s="204"/>
      <c r="BV22" s="204"/>
      <c r="BW22" s="204"/>
      <c r="BX22" s="205"/>
      <c r="BY22" s="11"/>
      <c r="BZ22" s="10"/>
      <c r="CA22" s="10"/>
      <c r="CE22" s="4"/>
      <c r="CF22" s="4"/>
    </row>
    <row r="23" spans="2:84" s="2" customFormat="1" ht="169.95" customHeight="1">
      <c r="B23" s="9"/>
      <c r="C23" s="95">
        <v>4</v>
      </c>
      <c r="D23" s="248" t="s">
        <v>325</v>
      </c>
      <c r="E23" s="248"/>
      <c r="F23" s="248"/>
      <c r="G23" s="248"/>
      <c r="H23" s="248"/>
      <c r="I23" s="248"/>
      <c r="J23" s="248"/>
      <c r="K23" s="248"/>
      <c r="L23" s="204" t="s">
        <v>68</v>
      </c>
      <c r="M23" s="204"/>
      <c r="N23" s="204" t="s">
        <v>297</v>
      </c>
      <c r="O23" s="204"/>
      <c r="P23" s="204"/>
      <c r="Q23" s="204"/>
      <c r="R23" s="204"/>
      <c r="S23" s="204"/>
      <c r="T23" s="204" t="s">
        <v>319</v>
      </c>
      <c r="U23" s="204"/>
      <c r="V23" s="204"/>
      <c r="W23" s="204"/>
      <c r="X23" s="204"/>
      <c r="Y23" s="204"/>
      <c r="Z23" s="204" t="s">
        <v>298</v>
      </c>
      <c r="AA23" s="204"/>
      <c r="AB23" s="204"/>
      <c r="AC23" s="204"/>
      <c r="AD23" s="204"/>
      <c r="AE23" s="204"/>
      <c r="AF23" s="204"/>
      <c r="AG23" s="269" t="str">
        <f t="shared" si="1"/>
        <v>eawxcp104-cal001</v>
      </c>
      <c r="AH23" s="269"/>
      <c r="AI23" s="269"/>
      <c r="AJ23" s="269"/>
      <c r="AK23" s="269"/>
      <c r="AL23" s="269"/>
      <c r="AM23" s="270"/>
      <c r="AN23" s="197" t="s">
        <v>94</v>
      </c>
      <c r="AO23" s="198"/>
      <c r="AP23" s="197" t="s">
        <v>94</v>
      </c>
      <c r="AQ23" s="198"/>
      <c r="AR23" s="197" t="s">
        <v>94</v>
      </c>
      <c r="AS23" s="204"/>
      <c r="AT23" s="204" t="s">
        <v>94</v>
      </c>
      <c r="AU23" s="204"/>
      <c r="AV23" s="204" t="s">
        <v>94</v>
      </c>
      <c r="AW23" s="205"/>
      <c r="AX23" s="212" t="s">
        <v>94</v>
      </c>
      <c r="AY23" s="204"/>
      <c r="AZ23" s="204" t="s">
        <v>308</v>
      </c>
      <c r="BA23" s="204"/>
      <c r="BB23" s="204"/>
      <c r="BC23" s="204"/>
      <c r="BD23" s="204"/>
      <c r="BE23" s="204"/>
      <c r="BF23" s="198"/>
      <c r="BG23" s="197" t="s">
        <v>94</v>
      </c>
      <c r="BH23" s="204"/>
      <c r="BI23" s="235" t="s">
        <v>345</v>
      </c>
      <c r="BJ23" s="210"/>
      <c r="BK23" s="210"/>
      <c r="BL23" s="210"/>
      <c r="BM23" s="210"/>
      <c r="BN23" s="210"/>
      <c r="BO23" s="211"/>
      <c r="BP23" s="197" t="s">
        <v>94</v>
      </c>
      <c r="BQ23" s="204"/>
      <c r="BR23" s="204" t="s">
        <v>313</v>
      </c>
      <c r="BS23" s="204"/>
      <c r="BT23" s="204"/>
      <c r="BU23" s="204"/>
      <c r="BV23" s="204"/>
      <c r="BW23" s="204"/>
      <c r="BX23" s="205"/>
      <c r="BY23" s="11"/>
      <c r="BZ23" s="10"/>
      <c r="CA23" s="10"/>
      <c r="CE23" s="4"/>
      <c r="CF23" s="4"/>
    </row>
    <row r="24" spans="2:84" s="2" customFormat="1" ht="26.1" customHeight="1">
      <c r="B24" s="9"/>
      <c r="C24" s="95">
        <v>5</v>
      </c>
      <c r="D24" s="248" t="s">
        <v>326</v>
      </c>
      <c r="E24" s="248"/>
      <c r="F24" s="248"/>
      <c r="G24" s="248"/>
      <c r="H24" s="248"/>
      <c r="I24" s="248"/>
      <c r="J24" s="248"/>
      <c r="K24" s="248"/>
      <c r="L24" s="204" t="s">
        <v>68</v>
      </c>
      <c r="M24" s="204"/>
      <c r="N24" s="204" t="s">
        <v>297</v>
      </c>
      <c r="O24" s="204"/>
      <c r="P24" s="204"/>
      <c r="Q24" s="204"/>
      <c r="R24" s="204"/>
      <c r="S24" s="204"/>
      <c r="T24" s="204" t="s">
        <v>320</v>
      </c>
      <c r="U24" s="204"/>
      <c r="V24" s="204"/>
      <c r="W24" s="204"/>
      <c r="X24" s="204"/>
      <c r="Y24" s="204"/>
      <c r="Z24" s="293" t="s">
        <v>0</v>
      </c>
      <c r="AA24" s="293"/>
      <c r="AB24" s="293"/>
      <c r="AC24" s="293"/>
      <c r="AD24" s="293"/>
      <c r="AE24" s="293"/>
      <c r="AF24" s="293"/>
      <c r="AG24" s="269" t="str">
        <f t="shared" si="1"/>
        <v>eawxcp201-cal001</v>
      </c>
      <c r="AH24" s="269"/>
      <c r="AI24" s="269"/>
      <c r="AJ24" s="269"/>
      <c r="AK24" s="269"/>
      <c r="AL24" s="269"/>
      <c r="AM24" s="270"/>
      <c r="AN24" s="197" t="s">
        <v>94</v>
      </c>
      <c r="AO24" s="198"/>
      <c r="AP24" s="197" t="s">
        <v>94</v>
      </c>
      <c r="AQ24" s="198"/>
      <c r="AR24" s="197" t="s">
        <v>94</v>
      </c>
      <c r="AS24" s="204"/>
      <c r="AT24" s="204" t="s">
        <v>94</v>
      </c>
      <c r="AU24" s="204"/>
      <c r="AV24" s="204" t="s">
        <v>94</v>
      </c>
      <c r="AW24" s="205"/>
      <c r="AX24" s="212" t="s">
        <v>94</v>
      </c>
      <c r="AY24" s="204"/>
      <c r="AZ24" s="204" t="s">
        <v>309</v>
      </c>
      <c r="BA24" s="204"/>
      <c r="BB24" s="204"/>
      <c r="BC24" s="204"/>
      <c r="BD24" s="204"/>
      <c r="BE24" s="204"/>
      <c r="BF24" s="198"/>
      <c r="BG24" s="197" t="s">
        <v>94</v>
      </c>
      <c r="BH24" s="204"/>
      <c r="BI24" s="210" t="s">
        <v>346</v>
      </c>
      <c r="BJ24" s="210"/>
      <c r="BK24" s="210"/>
      <c r="BL24" s="210"/>
      <c r="BM24" s="210"/>
      <c r="BN24" s="210"/>
      <c r="BO24" s="211"/>
      <c r="BP24" s="197" t="s">
        <v>94</v>
      </c>
      <c r="BQ24" s="204"/>
      <c r="BR24" s="204" t="s">
        <v>314</v>
      </c>
      <c r="BS24" s="204"/>
      <c r="BT24" s="204"/>
      <c r="BU24" s="204"/>
      <c r="BV24" s="204"/>
      <c r="BW24" s="204"/>
      <c r="BX24" s="205"/>
      <c r="BY24" s="11"/>
      <c r="BZ24" s="10"/>
      <c r="CA24" s="10"/>
      <c r="CE24" s="4"/>
      <c r="CF24" s="4"/>
    </row>
    <row r="25" spans="2:84" s="2" customFormat="1" ht="26.1" customHeight="1">
      <c r="B25" s="9"/>
      <c r="C25" s="95">
        <v>6</v>
      </c>
      <c r="D25" s="248" t="s">
        <v>327</v>
      </c>
      <c r="E25" s="248"/>
      <c r="F25" s="248"/>
      <c r="G25" s="248"/>
      <c r="H25" s="248"/>
      <c r="I25" s="248"/>
      <c r="J25" s="248"/>
      <c r="K25" s="248"/>
      <c r="L25" s="204" t="s">
        <v>68</v>
      </c>
      <c r="M25" s="204"/>
      <c r="N25" s="204" t="s">
        <v>297</v>
      </c>
      <c r="O25" s="204"/>
      <c r="P25" s="204"/>
      <c r="Q25" s="204"/>
      <c r="R25" s="204"/>
      <c r="S25" s="204"/>
      <c r="T25" s="204" t="s">
        <v>321</v>
      </c>
      <c r="U25" s="204"/>
      <c r="V25" s="204"/>
      <c r="W25" s="204"/>
      <c r="X25" s="204"/>
      <c r="Y25" s="204"/>
      <c r="Z25" s="293" t="s">
        <v>0</v>
      </c>
      <c r="AA25" s="293"/>
      <c r="AB25" s="293"/>
      <c r="AC25" s="293"/>
      <c r="AD25" s="293"/>
      <c r="AE25" s="293"/>
      <c r="AF25" s="293"/>
      <c r="AG25" s="269" t="str">
        <f t="shared" si="1"/>
        <v>eawxcp202-cal001</v>
      </c>
      <c r="AH25" s="269"/>
      <c r="AI25" s="269"/>
      <c r="AJ25" s="269"/>
      <c r="AK25" s="269"/>
      <c r="AL25" s="269"/>
      <c r="AM25" s="270"/>
      <c r="AN25" s="197" t="s">
        <v>94</v>
      </c>
      <c r="AO25" s="198"/>
      <c r="AP25" s="197" t="s">
        <v>94</v>
      </c>
      <c r="AQ25" s="198"/>
      <c r="AR25" s="197" t="s">
        <v>94</v>
      </c>
      <c r="AS25" s="204"/>
      <c r="AT25" s="204" t="s">
        <v>94</v>
      </c>
      <c r="AU25" s="204"/>
      <c r="AV25" s="204" t="s">
        <v>94</v>
      </c>
      <c r="AW25" s="205"/>
      <c r="AX25" s="212" t="s">
        <v>94</v>
      </c>
      <c r="AY25" s="204"/>
      <c r="AZ25" s="204" t="s">
        <v>310</v>
      </c>
      <c r="BA25" s="204"/>
      <c r="BB25" s="204"/>
      <c r="BC25" s="204"/>
      <c r="BD25" s="204"/>
      <c r="BE25" s="204"/>
      <c r="BF25" s="198"/>
      <c r="BG25" s="197" t="s">
        <v>94</v>
      </c>
      <c r="BH25" s="204"/>
      <c r="BI25" s="210" t="s">
        <v>347</v>
      </c>
      <c r="BJ25" s="210"/>
      <c r="BK25" s="210"/>
      <c r="BL25" s="210"/>
      <c r="BM25" s="210"/>
      <c r="BN25" s="210"/>
      <c r="BO25" s="211"/>
      <c r="BP25" s="197" t="s">
        <v>94</v>
      </c>
      <c r="BQ25" s="204"/>
      <c r="BR25" s="204" t="s">
        <v>315</v>
      </c>
      <c r="BS25" s="204"/>
      <c r="BT25" s="204"/>
      <c r="BU25" s="204"/>
      <c r="BV25" s="204"/>
      <c r="BW25" s="204"/>
      <c r="BX25" s="205"/>
      <c r="BY25" s="11"/>
      <c r="BZ25" s="10"/>
      <c r="CA25" s="10"/>
      <c r="CE25" s="4"/>
      <c r="CF25" s="4"/>
    </row>
    <row r="26" spans="2:84" s="2" customFormat="1" ht="26.1" customHeight="1">
      <c r="B26" s="9"/>
      <c r="C26" s="95">
        <v>7</v>
      </c>
      <c r="D26" s="248"/>
      <c r="E26" s="248"/>
      <c r="F26" s="248"/>
      <c r="G26" s="248"/>
      <c r="H26" s="248"/>
      <c r="I26" s="248"/>
      <c r="J26" s="248"/>
      <c r="K26" s="248"/>
      <c r="L26" s="204"/>
      <c r="M26" s="204"/>
      <c r="N26" s="204"/>
      <c r="O26" s="204"/>
      <c r="P26" s="204"/>
      <c r="Q26" s="204"/>
      <c r="R26" s="204"/>
      <c r="S26" s="204"/>
      <c r="T26" s="248"/>
      <c r="U26" s="248"/>
      <c r="V26" s="248"/>
      <c r="W26" s="248"/>
      <c r="X26" s="248"/>
      <c r="Y26" s="248"/>
      <c r="Z26" s="204"/>
      <c r="AA26" s="204"/>
      <c r="AB26" s="204"/>
      <c r="AC26" s="204"/>
      <c r="AD26" s="204"/>
      <c r="AE26" s="204"/>
      <c r="AF26" s="204"/>
      <c r="AG26" s="269" t="str">
        <f t="shared" si="1"/>
        <v>-cal001</v>
      </c>
      <c r="AH26" s="269"/>
      <c r="AI26" s="269"/>
      <c r="AJ26" s="269"/>
      <c r="AK26" s="269"/>
      <c r="AL26" s="269"/>
      <c r="AM26" s="270"/>
      <c r="AN26" s="197"/>
      <c r="AO26" s="198"/>
      <c r="AP26" s="197"/>
      <c r="AQ26" s="198"/>
      <c r="AR26" s="197"/>
      <c r="AS26" s="204"/>
      <c r="AT26" s="204"/>
      <c r="AU26" s="204"/>
      <c r="AV26" s="204"/>
      <c r="AW26" s="205"/>
      <c r="AX26" s="212"/>
      <c r="AY26" s="204"/>
      <c r="AZ26" s="204"/>
      <c r="BA26" s="204"/>
      <c r="BB26" s="204"/>
      <c r="BC26" s="204"/>
      <c r="BD26" s="204"/>
      <c r="BE26" s="204"/>
      <c r="BF26" s="198"/>
      <c r="BG26" s="197"/>
      <c r="BH26" s="204"/>
      <c r="BI26" s="204"/>
      <c r="BJ26" s="204"/>
      <c r="BK26" s="204"/>
      <c r="BL26" s="204"/>
      <c r="BM26" s="204"/>
      <c r="BN26" s="204"/>
      <c r="BO26" s="205"/>
      <c r="BP26" s="212"/>
      <c r="BQ26" s="204"/>
      <c r="BR26" s="204"/>
      <c r="BS26" s="204"/>
      <c r="BT26" s="204"/>
      <c r="BU26" s="204"/>
      <c r="BV26" s="204"/>
      <c r="BW26" s="204"/>
      <c r="BX26" s="205"/>
      <c r="BY26" s="11"/>
      <c r="BZ26" s="10"/>
      <c r="CA26" s="10"/>
      <c r="CE26" s="4"/>
      <c r="CF26" s="4"/>
    </row>
    <row r="27" spans="2:84" s="4" customFormat="1" ht="26.1" customHeight="1">
      <c r="B27" s="9"/>
      <c r="C27" s="95">
        <v>8</v>
      </c>
      <c r="D27" s="248"/>
      <c r="E27" s="248"/>
      <c r="F27" s="248"/>
      <c r="G27" s="248"/>
      <c r="H27" s="248"/>
      <c r="I27" s="248"/>
      <c r="J27" s="248"/>
      <c r="K27" s="248"/>
      <c r="L27" s="204"/>
      <c r="M27" s="204"/>
      <c r="N27" s="204"/>
      <c r="O27" s="204"/>
      <c r="P27" s="204"/>
      <c r="Q27" s="204"/>
      <c r="R27" s="204"/>
      <c r="S27" s="204"/>
      <c r="T27" s="248"/>
      <c r="U27" s="248"/>
      <c r="V27" s="248"/>
      <c r="W27" s="248"/>
      <c r="X27" s="248"/>
      <c r="Y27" s="248"/>
      <c r="Z27" s="204"/>
      <c r="AA27" s="204"/>
      <c r="AB27" s="204"/>
      <c r="AC27" s="204"/>
      <c r="AD27" s="204"/>
      <c r="AE27" s="204"/>
      <c r="AF27" s="204"/>
      <c r="AG27" s="269" t="str">
        <f t="shared" si="1"/>
        <v>-cal001</v>
      </c>
      <c r="AH27" s="269"/>
      <c r="AI27" s="269"/>
      <c r="AJ27" s="269"/>
      <c r="AK27" s="269"/>
      <c r="AL27" s="269"/>
      <c r="AM27" s="270"/>
      <c r="AN27" s="197"/>
      <c r="AO27" s="198"/>
      <c r="AP27" s="197"/>
      <c r="AQ27" s="198"/>
      <c r="AR27" s="197"/>
      <c r="AS27" s="204"/>
      <c r="AT27" s="204"/>
      <c r="AU27" s="204"/>
      <c r="AV27" s="204"/>
      <c r="AW27" s="205"/>
      <c r="AX27" s="212"/>
      <c r="AY27" s="204"/>
      <c r="AZ27" s="204"/>
      <c r="BA27" s="204"/>
      <c r="BB27" s="204"/>
      <c r="BC27" s="204"/>
      <c r="BD27" s="204"/>
      <c r="BE27" s="204"/>
      <c r="BF27" s="198"/>
      <c r="BG27" s="197"/>
      <c r="BH27" s="204"/>
      <c r="BI27" s="204"/>
      <c r="BJ27" s="204"/>
      <c r="BK27" s="204"/>
      <c r="BL27" s="204"/>
      <c r="BM27" s="204"/>
      <c r="BN27" s="204"/>
      <c r="BO27" s="205"/>
      <c r="BP27" s="212"/>
      <c r="BQ27" s="204"/>
      <c r="BR27" s="204"/>
      <c r="BS27" s="204"/>
      <c r="BT27" s="204"/>
      <c r="BU27" s="204"/>
      <c r="BV27" s="204"/>
      <c r="BW27" s="204"/>
      <c r="BX27" s="205"/>
      <c r="BY27" s="11"/>
      <c r="BZ27" s="10"/>
      <c r="CA27" s="10"/>
    </row>
    <row r="28" spans="2:84" s="4" customFormat="1" ht="15.75" customHeight="1">
      <c r="B28" s="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1"/>
      <c r="BZ28" s="10"/>
      <c r="CA28" s="10"/>
    </row>
    <row r="29" spans="2:84" s="4" customFormat="1" ht="15.75" customHeight="1">
      <c r="B29" s="9"/>
      <c r="C29" s="111" t="s">
        <v>170</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1"/>
      <c r="BZ29" s="10"/>
      <c r="CA29" s="10"/>
    </row>
    <row r="30" spans="2:84" s="4" customFormat="1" ht="15.75" customHeight="1">
      <c r="B30" s="9"/>
      <c r="C30" s="10"/>
      <c r="D30" s="111" t="s">
        <v>295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1"/>
      <c r="BZ30" s="10"/>
      <c r="CA30" s="10"/>
    </row>
    <row r="31" spans="2:84" s="4" customFormat="1" ht="15.75" customHeight="1">
      <c r="B31" s="9"/>
      <c r="C31" s="10"/>
      <c r="D31" s="111"/>
      <c r="E31" s="111" t="s">
        <v>177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1"/>
      <c r="BZ31" s="10"/>
      <c r="CA31" s="10"/>
    </row>
    <row r="32" spans="2:84" s="4" customFormat="1" ht="15.75" customHeight="1">
      <c r="B32" s="9"/>
      <c r="C32" s="10"/>
      <c r="D32" s="10"/>
      <c r="E32" s="111" t="s">
        <v>184</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1"/>
      <c r="BZ32" s="10"/>
      <c r="CA32" s="10"/>
    </row>
    <row r="33" spans="2:79" s="4" customFormat="1" ht="15.75" customHeight="1">
      <c r="B33" s="9"/>
      <c r="C33" s="10"/>
      <c r="D33" s="10"/>
      <c r="E33" s="111" t="s">
        <v>179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1"/>
      <c r="BZ33" s="10"/>
      <c r="CA33" s="10"/>
    </row>
    <row r="34" spans="2:79" s="4" customFormat="1" ht="15.75" customHeight="1">
      <c r="B34" s="9"/>
      <c r="C34" s="10"/>
      <c r="D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1"/>
      <c r="BZ34" s="10"/>
      <c r="CA34" s="10"/>
    </row>
    <row r="35" spans="2:79" s="4" customFormat="1" ht="15.75" customHeight="1">
      <c r="B35" s="9"/>
      <c r="C35" s="10"/>
      <c r="D35" s="111" t="s">
        <v>175</v>
      </c>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1"/>
      <c r="BZ35" s="10"/>
      <c r="CA35" s="10"/>
    </row>
    <row r="36" spans="2:79" s="4" customFormat="1" ht="15.75" customHeight="1">
      <c r="B36" s="9"/>
      <c r="C36" s="10"/>
      <c r="D36" s="111"/>
      <c r="E36" s="111" t="s">
        <v>176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1"/>
      <c r="BZ36" s="10"/>
      <c r="CA36" s="10"/>
    </row>
    <row r="37" spans="2:79" s="4" customFormat="1" ht="15.75" customHeight="1">
      <c r="B37" s="9"/>
      <c r="C37" s="10"/>
      <c r="D37" s="10"/>
      <c r="E37" s="111" t="s">
        <v>178</v>
      </c>
      <c r="F37" s="10"/>
      <c r="G37" s="10"/>
      <c r="H37" s="10"/>
      <c r="I37" s="10"/>
      <c r="J37" s="1"/>
      <c r="K37" s="1"/>
      <c r="L37" s="1"/>
      <c r="M37" s="1"/>
      <c r="N37" s="1"/>
      <c r="O37" s="1"/>
      <c r="P37" s="1"/>
      <c r="Q37" s="1"/>
      <c r="R37" s="1"/>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1"/>
      <c r="BZ37" s="10"/>
      <c r="CA37" s="10"/>
    </row>
    <row r="38" spans="2:79" ht="13.2">
      <c r="B38" s="116"/>
      <c r="D38" s="10"/>
      <c r="E38" s="111"/>
      <c r="F38" s="10"/>
      <c r="G38" s="10"/>
      <c r="H38" s="10"/>
      <c r="I38" s="10"/>
      <c r="BY38" s="117"/>
    </row>
    <row r="39" spans="2:79" ht="13.2">
      <c r="B39" s="116"/>
      <c r="D39" s="111" t="s">
        <v>171</v>
      </c>
      <c r="E39" s="10"/>
      <c r="F39" s="10"/>
      <c r="G39" s="10"/>
      <c r="H39" s="10"/>
      <c r="I39" s="10"/>
      <c r="J39" s="10"/>
      <c r="K39" s="10"/>
      <c r="L39" s="10"/>
      <c r="M39" s="10"/>
      <c r="N39" s="10"/>
      <c r="O39" s="10"/>
      <c r="P39" s="10"/>
      <c r="Q39" s="10"/>
      <c r="R39" s="10"/>
      <c r="BY39" s="117"/>
    </row>
    <row r="40" spans="2:79" s="4" customFormat="1" ht="15.75" customHeight="1">
      <c r="B40" s="9"/>
      <c r="C40" s="10"/>
      <c r="D40" s="111"/>
      <c r="E40" s="111" t="s">
        <v>185</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1"/>
      <c r="BZ40" s="10"/>
      <c r="CA40" s="10"/>
    </row>
    <row r="41" spans="2:79" s="4" customFormat="1" ht="15.75" customHeight="1">
      <c r="B41" s="9"/>
      <c r="C41" s="10"/>
      <c r="D41" s="10"/>
      <c r="E41" s="111" t="s">
        <v>186</v>
      </c>
      <c r="F41" s="10"/>
      <c r="G41" s="10"/>
      <c r="H41" s="10"/>
      <c r="I41" s="10"/>
      <c r="J41" s="1"/>
      <c r="K41" s="1"/>
      <c r="L41" s="1"/>
      <c r="M41" s="1"/>
      <c r="N41" s="1"/>
      <c r="O41" s="1"/>
      <c r="P41" s="1"/>
      <c r="Q41" s="1"/>
      <c r="R41" s="1"/>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1"/>
      <c r="BZ41" s="10"/>
      <c r="CA41" s="10"/>
    </row>
    <row r="42" spans="2:79" ht="13.2">
      <c r="B42" s="116"/>
      <c r="D42" s="10"/>
      <c r="E42" s="111" t="s">
        <v>172</v>
      </c>
      <c r="F42" s="10"/>
      <c r="G42" s="10"/>
      <c r="H42" s="10"/>
      <c r="I42" s="10"/>
      <c r="BY42" s="117"/>
    </row>
    <row r="43" spans="2:79" ht="13.2">
      <c r="B43" s="116"/>
      <c r="E43" s="111" t="s">
        <v>173</v>
      </c>
      <c r="BY43" s="117"/>
    </row>
    <row r="44" spans="2:79" ht="13.2">
      <c r="B44" s="116"/>
      <c r="D44" s="10"/>
      <c r="E44" s="111"/>
      <c r="F44" s="10"/>
      <c r="G44" s="10"/>
      <c r="H44" s="10"/>
      <c r="I44" s="10"/>
      <c r="BY44" s="117"/>
    </row>
    <row r="45" spans="2:79" ht="13.2">
      <c r="B45" s="118"/>
      <c r="C45" s="119"/>
      <c r="D45" s="13"/>
      <c r="E45" s="120"/>
      <c r="F45" s="13"/>
      <c r="G45" s="13"/>
      <c r="H45" s="13"/>
      <c r="I45" s="13"/>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19"/>
      <c r="AZ45" s="119"/>
      <c r="BA45" s="119"/>
      <c r="BB45" s="119"/>
      <c r="BC45" s="119"/>
      <c r="BD45" s="119"/>
      <c r="BE45" s="119"/>
      <c r="BF45" s="119"/>
      <c r="BG45" s="119"/>
      <c r="BH45" s="119"/>
      <c r="BI45" s="119"/>
      <c r="BJ45" s="119"/>
      <c r="BK45" s="119"/>
      <c r="BL45" s="119"/>
      <c r="BM45" s="119"/>
      <c r="BN45" s="119"/>
      <c r="BO45" s="119"/>
      <c r="BP45" s="119"/>
      <c r="BQ45" s="119"/>
      <c r="BR45" s="119"/>
      <c r="BS45" s="119"/>
      <c r="BT45" s="119"/>
      <c r="BU45" s="119"/>
      <c r="BV45" s="119"/>
      <c r="BW45" s="119"/>
      <c r="BX45" s="119"/>
      <c r="BY45" s="121"/>
    </row>
    <row r="46" spans="2:79" ht="13.35" customHeight="1"/>
    <row r="47" spans="2:79" ht="13.35" customHeight="1"/>
    <row r="48" spans="2:79" ht="13.35" customHeight="1"/>
    <row r="49" ht="12.75" customHeight="1"/>
    <row r="50" ht="12.75" customHeight="1"/>
    <row r="51" ht="12.75" customHeight="1"/>
    <row r="52" ht="12.75" customHeight="1"/>
  </sheetData>
  <dataConsolidate/>
  <mergeCells count="194">
    <mergeCell ref="N27:S27"/>
    <mergeCell ref="T27:Y27"/>
    <mergeCell ref="N19:S19"/>
    <mergeCell ref="AN27:AO27"/>
    <mergeCell ref="AR27:AS27"/>
    <mergeCell ref="Z18:AF18"/>
    <mergeCell ref="AG18:AM18"/>
    <mergeCell ref="Z19:AF19"/>
    <mergeCell ref="AG19:AM19"/>
    <mergeCell ref="Z20:AF20"/>
    <mergeCell ref="AG20:AM20"/>
    <mergeCell ref="Z21:AF21"/>
    <mergeCell ref="AG21:AM21"/>
    <mergeCell ref="Z22:AF22"/>
    <mergeCell ref="AG22:AM22"/>
    <mergeCell ref="Z23:AF23"/>
    <mergeCell ref="AG23:AM23"/>
    <mergeCell ref="Z24:AF24"/>
    <mergeCell ref="AG24:AM24"/>
    <mergeCell ref="Z25:AF25"/>
    <mergeCell ref="AG25:AM25"/>
    <mergeCell ref="Z26:AF26"/>
    <mergeCell ref="AG26:AM26"/>
    <mergeCell ref="Z27:AF27"/>
    <mergeCell ref="AG27:AM27"/>
    <mergeCell ref="BP19:BQ19"/>
    <mergeCell ref="BR19:BX19"/>
    <mergeCell ref="N14:S17"/>
    <mergeCell ref="N18:S18"/>
    <mergeCell ref="N20:S20"/>
    <mergeCell ref="AN14:BX14"/>
    <mergeCell ref="AX18:AY18"/>
    <mergeCell ref="AZ18:BF18"/>
    <mergeCell ref="BG20:BH20"/>
    <mergeCell ref="BI20:BO20"/>
    <mergeCell ref="AX15:BF15"/>
    <mergeCell ref="BI16:BO17"/>
    <mergeCell ref="BG16:BH17"/>
    <mergeCell ref="AZ16:BF17"/>
    <mergeCell ref="AX16:AY17"/>
    <mergeCell ref="AX19:AY19"/>
    <mergeCell ref="AZ19:BF19"/>
    <mergeCell ref="BG19:BH19"/>
    <mergeCell ref="AG14:AM17"/>
    <mergeCell ref="Z14:AF17"/>
    <mergeCell ref="AX22:AY22"/>
    <mergeCell ref="AZ22:BF22"/>
    <mergeCell ref="BG21:BH21"/>
    <mergeCell ref="D27:K27"/>
    <mergeCell ref="L27:M27"/>
    <mergeCell ref="BP24:BQ24"/>
    <mergeCell ref="BR24:BX24"/>
    <mergeCell ref="BP25:BQ25"/>
    <mergeCell ref="BR25:BX25"/>
    <mergeCell ref="BP26:BQ26"/>
    <mergeCell ref="BR26:BX26"/>
    <mergeCell ref="BR20:BX20"/>
    <mergeCell ref="BP21:BQ21"/>
    <mergeCell ref="BR21:BX21"/>
    <mergeCell ref="BP22:BQ22"/>
    <mergeCell ref="BR22:BX22"/>
    <mergeCell ref="BP23:BQ23"/>
    <mergeCell ref="BR23:BX23"/>
    <mergeCell ref="BP27:BQ27"/>
    <mergeCell ref="BR27:BX27"/>
    <mergeCell ref="AT27:AU27"/>
    <mergeCell ref="AV27:AW27"/>
    <mergeCell ref="AX27:AY27"/>
    <mergeCell ref="AZ27:BF27"/>
    <mergeCell ref="BG27:BH27"/>
    <mergeCell ref="BI27:BO27"/>
    <mergeCell ref="BP20:BQ20"/>
    <mergeCell ref="B1:BY3"/>
    <mergeCell ref="C14:C17"/>
    <mergeCell ref="T14:Y17"/>
    <mergeCell ref="AV21:AW21"/>
    <mergeCell ref="T23:Y23"/>
    <mergeCell ref="AT21:AU21"/>
    <mergeCell ref="T20:Y20"/>
    <mergeCell ref="AT23:AU23"/>
    <mergeCell ref="AV23:AW23"/>
    <mergeCell ref="AR16:AS17"/>
    <mergeCell ref="T19:Y19"/>
    <mergeCell ref="AN19:AO19"/>
    <mergeCell ref="AR19:AS19"/>
    <mergeCell ref="T18:Y18"/>
    <mergeCell ref="AN18:AO18"/>
    <mergeCell ref="AR18:AS18"/>
    <mergeCell ref="L20:M20"/>
    <mergeCell ref="D19:K19"/>
    <mergeCell ref="L19:M19"/>
    <mergeCell ref="BP15:BX15"/>
    <mergeCell ref="BP18:BQ18"/>
    <mergeCell ref="BR18:BX18"/>
    <mergeCell ref="BR16:BX17"/>
    <mergeCell ref="BP16:BQ17"/>
    <mergeCell ref="D26:K26"/>
    <mergeCell ref="L26:M26"/>
    <mergeCell ref="N26:S26"/>
    <mergeCell ref="T25:Y25"/>
    <mergeCell ref="N25:S25"/>
    <mergeCell ref="T24:Y24"/>
    <mergeCell ref="T26:Y26"/>
    <mergeCell ref="T21:Y21"/>
    <mergeCell ref="AT24:AU24"/>
    <mergeCell ref="D25:K25"/>
    <mergeCell ref="L25:M25"/>
    <mergeCell ref="D23:K23"/>
    <mergeCell ref="AT22:AU22"/>
    <mergeCell ref="L23:M23"/>
    <mergeCell ref="D24:K24"/>
    <mergeCell ref="L24:M24"/>
    <mergeCell ref="T22:Y22"/>
    <mergeCell ref="N24:S24"/>
    <mergeCell ref="N21:S21"/>
    <mergeCell ref="N22:S22"/>
    <mergeCell ref="N23:S23"/>
    <mergeCell ref="AN22:AO22"/>
    <mergeCell ref="AR22:AS22"/>
    <mergeCell ref="D14:K17"/>
    <mergeCell ref="L14:M17"/>
    <mergeCell ref="D18:K18"/>
    <mergeCell ref="L18:M18"/>
    <mergeCell ref="D20:K20"/>
    <mergeCell ref="D21:K21"/>
    <mergeCell ref="L21:M21"/>
    <mergeCell ref="D22:K22"/>
    <mergeCell ref="L22:M22"/>
    <mergeCell ref="AV24:AW24"/>
    <mergeCell ref="BG23:BH23"/>
    <mergeCell ref="BG24:BH24"/>
    <mergeCell ref="AX23:AY23"/>
    <mergeCell ref="AZ23:BF23"/>
    <mergeCell ref="AN26:AO26"/>
    <mergeCell ref="AR26:AS26"/>
    <mergeCell ref="AZ20:BF20"/>
    <mergeCell ref="AZ21:BF21"/>
    <mergeCell ref="AZ26:BF26"/>
    <mergeCell ref="AT25:AU25"/>
    <mergeCell ref="AV25:AW25"/>
    <mergeCell ref="AT26:AU26"/>
    <mergeCell ref="AV26:AW26"/>
    <mergeCell ref="AX26:AY26"/>
    <mergeCell ref="AP26:AQ26"/>
    <mergeCell ref="AN25:AO25"/>
    <mergeCell ref="AP25:AQ25"/>
    <mergeCell ref="BG18:BH18"/>
    <mergeCell ref="AN15:AO17"/>
    <mergeCell ref="AR15:AW15"/>
    <mergeCell ref="BG15:BO15"/>
    <mergeCell ref="BI18:BO18"/>
    <mergeCell ref="AT16:AU17"/>
    <mergeCell ref="AT19:AU19"/>
    <mergeCell ref="AV19:AW19"/>
    <mergeCell ref="AZ24:BF24"/>
    <mergeCell ref="BI21:BO21"/>
    <mergeCell ref="BI22:BO22"/>
    <mergeCell ref="AN23:AO23"/>
    <mergeCell ref="AR23:AS23"/>
    <mergeCell ref="BG22:BH22"/>
    <mergeCell ref="BI23:BO23"/>
    <mergeCell ref="AN20:AO20"/>
    <mergeCell ref="AN24:AO24"/>
    <mergeCell ref="AN21:AO21"/>
    <mergeCell ref="AP20:AQ20"/>
    <mergeCell ref="AP21:AQ21"/>
    <mergeCell ref="AP22:AQ22"/>
    <mergeCell ref="AP23:AQ23"/>
    <mergeCell ref="AP24:AQ24"/>
    <mergeCell ref="AV22:AW22"/>
    <mergeCell ref="AP27:AQ27"/>
    <mergeCell ref="BI19:BO19"/>
    <mergeCell ref="AT18:AU18"/>
    <mergeCell ref="AV18:AW18"/>
    <mergeCell ref="AT20:AU20"/>
    <mergeCell ref="AV20:AW20"/>
    <mergeCell ref="AV16:AW17"/>
    <mergeCell ref="BI24:BO24"/>
    <mergeCell ref="BG26:BH26"/>
    <mergeCell ref="BI26:BO26"/>
    <mergeCell ref="AR20:AS20"/>
    <mergeCell ref="AR24:AS24"/>
    <mergeCell ref="AR25:AS25"/>
    <mergeCell ref="AX20:AY20"/>
    <mergeCell ref="AX21:AY21"/>
    <mergeCell ref="AR21:AS21"/>
    <mergeCell ref="AX24:AY24"/>
    <mergeCell ref="BG25:BH25"/>
    <mergeCell ref="BI25:BO25"/>
    <mergeCell ref="AX25:AY25"/>
    <mergeCell ref="AZ25:BF25"/>
    <mergeCell ref="AP15:AQ17"/>
    <mergeCell ref="AP18:AQ18"/>
    <mergeCell ref="AP19:AQ19"/>
  </mergeCells>
  <phoneticPr fontId="2"/>
  <dataValidations count="2">
    <dataValidation type="list" allowBlank="1" showInputMessage="1" showErrorMessage="1" sqref="L18:M27" xr:uid="{00000000-0002-0000-0300-000000000000}">
      <formula1>$CD$2:$CD$4</formula1>
    </dataValidation>
    <dataValidation type="list" allowBlank="1" showInputMessage="1" showErrorMessage="1" sqref="BG18:BH27 BP18:BQ27 AN18:AY27" xr:uid="{00000000-0002-0000-0300-000001000000}">
      <formula1>"〇,-"</formula1>
    </dataValidation>
  </dataValidations>
  <pageMargins left="0.31496062992125984" right="0.19685039370078741" top="0.27" bottom="0.35433070866141736" header="0.16" footer="0.19685039370078741"/>
  <pageSetup paperSize="9" scale="79" fitToHeight="0" orientation="landscape" r:id="rId1"/>
  <headerFooter alignWithMargins="0"/>
  <rowBreaks count="1" manualBreakCount="1">
    <brk id="28" min="1" max="7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E73"/>
  <sheetViews>
    <sheetView view="pageBreakPreview" zoomScaleNormal="100" zoomScaleSheetLayoutView="100" workbookViewId="0">
      <selection activeCell="I12" sqref="I12:T12"/>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326" t="str">
        <f ca="1">RIGHT(CELL("filename",A1),LEN(CELL("filename",A1))-FIND("]",CELL("filename",A1)))</f>
        <v>Windowsログ監視(01)</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31"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31"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row>
    <row r="7" spans="1:31" s="53" customFormat="1" ht="15" customHeight="1">
      <c r="A7" s="54"/>
      <c r="B7" s="54"/>
      <c r="C7" s="297" t="s">
        <v>92</v>
      </c>
      <c r="D7" s="297"/>
      <c r="E7" s="297"/>
      <c r="F7" s="297"/>
      <c r="G7" s="297"/>
      <c r="H7" s="115"/>
      <c r="I7" s="324" t="str">
        <f>$P$10&amp;"-win001"</f>
        <v>eawxcp101-win001</v>
      </c>
      <c r="J7" s="325"/>
      <c r="K7" s="325"/>
      <c r="L7" s="325"/>
      <c r="M7" s="325"/>
      <c r="N7" s="325"/>
      <c r="O7" s="325"/>
      <c r="P7" s="325"/>
      <c r="Q7" s="325"/>
      <c r="R7" s="325"/>
      <c r="S7" s="325"/>
      <c r="T7" s="325"/>
      <c r="U7" s="300" t="s">
        <v>80</v>
      </c>
      <c r="V7" s="301"/>
      <c r="W7" s="301"/>
      <c r="X7" s="301"/>
      <c r="Y7" s="301"/>
      <c r="Z7" s="302"/>
    </row>
    <row r="8" spans="1:31" s="53" customFormat="1" ht="15" customHeight="1">
      <c r="A8" s="54"/>
      <c r="B8" s="54"/>
      <c r="C8" s="297" t="s">
        <v>93</v>
      </c>
      <c r="D8" s="297"/>
      <c r="E8" s="297"/>
      <c r="F8" s="297"/>
      <c r="G8" s="297"/>
      <c r="H8" s="115"/>
      <c r="I8" s="324" t="str">
        <f>$P$10&amp;"-windows監視"</f>
        <v>eawxcp101-windows監視</v>
      </c>
      <c r="J8" s="325"/>
      <c r="K8" s="325"/>
      <c r="L8" s="325"/>
      <c r="M8" s="325"/>
      <c r="N8" s="325"/>
      <c r="O8" s="325"/>
      <c r="P8" s="325"/>
      <c r="Q8" s="325"/>
      <c r="R8" s="325"/>
      <c r="S8" s="325"/>
      <c r="T8" s="325"/>
      <c r="U8" s="300" t="s">
        <v>80</v>
      </c>
      <c r="V8" s="301"/>
      <c r="W8" s="301"/>
      <c r="X8" s="301"/>
      <c r="Y8" s="301"/>
      <c r="Z8" s="302"/>
    </row>
    <row r="9" spans="1:31"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row>
    <row r="10" spans="1:31" s="53" customFormat="1" ht="15" customHeight="1">
      <c r="A10" s="54"/>
      <c r="B10" s="54"/>
      <c r="C10" s="316" t="s">
        <v>86</v>
      </c>
      <c r="D10" s="317"/>
      <c r="E10" s="318" t="s">
        <v>190</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row>
    <row r="11" spans="1:31" s="53" customFormat="1" ht="15" customHeight="1">
      <c r="A11" s="54"/>
      <c r="B11" s="54"/>
      <c r="C11" s="297" t="s">
        <v>74</v>
      </c>
      <c r="D11" s="297"/>
      <c r="E11" s="297"/>
      <c r="F11" s="297"/>
      <c r="G11" s="297"/>
      <c r="H11" s="115"/>
      <c r="I11" s="298" t="s">
        <v>300</v>
      </c>
      <c r="J11" s="299"/>
      <c r="K11" s="299"/>
      <c r="L11" s="299"/>
      <c r="M11" s="299"/>
      <c r="N11" s="299"/>
      <c r="O11" s="299"/>
      <c r="P11" s="299"/>
      <c r="Q11" s="299"/>
      <c r="R11" s="299"/>
      <c r="S11" s="299"/>
      <c r="T11" s="299"/>
      <c r="U11" s="300" t="s">
        <v>79</v>
      </c>
      <c r="V11" s="301"/>
      <c r="W11" s="301"/>
      <c r="X11" s="301"/>
      <c r="Y11" s="301"/>
      <c r="Z11" s="302"/>
    </row>
    <row r="12" spans="1:31" s="53" customFormat="1" ht="15" customHeight="1">
      <c r="A12" s="54"/>
      <c r="B12" s="54"/>
      <c r="C12" s="297" t="s">
        <v>75</v>
      </c>
      <c r="D12" s="297"/>
      <c r="E12" s="297"/>
      <c r="F12" s="297"/>
      <c r="G12" s="297"/>
      <c r="H12" s="115"/>
      <c r="I12" s="298" t="s">
        <v>340</v>
      </c>
      <c r="J12" s="299"/>
      <c r="K12" s="299"/>
      <c r="L12" s="299"/>
      <c r="M12" s="299"/>
      <c r="N12" s="299"/>
      <c r="O12" s="299"/>
      <c r="P12" s="299"/>
      <c r="Q12" s="299"/>
      <c r="R12" s="299"/>
      <c r="S12" s="299"/>
      <c r="T12" s="299"/>
      <c r="U12" s="300" t="s">
        <v>79</v>
      </c>
      <c r="V12" s="301"/>
      <c r="W12" s="301"/>
      <c r="X12" s="301"/>
      <c r="Y12" s="301"/>
      <c r="Z12" s="30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03" t="s">
        <v>82</v>
      </c>
      <c r="B16" s="304" t="s">
        <v>22</v>
      </c>
      <c r="C16" s="305" t="s">
        <v>23</v>
      </c>
      <c r="D16" s="305"/>
      <c r="E16" s="305"/>
      <c r="F16" s="305"/>
      <c r="G16" s="305"/>
      <c r="H16" s="305"/>
      <c r="I16" s="305"/>
      <c r="J16" s="305"/>
      <c r="K16" s="305"/>
      <c r="L16" s="305"/>
      <c r="M16" s="305"/>
      <c r="N16" s="305"/>
      <c r="O16" s="305"/>
      <c r="P16" s="305"/>
      <c r="Q16" s="305"/>
      <c r="R16" s="305"/>
      <c r="S16" s="305"/>
      <c r="T16" s="305"/>
      <c r="U16" s="305"/>
      <c r="V16" s="305"/>
      <c r="W16" s="305"/>
      <c r="X16" s="305"/>
      <c r="Y16" s="305"/>
      <c r="Z16" s="305"/>
    </row>
    <row r="17" spans="1:26" s="56" customFormat="1" ht="35.25" customHeight="1">
      <c r="A17" s="303"/>
      <c r="B17" s="304"/>
      <c r="C17" s="306" t="s">
        <v>81</v>
      </c>
      <c r="D17" s="307" t="s">
        <v>156</v>
      </c>
      <c r="E17" s="308"/>
      <c r="F17" s="308"/>
      <c r="G17" s="308"/>
      <c r="H17" s="308"/>
      <c r="I17" s="308"/>
      <c r="J17" s="308"/>
      <c r="K17" s="308"/>
      <c r="L17" s="308"/>
      <c r="M17" s="308"/>
      <c r="N17" s="308"/>
      <c r="O17" s="308"/>
      <c r="P17" s="308"/>
      <c r="Q17" s="308"/>
      <c r="R17" s="308"/>
      <c r="S17" s="308"/>
      <c r="T17" s="308"/>
      <c r="U17" s="308"/>
      <c r="V17" s="308"/>
      <c r="W17" s="308"/>
      <c r="X17" s="308"/>
      <c r="Y17" s="309"/>
      <c r="Z17" s="306" t="s">
        <v>1</v>
      </c>
    </row>
    <row r="18" spans="1:26" s="57" customFormat="1" ht="12" customHeight="1">
      <c r="A18" s="303"/>
      <c r="B18" s="304"/>
      <c r="C18" s="306"/>
      <c r="D18" s="310"/>
      <c r="E18" s="311"/>
      <c r="F18" s="311"/>
      <c r="G18" s="311"/>
      <c r="H18" s="311"/>
      <c r="I18" s="311"/>
      <c r="J18" s="311"/>
      <c r="K18" s="311"/>
      <c r="L18" s="311"/>
      <c r="M18" s="311"/>
      <c r="N18" s="311"/>
      <c r="O18" s="311"/>
      <c r="P18" s="311"/>
      <c r="Q18" s="311"/>
      <c r="R18" s="311"/>
      <c r="S18" s="311"/>
      <c r="T18" s="311"/>
      <c r="U18" s="311"/>
      <c r="V18" s="311"/>
      <c r="W18" s="311"/>
      <c r="X18" s="311"/>
      <c r="Y18" s="312"/>
      <c r="Z18" s="306"/>
    </row>
    <row r="19" spans="1:26" ht="12.75" customHeight="1">
      <c r="A19" s="58"/>
      <c r="B19" s="102" t="s">
        <v>24</v>
      </c>
      <c r="C19" s="102" t="s">
        <v>25</v>
      </c>
      <c r="D19" s="313" t="s">
        <v>127</v>
      </c>
      <c r="E19" s="314"/>
      <c r="F19" s="314"/>
      <c r="G19" s="314"/>
      <c r="H19" s="314"/>
      <c r="I19" s="314"/>
      <c r="J19" s="314"/>
      <c r="K19" s="314"/>
      <c r="L19" s="314"/>
      <c r="M19" s="314"/>
      <c r="N19" s="314"/>
      <c r="O19" s="314"/>
      <c r="P19" s="314"/>
      <c r="Q19" s="314"/>
      <c r="R19" s="314"/>
      <c r="S19" s="314"/>
      <c r="T19" s="314"/>
      <c r="U19" s="314"/>
      <c r="V19" s="314"/>
      <c r="W19" s="314"/>
      <c r="X19" s="314"/>
      <c r="Y19" s="315"/>
      <c r="Z19" s="103"/>
    </row>
    <row r="20" spans="1:26" ht="12.75" customHeight="1">
      <c r="A20" s="58"/>
      <c r="B20" s="91">
        <v>1</v>
      </c>
      <c r="C20" s="92" t="s">
        <v>26</v>
      </c>
      <c r="D20" s="294" t="s">
        <v>303</v>
      </c>
      <c r="E20" s="295"/>
      <c r="F20" s="295"/>
      <c r="G20" s="295"/>
      <c r="H20" s="295"/>
      <c r="I20" s="295"/>
      <c r="J20" s="295"/>
      <c r="K20" s="295"/>
      <c r="L20" s="295"/>
      <c r="M20" s="295"/>
      <c r="N20" s="295"/>
      <c r="O20" s="295"/>
      <c r="P20" s="295"/>
      <c r="Q20" s="295"/>
      <c r="R20" s="295"/>
      <c r="S20" s="295"/>
      <c r="T20" s="295"/>
      <c r="U20" s="295"/>
      <c r="V20" s="295"/>
      <c r="W20" s="295"/>
      <c r="X20" s="295"/>
      <c r="Y20" s="296"/>
      <c r="Z20" s="93"/>
    </row>
    <row r="21" spans="1:26" ht="12.75" customHeight="1">
      <c r="A21" s="58"/>
      <c r="B21" s="91">
        <v>2</v>
      </c>
      <c r="C21" s="92" t="s">
        <v>26</v>
      </c>
      <c r="D21" s="294" t="s">
        <v>304</v>
      </c>
      <c r="E21" s="295"/>
      <c r="F21" s="295"/>
      <c r="G21" s="295"/>
      <c r="H21" s="295"/>
      <c r="I21" s="295"/>
      <c r="J21" s="295"/>
      <c r="K21" s="295"/>
      <c r="L21" s="295"/>
      <c r="M21" s="295"/>
      <c r="N21" s="295"/>
      <c r="O21" s="295"/>
      <c r="P21" s="295"/>
      <c r="Q21" s="295"/>
      <c r="R21" s="295"/>
      <c r="S21" s="295"/>
      <c r="T21" s="295"/>
      <c r="U21" s="295"/>
      <c r="V21" s="295"/>
      <c r="W21" s="295"/>
      <c r="X21" s="295"/>
      <c r="Y21" s="296"/>
      <c r="Z21" s="93"/>
    </row>
    <row r="22" spans="1:26" ht="12.75" customHeight="1">
      <c r="A22" s="58"/>
      <c r="B22" s="91">
        <v>3</v>
      </c>
      <c r="C22" s="92" t="s">
        <v>25</v>
      </c>
      <c r="D22" s="294" t="s">
        <v>305</v>
      </c>
      <c r="E22" s="295"/>
      <c r="F22" s="295"/>
      <c r="G22" s="295"/>
      <c r="H22" s="295"/>
      <c r="I22" s="295"/>
      <c r="J22" s="295"/>
      <c r="K22" s="295"/>
      <c r="L22" s="295"/>
      <c r="M22" s="295"/>
      <c r="N22" s="295"/>
      <c r="O22" s="295"/>
      <c r="P22" s="295"/>
      <c r="Q22" s="295"/>
      <c r="R22" s="295"/>
      <c r="S22" s="295"/>
      <c r="T22" s="295"/>
      <c r="U22" s="295"/>
      <c r="V22" s="295"/>
      <c r="W22" s="295"/>
      <c r="X22" s="295"/>
      <c r="Y22" s="296"/>
      <c r="Z22" s="93"/>
    </row>
    <row r="23" spans="1:26" ht="12.75" customHeight="1">
      <c r="A23" s="58"/>
      <c r="B23" s="91">
        <v>4</v>
      </c>
      <c r="C23" s="92" t="s">
        <v>26</v>
      </c>
      <c r="D23" s="294" t="s">
        <v>332</v>
      </c>
      <c r="E23" s="295"/>
      <c r="F23" s="295"/>
      <c r="G23" s="295"/>
      <c r="H23" s="295"/>
      <c r="I23" s="295"/>
      <c r="J23" s="295"/>
      <c r="K23" s="295"/>
      <c r="L23" s="295"/>
      <c r="M23" s="295"/>
      <c r="N23" s="295"/>
      <c r="O23" s="295"/>
      <c r="P23" s="295"/>
      <c r="Q23" s="295"/>
      <c r="R23" s="295"/>
      <c r="S23" s="295"/>
      <c r="T23" s="295"/>
      <c r="U23" s="295"/>
      <c r="V23" s="295"/>
      <c r="W23" s="295"/>
      <c r="X23" s="295"/>
      <c r="Y23" s="296"/>
      <c r="Z23" s="93"/>
    </row>
    <row r="24" spans="1:26" ht="12.75" customHeight="1">
      <c r="A24" s="58"/>
      <c r="B24" s="91">
        <v>5</v>
      </c>
      <c r="C24" s="92" t="s">
        <v>26</v>
      </c>
      <c r="D24" s="294" t="s">
        <v>333</v>
      </c>
      <c r="E24" s="295"/>
      <c r="F24" s="295"/>
      <c r="G24" s="295"/>
      <c r="H24" s="295"/>
      <c r="I24" s="295"/>
      <c r="J24" s="295"/>
      <c r="K24" s="295"/>
      <c r="L24" s="295"/>
      <c r="M24" s="295"/>
      <c r="N24" s="295"/>
      <c r="O24" s="295"/>
      <c r="P24" s="295"/>
      <c r="Q24" s="295"/>
      <c r="R24" s="295"/>
      <c r="S24" s="295"/>
      <c r="T24" s="295"/>
      <c r="U24" s="295"/>
      <c r="V24" s="295"/>
      <c r="W24" s="295"/>
      <c r="X24" s="295"/>
      <c r="Y24" s="296"/>
      <c r="Z24" s="93"/>
    </row>
    <row r="25" spans="1:26" ht="12.75" customHeight="1">
      <c r="A25" s="58"/>
      <c r="B25" s="91">
        <v>6</v>
      </c>
      <c r="C25" s="92" t="s">
        <v>25</v>
      </c>
      <c r="D25" s="294" t="s">
        <v>334</v>
      </c>
      <c r="E25" s="295"/>
      <c r="F25" s="295"/>
      <c r="G25" s="295"/>
      <c r="H25" s="295"/>
      <c r="I25" s="295"/>
      <c r="J25" s="295"/>
      <c r="K25" s="295"/>
      <c r="L25" s="295"/>
      <c r="M25" s="295"/>
      <c r="N25" s="295"/>
      <c r="O25" s="295"/>
      <c r="P25" s="295"/>
      <c r="Q25" s="295"/>
      <c r="R25" s="295"/>
      <c r="S25" s="295"/>
      <c r="T25" s="295"/>
      <c r="U25" s="295"/>
      <c r="V25" s="295"/>
      <c r="W25" s="295"/>
      <c r="X25" s="295"/>
      <c r="Y25" s="296"/>
      <c r="Z25" s="93"/>
    </row>
    <row r="26" spans="1:26" ht="12.75" customHeight="1">
      <c r="A26" s="58"/>
      <c r="B26" s="91">
        <v>7</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row>
    <row r="27" spans="1:26" ht="12.75" customHeight="1">
      <c r="A27" s="58"/>
      <c r="B27" s="91">
        <v>8</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row>
    <row r="28" spans="1:26" ht="12.75" customHeight="1">
      <c r="A28" s="58"/>
      <c r="B28" s="91">
        <v>9</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row>
    <row r="29" spans="1:26" ht="12.75" customHeight="1">
      <c r="A29" s="58"/>
      <c r="B29" s="91">
        <v>10</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row>
    <row r="30" spans="1:26" ht="12.75" customHeight="1">
      <c r="A30" s="58"/>
      <c r="B30" s="91">
        <v>11</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row>
    <row r="31" spans="1:26" ht="12.75" customHeight="1">
      <c r="A31" s="58"/>
      <c r="B31" s="91">
        <v>12</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row>
    <row r="32" spans="1:26" ht="12.75" customHeight="1">
      <c r="A32" s="58"/>
      <c r="B32" s="91">
        <v>13</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row>
    <row r="33" spans="1:26" ht="12.75" customHeight="1">
      <c r="A33" s="58"/>
      <c r="B33" s="91">
        <v>14</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row>
    <row r="34" spans="1:26" ht="12.75" customHeight="1">
      <c r="A34" s="58"/>
      <c r="B34" s="91">
        <v>15</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row>
    <row r="35" spans="1:26" ht="12.75" customHeight="1">
      <c r="A35" s="58"/>
      <c r="B35" s="91">
        <v>16</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26" ht="12.75" customHeight="1">
      <c r="A36" s="58"/>
      <c r="B36" s="91">
        <v>17</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row>
    <row r="37" spans="1:26" ht="12.75" customHeight="1">
      <c r="A37" s="58"/>
      <c r="B37" s="91">
        <v>18</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row>
    <row r="38" spans="1:26" ht="12.75" customHeight="1">
      <c r="A38" s="58"/>
      <c r="B38" s="91">
        <v>19</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26" ht="12.75" customHeight="1">
      <c r="A39" s="58"/>
      <c r="B39" s="91">
        <v>20</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26" ht="12.75" customHeight="1">
      <c r="A40" s="58"/>
      <c r="B40" s="91">
        <v>21</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26" ht="12.75" customHeight="1">
      <c r="A41" s="58"/>
      <c r="B41" s="91">
        <v>22</v>
      </c>
      <c r="C41" s="92"/>
      <c r="D41" s="294"/>
      <c r="E41" s="295"/>
      <c r="F41" s="295"/>
      <c r="G41" s="295"/>
      <c r="H41" s="295"/>
      <c r="I41" s="295"/>
      <c r="J41" s="295"/>
      <c r="K41" s="295"/>
      <c r="L41" s="295"/>
      <c r="M41" s="295"/>
      <c r="N41" s="295"/>
      <c r="O41" s="295"/>
      <c r="P41" s="295"/>
      <c r="Q41" s="295"/>
      <c r="R41" s="295"/>
      <c r="S41" s="295"/>
      <c r="T41" s="295"/>
      <c r="U41" s="295"/>
      <c r="V41" s="295"/>
      <c r="W41" s="295"/>
      <c r="X41" s="295"/>
      <c r="Y41" s="296"/>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B1:Z3"/>
    <mergeCell ref="C6:G6"/>
    <mergeCell ref="H6:T6"/>
    <mergeCell ref="U6:Z6"/>
    <mergeCell ref="C7:G7"/>
    <mergeCell ref="I7:T7"/>
    <mergeCell ref="U7:Z7"/>
    <mergeCell ref="C8:G8"/>
    <mergeCell ref="I8:T8"/>
    <mergeCell ref="U8:Z8"/>
    <mergeCell ref="C9:G9"/>
    <mergeCell ref="I9:T9"/>
    <mergeCell ref="U9:Z9"/>
    <mergeCell ref="U10:Z10"/>
    <mergeCell ref="C11:G11"/>
    <mergeCell ref="I11:T11"/>
    <mergeCell ref="U11:Z11"/>
    <mergeCell ref="C10:D10"/>
    <mergeCell ref="E10:G10"/>
    <mergeCell ref="I10:O10"/>
    <mergeCell ref="P10:T10"/>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D36:Y36"/>
    <mergeCell ref="D25:Y25"/>
    <mergeCell ref="D26:Y26"/>
    <mergeCell ref="D27:Y27"/>
    <mergeCell ref="D28:Y28"/>
    <mergeCell ref="D29:Y29"/>
    <mergeCell ref="D30:Y30"/>
    <mergeCell ref="D31:Y31"/>
    <mergeCell ref="D32:Y32"/>
    <mergeCell ref="D33:Y33"/>
    <mergeCell ref="D34:Y34"/>
    <mergeCell ref="D35:Y35"/>
    <mergeCell ref="D37:Y37"/>
    <mergeCell ref="D38:Y38"/>
    <mergeCell ref="D39:Y39"/>
    <mergeCell ref="D40:Y40"/>
    <mergeCell ref="D41:Y41"/>
  </mergeCells>
  <phoneticPr fontId="2"/>
  <dataValidations count="1">
    <dataValidation type="list" allowBlank="1" showInputMessage="1" showErrorMessage="1" sqref="C19:C41" xr:uid="{00000000-0002-0000-0400-000000000000}">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63DD8-EB4A-451A-B16D-ADA86D0612C7}">
  <sheetPr>
    <tabColor rgb="FFFF0000"/>
    <pageSetUpPr fitToPage="1"/>
  </sheetPr>
  <dimension ref="A1:AE73"/>
  <sheetViews>
    <sheetView view="pageBreakPreview" zoomScaleNormal="100" zoomScaleSheetLayoutView="100" workbookViewId="0">
      <selection activeCell="I12" sqref="I12:T12"/>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326" t="str">
        <f ca="1">RIGHT(CELL("filename",A1),LEN(CELL("filename",A1))-FIND("]",CELL("filename",A1)))</f>
        <v>Windowsログ監視(02)</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31"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31"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row>
    <row r="7" spans="1:31" s="53" customFormat="1" ht="15" customHeight="1">
      <c r="A7" s="54"/>
      <c r="B7" s="54"/>
      <c r="C7" s="297" t="s">
        <v>92</v>
      </c>
      <c r="D7" s="297"/>
      <c r="E7" s="297"/>
      <c r="F7" s="297"/>
      <c r="G7" s="297"/>
      <c r="H7" s="115"/>
      <c r="I7" s="324" t="str">
        <f>$P$10&amp;"-win001"</f>
        <v>eawxcp102-win001</v>
      </c>
      <c r="J7" s="325"/>
      <c r="K7" s="325"/>
      <c r="L7" s="325"/>
      <c r="M7" s="325"/>
      <c r="N7" s="325"/>
      <c r="O7" s="325"/>
      <c r="P7" s="325"/>
      <c r="Q7" s="325"/>
      <c r="R7" s="325"/>
      <c r="S7" s="325"/>
      <c r="T7" s="325"/>
      <c r="U7" s="300" t="s">
        <v>80</v>
      </c>
      <c r="V7" s="301"/>
      <c r="W7" s="301"/>
      <c r="X7" s="301"/>
      <c r="Y7" s="301"/>
      <c r="Z7" s="302"/>
    </row>
    <row r="8" spans="1:31" s="53" customFormat="1" ht="15" customHeight="1">
      <c r="A8" s="54"/>
      <c r="B8" s="54"/>
      <c r="C8" s="297" t="s">
        <v>93</v>
      </c>
      <c r="D8" s="297"/>
      <c r="E8" s="297"/>
      <c r="F8" s="297"/>
      <c r="G8" s="297"/>
      <c r="H8" s="115"/>
      <c r="I8" s="324" t="str">
        <f>$P$10&amp;"-windows監視"</f>
        <v>eawxcp102-windows監視</v>
      </c>
      <c r="J8" s="325"/>
      <c r="K8" s="325"/>
      <c r="L8" s="325"/>
      <c r="M8" s="325"/>
      <c r="N8" s="325"/>
      <c r="O8" s="325"/>
      <c r="P8" s="325"/>
      <c r="Q8" s="325"/>
      <c r="R8" s="325"/>
      <c r="S8" s="325"/>
      <c r="T8" s="325"/>
      <c r="U8" s="300" t="s">
        <v>80</v>
      </c>
      <c r="V8" s="301"/>
      <c r="W8" s="301"/>
      <c r="X8" s="301"/>
      <c r="Y8" s="301"/>
      <c r="Z8" s="302"/>
    </row>
    <row r="9" spans="1:31"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row>
    <row r="10" spans="1:31"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row>
    <row r="11" spans="1:31" s="53" customFormat="1" ht="15" customHeight="1">
      <c r="A11" s="54"/>
      <c r="B11" s="54"/>
      <c r="C11" s="297" t="s">
        <v>74</v>
      </c>
      <c r="D11" s="297"/>
      <c r="E11" s="297"/>
      <c r="F11" s="297"/>
      <c r="G11" s="297"/>
      <c r="H11" s="115"/>
      <c r="I11" s="298" t="s">
        <v>300</v>
      </c>
      <c r="J11" s="299"/>
      <c r="K11" s="299"/>
      <c r="L11" s="299"/>
      <c r="M11" s="299"/>
      <c r="N11" s="299"/>
      <c r="O11" s="299"/>
      <c r="P11" s="299"/>
      <c r="Q11" s="299"/>
      <c r="R11" s="299"/>
      <c r="S11" s="299"/>
      <c r="T11" s="299"/>
      <c r="U11" s="300" t="s">
        <v>79</v>
      </c>
      <c r="V11" s="301"/>
      <c r="W11" s="301"/>
      <c r="X11" s="301"/>
      <c r="Y11" s="301"/>
      <c r="Z11" s="302"/>
    </row>
    <row r="12" spans="1:31" s="53" customFormat="1" ht="15" customHeight="1">
      <c r="A12" s="54"/>
      <c r="B12" s="54"/>
      <c r="C12" s="297" t="s">
        <v>75</v>
      </c>
      <c r="D12" s="297"/>
      <c r="E12" s="297"/>
      <c r="F12" s="297"/>
      <c r="G12" s="297"/>
      <c r="H12" s="115"/>
      <c r="I12" s="298" t="s">
        <v>340</v>
      </c>
      <c r="J12" s="299"/>
      <c r="K12" s="299"/>
      <c r="L12" s="299"/>
      <c r="M12" s="299"/>
      <c r="N12" s="299"/>
      <c r="O12" s="299"/>
      <c r="P12" s="299"/>
      <c r="Q12" s="299"/>
      <c r="R12" s="299"/>
      <c r="S12" s="299"/>
      <c r="T12" s="299"/>
      <c r="U12" s="300" t="s">
        <v>79</v>
      </c>
      <c r="V12" s="301"/>
      <c r="W12" s="301"/>
      <c r="X12" s="301"/>
      <c r="Y12" s="301"/>
      <c r="Z12" s="30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03" t="s">
        <v>82</v>
      </c>
      <c r="B16" s="304" t="s">
        <v>22</v>
      </c>
      <c r="C16" s="305" t="s">
        <v>23</v>
      </c>
      <c r="D16" s="305"/>
      <c r="E16" s="305"/>
      <c r="F16" s="305"/>
      <c r="G16" s="305"/>
      <c r="H16" s="305"/>
      <c r="I16" s="305"/>
      <c r="J16" s="305"/>
      <c r="K16" s="305"/>
      <c r="L16" s="305"/>
      <c r="M16" s="305"/>
      <c r="N16" s="305"/>
      <c r="O16" s="305"/>
      <c r="P16" s="305"/>
      <c r="Q16" s="305"/>
      <c r="R16" s="305"/>
      <c r="S16" s="305"/>
      <c r="T16" s="305"/>
      <c r="U16" s="305"/>
      <c r="V16" s="305"/>
      <c r="W16" s="305"/>
      <c r="X16" s="305"/>
      <c r="Y16" s="305"/>
      <c r="Z16" s="305"/>
    </row>
    <row r="17" spans="1:26" s="56" customFormat="1" ht="35.25" customHeight="1">
      <c r="A17" s="303"/>
      <c r="B17" s="304"/>
      <c r="C17" s="306" t="s">
        <v>81</v>
      </c>
      <c r="D17" s="307" t="s">
        <v>156</v>
      </c>
      <c r="E17" s="308"/>
      <c r="F17" s="308"/>
      <c r="G17" s="308"/>
      <c r="H17" s="308"/>
      <c r="I17" s="308"/>
      <c r="J17" s="308"/>
      <c r="K17" s="308"/>
      <c r="L17" s="308"/>
      <c r="M17" s="308"/>
      <c r="N17" s="308"/>
      <c r="O17" s="308"/>
      <c r="P17" s="308"/>
      <c r="Q17" s="308"/>
      <c r="R17" s="308"/>
      <c r="S17" s="308"/>
      <c r="T17" s="308"/>
      <c r="U17" s="308"/>
      <c r="V17" s="308"/>
      <c r="W17" s="308"/>
      <c r="X17" s="308"/>
      <c r="Y17" s="309"/>
      <c r="Z17" s="306" t="s">
        <v>1</v>
      </c>
    </row>
    <row r="18" spans="1:26" s="57" customFormat="1" ht="12" customHeight="1">
      <c r="A18" s="303"/>
      <c r="B18" s="304"/>
      <c r="C18" s="306"/>
      <c r="D18" s="310"/>
      <c r="E18" s="311"/>
      <c r="F18" s="311"/>
      <c r="G18" s="311"/>
      <c r="H18" s="311"/>
      <c r="I18" s="311"/>
      <c r="J18" s="311"/>
      <c r="K18" s="311"/>
      <c r="L18" s="311"/>
      <c r="M18" s="311"/>
      <c r="N18" s="311"/>
      <c r="O18" s="311"/>
      <c r="P18" s="311"/>
      <c r="Q18" s="311"/>
      <c r="R18" s="311"/>
      <c r="S18" s="311"/>
      <c r="T18" s="311"/>
      <c r="U18" s="311"/>
      <c r="V18" s="311"/>
      <c r="W18" s="311"/>
      <c r="X18" s="311"/>
      <c r="Y18" s="312"/>
      <c r="Z18" s="306"/>
    </row>
    <row r="19" spans="1:26" ht="12.75" customHeight="1">
      <c r="A19" s="58"/>
      <c r="B19" s="102" t="s">
        <v>24</v>
      </c>
      <c r="C19" s="102" t="s">
        <v>25</v>
      </c>
      <c r="D19" s="313" t="s">
        <v>127</v>
      </c>
      <c r="E19" s="314"/>
      <c r="F19" s="314"/>
      <c r="G19" s="314"/>
      <c r="H19" s="314"/>
      <c r="I19" s="314"/>
      <c r="J19" s="314"/>
      <c r="K19" s="314"/>
      <c r="L19" s="314"/>
      <c r="M19" s="314"/>
      <c r="N19" s="314"/>
      <c r="O19" s="314"/>
      <c r="P19" s="314"/>
      <c r="Q19" s="314"/>
      <c r="R19" s="314"/>
      <c r="S19" s="314"/>
      <c r="T19" s="314"/>
      <c r="U19" s="314"/>
      <c r="V19" s="314"/>
      <c r="W19" s="314"/>
      <c r="X19" s="314"/>
      <c r="Y19" s="315"/>
      <c r="Z19" s="103"/>
    </row>
    <row r="20" spans="1:26" ht="12.75" customHeight="1">
      <c r="A20" s="58"/>
      <c r="B20" s="91">
        <v>1</v>
      </c>
      <c r="C20" s="92" t="s">
        <v>26</v>
      </c>
      <c r="D20" s="294" t="s">
        <v>303</v>
      </c>
      <c r="E20" s="295"/>
      <c r="F20" s="295"/>
      <c r="G20" s="295"/>
      <c r="H20" s="295"/>
      <c r="I20" s="295"/>
      <c r="J20" s="295"/>
      <c r="K20" s="295"/>
      <c r="L20" s="295"/>
      <c r="M20" s="295"/>
      <c r="N20" s="295"/>
      <c r="O20" s="295"/>
      <c r="P20" s="295"/>
      <c r="Q20" s="295"/>
      <c r="R20" s="295"/>
      <c r="S20" s="295"/>
      <c r="T20" s="295"/>
      <c r="U20" s="295"/>
      <c r="V20" s="295"/>
      <c r="W20" s="295"/>
      <c r="X20" s="295"/>
      <c r="Y20" s="296"/>
      <c r="Z20" s="93"/>
    </row>
    <row r="21" spans="1:26" ht="12.75" customHeight="1">
      <c r="A21" s="58"/>
      <c r="B21" s="91">
        <v>2</v>
      </c>
      <c r="C21" s="92" t="s">
        <v>26</v>
      </c>
      <c r="D21" s="294" t="s">
        <v>304</v>
      </c>
      <c r="E21" s="295"/>
      <c r="F21" s="295"/>
      <c r="G21" s="295"/>
      <c r="H21" s="295"/>
      <c r="I21" s="295"/>
      <c r="J21" s="295"/>
      <c r="K21" s="295"/>
      <c r="L21" s="295"/>
      <c r="M21" s="295"/>
      <c r="N21" s="295"/>
      <c r="O21" s="295"/>
      <c r="P21" s="295"/>
      <c r="Q21" s="295"/>
      <c r="R21" s="295"/>
      <c r="S21" s="295"/>
      <c r="T21" s="295"/>
      <c r="U21" s="295"/>
      <c r="V21" s="295"/>
      <c r="W21" s="295"/>
      <c r="X21" s="295"/>
      <c r="Y21" s="296"/>
      <c r="Z21" s="93"/>
    </row>
    <row r="22" spans="1:26" ht="12.75" customHeight="1">
      <c r="A22" s="58"/>
      <c r="B22" s="91">
        <v>3</v>
      </c>
      <c r="C22" s="92" t="s">
        <v>25</v>
      </c>
      <c r="D22" s="294" t="s">
        <v>305</v>
      </c>
      <c r="E22" s="295"/>
      <c r="F22" s="295"/>
      <c r="G22" s="295"/>
      <c r="H22" s="295"/>
      <c r="I22" s="295"/>
      <c r="J22" s="295"/>
      <c r="K22" s="295"/>
      <c r="L22" s="295"/>
      <c r="M22" s="295"/>
      <c r="N22" s="295"/>
      <c r="O22" s="295"/>
      <c r="P22" s="295"/>
      <c r="Q22" s="295"/>
      <c r="R22" s="295"/>
      <c r="S22" s="295"/>
      <c r="T22" s="295"/>
      <c r="U22" s="295"/>
      <c r="V22" s="295"/>
      <c r="W22" s="295"/>
      <c r="X22" s="295"/>
      <c r="Y22" s="296"/>
      <c r="Z22" s="93"/>
    </row>
    <row r="23" spans="1:26" ht="12.75" customHeight="1">
      <c r="A23" s="58"/>
      <c r="B23" s="91">
        <v>4</v>
      </c>
      <c r="C23" s="92" t="s">
        <v>26</v>
      </c>
      <c r="D23" s="294" t="s">
        <v>332</v>
      </c>
      <c r="E23" s="295"/>
      <c r="F23" s="295"/>
      <c r="G23" s="295"/>
      <c r="H23" s="295"/>
      <c r="I23" s="295"/>
      <c r="J23" s="295"/>
      <c r="K23" s="295"/>
      <c r="L23" s="295"/>
      <c r="M23" s="295"/>
      <c r="N23" s="295"/>
      <c r="O23" s="295"/>
      <c r="P23" s="295"/>
      <c r="Q23" s="295"/>
      <c r="R23" s="295"/>
      <c r="S23" s="295"/>
      <c r="T23" s="295"/>
      <c r="U23" s="295"/>
      <c r="V23" s="295"/>
      <c r="W23" s="295"/>
      <c r="X23" s="295"/>
      <c r="Y23" s="296"/>
      <c r="Z23" s="93"/>
    </row>
    <row r="24" spans="1:26" ht="12.75" customHeight="1">
      <c r="A24" s="58"/>
      <c r="B24" s="91">
        <v>5</v>
      </c>
      <c r="C24" s="92" t="s">
        <v>26</v>
      </c>
      <c r="D24" s="294" t="s">
        <v>333</v>
      </c>
      <c r="E24" s="295"/>
      <c r="F24" s="295"/>
      <c r="G24" s="295"/>
      <c r="H24" s="295"/>
      <c r="I24" s="295"/>
      <c r="J24" s="295"/>
      <c r="K24" s="295"/>
      <c r="L24" s="295"/>
      <c r="M24" s="295"/>
      <c r="N24" s="295"/>
      <c r="O24" s="295"/>
      <c r="P24" s="295"/>
      <c r="Q24" s="295"/>
      <c r="R24" s="295"/>
      <c r="S24" s="295"/>
      <c r="T24" s="295"/>
      <c r="U24" s="295"/>
      <c r="V24" s="295"/>
      <c r="W24" s="295"/>
      <c r="X24" s="295"/>
      <c r="Y24" s="296"/>
      <c r="Z24" s="93"/>
    </row>
    <row r="25" spans="1:26" ht="12.75" customHeight="1">
      <c r="A25" s="58"/>
      <c r="B25" s="91">
        <v>6</v>
      </c>
      <c r="C25" s="92" t="s">
        <v>25</v>
      </c>
      <c r="D25" s="294" t="s">
        <v>334</v>
      </c>
      <c r="E25" s="295"/>
      <c r="F25" s="295"/>
      <c r="G25" s="295"/>
      <c r="H25" s="295"/>
      <c r="I25" s="295"/>
      <c r="J25" s="295"/>
      <c r="K25" s="295"/>
      <c r="L25" s="295"/>
      <c r="M25" s="295"/>
      <c r="N25" s="295"/>
      <c r="O25" s="295"/>
      <c r="P25" s="295"/>
      <c r="Q25" s="295"/>
      <c r="R25" s="295"/>
      <c r="S25" s="295"/>
      <c r="T25" s="295"/>
      <c r="U25" s="295"/>
      <c r="V25" s="295"/>
      <c r="W25" s="295"/>
      <c r="X25" s="295"/>
      <c r="Y25" s="296"/>
      <c r="Z25" s="93"/>
    </row>
    <row r="26" spans="1:26" ht="12.75" customHeight="1">
      <c r="A26" s="58"/>
      <c r="B26" s="91">
        <v>7</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row>
    <row r="27" spans="1:26" ht="12.75" customHeight="1">
      <c r="A27" s="58"/>
      <c r="B27" s="91">
        <v>8</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row>
    <row r="28" spans="1:26" ht="12.75" customHeight="1">
      <c r="A28" s="58"/>
      <c r="B28" s="91">
        <v>9</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row>
    <row r="29" spans="1:26" ht="12.75" customHeight="1">
      <c r="A29" s="58"/>
      <c r="B29" s="91">
        <v>10</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row>
    <row r="30" spans="1:26" ht="12.75" customHeight="1">
      <c r="A30" s="58"/>
      <c r="B30" s="91">
        <v>11</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row>
    <row r="31" spans="1:26" ht="12.75" customHeight="1">
      <c r="A31" s="58"/>
      <c r="B31" s="91">
        <v>12</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row>
    <row r="32" spans="1:26" ht="12.75" customHeight="1">
      <c r="A32" s="58"/>
      <c r="B32" s="91">
        <v>13</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row>
    <row r="33" spans="1:26" ht="12.75" customHeight="1">
      <c r="A33" s="58"/>
      <c r="B33" s="91">
        <v>14</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row>
    <row r="34" spans="1:26" ht="12.75" customHeight="1">
      <c r="A34" s="58"/>
      <c r="B34" s="91">
        <v>15</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row>
    <row r="35" spans="1:26" ht="12.75" customHeight="1">
      <c r="A35" s="58"/>
      <c r="B35" s="91">
        <v>16</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26" ht="12.75" customHeight="1">
      <c r="A36" s="58"/>
      <c r="B36" s="91">
        <v>17</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row>
    <row r="37" spans="1:26" ht="12.75" customHeight="1">
      <c r="A37" s="58"/>
      <c r="B37" s="91">
        <v>18</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row>
    <row r="38" spans="1:26" ht="12.75" customHeight="1">
      <c r="A38" s="58"/>
      <c r="B38" s="91">
        <v>19</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26" ht="12.75" customHeight="1">
      <c r="A39" s="58"/>
      <c r="B39" s="91">
        <v>20</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26" ht="12.75" customHeight="1">
      <c r="A40" s="58"/>
      <c r="B40" s="91">
        <v>21</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26" ht="12.75" customHeight="1">
      <c r="A41" s="58"/>
      <c r="B41" s="91">
        <v>22</v>
      </c>
      <c r="C41" s="92"/>
      <c r="D41" s="294"/>
      <c r="E41" s="295"/>
      <c r="F41" s="295"/>
      <c r="G41" s="295"/>
      <c r="H41" s="295"/>
      <c r="I41" s="295"/>
      <c r="J41" s="295"/>
      <c r="K41" s="295"/>
      <c r="L41" s="295"/>
      <c r="M41" s="295"/>
      <c r="N41" s="295"/>
      <c r="O41" s="295"/>
      <c r="P41" s="295"/>
      <c r="Q41" s="295"/>
      <c r="R41" s="295"/>
      <c r="S41" s="295"/>
      <c r="T41" s="295"/>
      <c r="U41" s="295"/>
      <c r="V41" s="295"/>
      <c r="W41" s="295"/>
      <c r="X41" s="295"/>
      <c r="Y41" s="296"/>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D37:Y37"/>
    <mergeCell ref="D38:Y38"/>
    <mergeCell ref="D39:Y39"/>
    <mergeCell ref="D40:Y40"/>
    <mergeCell ref="D41:Y41"/>
    <mergeCell ref="D36:Y36"/>
    <mergeCell ref="D25:Y25"/>
    <mergeCell ref="D26:Y26"/>
    <mergeCell ref="D27:Y27"/>
    <mergeCell ref="D28:Y28"/>
    <mergeCell ref="D29:Y29"/>
    <mergeCell ref="D30:Y30"/>
    <mergeCell ref="D31:Y31"/>
    <mergeCell ref="D32:Y32"/>
    <mergeCell ref="D33:Y33"/>
    <mergeCell ref="D34:Y34"/>
    <mergeCell ref="D35:Y35"/>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19:C41" xr:uid="{C1538C78-BF10-4B4D-B277-D711FA52C867}">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FD63D-2298-4A62-98C1-EA1035279AFC}">
  <sheetPr>
    <tabColor rgb="FFFF0000"/>
    <pageSetUpPr fitToPage="1"/>
  </sheetPr>
  <dimension ref="A1:AE73"/>
  <sheetViews>
    <sheetView view="pageBreakPreview" zoomScaleNormal="100" zoomScaleSheetLayoutView="100" workbookViewId="0">
      <selection activeCell="I12" sqref="I12:T12"/>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326" t="str">
        <f ca="1">RIGHT(CELL("filename",A1),LEN(CELL("filename",A1))-FIND("]",CELL("filename",A1)))</f>
        <v>Windowsログ監視(03)</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31"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31"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row>
    <row r="7" spans="1:31" s="53" customFormat="1" ht="15" customHeight="1">
      <c r="A7" s="54"/>
      <c r="B7" s="54"/>
      <c r="C7" s="297" t="s">
        <v>92</v>
      </c>
      <c r="D7" s="297"/>
      <c r="E7" s="297"/>
      <c r="F7" s="297"/>
      <c r="G7" s="297"/>
      <c r="H7" s="115"/>
      <c r="I7" s="324" t="str">
        <f>$P$10&amp;"-win001"</f>
        <v>eawxcp103-win001</v>
      </c>
      <c r="J7" s="325"/>
      <c r="K7" s="325"/>
      <c r="L7" s="325"/>
      <c r="M7" s="325"/>
      <c r="N7" s="325"/>
      <c r="O7" s="325"/>
      <c r="P7" s="325"/>
      <c r="Q7" s="325"/>
      <c r="R7" s="325"/>
      <c r="S7" s="325"/>
      <c r="T7" s="325"/>
      <c r="U7" s="300" t="s">
        <v>80</v>
      </c>
      <c r="V7" s="301"/>
      <c r="W7" s="301"/>
      <c r="X7" s="301"/>
      <c r="Y7" s="301"/>
      <c r="Z7" s="302"/>
    </row>
    <row r="8" spans="1:31" s="53" customFormat="1" ht="15" customHeight="1">
      <c r="A8" s="54"/>
      <c r="B8" s="54"/>
      <c r="C8" s="297" t="s">
        <v>93</v>
      </c>
      <c r="D8" s="297"/>
      <c r="E8" s="297"/>
      <c r="F8" s="297"/>
      <c r="G8" s="297"/>
      <c r="H8" s="115"/>
      <c r="I8" s="324" t="str">
        <f>$P$10&amp;"-windows監視"</f>
        <v>eawxcp103-windows監視</v>
      </c>
      <c r="J8" s="325"/>
      <c r="K8" s="325"/>
      <c r="L8" s="325"/>
      <c r="M8" s="325"/>
      <c r="N8" s="325"/>
      <c r="O8" s="325"/>
      <c r="P8" s="325"/>
      <c r="Q8" s="325"/>
      <c r="R8" s="325"/>
      <c r="S8" s="325"/>
      <c r="T8" s="325"/>
      <c r="U8" s="300" t="s">
        <v>80</v>
      </c>
      <c r="V8" s="301"/>
      <c r="W8" s="301"/>
      <c r="X8" s="301"/>
      <c r="Y8" s="301"/>
      <c r="Z8" s="302"/>
    </row>
    <row r="9" spans="1:31"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row>
    <row r="10" spans="1:31"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row>
    <row r="11" spans="1:31" s="53" customFormat="1" ht="15" customHeight="1">
      <c r="A11" s="54"/>
      <c r="B11" s="54"/>
      <c r="C11" s="297" t="s">
        <v>74</v>
      </c>
      <c r="D11" s="297"/>
      <c r="E11" s="297"/>
      <c r="F11" s="297"/>
      <c r="G11" s="297"/>
      <c r="H11" s="115"/>
      <c r="I11" s="298" t="s">
        <v>300</v>
      </c>
      <c r="J11" s="299"/>
      <c r="K11" s="299"/>
      <c r="L11" s="299"/>
      <c r="M11" s="299"/>
      <c r="N11" s="299"/>
      <c r="O11" s="299"/>
      <c r="P11" s="299"/>
      <c r="Q11" s="299"/>
      <c r="R11" s="299"/>
      <c r="S11" s="299"/>
      <c r="T11" s="299"/>
      <c r="U11" s="300" t="s">
        <v>79</v>
      </c>
      <c r="V11" s="301"/>
      <c r="W11" s="301"/>
      <c r="X11" s="301"/>
      <c r="Y11" s="301"/>
      <c r="Z11" s="302"/>
    </row>
    <row r="12" spans="1:31" s="53" customFormat="1" ht="15" customHeight="1">
      <c r="A12" s="54"/>
      <c r="B12" s="54"/>
      <c r="C12" s="297" t="s">
        <v>75</v>
      </c>
      <c r="D12" s="297"/>
      <c r="E12" s="297"/>
      <c r="F12" s="297"/>
      <c r="G12" s="297"/>
      <c r="H12" s="115"/>
      <c r="I12" s="298" t="s">
        <v>340</v>
      </c>
      <c r="J12" s="299"/>
      <c r="K12" s="299"/>
      <c r="L12" s="299"/>
      <c r="M12" s="299"/>
      <c r="N12" s="299"/>
      <c r="O12" s="299"/>
      <c r="P12" s="299"/>
      <c r="Q12" s="299"/>
      <c r="R12" s="299"/>
      <c r="S12" s="299"/>
      <c r="T12" s="299"/>
      <c r="U12" s="300" t="s">
        <v>79</v>
      </c>
      <c r="V12" s="301"/>
      <c r="W12" s="301"/>
      <c r="X12" s="301"/>
      <c r="Y12" s="301"/>
      <c r="Z12" s="30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03" t="s">
        <v>82</v>
      </c>
      <c r="B16" s="304" t="s">
        <v>22</v>
      </c>
      <c r="C16" s="305" t="s">
        <v>23</v>
      </c>
      <c r="D16" s="305"/>
      <c r="E16" s="305"/>
      <c r="F16" s="305"/>
      <c r="G16" s="305"/>
      <c r="H16" s="305"/>
      <c r="I16" s="305"/>
      <c r="J16" s="305"/>
      <c r="K16" s="305"/>
      <c r="L16" s="305"/>
      <c r="M16" s="305"/>
      <c r="N16" s="305"/>
      <c r="O16" s="305"/>
      <c r="P16" s="305"/>
      <c r="Q16" s="305"/>
      <c r="R16" s="305"/>
      <c r="S16" s="305"/>
      <c r="T16" s="305"/>
      <c r="U16" s="305"/>
      <c r="V16" s="305"/>
      <c r="W16" s="305"/>
      <c r="X16" s="305"/>
      <c r="Y16" s="305"/>
      <c r="Z16" s="305"/>
    </row>
    <row r="17" spans="1:26" s="56" customFormat="1" ht="35.25" customHeight="1">
      <c r="A17" s="303"/>
      <c r="B17" s="304"/>
      <c r="C17" s="306" t="s">
        <v>81</v>
      </c>
      <c r="D17" s="307" t="s">
        <v>156</v>
      </c>
      <c r="E17" s="308"/>
      <c r="F17" s="308"/>
      <c r="G17" s="308"/>
      <c r="H17" s="308"/>
      <c r="I17" s="308"/>
      <c r="J17" s="308"/>
      <c r="K17" s="308"/>
      <c r="L17" s="308"/>
      <c r="M17" s="308"/>
      <c r="N17" s="308"/>
      <c r="O17" s="308"/>
      <c r="P17" s="308"/>
      <c r="Q17" s="308"/>
      <c r="R17" s="308"/>
      <c r="S17" s="308"/>
      <c r="T17" s="308"/>
      <c r="U17" s="308"/>
      <c r="V17" s="308"/>
      <c r="W17" s="308"/>
      <c r="X17" s="308"/>
      <c r="Y17" s="309"/>
      <c r="Z17" s="306" t="s">
        <v>1</v>
      </c>
    </row>
    <row r="18" spans="1:26" s="57" customFormat="1" ht="12" customHeight="1">
      <c r="A18" s="303"/>
      <c r="B18" s="304"/>
      <c r="C18" s="306"/>
      <c r="D18" s="310"/>
      <c r="E18" s="311"/>
      <c r="F18" s="311"/>
      <c r="G18" s="311"/>
      <c r="H18" s="311"/>
      <c r="I18" s="311"/>
      <c r="J18" s="311"/>
      <c r="K18" s="311"/>
      <c r="L18" s="311"/>
      <c r="M18" s="311"/>
      <c r="N18" s="311"/>
      <c r="O18" s="311"/>
      <c r="P18" s="311"/>
      <c r="Q18" s="311"/>
      <c r="R18" s="311"/>
      <c r="S18" s="311"/>
      <c r="T18" s="311"/>
      <c r="U18" s="311"/>
      <c r="V18" s="311"/>
      <c r="W18" s="311"/>
      <c r="X18" s="311"/>
      <c r="Y18" s="312"/>
      <c r="Z18" s="306"/>
    </row>
    <row r="19" spans="1:26" ht="12.75" customHeight="1">
      <c r="A19" s="58"/>
      <c r="B19" s="102" t="s">
        <v>24</v>
      </c>
      <c r="C19" s="102" t="s">
        <v>25</v>
      </c>
      <c r="D19" s="313" t="s">
        <v>127</v>
      </c>
      <c r="E19" s="314"/>
      <c r="F19" s="314"/>
      <c r="G19" s="314"/>
      <c r="H19" s="314"/>
      <c r="I19" s="314"/>
      <c r="J19" s="314"/>
      <c r="K19" s="314"/>
      <c r="L19" s="314"/>
      <c r="M19" s="314"/>
      <c r="N19" s="314"/>
      <c r="O19" s="314"/>
      <c r="P19" s="314"/>
      <c r="Q19" s="314"/>
      <c r="R19" s="314"/>
      <c r="S19" s="314"/>
      <c r="T19" s="314"/>
      <c r="U19" s="314"/>
      <c r="V19" s="314"/>
      <c r="W19" s="314"/>
      <c r="X19" s="314"/>
      <c r="Y19" s="315"/>
      <c r="Z19" s="103"/>
    </row>
    <row r="20" spans="1:26" ht="12.75" customHeight="1">
      <c r="A20" s="58"/>
      <c r="B20" s="91">
        <v>1</v>
      </c>
      <c r="C20" s="92" t="s">
        <v>26</v>
      </c>
      <c r="D20" s="294" t="s">
        <v>303</v>
      </c>
      <c r="E20" s="295"/>
      <c r="F20" s="295"/>
      <c r="G20" s="295"/>
      <c r="H20" s="295"/>
      <c r="I20" s="295"/>
      <c r="J20" s="295"/>
      <c r="K20" s="295"/>
      <c r="L20" s="295"/>
      <c r="M20" s="295"/>
      <c r="N20" s="295"/>
      <c r="O20" s="295"/>
      <c r="P20" s="295"/>
      <c r="Q20" s="295"/>
      <c r="R20" s="295"/>
      <c r="S20" s="295"/>
      <c r="T20" s="295"/>
      <c r="U20" s="295"/>
      <c r="V20" s="295"/>
      <c r="W20" s="295"/>
      <c r="X20" s="295"/>
      <c r="Y20" s="296"/>
      <c r="Z20" s="93"/>
    </row>
    <row r="21" spans="1:26" ht="12.75" customHeight="1">
      <c r="A21" s="58"/>
      <c r="B21" s="91">
        <v>2</v>
      </c>
      <c r="C21" s="92" t="s">
        <v>26</v>
      </c>
      <c r="D21" s="294" t="s">
        <v>304</v>
      </c>
      <c r="E21" s="295"/>
      <c r="F21" s="295"/>
      <c r="G21" s="295"/>
      <c r="H21" s="295"/>
      <c r="I21" s="295"/>
      <c r="J21" s="295"/>
      <c r="K21" s="295"/>
      <c r="L21" s="295"/>
      <c r="M21" s="295"/>
      <c r="N21" s="295"/>
      <c r="O21" s="295"/>
      <c r="P21" s="295"/>
      <c r="Q21" s="295"/>
      <c r="R21" s="295"/>
      <c r="S21" s="295"/>
      <c r="T21" s="295"/>
      <c r="U21" s="295"/>
      <c r="V21" s="295"/>
      <c r="W21" s="295"/>
      <c r="X21" s="295"/>
      <c r="Y21" s="296"/>
      <c r="Z21" s="93"/>
    </row>
    <row r="22" spans="1:26" ht="12.75" customHeight="1">
      <c r="A22" s="58"/>
      <c r="B22" s="91">
        <v>3</v>
      </c>
      <c r="C22" s="92" t="s">
        <v>25</v>
      </c>
      <c r="D22" s="294" t="s">
        <v>305</v>
      </c>
      <c r="E22" s="295"/>
      <c r="F22" s="295"/>
      <c r="G22" s="295"/>
      <c r="H22" s="295"/>
      <c r="I22" s="295"/>
      <c r="J22" s="295"/>
      <c r="K22" s="295"/>
      <c r="L22" s="295"/>
      <c r="M22" s="295"/>
      <c r="N22" s="295"/>
      <c r="O22" s="295"/>
      <c r="P22" s="295"/>
      <c r="Q22" s="295"/>
      <c r="R22" s="295"/>
      <c r="S22" s="295"/>
      <c r="T22" s="295"/>
      <c r="U22" s="295"/>
      <c r="V22" s="295"/>
      <c r="W22" s="295"/>
      <c r="X22" s="295"/>
      <c r="Y22" s="296"/>
      <c r="Z22" s="93"/>
    </row>
    <row r="23" spans="1:26" ht="12.75" customHeight="1">
      <c r="A23" s="58"/>
      <c r="B23" s="91">
        <v>4</v>
      </c>
      <c r="C23" s="92" t="s">
        <v>26</v>
      </c>
      <c r="D23" s="294" t="s">
        <v>332</v>
      </c>
      <c r="E23" s="295"/>
      <c r="F23" s="295"/>
      <c r="G23" s="295"/>
      <c r="H23" s="295"/>
      <c r="I23" s="295"/>
      <c r="J23" s="295"/>
      <c r="K23" s="295"/>
      <c r="L23" s="295"/>
      <c r="M23" s="295"/>
      <c r="N23" s="295"/>
      <c r="O23" s="295"/>
      <c r="P23" s="295"/>
      <c r="Q23" s="295"/>
      <c r="R23" s="295"/>
      <c r="S23" s="295"/>
      <c r="T23" s="295"/>
      <c r="U23" s="295"/>
      <c r="V23" s="295"/>
      <c r="W23" s="295"/>
      <c r="X23" s="295"/>
      <c r="Y23" s="296"/>
      <c r="Z23" s="93"/>
    </row>
    <row r="24" spans="1:26" ht="12.75" customHeight="1">
      <c r="A24" s="58"/>
      <c r="B24" s="91">
        <v>5</v>
      </c>
      <c r="C24" s="92" t="s">
        <v>26</v>
      </c>
      <c r="D24" s="294" t="s">
        <v>333</v>
      </c>
      <c r="E24" s="295"/>
      <c r="F24" s="295"/>
      <c r="G24" s="295"/>
      <c r="H24" s="295"/>
      <c r="I24" s="295"/>
      <c r="J24" s="295"/>
      <c r="K24" s="295"/>
      <c r="L24" s="295"/>
      <c r="M24" s="295"/>
      <c r="N24" s="295"/>
      <c r="O24" s="295"/>
      <c r="P24" s="295"/>
      <c r="Q24" s="295"/>
      <c r="R24" s="295"/>
      <c r="S24" s="295"/>
      <c r="T24" s="295"/>
      <c r="U24" s="295"/>
      <c r="V24" s="295"/>
      <c r="W24" s="295"/>
      <c r="X24" s="295"/>
      <c r="Y24" s="296"/>
      <c r="Z24" s="93"/>
    </row>
    <row r="25" spans="1:26" ht="12.75" customHeight="1">
      <c r="A25" s="58"/>
      <c r="B25" s="91">
        <v>6</v>
      </c>
      <c r="C25" s="92" t="s">
        <v>25</v>
      </c>
      <c r="D25" s="294" t="s">
        <v>334</v>
      </c>
      <c r="E25" s="295"/>
      <c r="F25" s="295"/>
      <c r="G25" s="295"/>
      <c r="H25" s="295"/>
      <c r="I25" s="295"/>
      <c r="J25" s="295"/>
      <c r="K25" s="295"/>
      <c r="L25" s="295"/>
      <c r="M25" s="295"/>
      <c r="N25" s="295"/>
      <c r="O25" s="295"/>
      <c r="P25" s="295"/>
      <c r="Q25" s="295"/>
      <c r="R25" s="295"/>
      <c r="S25" s="295"/>
      <c r="T25" s="295"/>
      <c r="U25" s="295"/>
      <c r="V25" s="295"/>
      <c r="W25" s="295"/>
      <c r="X25" s="295"/>
      <c r="Y25" s="296"/>
      <c r="Z25" s="93"/>
    </row>
    <row r="26" spans="1:26" ht="12.75" customHeight="1">
      <c r="A26" s="58"/>
      <c r="B26" s="91">
        <v>7</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row>
    <row r="27" spans="1:26" ht="12.75" customHeight="1">
      <c r="A27" s="58"/>
      <c r="B27" s="91">
        <v>8</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row>
    <row r="28" spans="1:26" ht="12.75" customHeight="1">
      <c r="A28" s="58"/>
      <c r="B28" s="91">
        <v>9</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row>
    <row r="29" spans="1:26" ht="12.75" customHeight="1">
      <c r="A29" s="58"/>
      <c r="B29" s="91">
        <v>10</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row>
    <row r="30" spans="1:26" ht="12.75" customHeight="1">
      <c r="A30" s="58"/>
      <c r="B30" s="91">
        <v>11</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row>
    <row r="31" spans="1:26" ht="12.75" customHeight="1">
      <c r="A31" s="58"/>
      <c r="B31" s="91">
        <v>12</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row>
    <row r="32" spans="1:26" ht="12.75" customHeight="1">
      <c r="A32" s="58"/>
      <c r="B32" s="91">
        <v>13</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row>
    <row r="33" spans="1:26" ht="12.75" customHeight="1">
      <c r="A33" s="58"/>
      <c r="B33" s="91">
        <v>14</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row>
    <row r="34" spans="1:26" ht="12.75" customHeight="1">
      <c r="A34" s="58"/>
      <c r="B34" s="91">
        <v>15</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row>
    <row r="35" spans="1:26" ht="12.75" customHeight="1">
      <c r="A35" s="58"/>
      <c r="B35" s="91">
        <v>16</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26" ht="12.75" customHeight="1">
      <c r="A36" s="58"/>
      <c r="B36" s="91">
        <v>17</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row>
    <row r="37" spans="1:26" ht="12.75" customHeight="1">
      <c r="A37" s="58"/>
      <c r="B37" s="91">
        <v>18</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row>
    <row r="38" spans="1:26" ht="12.75" customHeight="1">
      <c r="A38" s="58"/>
      <c r="B38" s="91">
        <v>19</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26" ht="12.75" customHeight="1">
      <c r="A39" s="58"/>
      <c r="B39" s="91">
        <v>20</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26" ht="12.75" customHeight="1">
      <c r="A40" s="58"/>
      <c r="B40" s="91">
        <v>21</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26" ht="12.75" customHeight="1">
      <c r="A41" s="58"/>
      <c r="B41" s="91">
        <v>22</v>
      </c>
      <c r="C41" s="92"/>
      <c r="D41" s="294"/>
      <c r="E41" s="295"/>
      <c r="F41" s="295"/>
      <c r="G41" s="295"/>
      <c r="H41" s="295"/>
      <c r="I41" s="295"/>
      <c r="J41" s="295"/>
      <c r="K41" s="295"/>
      <c r="L41" s="295"/>
      <c r="M41" s="295"/>
      <c r="N41" s="295"/>
      <c r="O41" s="295"/>
      <c r="P41" s="295"/>
      <c r="Q41" s="295"/>
      <c r="R41" s="295"/>
      <c r="S41" s="295"/>
      <c r="T41" s="295"/>
      <c r="U41" s="295"/>
      <c r="V41" s="295"/>
      <c r="W41" s="295"/>
      <c r="X41" s="295"/>
      <c r="Y41" s="296"/>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D37:Y37"/>
    <mergeCell ref="D38:Y38"/>
    <mergeCell ref="D39:Y39"/>
    <mergeCell ref="D40:Y40"/>
    <mergeCell ref="D41:Y41"/>
    <mergeCell ref="D36:Y36"/>
    <mergeCell ref="D25:Y25"/>
    <mergeCell ref="D26:Y26"/>
    <mergeCell ref="D27:Y27"/>
    <mergeCell ref="D28:Y28"/>
    <mergeCell ref="D29:Y29"/>
    <mergeCell ref="D30:Y30"/>
    <mergeCell ref="D31:Y31"/>
    <mergeCell ref="D32:Y32"/>
    <mergeCell ref="D33:Y33"/>
    <mergeCell ref="D34:Y34"/>
    <mergeCell ref="D35:Y35"/>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19:C41" xr:uid="{AEBB379F-E4CF-4119-9DA3-1C2F8B7BBE92}">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747A-A478-49FE-B4E4-34097312A5E6}">
  <sheetPr>
    <tabColor rgb="FFFF0000"/>
    <pageSetUpPr fitToPage="1"/>
  </sheetPr>
  <dimension ref="A1:AE73"/>
  <sheetViews>
    <sheetView view="pageBreakPreview" zoomScaleNormal="100" zoomScaleSheetLayoutView="100" workbookViewId="0">
      <selection activeCell="I12" sqref="I12:T12"/>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326" t="str">
        <f ca="1">RIGHT(CELL("filename",A1),LEN(CELL("filename",A1))-FIND("]",CELL("filename",A1)))</f>
        <v>Windowsログ監視(04)</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31"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31"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row>
    <row r="7" spans="1:31" s="53" customFormat="1" ht="15" customHeight="1">
      <c r="A7" s="54"/>
      <c r="B7" s="54"/>
      <c r="C7" s="297" t="s">
        <v>92</v>
      </c>
      <c r="D7" s="297"/>
      <c r="E7" s="297"/>
      <c r="F7" s="297"/>
      <c r="G7" s="297"/>
      <c r="H7" s="115"/>
      <c r="I7" s="324" t="str">
        <f>$P$10&amp;"-win001"</f>
        <v>eawxcp104-win001</v>
      </c>
      <c r="J7" s="325"/>
      <c r="K7" s="325"/>
      <c r="L7" s="325"/>
      <c r="M7" s="325"/>
      <c r="N7" s="325"/>
      <c r="O7" s="325"/>
      <c r="P7" s="325"/>
      <c r="Q7" s="325"/>
      <c r="R7" s="325"/>
      <c r="S7" s="325"/>
      <c r="T7" s="325"/>
      <c r="U7" s="300" t="s">
        <v>80</v>
      </c>
      <c r="V7" s="301"/>
      <c r="W7" s="301"/>
      <c r="X7" s="301"/>
      <c r="Y7" s="301"/>
      <c r="Z7" s="302"/>
    </row>
    <row r="8" spans="1:31" s="53" customFormat="1" ht="15" customHeight="1">
      <c r="A8" s="54"/>
      <c r="B8" s="54"/>
      <c r="C8" s="297" t="s">
        <v>93</v>
      </c>
      <c r="D8" s="297"/>
      <c r="E8" s="297"/>
      <c r="F8" s="297"/>
      <c r="G8" s="297"/>
      <c r="H8" s="115"/>
      <c r="I8" s="324" t="str">
        <f>$P$10&amp;"-windows監視"</f>
        <v>eawxcp104-windows監視</v>
      </c>
      <c r="J8" s="325"/>
      <c r="K8" s="325"/>
      <c r="L8" s="325"/>
      <c r="M8" s="325"/>
      <c r="N8" s="325"/>
      <c r="O8" s="325"/>
      <c r="P8" s="325"/>
      <c r="Q8" s="325"/>
      <c r="R8" s="325"/>
      <c r="S8" s="325"/>
      <c r="T8" s="325"/>
      <c r="U8" s="300" t="s">
        <v>80</v>
      </c>
      <c r="V8" s="301"/>
      <c r="W8" s="301"/>
      <c r="X8" s="301"/>
      <c r="Y8" s="301"/>
      <c r="Z8" s="302"/>
    </row>
    <row r="9" spans="1:31"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row>
    <row r="10" spans="1:31"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row>
    <row r="11" spans="1:31" s="53" customFormat="1" ht="15" customHeight="1">
      <c r="A11" s="54"/>
      <c r="B11" s="54"/>
      <c r="C11" s="297" t="s">
        <v>74</v>
      </c>
      <c r="D11" s="297"/>
      <c r="E11" s="297"/>
      <c r="F11" s="297"/>
      <c r="G11" s="297"/>
      <c r="H11" s="115"/>
      <c r="I11" s="298" t="s">
        <v>300</v>
      </c>
      <c r="J11" s="299"/>
      <c r="K11" s="299"/>
      <c r="L11" s="299"/>
      <c r="M11" s="299"/>
      <c r="N11" s="299"/>
      <c r="O11" s="299"/>
      <c r="P11" s="299"/>
      <c r="Q11" s="299"/>
      <c r="R11" s="299"/>
      <c r="S11" s="299"/>
      <c r="T11" s="299"/>
      <c r="U11" s="300" t="s">
        <v>79</v>
      </c>
      <c r="V11" s="301"/>
      <c r="W11" s="301"/>
      <c r="X11" s="301"/>
      <c r="Y11" s="301"/>
      <c r="Z11" s="302"/>
    </row>
    <row r="12" spans="1:31" s="53" customFormat="1" ht="15" customHeight="1">
      <c r="A12" s="54"/>
      <c r="B12" s="54"/>
      <c r="C12" s="297" t="s">
        <v>75</v>
      </c>
      <c r="D12" s="297"/>
      <c r="E12" s="297"/>
      <c r="F12" s="297"/>
      <c r="G12" s="297"/>
      <c r="H12" s="115"/>
      <c r="I12" s="298" t="s">
        <v>340</v>
      </c>
      <c r="J12" s="299"/>
      <c r="K12" s="299"/>
      <c r="L12" s="299"/>
      <c r="M12" s="299"/>
      <c r="N12" s="299"/>
      <c r="O12" s="299"/>
      <c r="P12" s="299"/>
      <c r="Q12" s="299"/>
      <c r="R12" s="299"/>
      <c r="S12" s="299"/>
      <c r="T12" s="299"/>
      <c r="U12" s="300" t="s">
        <v>79</v>
      </c>
      <c r="V12" s="301"/>
      <c r="W12" s="301"/>
      <c r="X12" s="301"/>
      <c r="Y12" s="301"/>
      <c r="Z12" s="30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03" t="s">
        <v>82</v>
      </c>
      <c r="B16" s="304" t="s">
        <v>22</v>
      </c>
      <c r="C16" s="305" t="s">
        <v>23</v>
      </c>
      <c r="D16" s="305"/>
      <c r="E16" s="305"/>
      <c r="F16" s="305"/>
      <c r="G16" s="305"/>
      <c r="H16" s="305"/>
      <c r="I16" s="305"/>
      <c r="J16" s="305"/>
      <c r="K16" s="305"/>
      <c r="L16" s="305"/>
      <c r="M16" s="305"/>
      <c r="N16" s="305"/>
      <c r="O16" s="305"/>
      <c r="P16" s="305"/>
      <c r="Q16" s="305"/>
      <c r="R16" s="305"/>
      <c r="S16" s="305"/>
      <c r="T16" s="305"/>
      <c r="U16" s="305"/>
      <c r="V16" s="305"/>
      <c r="W16" s="305"/>
      <c r="X16" s="305"/>
      <c r="Y16" s="305"/>
      <c r="Z16" s="305"/>
    </row>
    <row r="17" spans="1:26" s="56" customFormat="1" ht="35.25" customHeight="1">
      <c r="A17" s="303"/>
      <c r="B17" s="304"/>
      <c r="C17" s="306" t="s">
        <v>81</v>
      </c>
      <c r="D17" s="307" t="s">
        <v>156</v>
      </c>
      <c r="E17" s="308"/>
      <c r="F17" s="308"/>
      <c r="G17" s="308"/>
      <c r="H17" s="308"/>
      <c r="I17" s="308"/>
      <c r="J17" s="308"/>
      <c r="K17" s="308"/>
      <c r="L17" s="308"/>
      <c r="M17" s="308"/>
      <c r="N17" s="308"/>
      <c r="O17" s="308"/>
      <c r="P17" s="308"/>
      <c r="Q17" s="308"/>
      <c r="R17" s="308"/>
      <c r="S17" s="308"/>
      <c r="T17" s="308"/>
      <c r="U17" s="308"/>
      <c r="V17" s="308"/>
      <c r="W17" s="308"/>
      <c r="X17" s="308"/>
      <c r="Y17" s="309"/>
      <c r="Z17" s="306" t="s">
        <v>1</v>
      </c>
    </row>
    <row r="18" spans="1:26" s="57" customFormat="1" ht="12" customHeight="1">
      <c r="A18" s="303"/>
      <c r="B18" s="304"/>
      <c r="C18" s="306"/>
      <c r="D18" s="310"/>
      <c r="E18" s="311"/>
      <c r="F18" s="311"/>
      <c r="G18" s="311"/>
      <c r="H18" s="311"/>
      <c r="I18" s="311"/>
      <c r="J18" s="311"/>
      <c r="K18" s="311"/>
      <c r="L18" s="311"/>
      <c r="M18" s="311"/>
      <c r="N18" s="311"/>
      <c r="O18" s="311"/>
      <c r="P18" s="311"/>
      <c r="Q18" s="311"/>
      <c r="R18" s="311"/>
      <c r="S18" s="311"/>
      <c r="T18" s="311"/>
      <c r="U18" s="311"/>
      <c r="V18" s="311"/>
      <c r="W18" s="311"/>
      <c r="X18" s="311"/>
      <c r="Y18" s="312"/>
      <c r="Z18" s="306"/>
    </row>
    <row r="19" spans="1:26" ht="12.75" customHeight="1">
      <c r="A19" s="58"/>
      <c r="B19" s="102" t="s">
        <v>24</v>
      </c>
      <c r="C19" s="102" t="s">
        <v>25</v>
      </c>
      <c r="D19" s="313" t="s">
        <v>127</v>
      </c>
      <c r="E19" s="314"/>
      <c r="F19" s="314"/>
      <c r="G19" s="314"/>
      <c r="H19" s="314"/>
      <c r="I19" s="314"/>
      <c r="J19" s="314"/>
      <c r="K19" s="314"/>
      <c r="L19" s="314"/>
      <c r="M19" s="314"/>
      <c r="N19" s="314"/>
      <c r="O19" s="314"/>
      <c r="P19" s="314"/>
      <c r="Q19" s="314"/>
      <c r="R19" s="314"/>
      <c r="S19" s="314"/>
      <c r="T19" s="314"/>
      <c r="U19" s="314"/>
      <c r="V19" s="314"/>
      <c r="W19" s="314"/>
      <c r="X19" s="314"/>
      <c r="Y19" s="315"/>
      <c r="Z19" s="103"/>
    </row>
    <row r="20" spans="1:26" ht="12.75" customHeight="1">
      <c r="A20" s="58"/>
      <c r="B20" s="91">
        <v>1</v>
      </c>
      <c r="C20" s="92" t="s">
        <v>26</v>
      </c>
      <c r="D20" s="294" t="s">
        <v>303</v>
      </c>
      <c r="E20" s="295"/>
      <c r="F20" s="295"/>
      <c r="G20" s="295"/>
      <c r="H20" s="295"/>
      <c r="I20" s="295"/>
      <c r="J20" s="295"/>
      <c r="K20" s="295"/>
      <c r="L20" s="295"/>
      <c r="M20" s="295"/>
      <c r="N20" s="295"/>
      <c r="O20" s="295"/>
      <c r="P20" s="295"/>
      <c r="Q20" s="295"/>
      <c r="R20" s="295"/>
      <c r="S20" s="295"/>
      <c r="T20" s="295"/>
      <c r="U20" s="295"/>
      <c r="V20" s="295"/>
      <c r="W20" s="295"/>
      <c r="X20" s="295"/>
      <c r="Y20" s="296"/>
      <c r="Z20" s="93"/>
    </row>
    <row r="21" spans="1:26" ht="12.75" customHeight="1">
      <c r="A21" s="58"/>
      <c r="B21" s="91">
        <v>2</v>
      </c>
      <c r="C21" s="92" t="s">
        <v>26</v>
      </c>
      <c r="D21" s="294" t="s">
        <v>304</v>
      </c>
      <c r="E21" s="295"/>
      <c r="F21" s="295"/>
      <c r="G21" s="295"/>
      <c r="H21" s="295"/>
      <c r="I21" s="295"/>
      <c r="J21" s="295"/>
      <c r="K21" s="295"/>
      <c r="L21" s="295"/>
      <c r="M21" s="295"/>
      <c r="N21" s="295"/>
      <c r="O21" s="295"/>
      <c r="P21" s="295"/>
      <c r="Q21" s="295"/>
      <c r="R21" s="295"/>
      <c r="S21" s="295"/>
      <c r="T21" s="295"/>
      <c r="U21" s="295"/>
      <c r="V21" s="295"/>
      <c r="W21" s="295"/>
      <c r="X21" s="295"/>
      <c r="Y21" s="296"/>
      <c r="Z21" s="93"/>
    </row>
    <row r="22" spans="1:26" ht="12.75" customHeight="1">
      <c r="A22" s="58"/>
      <c r="B22" s="91">
        <v>3</v>
      </c>
      <c r="C22" s="92" t="s">
        <v>25</v>
      </c>
      <c r="D22" s="294" t="s">
        <v>305</v>
      </c>
      <c r="E22" s="295"/>
      <c r="F22" s="295"/>
      <c r="G22" s="295"/>
      <c r="H22" s="295"/>
      <c r="I22" s="295"/>
      <c r="J22" s="295"/>
      <c r="K22" s="295"/>
      <c r="L22" s="295"/>
      <c r="M22" s="295"/>
      <c r="N22" s="295"/>
      <c r="O22" s="295"/>
      <c r="P22" s="295"/>
      <c r="Q22" s="295"/>
      <c r="R22" s="295"/>
      <c r="S22" s="295"/>
      <c r="T22" s="295"/>
      <c r="U22" s="295"/>
      <c r="V22" s="295"/>
      <c r="W22" s="295"/>
      <c r="X22" s="295"/>
      <c r="Y22" s="296"/>
      <c r="Z22" s="93"/>
    </row>
    <row r="23" spans="1:26" ht="12.75" customHeight="1">
      <c r="A23" s="58"/>
      <c r="B23" s="91">
        <v>4</v>
      </c>
      <c r="C23" s="92" t="s">
        <v>26</v>
      </c>
      <c r="D23" s="294" t="s">
        <v>332</v>
      </c>
      <c r="E23" s="295"/>
      <c r="F23" s="295"/>
      <c r="G23" s="295"/>
      <c r="H23" s="295"/>
      <c r="I23" s="295"/>
      <c r="J23" s="295"/>
      <c r="K23" s="295"/>
      <c r="L23" s="295"/>
      <c r="M23" s="295"/>
      <c r="N23" s="295"/>
      <c r="O23" s="295"/>
      <c r="P23" s="295"/>
      <c r="Q23" s="295"/>
      <c r="R23" s="295"/>
      <c r="S23" s="295"/>
      <c r="T23" s="295"/>
      <c r="U23" s="295"/>
      <c r="V23" s="295"/>
      <c r="W23" s="295"/>
      <c r="X23" s="295"/>
      <c r="Y23" s="296"/>
      <c r="Z23" s="93"/>
    </row>
    <row r="24" spans="1:26" ht="12.75" customHeight="1">
      <c r="A24" s="58"/>
      <c r="B24" s="91">
        <v>5</v>
      </c>
      <c r="C24" s="92" t="s">
        <v>26</v>
      </c>
      <c r="D24" s="294" t="s">
        <v>333</v>
      </c>
      <c r="E24" s="295"/>
      <c r="F24" s="295"/>
      <c r="G24" s="295"/>
      <c r="H24" s="295"/>
      <c r="I24" s="295"/>
      <c r="J24" s="295"/>
      <c r="K24" s="295"/>
      <c r="L24" s="295"/>
      <c r="M24" s="295"/>
      <c r="N24" s="295"/>
      <c r="O24" s="295"/>
      <c r="P24" s="295"/>
      <c r="Q24" s="295"/>
      <c r="R24" s="295"/>
      <c r="S24" s="295"/>
      <c r="T24" s="295"/>
      <c r="U24" s="295"/>
      <c r="V24" s="295"/>
      <c r="W24" s="295"/>
      <c r="X24" s="295"/>
      <c r="Y24" s="296"/>
      <c r="Z24" s="93"/>
    </row>
    <row r="25" spans="1:26" ht="12.75" customHeight="1">
      <c r="A25" s="58"/>
      <c r="B25" s="91">
        <v>6</v>
      </c>
      <c r="C25" s="92" t="s">
        <v>25</v>
      </c>
      <c r="D25" s="294" t="s">
        <v>334</v>
      </c>
      <c r="E25" s="295"/>
      <c r="F25" s="295"/>
      <c r="G25" s="295"/>
      <c r="H25" s="295"/>
      <c r="I25" s="295"/>
      <c r="J25" s="295"/>
      <c r="K25" s="295"/>
      <c r="L25" s="295"/>
      <c r="M25" s="295"/>
      <c r="N25" s="295"/>
      <c r="O25" s="295"/>
      <c r="P25" s="295"/>
      <c r="Q25" s="295"/>
      <c r="R25" s="295"/>
      <c r="S25" s="295"/>
      <c r="T25" s="295"/>
      <c r="U25" s="295"/>
      <c r="V25" s="295"/>
      <c r="W25" s="295"/>
      <c r="X25" s="295"/>
      <c r="Y25" s="296"/>
      <c r="Z25" s="93"/>
    </row>
    <row r="26" spans="1:26" ht="12.75" customHeight="1">
      <c r="A26" s="58"/>
      <c r="B26" s="91">
        <v>7</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row>
    <row r="27" spans="1:26" ht="12.75" customHeight="1">
      <c r="A27" s="58"/>
      <c r="B27" s="91">
        <v>8</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row>
    <row r="28" spans="1:26" ht="12.75" customHeight="1">
      <c r="A28" s="58"/>
      <c r="B28" s="91">
        <v>9</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row>
    <row r="29" spans="1:26" ht="12.75" customHeight="1">
      <c r="A29" s="58"/>
      <c r="B29" s="91">
        <v>10</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row>
    <row r="30" spans="1:26" ht="12.75" customHeight="1">
      <c r="A30" s="58"/>
      <c r="B30" s="91">
        <v>11</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row>
    <row r="31" spans="1:26" ht="12.75" customHeight="1">
      <c r="A31" s="58"/>
      <c r="B31" s="91">
        <v>12</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row>
    <row r="32" spans="1:26" ht="12.75" customHeight="1">
      <c r="A32" s="58"/>
      <c r="B32" s="91">
        <v>13</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row>
    <row r="33" spans="1:26" ht="12.75" customHeight="1">
      <c r="A33" s="58"/>
      <c r="B33" s="91">
        <v>14</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row>
    <row r="34" spans="1:26" ht="12.75" customHeight="1">
      <c r="A34" s="58"/>
      <c r="B34" s="91">
        <v>15</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row>
    <row r="35" spans="1:26" ht="12.75" customHeight="1">
      <c r="A35" s="58"/>
      <c r="B35" s="91">
        <v>16</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26" ht="12.75" customHeight="1">
      <c r="A36" s="58"/>
      <c r="B36" s="91">
        <v>17</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row>
    <row r="37" spans="1:26" ht="12.75" customHeight="1">
      <c r="A37" s="58"/>
      <c r="B37" s="91">
        <v>18</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row>
    <row r="38" spans="1:26" ht="12.75" customHeight="1">
      <c r="A38" s="58"/>
      <c r="B38" s="91">
        <v>19</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26" ht="12.75" customHeight="1">
      <c r="A39" s="58"/>
      <c r="B39" s="91">
        <v>20</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26" ht="12.75" customHeight="1">
      <c r="A40" s="58"/>
      <c r="B40" s="91">
        <v>21</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26" ht="12.75" customHeight="1">
      <c r="A41" s="58"/>
      <c r="B41" s="91">
        <v>22</v>
      </c>
      <c r="C41" s="92"/>
      <c r="D41" s="294"/>
      <c r="E41" s="295"/>
      <c r="F41" s="295"/>
      <c r="G41" s="295"/>
      <c r="H41" s="295"/>
      <c r="I41" s="295"/>
      <c r="J41" s="295"/>
      <c r="K41" s="295"/>
      <c r="L41" s="295"/>
      <c r="M41" s="295"/>
      <c r="N41" s="295"/>
      <c r="O41" s="295"/>
      <c r="P41" s="295"/>
      <c r="Q41" s="295"/>
      <c r="R41" s="295"/>
      <c r="S41" s="295"/>
      <c r="T41" s="295"/>
      <c r="U41" s="295"/>
      <c r="V41" s="295"/>
      <c r="W41" s="295"/>
      <c r="X41" s="295"/>
      <c r="Y41" s="296"/>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D37:Y37"/>
    <mergeCell ref="D38:Y38"/>
    <mergeCell ref="D39:Y39"/>
    <mergeCell ref="D40:Y40"/>
    <mergeCell ref="D41:Y41"/>
    <mergeCell ref="D36:Y36"/>
    <mergeCell ref="D25:Y25"/>
    <mergeCell ref="D26:Y26"/>
    <mergeCell ref="D27:Y27"/>
    <mergeCell ref="D28:Y28"/>
    <mergeCell ref="D29:Y29"/>
    <mergeCell ref="D30:Y30"/>
    <mergeCell ref="D31:Y31"/>
    <mergeCell ref="D32:Y32"/>
    <mergeCell ref="D33:Y33"/>
    <mergeCell ref="D34:Y34"/>
    <mergeCell ref="D35:Y35"/>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19:C41" xr:uid="{E84BECF9-F89A-4AAF-9AA5-E4DCFEEA7BDC}">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3913-01BB-4C36-86B5-FDC34BE3711A}">
  <sheetPr>
    <tabColor rgb="FFFF0000"/>
    <pageSetUpPr fitToPage="1"/>
  </sheetPr>
  <dimension ref="A1:AE73"/>
  <sheetViews>
    <sheetView view="pageBreakPreview" zoomScaleNormal="100" zoomScaleSheetLayoutView="100" workbookViewId="0">
      <selection activeCell="I12" sqref="I12:T12"/>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326" t="str">
        <f ca="1">RIGHT(CELL("filename",A1),LEN(CELL("filename",A1))-FIND("]",CELL("filename",A1)))</f>
        <v>Windowsログ監視(05)</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31"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31"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row>
    <row r="7" spans="1:31" s="53" customFormat="1" ht="15" customHeight="1">
      <c r="A7" s="54"/>
      <c r="B7" s="54"/>
      <c r="C7" s="297" t="s">
        <v>92</v>
      </c>
      <c r="D7" s="297"/>
      <c r="E7" s="297"/>
      <c r="F7" s="297"/>
      <c r="G7" s="297"/>
      <c r="H7" s="115"/>
      <c r="I7" s="324" t="str">
        <f>$P$10&amp;"-win001"</f>
        <v>eawxcp201-win001</v>
      </c>
      <c r="J7" s="325"/>
      <c r="K7" s="325"/>
      <c r="L7" s="325"/>
      <c r="M7" s="325"/>
      <c r="N7" s="325"/>
      <c r="O7" s="325"/>
      <c r="P7" s="325"/>
      <c r="Q7" s="325"/>
      <c r="R7" s="325"/>
      <c r="S7" s="325"/>
      <c r="T7" s="325"/>
      <c r="U7" s="300" t="s">
        <v>80</v>
      </c>
      <c r="V7" s="301"/>
      <c r="W7" s="301"/>
      <c r="X7" s="301"/>
      <c r="Y7" s="301"/>
      <c r="Z7" s="302"/>
    </row>
    <row r="8" spans="1:31" s="53" customFormat="1" ht="15" customHeight="1">
      <c r="A8" s="54"/>
      <c r="B8" s="54"/>
      <c r="C8" s="297" t="s">
        <v>93</v>
      </c>
      <c r="D8" s="297"/>
      <c r="E8" s="297"/>
      <c r="F8" s="297"/>
      <c r="G8" s="297"/>
      <c r="H8" s="115"/>
      <c r="I8" s="324" t="str">
        <f>$P$10&amp;"-windows監視"</f>
        <v>eawxcp201-windows監視</v>
      </c>
      <c r="J8" s="325"/>
      <c r="K8" s="325"/>
      <c r="L8" s="325"/>
      <c r="M8" s="325"/>
      <c r="N8" s="325"/>
      <c r="O8" s="325"/>
      <c r="P8" s="325"/>
      <c r="Q8" s="325"/>
      <c r="R8" s="325"/>
      <c r="S8" s="325"/>
      <c r="T8" s="325"/>
      <c r="U8" s="300" t="s">
        <v>80</v>
      </c>
      <c r="V8" s="301"/>
      <c r="W8" s="301"/>
      <c r="X8" s="301"/>
      <c r="Y8" s="301"/>
      <c r="Z8" s="302"/>
    </row>
    <row r="9" spans="1:31" s="53" customFormat="1" ht="15" customHeight="1">
      <c r="A9" s="54"/>
      <c r="B9" s="54"/>
      <c r="C9" s="297" t="s">
        <v>91</v>
      </c>
      <c r="D9" s="297"/>
      <c r="E9" s="297"/>
      <c r="F9" s="297"/>
      <c r="G9" s="297"/>
      <c r="H9" s="115"/>
      <c r="I9" s="324" t="str">
        <f>$P$10&amp;"-cal001"</f>
        <v>eawxcp201-cal001</v>
      </c>
      <c r="J9" s="325"/>
      <c r="K9" s="325"/>
      <c r="L9" s="325"/>
      <c r="M9" s="325"/>
      <c r="N9" s="325"/>
      <c r="O9" s="325"/>
      <c r="P9" s="325"/>
      <c r="Q9" s="325"/>
      <c r="R9" s="325"/>
      <c r="S9" s="325"/>
      <c r="T9" s="325"/>
      <c r="U9" s="300" t="s">
        <v>80</v>
      </c>
      <c r="V9" s="301"/>
      <c r="W9" s="301"/>
      <c r="X9" s="301"/>
      <c r="Y9" s="301"/>
      <c r="Z9" s="302"/>
    </row>
    <row r="10" spans="1:31" s="53" customFormat="1" ht="15" customHeight="1">
      <c r="A10" s="54"/>
      <c r="B10" s="54"/>
      <c r="C10" s="316" t="s">
        <v>86</v>
      </c>
      <c r="D10" s="317"/>
      <c r="E10" s="318" t="s">
        <v>189</v>
      </c>
      <c r="F10" s="319"/>
      <c r="G10" s="320"/>
      <c r="H10" s="115"/>
      <c r="I10" s="321" t="s">
        <v>326</v>
      </c>
      <c r="J10" s="321"/>
      <c r="K10" s="321"/>
      <c r="L10" s="321"/>
      <c r="M10" s="321"/>
      <c r="N10" s="321"/>
      <c r="O10" s="322"/>
      <c r="P10" s="323" t="s">
        <v>320</v>
      </c>
      <c r="Q10" s="321"/>
      <c r="R10" s="321"/>
      <c r="S10" s="321"/>
      <c r="T10" s="322"/>
      <c r="U10" s="300" t="s">
        <v>87</v>
      </c>
      <c r="V10" s="301"/>
      <c r="W10" s="301"/>
      <c r="X10" s="301"/>
      <c r="Y10" s="301"/>
      <c r="Z10" s="302"/>
    </row>
    <row r="11" spans="1:31" s="53" customFormat="1" ht="15" customHeight="1">
      <c r="A11" s="54"/>
      <c r="B11" s="54"/>
      <c r="C11" s="297" t="s">
        <v>74</v>
      </c>
      <c r="D11" s="297"/>
      <c r="E11" s="297"/>
      <c r="F11" s="297"/>
      <c r="G11" s="297"/>
      <c r="H11" s="115"/>
      <c r="I11" s="298" t="s">
        <v>300</v>
      </c>
      <c r="J11" s="299"/>
      <c r="K11" s="299"/>
      <c r="L11" s="299"/>
      <c r="M11" s="299"/>
      <c r="N11" s="299"/>
      <c r="O11" s="299"/>
      <c r="P11" s="299"/>
      <c r="Q11" s="299"/>
      <c r="R11" s="299"/>
      <c r="S11" s="299"/>
      <c r="T11" s="299"/>
      <c r="U11" s="300" t="s">
        <v>79</v>
      </c>
      <c r="V11" s="301"/>
      <c r="W11" s="301"/>
      <c r="X11" s="301"/>
      <c r="Y11" s="301"/>
      <c r="Z11" s="302"/>
    </row>
    <row r="12" spans="1:31" s="53" customFormat="1" ht="15" customHeight="1">
      <c r="A12" s="54"/>
      <c r="B12" s="54"/>
      <c r="C12" s="297" t="s">
        <v>75</v>
      </c>
      <c r="D12" s="297"/>
      <c r="E12" s="297"/>
      <c r="F12" s="297"/>
      <c r="G12" s="297"/>
      <c r="H12" s="115"/>
      <c r="I12" s="298" t="s">
        <v>340</v>
      </c>
      <c r="J12" s="299"/>
      <c r="K12" s="299"/>
      <c r="L12" s="299"/>
      <c r="M12" s="299"/>
      <c r="N12" s="299"/>
      <c r="O12" s="299"/>
      <c r="P12" s="299"/>
      <c r="Q12" s="299"/>
      <c r="R12" s="299"/>
      <c r="S12" s="299"/>
      <c r="T12" s="299"/>
      <c r="U12" s="300" t="s">
        <v>79</v>
      </c>
      <c r="V12" s="301"/>
      <c r="W12" s="301"/>
      <c r="X12" s="301"/>
      <c r="Y12" s="301"/>
      <c r="Z12" s="30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03" t="s">
        <v>82</v>
      </c>
      <c r="B16" s="304" t="s">
        <v>22</v>
      </c>
      <c r="C16" s="305" t="s">
        <v>23</v>
      </c>
      <c r="D16" s="305"/>
      <c r="E16" s="305"/>
      <c r="F16" s="305"/>
      <c r="G16" s="305"/>
      <c r="H16" s="305"/>
      <c r="I16" s="305"/>
      <c r="J16" s="305"/>
      <c r="K16" s="305"/>
      <c r="L16" s="305"/>
      <c r="M16" s="305"/>
      <c r="N16" s="305"/>
      <c r="O16" s="305"/>
      <c r="P16" s="305"/>
      <c r="Q16" s="305"/>
      <c r="R16" s="305"/>
      <c r="S16" s="305"/>
      <c r="T16" s="305"/>
      <c r="U16" s="305"/>
      <c r="V16" s="305"/>
      <c r="W16" s="305"/>
      <c r="X16" s="305"/>
      <c r="Y16" s="305"/>
      <c r="Z16" s="305"/>
    </row>
    <row r="17" spans="1:26" s="56" customFormat="1" ht="35.25" customHeight="1">
      <c r="A17" s="303"/>
      <c r="B17" s="304"/>
      <c r="C17" s="306" t="s">
        <v>81</v>
      </c>
      <c r="D17" s="307" t="s">
        <v>156</v>
      </c>
      <c r="E17" s="308"/>
      <c r="F17" s="308"/>
      <c r="G17" s="308"/>
      <c r="H17" s="308"/>
      <c r="I17" s="308"/>
      <c r="J17" s="308"/>
      <c r="K17" s="308"/>
      <c r="L17" s="308"/>
      <c r="M17" s="308"/>
      <c r="N17" s="308"/>
      <c r="O17" s="308"/>
      <c r="P17" s="308"/>
      <c r="Q17" s="308"/>
      <c r="R17" s="308"/>
      <c r="S17" s="308"/>
      <c r="T17" s="308"/>
      <c r="U17" s="308"/>
      <c r="V17" s="308"/>
      <c r="W17" s="308"/>
      <c r="X17" s="308"/>
      <c r="Y17" s="309"/>
      <c r="Z17" s="306" t="s">
        <v>1</v>
      </c>
    </row>
    <row r="18" spans="1:26" s="57" customFormat="1" ht="12" customHeight="1">
      <c r="A18" s="303"/>
      <c r="B18" s="304"/>
      <c r="C18" s="306"/>
      <c r="D18" s="310"/>
      <c r="E18" s="311"/>
      <c r="F18" s="311"/>
      <c r="G18" s="311"/>
      <c r="H18" s="311"/>
      <c r="I18" s="311"/>
      <c r="J18" s="311"/>
      <c r="K18" s="311"/>
      <c r="L18" s="311"/>
      <c r="M18" s="311"/>
      <c r="N18" s="311"/>
      <c r="O18" s="311"/>
      <c r="P18" s="311"/>
      <c r="Q18" s="311"/>
      <c r="R18" s="311"/>
      <c r="S18" s="311"/>
      <c r="T18" s="311"/>
      <c r="U18" s="311"/>
      <c r="V18" s="311"/>
      <c r="W18" s="311"/>
      <c r="X18" s="311"/>
      <c r="Y18" s="312"/>
      <c r="Z18" s="306"/>
    </row>
    <row r="19" spans="1:26" ht="12.75" customHeight="1">
      <c r="A19" s="58"/>
      <c r="B19" s="102" t="s">
        <v>24</v>
      </c>
      <c r="C19" s="102" t="s">
        <v>25</v>
      </c>
      <c r="D19" s="313" t="s">
        <v>127</v>
      </c>
      <c r="E19" s="314"/>
      <c r="F19" s="314"/>
      <c r="G19" s="314"/>
      <c r="H19" s="314"/>
      <c r="I19" s="314"/>
      <c r="J19" s="314"/>
      <c r="K19" s="314"/>
      <c r="L19" s="314"/>
      <c r="M19" s="314"/>
      <c r="N19" s="314"/>
      <c r="O19" s="314"/>
      <c r="P19" s="314"/>
      <c r="Q19" s="314"/>
      <c r="R19" s="314"/>
      <c r="S19" s="314"/>
      <c r="T19" s="314"/>
      <c r="U19" s="314"/>
      <c r="V19" s="314"/>
      <c r="W19" s="314"/>
      <c r="X19" s="314"/>
      <c r="Y19" s="315"/>
      <c r="Z19" s="103"/>
    </row>
    <row r="20" spans="1:26" ht="12.75" customHeight="1">
      <c r="A20" s="58"/>
      <c r="B20" s="91">
        <v>1</v>
      </c>
      <c r="C20" s="92" t="s">
        <v>26</v>
      </c>
      <c r="D20" s="294" t="s">
        <v>303</v>
      </c>
      <c r="E20" s="295"/>
      <c r="F20" s="295"/>
      <c r="G20" s="295"/>
      <c r="H20" s="295"/>
      <c r="I20" s="295"/>
      <c r="J20" s="295"/>
      <c r="K20" s="295"/>
      <c r="L20" s="295"/>
      <c r="M20" s="295"/>
      <c r="N20" s="295"/>
      <c r="O20" s="295"/>
      <c r="P20" s="295"/>
      <c r="Q20" s="295"/>
      <c r="R20" s="295"/>
      <c r="S20" s="295"/>
      <c r="T20" s="295"/>
      <c r="U20" s="295"/>
      <c r="V20" s="295"/>
      <c r="W20" s="295"/>
      <c r="X20" s="295"/>
      <c r="Y20" s="296"/>
      <c r="Z20" s="93"/>
    </row>
    <row r="21" spans="1:26" ht="12.75" customHeight="1">
      <c r="A21" s="58"/>
      <c r="B21" s="91">
        <v>2</v>
      </c>
      <c r="C21" s="92" t="s">
        <v>26</v>
      </c>
      <c r="D21" s="294" t="s">
        <v>304</v>
      </c>
      <c r="E21" s="295"/>
      <c r="F21" s="295"/>
      <c r="G21" s="295"/>
      <c r="H21" s="295"/>
      <c r="I21" s="295"/>
      <c r="J21" s="295"/>
      <c r="K21" s="295"/>
      <c r="L21" s="295"/>
      <c r="M21" s="295"/>
      <c r="N21" s="295"/>
      <c r="O21" s="295"/>
      <c r="P21" s="295"/>
      <c r="Q21" s="295"/>
      <c r="R21" s="295"/>
      <c r="S21" s="295"/>
      <c r="T21" s="295"/>
      <c r="U21" s="295"/>
      <c r="V21" s="295"/>
      <c r="W21" s="295"/>
      <c r="X21" s="295"/>
      <c r="Y21" s="296"/>
      <c r="Z21" s="93"/>
    </row>
    <row r="22" spans="1:26" ht="12.75" customHeight="1">
      <c r="A22" s="58"/>
      <c r="B22" s="91">
        <v>3</v>
      </c>
      <c r="C22" s="92" t="s">
        <v>25</v>
      </c>
      <c r="D22" s="294" t="s">
        <v>305</v>
      </c>
      <c r="E22" s="295"/>
      <c r="F22" s="295"/>
      <c r="G22" s="295"/>
      <c r="H22" s="295"/>
      <c r="I22" s="295"/>
      <c r="J22" s="295"/>
      <c r="K22" s="295"/>
      <c r="L22" s="295"/>
      <c r="M22" s="295"/>
      <c r="N22" s="295"/>
      <c r="O22" s="295"/>
      <c r="P22" s="295"/>
      <c r="Q22" s="295"/>
      <c r="R22" s="295"/>
      <c r="S22" s="295"/>
      <c r="T22" s="295"/>
      <c r="U22" s="295"/>
      <c r="V22" s="295"/>
      <c r="W22" s="295"/>
      <c r="X22" s="295"/>
      <c r="Y22" s="296"/>
      <c r="Z22" s="93"/>
    </row>
    <row r="23" spans="1:26" ht="12.75" customHeight="1">
      <c r="A23" s="58"/>
      <c r="B23" s="91">
        <v>4</v>
      </c>
      <c r="C23" s="92" t="s">
        <v>26</v>
      </c>
      <c r="D23" s="294" t="s">
        <v>332</v>
      </c>
      <c r="E23" s="295"/>
      <c r="F23" s="295"/>
      <c r="G23" s="295"/>
      <c r="H23" s="295"/>
      <c r="I23" s="295"/>
      <c r="J23" s="295"/>
      <c r="K23" s="295"/>
      <c r="L23" s="295"/>
      <c r="M23" s="295"/>
      <c r="N23" s="295"/>
      <c r="O23" s="295"/>
      <c r="P23" s="295"/>
      <c r="Q23" s="295"/>
      <c r="R23" s="295"/>
      <c r="S23" s="295"/>
      <c r="T23" s="295"/>
      <c r="U23" s="295"/>
      <c r="V23" s="295"/>
      <c r="W23" s="295"/>
      <c r="X23" s="295"/>
      <c r="Y23" s="296"/>
      <c r="Z23" s="93"/>
    </row>
    <row r="24" spans="1:26" ht="12.75" customHeight="1">
      <c r="A24" s="58"/>
      <c r="B24" s="91">
        <v>5</v>
      </c>
      <c r="C24" s="92" t="s">
        <v>26</v>
      </c>
      <c r="D24" s="294" t="s">
        <v>333</v>
      </c>
      <c r="E24" s="295"/>
      <c r="F24" s="295"/>
      <c r="G24" s="295"/>
      <c r="H24" s="295"/>
      <c r="I24" s="295"/>
      <c r="J24" s="295"/>
      <c r="K24" s="295"/>
      <c r="L24" s="295"/>
      <c r="M24" s="295"/>
      <c r="N24" s="295"/>
      <c r="O24" s="295"/>
      <c r="P24" s="295"/>
      <c r="Q24" s="295"/>
      <c r="R24" s="295"/>
      <c r="S24" s="295"/>
      <c r="T24" s="295"/>
      <c r="U24" s="295"/>
      <c r="V24" s="295"/>
      <c r="W24" s="295"/>
      <c r="X24" s="295"/>
      <c r="Y24" s="296"/>
      <c r="Z24" s="93"/>
    </row>
    <row r="25" spans="1:26" ht="12.75" customHeight="1">
      <c r="A25" s="58"/>
      <c r="B25" s="91">
        <v>6</v>
      </c>
      <c r="C25" s="92" t="s">
        <v>25</v>
      </c>
      <c r="D25" s="294" t="s">
        <v>334</v>
      </c>
      <c r="E25" s="295"/>
      <c r="F25" s="295"/>
      <c r="G25" s="295"/>
      <c r="H25" s="295"/>
      <c r="I25" s="295"/>
      <c r="J25" s="295"/>
      <c r="K25" s="295"/>
      <c r="L25" s="295"/>
      <c r="M25" s="295"/>
      <c r="N25" s="295"/>
      <c r="O25" s="295"/>
      <c r="P25" s="295"/>
      <c r="Q25" s="295"/>
      <c r="R25" s="295"/>
      <c r="S25" s="295"/>
      <c r="T25" s="295"/>
      <c r="U25" s="295"/>
      <c r="V25" s="295"/>
      <c r="W25" s="295"/>
      <c r="X25" s="295"/>
      <c r="Y25" s="296"/>
      <c r="Z25" s="93"/>
    </row>
    <row r="26" spans="1:26" ht="12.75" customHeight="1">
      <c r="A26" s="58"/>
      <c r="B26" s="91">
        <v>7</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row>
    <row r="27" spans="1:26" ht="12.75" customHeight="1">
      <c r="A27" s="58"/>
      <c r="B27" s="91">
        <v>8</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row>
    <row r="28" spans="1:26" ht="12.75" customHeight="1">
      <c r="A28" s="58"/>
      <c r="B28" s="91">
        <v>9</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row>
    <row r="29" spans="1:26" ht="12.75" customHeight="1">
      <c r="A29" s="58"/>
      <c r="B29" s="91">
        <v>10</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row>
    <row r="30" spans="1:26" ht="12.75" customHeight="1">
      <c r="A30" s="58"/>
      <c r="B30" s="91">
        <v>11</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row>
    <row r="31" spans="1:26" ht="12.75" customHeight="1">
      <c r="A31" s="58"/>
      <c r="B31" s="91">
        <v>12</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row>
    <row r="32" spans="1:26" ht="12.75" customHeight="1">
      <c r="A32" s="58"/>
      <c r="B32" s="91">
        <v>13</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row>
    <row r="33" spans="1:26" ht="12.75" customHeight="1">
      <c r="A33" s="58"/>
      <c r="B33" s="91">
        <v>14</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row>
    <row r="34" spans="1:26" ht="12.75" customHeight="1">
      <c r="A34" s="58"/>
      <c r="B34" s="91">
        <v>15</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row>
    <row r="35" spans="1:26" ht="12.75" customHeight="1">
      <c r="A35" s="58"/>
      <c r="B35" s="91">
        <v>16</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26" ht="12.75" customHeight="1">
      <c r="A36" s="58"/>
      <c r="B36" s="91">
        <v>17</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row>
    <row r="37" spans="1:26" ht="12.75" customHeight="1">
      <c r="A37" s="58"/>
      <c r="B37" s="91">
        <v>18</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row>
    <row r="38" spans="1:26" ht="12.75" customHeight="1">
      <c r="A38" s="58"/>
      <c r="B38" s="91">
        <v>19</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26" ht="12.75" customHeight="1">
      <c r="A39" s="58"/>
      <c r="B39" s="91">
        <v>20</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26" ht="12.75" customHeight="1">
      <c r="A40" s="58"/>
      <c r="B40" s="91">
        <v>21</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26" ht="12.75" customHeight="1">
      <c r="A41" s="58"/>
      <c r="B41" s="91">
        <v>22</v>
      </c>
      <c r="C41" s="92"/>
      <c r="D41" s="294"/>
      <c r="E41" s="295"/>
      <c r="F41" s="295"/>
      <c r="G41" s="295"/>
      <c r="H41" s="295"/>
      <c r="I41" s="295"/>
      <c r="J41" s="295"/>
      <c r="K41" s="295"/>
      <c r="L41" s="295"/>
      <c r="M41" s="295"/>
      <c r="N41" s="295"/>
      <c r="O41" s="295"/>
      <c r="P41" s="295"/>
      <c r="Q41" s="295"/>
      <c r="R41" s="295"/>
      <c r="S41" s="295"/>
      <c r="T41" s="295"/>
      <c r="U41" s="295"/>
      <c r="V41" s="295"/>
      <c r="W41" s="295"/>
      <c r="X41" s="295"/>
      <c r="Y41" s="296"/>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D37:Y37"/>
    <mergeCell ref="D38:Y38"/>
    <mergeCell ref="D39:Y39"/>
    <mergeCell ref="D40:Y40"/>
    <mergeCell ref="D41:Y41"/>
    <mergeCell ref="D36:Y36"/>
    <mergeCell ref="D25:Y25"/>
    <mergeCell ref="D26:Y26"/>
    <mergeCell ref="D27:Y27"/>
    <mergeCell ref="D28:Y28"/>
    <mergeCell ref="D29:Y29"/>
    <mergeCell ref="D30:Y30"/>
    <mergeCell ref="D31:Y31"/>
    <mergeCell ref="D32:Y32"/>
    <mergeCell ref="D33:Y33"/>
    <mergeCell ref="D34:Y34"/>
    <mergeCell ref="D35:Y35"/>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19:C41" xr:uid="{83DCCA26-675F-45A0-89AC-B16300C4C9AF}">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55EAA-E3FD-4AF6-91B4-AD60E15D903A}">
  <sheetPr>
    <tabColor rgb="FFFF0000"/>
    <pageSetUpPr fitToPage="1"/>
  </sheetPr>
  <dimension ref="A1:AE73"/>
  <sheetViews>
    <sheetView view="pageBreakPreview" zoomScaleNormal="100" zoomScaleSheetLayoutView="100" workbookViewId="0">
      <selection activeCell="I12" sqref="I12:T12"/>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28" width="7" style="55"/>
    <col min="29" max="43" width="3.109375" style="55" customWidth="1"/>
    <col min="44" max="16384" width="7" style="55"/>
  </cols>
  <sheetData>
    <row r="1" spans="1:31" s="1" customFormat="1" ht="18" customHeight="1">
      <c r="B1" s="326" t="str">
        <f ca="1">RIGHT(CELL("filename",A1),LEN(CELL("filename",A1))-FIND("]",CELL("filename",A1)))</f>
        <v>Windowsログ監視(06)</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31"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31"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31" s="53" customFormat="1" ht="20.25" customHeight="1">
      <c r="A4" s="54"/>
      <c r="B4" s="54"/>
      <c r="C4" s="90" t="s">
        <v>97</v>
      </c>
      <c r="D4" s="54"/>
      <c r="E4" s="54"/>
      <c r="F4" s="54"/>
      <c r="G4" s="54"/>
      <c r="H4" s="54"/>
      <c r="I4" s="54"/>
      <c r="J4" s="54"/>
      <c r="K4" s="54"/>
      <c r="L4" s="54"/>
      <c r="M4" s="54"/>
      <c r="N4" s="54"/>
      <c r="O4" s="54"/>
      <c r="P4" s="54"/>
      <c r="Q4" s="54"/>
      <c r="R4" s="54"/>
      <c r="S4" s="54"/>
      <c r="T4" s="54"/>
      <c r="U4" s="54"/>
      <c r="V4" s="54"/>
      <c r="W4" s="54"/>
      <c r="X4" s="54"/>
      <c r="Y4" s="54"/>
      <c r="Z4" s="54"/>
    </row>
    <row r="5" spans="1:31"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row>
    <row r="6" spans="1:31"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row>
    <row r="7" spans="1:31" s="53" customFormat="1" ht="15" customHeight="1">
      <c r="A7" s="54"/>
      <c r="B7" s="54"/>
      <c r="C7" s="297" t="s">
        <v>92</v>
      </c>
      <c r="D7" s="297"/>
      <c r="E7" s="297"/>
      <c r="F7" s="297"/>
      <c r="G7" s="297"/>
      <c r="H7" s="115"/>
      <c r="I7" s="324" t="str">
        <f>$P$10&amp;"-win001"</f>
        <v>eawxcp202-win001</v>
      </c>
      <c r="J7" s="325"/>
      <c r="K7" s="325"/>
      <c r="L7" s="325"/>
      <c r="M7" s="325"/>
      <c r="N7" s="325"/>
      <c r="O7" s="325"/>
      <c r="P7" s="325"/>
      <c r="Q7" s="325"/>
      <c r="R7" s="325"/>
      <c r="S7" s="325"/>
      <c r="T7" s="325"/>
      <c r="U7" s="300" t="s">
        <v>80</v>
      </c>
      <c r="V7" s="301"/>
      <c r="W7" s="301"/>
      <c r="X7" s="301"/>
      <c r="Y7" s="301"/>
      <c r="Z7" s="302"/>
    </row>
    <row r="8" spans="1:31" s="53" customFormat="1" ht="15" customHeight="1">
      <c r="A8" s="54"/>
      <c r="B8" s="54"/>
      <c r="C8" s="297" t="s">
        <v>93</v>
      </c>
      <c r="D8" s="297"/>
      <c r="E8" s="297"/>
      <c r="F8" s="297"/>
      <c r="G8" s="297"/>
      <c r="H8" s="115"/>
      <c r="I8" s="324" t="str">
        <f>$P$10&amp;"-windows監視"</f>
        <v>eawxcp202-windows監視</v>
      </c>
      <c r="J8" s="325"/>
      <c r="K8" s="325"/>
      <c r="L8" s="325"/>
      <c r="M8" s="325"/>
      <c r="N8" s="325"/>
      <c r="O8" s="325"/>
      <c r="P8" s="325"/>
      <c r="Q8" s="325"/>
      <c r="R8" s="325"/>
      <c r="S8" s="325"/>
      <c r="T8" s="325"/>
      <c r="U8" s="300" t="s">
        <v>80</v>
      </c>
      <c r="V8" s="301"/>
      <c r="W8" s="301"/>
      <c r="X8" s="301"/>
      <c r="Y8" s="301"/>
      <c r="Z8" s="302"/>
    </row>
    <row r="9" spans="1:31" s="53" customFormat="1" ht="15" customHeight="1">
      <c r="A9" s="54"/>
      <c r="B9" s="54"/>
      <c r="C9" s="297" t="s">
        <v>91</v>
      </c>
      <c r="D9" s="297"/>
      <c r="E9" s="297"/>
      <c r="F9" s="297"/>
      <c r="G9" s="297"/>
      <c r="H9" s="115"/>
      <c r="I9" s="324" t="str">
        <f>$P$10&amp;"-cal001"</f>
        <v>eawxcp202-cal001</v>
      </c>
      <c r="J9" s="325"/>
      <c r="K9" s="325"/>
      <c r="L9" s="325"/>
      <c r="M9" s="325"/>
      <c r="N9" s="325"/>
      <c r="O9" s="325"/>
      <c r="P9" s="325"/>
      <c r="Q9" s="325"/>
      <c r="R9" s="325"/>
      <c r="S9" s="325"/>
      <c r="T9" s="325"/>
      <c r="U9" s="300" t="s">
        <v>80</v>
      </c>
      <c r="V9" s="301"/>
      <c r="W9" s="301"/>
      <c r="X9" s="301"/>
      <c r="Y9" s="301"/>
      <c r="Z9" s="302"/>
    </row>
    <row r="10" spans="1:31" s="53" customFormat="1" ht="15" customHeight="1">
      <c r="A10" s="54"/>
      <c r="B10" s="54"/>
      <c r="C10" s="316" t="s">
        <v>86</v>
      </c>
      <c r="D10" s="317"/>
      <c r="E10" s="318" t="s">
        <v>189</v>
      </c>
      <c r="F10" s="319"/>
      <c r="G10" s="320"/>
      <c r="H10" s="115"/>
      <c r="I10" s="321" t="s">
        <v>331</v>
      </c>
      <c r="J10" s="321"/>
      <c r="K10" s="321"/>
      <c r="L10" s="321"/>
      <c r="M10" s="321"/>
      <c r="N10" s="321"/>
      <c r="O10" s="322"/>
      <c r="P10" s="323" t="s">
        <v>321</v>
      </c>
      <c r="Q10" s="321"/>
      <c r="R10" s="321"/>
      <c r="S10" s="321"/>
      <c r="T10" s="322"/>
      <c r="U10" s="300" t="s">
        <v>87</v>
      </c>
      <c r="V10" s="301"/>
      <c r="W10" s="301"/>
      <c r="X10" s="301"/>
      <c r="Y10" s="301"/>
      <c r="Z10" s="302"/>
    </row>
    <row r="11" spans="1:31" s="53" customFormat="1" ht="15" customHeight="1">
      <c r="A11" s="54"/>
      <c r="B11" s="54"/>
      <c r="C11" s="297" t="s">
        <v>74</v>
      </c>
      <c r="D11" s="297"/>
      <c r="E11" s="297"/>
      <c r="F11" s="297"/>
      <c r="G11" s="297"/>
      <c r="H11" s="115"/>
      <c r="I11" s="298" t="s">
        <v>300</v>
      </c>
      <c r="J11" s="299"/>
      <c r="K11" s="299"/>
      <c r="L11" s="299"/>
      <c r="M11" s="299"/>
      <c r="N11" s="299"/>
      <c r="O11" s="299"/>
      <c r="P11" s="299"/>
      <c r="Q11" s="299"/>
      <c r="R11" s="299"/>
      <c r="S11" s="299"/>
      <c r="T11" s="299"/>
      <c r="U11" s="300" t="s">
        <v>79</v>
      </c>
      <c r="V11" s="301"/>
      <c r="W11" s="301"/>
      <c r="X11" s="301"/>
      <c r="Y11" s="301"/>
      <c r="Z11" s="302"/>
    </row>
    <row r="12" spans="1:31" s="53" customFormat="1" ht="15" customHeight="1">
      <c r="A12" s="54"/>
      <c r="B12" s="54"/>
      <c r="C12" s="297" t="s">
        <v>75</v>
      </c>
      <c r="D12" s="297"/>
      <c r="E12" s="297"/>
      <c r="F12" s="297"/>
      <c r="G12" s="297"/>
      <c r="H12" s="115"/>
      <c r="I12" s="298" t="s">
        <v>340</v>
      </c>
      <c r="J12" s="299"/>
      <c r="K12" s="299"/>
      <c r="L12" s="299"/>
      <c r="M12" s="299"/>
      <c r="N12" s="299"/>
      <c r="O12" s="299"/>
      <c r="P12" s="299"/>
      <c r="Q12" s="299"/>
      <c r="R12" s="299"/>
      <c r="S12" s="299"/>
      <c r="T12" s="299"/>
      <c r="U12" s="300" t="s">
        <v>79</v>
      </c>
      <c r="V12" s="301"/>
      <c r="W12" s="301"/>
      <c r="X12" s="301"/>
      <c r="Y12" s="301"/>
      <c r="Z12" s="302"/>
    </row>
    <row r="13" spans="1:31" s="53" customFormat="1" ht="10.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31"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spans="1:31"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spans="1:31" ht="13.5" customHeight="1">
      <c r="A16" s="303" t="s">
        <v>82</v>
      </c>
      <c r="B16" s="304" t="s">
        <v>22</v>
      </c>
      <c r="C16" s="305" t="s">
        <v>23</v>
      </c>
      <c r="D16" s="305"/>
      <c r="E16" s="305"/>
      <c r="F16" s="305"/>
      <c r="G16" s="305"/>
      <c r="H16" s="305"/>
      <c r="I16" s="305"/>
      <c r="J16" s="305"/>
      <c r="K16" s="305"/>
      <c r="L16" s="305"/>
      <c r="M16" s="305"/>
      <c r="N16" s="305"/>
      <c r="O16" s="305"/>
      <c r="P16" s="305"/>
      <c r="Q16" s="305"/>
      <c r="R16" s="305"/>
      <c r="S16" s="305"/>
      <c r="T16" s="305"/>
      <c r="U16" s="305"/>
      <c r="V16" s="305"/>
      <c r="W16" s="305"/>
      <c r="X16" s="305"/>
      <c r="Y16" s="305"/>
      <c r="Z16" s="305"/>
    </row>
    <row r="17" spans="1:26" s="56" customFormat="1" ht="35.25" customHeight="1">
      <c r="A17" s="303"/>
      <c r="B17" s="304"/>
      <c r="C17" s="306" t="s">
        <v>81</v>
      </c>
      <c r="D17" s="307" t="s">
        <v>156</v>
      </c>
      <c r="E17" s="308"/>
      <c r="F17" s="308"/>
      <c r="G17" s="308"/>
      <c r="H17" s="308"/>
      <c r="I17" s="308"/>
      <c r="J17" s="308"/>
      <c r="K17" s="308"/>
      <c r="L17" s="308"/>
      <c r="M17" s="308"/>
      <c r="N17" s="308"/>
      <c r="O17" s="308"/>
      <c r="P17" s="308"/>
      <c r="Q17" s="308"/>
      <c r="R17" s="308"/>
      <c r="S17" s="308"/>
      <c r="T17" s="308"/>
      <c r="U17" s="308"/>
      <c r="V17" s="308"/>
      <c r="W17" s="308"/>
      <c r="X17" s="308"/>
      <c r="Y17" s="309"/>
      <c r="Z17" s="306" t="s">
        <v>1</v>
      </c>
    </row>
    <row r="18" spans="1:26" s="57" customFormat="1" ht="12" customHeight="1">
      <c r="A18" s="303"/>
      <c r="B18" s="304"/>
      <c r="C18" s="306"/>
      <c r="D18" s="310"/>
      <c r="E18" s="311"/>
      <c r="F18" s="311"/>
      <c r="G18" s="311"/>
      <c r="H18" s="311"/>
      <c r="I18" s="311"/>
      <c r="J18" s="311"/>
      <c r="K18" s="311"/>
      <c r="L18" s="311"/>
      <c r="M18" s="311"/>
      <c r="N18" s="311"/>
      <c r="O18" s="311"/>
      <c r="P18" s="311"/>
      <c r="Q18" s="311"/>
      <c r="R18" s="311"/>
      <c r="S18" s="311"/>
      <c r="T18" s="311"/>
      <c r="U18" s="311"/>
      <c r="V18" s="311"/>
      <c r="W18" s="311"/>
      <c r="X18" s="311"/>
      <c r="Y18" s="312"/>
      <c r="Z18" s="306"/>
    </row>
    <row r="19" spans="1:26" ht="12.75" customHeight="1">
      <c r="A19" s="58"/>
      <c r="B19" s="102" t="s">
        <v>24</v>
      </c>
      <c r="C19" s="102" t="s">
        <v>25</v>
      </c>
      <c r="D19" s="313" t="s">
        <v>127</v>
      </c>
      <c r="E19" s="314"/>
      <c r="F19" s="314"/>
      <c r="G19" s="314"/>
      <c r="H19" s="314"/>
      <c r="I19" s="314"/>
      <c r="J19" s="314"/>
      <c r="K19" s="314"/>
      <c r="L19" s="314"/>
      <c r="M19" s="314"/>
      <c r="N19" s="314"/>
      <c r="O19" s="314"/>
      <c r="P19" s="314"/>
      <c r="Q19" s="314"/>
      <c r="R19" s="314"/>
      <c r="S19" s="314"/>
      <c r="T19" s="314"/>
      <c r="U19" s="314"/>
      <c r="V19" s="314"/>
      <c r="W19" s="314"/>
      <c r="X19" s="314"/>
      <c r="Y19" s="315"/>
      <c r="Z19" s="103"/>
    </row>
    <row r="20" spans="1:26" ht="12.75" customHeight="1">
      <c r="A20" s="58"/>
      <c r="B20" s="91">
        <v>1</v>
      </c>
      <c r="C20" s="92" t="s">
        <v>26</v>
      </c>
      <c r="D20" s="294" t="s">
        <v>303</v>
      </c>
      <c r="E20" s="295"/>
      <c r="F20" s="295"/>
      <c r="G20" s="295"/>
      <c r="H20" s="295"/>
      <c r="I20" s="295"/>
      <c r="J20" s="295"/>
      <c r="K20" s="295"/>
      <c r="L20" s="295"/>
      <c r="M20" s="295"/>
      <c r="N20" s="295"/>
      <c r="O20" s="295"/>
      <c r="P20" s="295"/>
      <c r="Q20" s="295"/>
      <c r="R20" s="295"/>
      <c r="S20" s="295"/>
      <c r="T20" s="295"/>
      <c r="U20" s="295"/>
      <c r="V20" s="295"/>
      <c r="W20" s="295"/>
      <c r="X20" s="295"/>
      <c r="Y20" s="296"/>
      <c r="Z20" s="93"/>
    </row>
    <row r="21" spans="1:26" ht="12.75" customHeight="1">
      <c r="A21" s="58"/>
      <c r="B21" s="91">
        <v>2</v>
      </c>
      <c r="C21" s="92" t="s">
        <v>26</v>
      </c>
      <c r="D21" s="294" t="s">
        <v>304</v>
      </c>
      <c r="E21" s="295"/>
      <c r="F21" s="295"/>
      <c r="G21" s="295"/>
      <c r="H21" s="295"/>
      <c r="I21" s="295"/>
      <c r="J21" s="295"/>
      <c r="K21" s="295"/>
      <c r="L21" s="295"/>
      <c r="M21" s="295"/>
      <c r="N21" s="295"/>
      <c r="O21" s="295"/>
      <c r="P21" s="295"/>
      <c r="Q21" s="295"/>
      <c r="R21" s="295"/>
      <c r="S21" s="295"/>
      <c r="T21" s="295"/>
      <c r="U21" s="295"/>
      <c r="V21" s="295"/>
      <c r="W21" s="295"/>
      <c r="X21" s="295"/>
      <c r="Y21" s="296"/>
      <c r="Z21" s="93"/>
    </row>
    <row r="22" spans="1:26" ht="12.75" customHeight="1">
      <c r="A22" s="58"/>
      <c r="B22" s="91">
        <v>3</v>
      </c>
      <c r="C22" s="92" t="s">
        <v>25</v>
      </c>
      <c r="D22" s="294" t="s">
        <v>305</v>
      </c>
      <c r="E22" s="295"/>
      <c r="F22" s="295"/>
      <c r="G22" s="295"/>
      <c r="H22" s="295"/>
      <c r="I22" s="295"/>
      <c r="J22" s="295"/>
      <c r="K22" s="295"/>
      <c r="L22" s="295"/>
      <c r="M22" s="295"/>
      <c r="N22" s="295"/>
      <c r="O22" s="295"/>
      <c r="P22" s="295"/>
      <c r="Q22" s="295"/>
      <c r="R22" s="295"/>
      <c r="S22" s="295"/>
      <c r="T22" s="295"/>
      <c r="U22" s="295"/>
      <c r="V22" s="295"/>
      <c r="W22" s="295"/>
      <c r="X22" s="295"/>
      <c r="Y22" s="296"/>
      <c r="Z22" s="93"/>
    </row>
    <row r="23" spans="1:26" ht="12.75" customHeight="1">
      <c r="A23" s="58"/>
      <c r="B23" s="91">
        <v>4</v>
      </c>
      <c r="C23" s="92" t="s">
        <v>26</v>
      </c>
      <c r="D23" s="294" t="s">
        <v>332</v>
      </c>
      <c r="E23" s="295"/>
      <c r="F23" s="295"/>
      <c r="G23" s="295"/>
      <c r="H23" s="295"/>
      <c r="I23" s="295"/>
      <c r="J23" s="295"/>
      <c r="K23" s="295"/>
      <c r="L23" s="295"/>
      <c r="M23" s="295"/>
      <c r="N23" s="295"/>
      <c r="O23" s="295"/>
      <c r="P23" s="295"/>
      <c r="Q23" s="295"/>
      <c r="R23" s="295"/>
      <c r="S23" s="295"/>
      <c r="T23" s="295"/>
      <c r="U23" s="295"/>
      <c r="V23" s="295"/>
      <c r="W23" s="295"/>
      <c r="X23" s="295"/>
      <c r="Y23" s="296"/>
      <c r="Z23" s="93"/>
    </row>
    <row r="24" spans="1:26" ht="12.75" customHeight="1">
      <c r="A24" s="58"/>
      <c r="B24" s="91">
        <v>5</v>
      </c>
      <c r="C24" s="92" t="s">
        <v>26</v>
      </c>
      <c r="D24" s="294" t="s">
        <v>333</v>
      </c>
      <c r="E24" s="295"/>
      <c r="F24" s="295"/>
      <c r="G24" s="295"/>
      <c r="H24" s="295"/>
      <c r="I24" s="295"/>
      <c r="J24" s="295"/>
      <c r="K24" s="295"/>
      <c r="L24" s="295"/>
      <c r="M24" s="295"/>
      <c r="N24" s="295"/>
      <c r="O24" s="295"/>
      <c r="P24" s="295"/>
      <c r="Q24" s="295"/>
      <c r="R24" s="295"/>
      <c r="S24" s="295"/>
      <c r="T24" s="295"/>
      <c r="U24" s="295"/>
      <c r="V24" s="295"/>
      <c r="W24" s="295"/>
      <c r="X24" s="295"/>
      <c r="Y24" s="296"/>
      <c r="Z24" s="93"/>
    </row>
    <row r="25" spans="1:26" ht="12.75" customHeight="1">
      <c r="A25" s="58"/>
      <c r="B25" s="91">
        <v>6</v>
      </c>
      <c r="C25" s="92" t="s">
        <v>25</v>
      </c>
      <c r="D25" s="294" t="s">
        <v>334</v>
      </c>
      <c r="E25" s="295"/>
      <c r="F25" s="295"/>
      <c r="G25" s="295"/>
      <c r="H25" s="295"/>
      <c r="I25" s="295"/>
      <c r="J25" s="295"/>
      <c r="K25" s="295"/>
      <c r="L25" s="295"/>
      <c r="M25" s="295"/>
      <c r="N25" s="295"/>
      <c r="O25" s="295"/>
      <c r="P25" s="295"/>
      <c r="Q25" s="295"/>
      <c r="R25" s="295"/>
      <c r="S25" s="295"/>
      <c r="T25" s="295"/>
      <c r="U25" s="295"/>
      <c r="V25" s="295"/>
      <c r="W25" s="295"/>
      <c r="X25" s="295"/>
      <c r="Y25" s="296"/>
      <c r="Z25" s="93"/>
    </row>
    <row r="26" spans="1:26" ht="12.75" customHeight="1">
      <c r="A26" s="58"/>
      <c r="B26" s="91">
        <v>7</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row>
    <row r="27" spans="1:26" ht="12.75" customHeight="1">
      <c r="A27" s="58"/>
      <c r="B27" s="91">
        <v>8</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row>
    <row r="28" spans="1:26" ht="12.75" customHeight="1">
      <c r="A28" s="58"/>
      <c r="B28" s="91">
        <v>9</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row>
    <row r="29" spans="1:26" ht="12.75" customHeight="1">
      <c r="A29" s="58"/>
      <c r="B29" s="91">
        <v>10</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row>
    <row r="30" spans="1:26" ht="12.75" customHeight="1">
      <c r="A30" s="58"/>
      <c r="B30" s="91">
        <v>11</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row>
    <row r="31" spans="1:26" ht="12.75" customHeight="1">
      <c r="A31" s="58"/>
      <c r="B31" s="91">
        <v>12</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row>
    <row r="32" spans="1:26" ht="12.75" customHeight="1">
      <c r="A32" s="58"/>
      <c r="B32" s="91">
        <v>13</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row>
    <row r="33" spans="1:26" ht="12.75" customHeight="1">
      <c r="A33" s="58"/>
      <c r="B33" s="91">
        <v>14</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row>
    <row r="34" spans="1:26" ht="12.75" customHeight="1">
      <c r="A34" s="58"/>
      <c r="B34" s="91">
        <v>15</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row>
    <row r="35" spans="1:26" ht="12.75" customHeight="1">
      <c r="A35" s="58"/>
      <c r="B35" s="91">
        <v>16</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26" ht="12.75" customHeight="1">
      <c r="A36" s="58"/>
      <c r="B36" s="91">
        <v>17</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row>
    <row r="37" spans="1:26" ht="12.75" customHeight="1">
      <c r="A37" s="58"/>
      <c r="B37" s="91">
        <v>18</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row>
    <row r="38" spans="1:26" ht="12.75" customHeight="1">
      <c r="A38" s="58"/>
      <c r="B38" s="91">
        <v>19</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26" ht="12.75" customHeight="1">
      <c r="A39" s="58"/>
      <c r="B39" s="91">
        <v>20</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26" ht="12.75" customHeight="1">
      <c r="A40" s="58"/>
      <c r="B40" s="91">
        <v>21</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26" ht="12.75" customHeight="1">
      <c r="A41" s="58"/>
      <c r="B41" s="91">
        <v>22</v>
      </c>
      <c r="C41" s="92"/>
      <c r="D41" s="294"/>
      <c r="E41" s="295"/>
      <c r="F41" s="295"/>
      <c r="G41" s="295"/>
      <c r="H41" s="295"/>
      <c r="I41" s="295"/>
      <c r="J41" s="295"/>
      <c r="K41" s="295"/>
      <c r="L41" s="295"/>
      <c r="M41" s="295"/>
      <c r="N41" s="295"/>
      <c r="O41" s="295"/>
      <c r="P41" s="295"/>
      <c r="Q41" s="295"/>
      <c r="R41" s="295"/>
      <c r="S41" s="295"/>
      <c r="T41" s="295"/>
      <c r="U41" s="295"/>
      <c r="V41" s="295"/>
      <c r="W41" s="295"/>
      <c r="X41" s="295"/>
      <c r="Y41" s="296"/>
      <c r="Z41" s="93"/>
    </row>
    <row r="42" spans="1:26" ht="12.75" customHeight="1">
      <c r="A42" s="58"/>
      <c r="B42" s="59"/>
      <c r="C42" s="60"/>
      <c r="D42" s="60"/>
      <c r="E42" s="60"/>
      <c r="F42" s="60"/>
      <c r="G42" s="60"/>
      <c r="H42" s="60"/>
      <c r="I42" s="60"/>
      <c r="J42" s="60"/>
      <c r="K42" s="60"/>
      <c r="L42" s="60"/>
      <c r="M42" s="60"/>
      <c r="N42" s="60"/>
      <c r="O42" s="60"/>
      <c r="P42" s="60"/>
      <c r="Q42" s="60"/>
      <c r="R42" s="60"/>
      <c r="S42" s="60"/>
      <c r="T42" s="60"/>
      <c r="U42" s="60"/>
      <c r="V42" s="60"/>
      <c r="W42" s="60"/>
      <c r="X42" s="60"/>
      <c r="Y42" s="60"/>
    </row>
    <row r="43" spans="1:26" ht="12.75" customHeight="1">
      <c r="A43" s="58"/>
      <c r="B43" s="60"/>
      <c r="C43" s="60"/>
      <c r="D43" s="60"/>
      <c r="E43" s="60"/>
      <c r="F43" s="60"/>
      <c r="G43" s="60"/>
      <c r="H43" s="60"/>
      <c r="I43" s="60"/>
      <c r="J43" s="60"/>
      <c r="K43" s="60"/>
      <c r="L43" s="60"/>
      <c r="M43" s="60"/>
      <c r="N43" s="60"/>
      <c r="O43" s="60"/>
      <c r="P43" s="60"/>
      <c r="Q43" s="60"/>
      <c r="R43" s="60"/>
      <c r="S43" s="60"/>
      <c r="T43" s="60"/>
      <c r="U43" s="60"/>
      <c r="V43" s="60"/>
      <c r="W43" s="60"/>
      <c r="X43" s="60"/>
      <c r="Y43" s="60"/>
    </row>
    <row r="44" spans="1:26"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26"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26"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26" ht="12.75" customHeight="1">
      <c r="C47" s="94"/>
      <c r="D47" s="94"/>
      <c r="E47" s="94"/>
      <c r="F47" s="94"/>
      <c r="G47" s="94"/>
      <c r="H47" s="94"/>
      <c r="I47" s="94"/>
      <c r="J47" s="94"/>
      <c r="K47" s="94"/>
      <c r="L47" s="94"/>
      <c r="M47" s="94"/>
      <c r="N47" s="94"/>
      <c r="O47" s="94"/>
      <c r="P47" s="94"/>
      <c r="Q47" s="94"/>
      <c r="R47" s="94"/>
      <c r="S47" s="94"/>
      <c r="T47" s="94"/>
      <c r="U47" s="94"/>
      <c r="V47" s="94"/>
      <c r="W47" s="94"/>
      <c r="X47" s="94"/>
      <c r="Y47" s="94"/>
      <c r="Z47" s="94"/>
    </row>
    <row r="48" spans="1:26" ht="12.75" customHeight="1"/>
    <row r="49" ht="12.75" customHeight="1"/>
    <row r="50" ht="12.75" customHeight="1"/>
    <row r="72" spans="3:3">
      <c r="C72" s="61" t="s">
        <v>25</v>
      </c>
    </row>
    <row r="73" spans="3:3">
      <c r="C73" s="61" t="s">
        <v>26</v>
      </c>
    </row>
  </sheetData>
  <mergeCells count="53">
    <mergeCell ref="D37:Y37"/>
    <mergeCell ref="D38:Y38"/>
    <mergeCell ref="D39:Y39"/>
    <mergeCell ref="D40:Y40"/>
    <mergeCell ref="D41:Y41"/>
    <mergeCell ref="D36:Y36"/>
    <mergeCell ref="D25:Y25"/>
    <mergeCell ref="D26:Y26"/>
    <mergeCell ref="D27:Y27"/>
    <mergeCell ref="D28:Y28"/>
    <mergeCell ref="D29:Y29"/>
    <mergeCell ref="D30:Y30"/>
    <mergeCell ref="D31:Y31"/>
    <mergeCell ref="D32:Y32"/>
    <mergeCell ref="D33:Y33"/>
    <mergeCell ref="D34:Y34"/>
    <mergeCell ref="D35:Y35"/>
    <mergeCell ref="D24:Y24"/>
    <mergeCell ref="C12:G12"/>
    <mergeCell ref="I12:T12"/>
    <mergeCell ref="U12:Z12"/>
    <mergeCell ref="A16:A18"/>
    <mergeCell ref="B16:B18"/>
    <mergeCell ref="C16:Z16"/>
    <mergeCell ref="C17:C18"/>
    <mergeCell ref="D17:Y18"/>
    <mergeCell ref="Z17:Z18"/>
    <mergeCell ref="D19:Y19"/>
    <mergeCell ref="D20:Y20"/>
    <mergeCell ref="D21:Y21"/>
    <mergeCell ref="D22:Y22"/>
    <mergeCell ref="D23:Y2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19:C41" xr:uid="{5FC78681-6E6A-4036-9C6E-E0791B933579}">
      <formula1>$C$72:$C$73</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BM72"/>
  <sheetViews>
    <sheetView view="pageBreakPreview" zoomScale="115" zoomScaleNormal="100" zoomScaleSheetLayoutView="115" workbookViewId="0">
      <selection activeCell="D22" sqref="D22:Y22"/>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ログ監視(01)</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24" t="str">
        <f>$P$10&amp;"-log001"</f>
        <v>eawxcp101-log001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339" t="s">
        <v>351</v>
      </c>
      <c r="J11" s="340"/>
      <c r="K11" s="340"/>
      <c r="L11" s="340"/>
      <c r="M11" s="340"/>
      <c r="N11" s="340"/>
      <c r="O11" s="340"/>
      <c r="P11" s="340"/>
      <c r="Q11" s="340"/>
      <c r="R11" s="340"/>
      <c r="S11" s="340"/>
      <c r="T11" s="340"/>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339" t="s">
        <v>352</v>
      </c>
      <c r="J12" s="340"/>
      <c r="K12" s="340"/>
      <c r="L12" s="340"/>
      <c r="M12" s="340"/>
      <c r="N12" s="340"/>
      <c r="O12" s="340"/>
      <c r="P12" s="340"/>
      <c r="Q12" s="340"/>
      <c r="R12" s="340"/>
      <c r="S12" s="340"/>
      <c r="T12" s="340"/>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160" t="s">
        <v>26</v>
      </c>
      <c r="D21" s="341" t="s">
        <v>350</v>
      </c>
      <c r="E21" s="342"/>
      <c r="F21" s="342"/>
      <c r="G21" s="342"/>
      <c r="H21" s="342"/>
      <c r="I21" s="342"/>
      <c r="J21" s="342"/>
      <c r="K21" s="342"/>
      <c r="L21" s="342"/>
      <c r="M21" s="342"/>
      <c r="N21" s="342"/>
      <c r="O21" s="342"/>
      <c r="P21" s="342"/>
      <c r="Q21" s="342"/>
      <c r="R21" s="342"/>
      <c r="S21" s="342"/>
      <c r="T21" s="342"/>
      <c r="U21" s="342"/>
      <c r="V21" s="342"/>
      <c r="W21" s="342"/>
      <c r="X21" s="342"/>
      <c r="Y21" s="343"/>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C9:G9"/>
    <mergeCell ref="B1:Z3"/>
    <mergeCell ref="C6:G6"/>
    <mergeCell ref="H6:T6"/>
    <mergeCell ref="U6:Z6"/>
    <mergeCell ref="U9:Z9"/>
    <mergeCell ref="C7:G7"/>
    <mergeCell ref="U7:Z7"/>
    <mergeCell ref="C8:G8"/>
    <mergeCell ref="U8:Z8"/>
    <mergeCell ref="I7:T7"/>
    <mergeCell ref="I8:T8"/>
    <mergeCell ref="I9:T9"/>
    <mergeCell ref="I13:T13"/>
    <mergeCell ref="U13:Z13"/>
    <mergeCell ref="I11:T11"/>
    <mergeCell ref="A17:A19"/>
    <mergeCell ref="B17:B19"/>
    <mergeCell ref="C17:Z17"/>
    <mergeCell ref="C18:C19"/>
    <mergeCell ref="D18:Y19"/>
    <mergeCell ref="Z18:Z19"/>
    <mergeCell ref="D37:Y37"/>
    <mergeCell ref="D38:Y38"/>
    <mergeCell ref="D39:Y39"/>
    <mergeCell ref="D40:Y40"/>
    <mergeCell ref="U10:Z10"/>
    <mergeCell ref="D32:Y32"/>
    <mergeCell ref="D33:Y33"/>
    <mergeCell ref="D20:Y20"/>
    <mergeCell ref="D21:Y21"/>
    <mergeCell ref="D22:Y22"/>
    <mergeCell ref="D23:Y23"/>
    <mergeCell ref="D24:Y24"/>
    <mergeCell ref="D25:Y25"/>
    <mergeCell ref="C11:G11"/>
    <mergeCell ref="U11:Z11"/>
    <mergeCell ref="C12:G12"/>
    <mergeCell ref="C10:D10"/>
    <mergeCell ref="E10:G10"/>
    <mergeCell ref="I10:O10"/>
    <mergeCell ref="P10:T10"/>
    <mergeCell ref="D36:Y36"/>
    <mergeCell ref="I12:T12"/>
    <mergeCell ref="U12:Z12"/>
    <mergeCell ref="D34:Y34"/>
    <mergeCell ref="D35:Y35"/>
    <mergeCell ref="D26:Y26"/>
    <mergeCell ref="D27:Y27"/>
    <mergeCell ref="D28:Y28"/>
    <mergeCell ref="D29:Y29"/>
    <mergeCell ref="D30:Y30"/>
    <mergeCell ref="D31:Y31"/>
    <mergeCell ref="C13:G13"/>
  </mergeCells>
  <phoneticPr fontId="2"/>
  <dataValidations count="1">
    <dataValidation type="list" allowBlank="1" showInputMessage="1" showErrorMessage="1" sqref="C20:C40" xr:uid="{00000000-0002-0000-0500-00000000000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379C5-AF8A-4693-885A-4F0EDDEA258A}">
  <sheetPr>
    <tabColor rgb="FFFF0000"/>
    <pageSetUpPr fitToPage="1"/>
  </sheetPr>
  <dimension ref="A1:BM72"/>
  <sheetViews>
    <sheetView view="pageBreakPreview" zoomScale="115" zoomScaleNormal="100" zoomScaleSheetLayoutView="115" workbookViewId="0">
      <selection activeCell="I7" sqref="I7:T13"/>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ログ監視(02)</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$P$10&amp;"-log002"</f>
        <v>eawxcp101-log002</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353</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AD1C3975-C235-4CED-88BA-AA3230C1C9D6}">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A9C33-8C21-4F14-AAB3-07125E9333DE}">
  <sheetPr>
    <tabColor rgb="FFFF0000"/>
    <pageSetUpPr fitToPage="1"/>
  </sheetPr>
  <dimension ref="A1:BM72"/>
  <sheetViews>
    <sheetView view="pageBreakPreview" zoomScale="115" zoomScaleNormal="100" zoomScaleSheetLayoutView="115" workbookViewId="0">
      <selection activeCell="I7" sqref="I7:T13"/>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ログ監視(03)</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$P$10&amp;"-log003"</f>
        <v>eawxcp101-log003</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354</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9F2AC512-72AF-460D-BDEA-BEDC7137F479}">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97745-4FEA-4859-9A7B-56C8AF079136}">
  <sheetPr>
    <tabColor rgb="FFFF0000"/>
    <pageSetUpPr fitToPage="1"/>
  </sheetPr>
  <dimension ref="A1:BM72"/>
  <sheetViews>
    <sheetView tabSelected="1" view="pageBreakPreview" zoomScale="115" zoomScaleNormal="100" zoomScaleSheetLayoutView="115" workbookViewId="0">
      <selection activeCell="I7" sqref="I7:T13"/>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ログ監視(04)</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$P$10&amp;"-log004"</f>
        <v>eawxcp101-log004</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355</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85FDEB34-B4E8-429D-B3AE-3EB4890EBD7C}">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E2EDF-2150-4740-9ABD-C769622F0700}">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ログ監視(05)</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$P$10&amp;"-log005"</f>
        <v>eawxcp101-log005</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356</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FDA123EC-24F7-4131-8F4F-7ACECDA7AFBB}">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09559-0D6B-4CDA-B734-F0E989DBBB4F}">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ログ監視(06)</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$P$10&amp;"-log006"</f>
        <v>eawxcp101-log006</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357</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E6551221-D9E6-4360-9910-B8F49990AE9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C9A53-3B4F-43F7-8109-D43CB3D19044}">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ログ監視(07)</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$P$10&amp;"-log007"</f>
        <v>eawxcp101-log007</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358</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A45D47C1-AF22-4D68-B856-4FC07424B10A}">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2C3E2-AB3D-40FA-849B-2D72618B4527}">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ログ監視(08)</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$P$10&amp;"-log008"</f>
        <v>eawxcp101-log008</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359</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87E9B6A4-D978-40D3-AB2D-9400038F9261}">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12B31-628B-453A-8ABE-3B700B51DA86}">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ログ監視(09)</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$P$10&amp;"-log009"</f>
        <v>eawxcp101-log009</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360</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FB1A1759-E099-4794-A256-81AD6AD1B9B3}">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AD964-6E76-4527-A793-9142B8EB9960}">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ログ監視(10)</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$P$10&amp;"-log010"</f>
        <v>eawxcp101-log010</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361</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EEE535E0-6C37-40EC-9319-5CD9409152B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E4535-E1B6-4F4F-AADA-F40AA0903599}">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ログ監視(11)</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$P$10&amp;"-log011"</f>
        <v>eawxcp101-log011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362</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16A99AD7-C48E-497A-BAB8-C9E924D4CDE5}">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AC5F-E0AD-49F8-B9DE-61CE19671E85}">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ログ監視(12)</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$P$10&amp;"-log012"</f>
        <v>eawxcp101-log012</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363</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487A1748-B965-4804-A80C-EA37F652C04B}">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3475D-A37F-4C7F-85F8-BE41F9B83A03}">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ログ監視(13)</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$P$10&amp;"-log013"</f>
        <v>eawxcp101-log013</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364</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71734AC8-6373-4572-9BBA-63120752AB7F}">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E004B-F75F-471F-82D1-0FB816ADF3CE}">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ログ監視(14)</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$P$10&amp;"-log014"</f>
        <v>eawxcp101-log014</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eawxcp101-log監視(.*_app\.log$)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322</v>
      </c>
      <c r="J10" s="321"/>
      <c r="K10" s="321"/>
      <c r="L10" s="321"/>
      <c r="M10" s="321"/>
      <c r="N10" s="321"/>
      <c r="O10" s="322"/>
      <c r="P10" s="323" t="s">
        <v>316</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365</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9E624A99-7602-4CA2-9A71-1EC12FDB516D}">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D622-06DF-4B64-B943-4A24CCF83AAC}">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ログ監視(15)</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24" t="str">
        <f>$P$10&amp;"-log001"</f>
        <v>eawxcp102-log001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351</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09A95FE2-E65F-4E15-A704-34F04956EDF1}">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AC278-7A80-4CBD-8F12-E086ED37A75A}">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ログ監視(16)</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$P$10&amp;"-log002"</f>
        <v>eawxcp102-log002</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353</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1E509C9A-C751-4263-8DF7-4AE5FD65D363}">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A87-DA19-434A-9344-ED748DEB204E}">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ログ監視(17)</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$P$10&amp;"-log003"</f>
        <v>eawxcp102-log003</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354</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0C851293-4B99-430C-8755-B9ABAAED7347}">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3D0B-32BD-4C06-A897-BDFD941B87DB}">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ログ監視(18)</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$P$10&amp;"-log004"</f>
        <v>eawxcp102-log004</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355</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7D6CFE21-76D1-4EE0-92ED-9E981A0B2E81}">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81017-0B6F-40CC-BDA4-7A1395E59B55}">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ログ監視(19)</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$P$10&amp;"-log005"</f>
        <v>eawxcp102-log005</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356</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03D611D0-5B06-4E15-860A-36C1C96510F5}">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D2D3-1B9F-40B4-829A-827A74026BA6}">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ログ監視(20)</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$P$10&amp;"-log006"</f>
        <v>eawxcp102-log006</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357</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BF6F13FD-0BCE-49DB-B58E-9AC23494A814}">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21E17-B554-44FB-AE9B-F756742B10F8}">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ログ監視(21)</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$P$10&amp;"-log007"</f>
        <v>eawxcp102-log007</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358</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676192C5-66EB-4747-BF0F-B4963028FF96}">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27B79-ADB5-4FDB-93B6-D574C0B448EB}">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ログ監視(22)</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$P$10&amp;"-log008"</f>
        <v>eawxcp102-log008</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359</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698331A3-F1FE-4632-8B09-C6C8337A2981}">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1541C-2E90-4EB4-96CE-C0F3F5FEBB7D}">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ログ監視(23)</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$P$10&amp;"-log009"</f>
        <v>eawxcp102-log009</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360</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DD8855DA-B8E3-413F-8A3C-25C75142398E}">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B60A-C31A-4CC4-A51A-855CE30503EC}">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ログ監視(24)</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$P$10&amp;"-log010"</f>
        <v>eawxcp102-log010</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361</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8CC6D931-DF92-4612-9D07-8D8900E5AA8F}">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96923-72C5-4693-B493-376A259B3BCF}">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ログ監視(25)</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$P$10&amp;"-log011"</f>
        <v>eawxcp102-log011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362</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6D0E8D1B-DC57-46B0-A1B6-D2F25087A705}">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F63DA-5D04-4762-B5DF-CECD6F6858FB}">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ログ監視(26)</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$P$10&amp;"-log012"</f>
        <v>eawxcp102-log012</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363</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D8F061DF-6FCD-447D-B28F-D90223AD37B8}">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2992-D934-4A80-ACD2-9EF20A9003DB}">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ログ監視(27)</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$P$10&amp;"-log013"</f>
        <v>eawxcp102-log013</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364</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44F60E95-0386-403F-B3B2-961F0D0974E2}">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F61AA-4E65-4657-9245-186CB43B1192}">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ログ監視(28)</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$P$10&amp;"-log014"</f>
        <v>eawxcp102-log014</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eawxcp102-log監視(.*_app\.log$)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328</v>
      </c>
      <c r="J10" s="321"/>
      <c r="K10" s="321"/>
      <c r="L10" s="321"/>
      <c r="M10" s="321"/>
      <c r="N10" s="321"/>
      <c r="O10" s="322"/>
      <c r="P10" s="323" t="s">
        <v>317</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365</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B4A705A6-DF88-4819-AD29-E95BD18EEE2E}">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A868F-508E-4F9B-9612-0E9E908E5E1C}">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ログ監視(29)</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24" t="str">
        <f>$P$10&amp;"-log001"</f>
        <v>eawxcp103-log001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351</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D8ADC025-4955-40D8-BB60-4DFCD7636213}">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E208B-9CDE-463C-AF09-CC5D4D883E78}">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ログ監視(30)</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$P$10&amp;"-log002"</f>
        <v>eawxcp103-log002</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353</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0A7AB866-C159-4EDD-B9EF-9F95A805BDCD}">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A53FF-5F62-4F12-BA50-BBDE363F0BD1}">
  <sheetPr>
    <tabColor rgb="FFFF0000"/>
    <pageSetUpPr fitToPage="1"/>
  </sheetPr>
  <dimension ref="A1:BM72"/>
  <sheetViews>
    <sheetView view="pageBreakPreview" zoomScale="115" zoomScaleNormal="100" zoomScaleSheetLayoutView="115" workbookViewId="0">
      <selection activeCell="C9" sqref="C9:G9"/>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ログ監視(31)</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$P$10&amp;"-log003"</f>
        <v>eawxcp103-log003</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354</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3686D87B-426B-4936-89E8-CD9FA8108A16}">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F15D-85F0-4144-BCA1-F4299DA64487}">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ログ監視(32)</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$P$10&amp;"-log004"</f>
        <v>eawxcp103-log004</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355</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F4973F24-A811-4E9E-99D9-C454B3FAAE48}">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3C932-CB16-42CF-9511-1EFC62FEF1FE}">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ログ監視(33)</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$P$10&amp;"-log005"</f>
        <v>eawxcp103-log005</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356</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075DED34-8CA9-4E70-9FD8-9A61B809D8F5}">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9F03-AD4A-4D78-AFBD-4913E03587B4}">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ログ監視(34)</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$P$10&amp;"-log006"</f>
        <v>eawxcp103-log006</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357</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154F7C2B-29E1-4319-8411-8A062A0A6FFB}">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D7B01-0CE8-4A6E-B522-FDBCA9034C24}">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ログ監視(35)</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$P$10&amp;"-log007"</f>
        <v>eawxcp103-log007</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358</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73E31CD1-5E4B-4657-BD5C-D8261BEC313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F273-8817-4D6A-B40E-DF4B1DC49F43}">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ログ監視(36)</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$P$10&amp;"-log008"</f>
        <v>eawxcp103-log008</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359</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E97E237C-31E0-42FE-B730-55B768232E4E}">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56C97-3C53-45C9-A063-B52FC95B14E3}">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ログ監視(37)</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$P$10&amp;"-log009"</f>
        <v>eawxcp103-log009</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360</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1EA7E981-9437-4E87-B6B0-1CE4E6FEBBDE}">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E2118-D54A-4B8B-93E7-34C72EA8C5B4}">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ログ監視(38)</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$P$10&amp;"-log010"</f>
        <v>eawxcp103-log010</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361</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783CA6CA-A9F2-48A3-BDD5-0BFF5AB1434E}">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2DB0F-6B1C-4AE8-A326-158C4321D108}">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ログ監視(39)</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$P$10&amp;"-log011"</f>
        <v>eawxcp103-log011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362</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E5CE07AB-13E0-4913-B5BA-4E9FAAC78D53}">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5AD46-894D-4A78-B524-F3C36B8FB152}">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ログ監視(40)</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$P$10&amp;"-log012"</f>
        <v>eawxcp103-log012</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363</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E7164FCB-B2BE-4878-85FA-CEBA8614FBDF}">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B267E-B6C6-47C9-ACB9-F19EEC12505A}">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ログ監視(41)</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$P$10&amp;"-log013"</f>
        <v>eawxcp103-log013</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364</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D9E405C9-2EE7-4EA5-9C7B-A00889AB8C25}">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FF18-7A3D-4AD4-852A-8091FB50A3DD}">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ログ監視(42)</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$P$10&amp;"-log014"</f>
        <v>eawxcp103-log014</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eawxcp103-log監視(.*_app\.log$)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eawxcp103-cal001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329</v>
      </c>
      <c r="J10" s="321"/>
      <c r="K10" s="321"/>
      <c r="L10" s="321"/>
      <c r="M10" s="321"/>
      <c r="N10" s="321"/>
      <c r="O10" s="322"/>
      <c r="P10" s="323" t="s">
        <v>318</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365</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2633A3C6-EA4C-408F-87A9-3E404CB7E3A0}">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04BB9-BEA9-478A-AB63-0886A2DA23C1}">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ログ監視(43)</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24" t="str">
        <f>$P$10&amp;"-log001"</f>
        <v>eawxcp104-log001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351</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05B1164E-05A1-42EF-94B3-2C87D4DDB779}">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C8AC0-33FA-460B-B232-B39DF7457BBD}">
  <sheetPr>
    <tabColor rgb="FFFF0000"/>
    <pageSetUpPr fitToPage="1"/>
  </sheetPr>
  <dimension ref="A1:BM72"/>
  <sheetViews>
    <sheetView view="pageBreakPreview" zoomScale="115" zoomScaleNormal="100" zoomScaleSheetLayoutView="115" workbookViewId="0">
      <selection activeCell="I11" sqref="I11:T11"/>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ログ監視(44)</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$P$10&amp;"-log002"</f>
        <v>eawxcp104-log002</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353</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E0C34983-F90C-4FEC-ADFB-82BA520BCC05}">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442A-695B-4D88-A525-C666A4B2C419}">
  <sheetPr>
    <tabColor rgb="FFFF0000"/>
    <pageSetUpPr fitToPage="1"/>
  </sheetPr>
  <dimension ref="A1:BM72"/>
  <sheetViews>
    <sheetView view="pageBreakPreview" zoomScale="115" zoomScaleNormal="100" zoomScaleSheetLayoutView="115" workbookViewId="0">
      <selection activeCell="I9" sqref="I9:T9"/>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ログ監視(45)</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$P$10&amp;"-log003"</f>
        <v>eawxcp104-log003</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354</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BB564C9A-EFFB-490F-9259-F7F5DB8F64C5}">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F4D8-2F3E-42A6-A13E-C44F72D8FF4F}">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ログ監視(46)</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$P$10&amp;"-log004"</f>
        <v>eawxcp104-log004</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355</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4CA73D3F-BA57-44FB-A7EE-7F50DFD40E7F}">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B43F-A2A4-4D7D-A2FE-3F06B6790F24}">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ログ監視(47)</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$P$10&amp;"-log005"</f>
        <v>eawxcp104-log005</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356</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B48BC1D8-D196-426B-8B3B-0E22470384FB}">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FED30-625E-4CCB-836D-C14E3CD2FA59}">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ログ監視(48)</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$P$10&amp;"-log006"</f>
        <v>eawxcp104-log006</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357</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D47DF3C2-FBD6-4568-BC2A-5E2A3F1B0AD8}">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84CE6-B61C-4F8F-B944-D43DA9BBE9BF}">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ログ監視(49)</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$P$10&amp;"-log007"</f>
        <v>eawxcp104-log007</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358</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9D48F00C-6B91-429E-8B82-1F4BF4ACB784}">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AFA7C-B6F1-4A5A-BD10-35322733DA5A}">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ログ監視(50)</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$P$10&amp;"-log008"</f>
        <v>eawxcp104-log008</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359</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B1EEC3A3-02E6-49FE-A2B9-45D5D3BE56F6}">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2979-2630-49A1-9600-DF7F2A870107}">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ログ監視(51)</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$P$10&amp;"-log009"</f>
        <v>eawxcp104-log009</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360</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1C46F139-64D4-4D5F-AB27-F45CAB3324A1}">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790E6-041C-481C-B015-E0E77B71B79F}">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ログ監視(52)</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$P$10&amp;"-log010"</f>
        <v>eawxcp104-log010</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361</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1666FD8D-7E1E-4867-9F68-8508AAFF85BB}">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85017-B563-48A6-98E7-D81C7D4AFD65}">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ログ監視(53)</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$P$10&amp;"-log011"</f>
        <v>eawxcp104-log011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362</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2C2242D4-9D68-4B56-A47D-FDF60ACEF0CC}">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6DAB7-880F-4D74-A63E-C9E2B260D425}">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ログ監視(54)</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$P$10&amp;"-log012"</f>
        <v>eawxcp104-log012</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363</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1E21A89C-8B32-47D2-8A9B-9450BA4869F5}">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C72B-FF69-487E-AF13-824EF9B505B6}">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ログ監視(55)</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$P$10&amp;"-log013"</f>
        <v>eawxcp104-log013</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364</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19E0104D-0315-41C7-94F3-80799113219F}">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7D896-4398-4352-ADD0-78A41D8236CA}">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ログ監視(56)</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44" t="str">
        <f>$P$10&amp;"-log014"</f>
        <v>eawxcp104-log014</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eawxcp104-log監視(.*_app\.log$)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eawxcp104-cal001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330</v>
      </c>
      <c r="J10" s="321"/>
      <c r="K10" s="321"/>
      <c r="L10" s="321"/>
      <c r="M10" s="321"/>
      <c r="N10" s="321"/>
      <c r="O10" s="322"/>
      <c r="P10" s="323" t="s">
        <v>319</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365</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352</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CA8645C7-83B8-4266-9F29-25FE11048E3C}">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BA44C-4BE2-4C0E-B977-3CFBE067BC58}">
  <sheetPr>
    <tabColor rgb="FFFF0000"/>
    <pageSetUpPr fitToPage="1"/>
  </sheetPr>
  <dimension ref="A1:BM72"/>
  <sheetViews>
    <sheetView view="pageBreakPreview" zoomScale="115" zoomScaleNormal="100" zoomScaleSheetLayoutView="115" workbookViewId="0"/>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ログ監視(57)</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24" t="str">
        <f>$P$10&amp;"-log001"</f>
        <v>eawxcp201-log001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eawxcp201-log監視(^bat_app_..._.....\.log$)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eawxcp201-cal001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326</v>
      </c>
      <c r="J10" s="321"/>
      <c r="K10" s="321"/>
      <c r="L10" s="321"/>
      <c r="M10" s="321"/>
      <c r="N10" s="321"/>
      <c r="O10" s="322"/>
      <c r="P10" s="323" t="s">
        <v>320</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348</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349</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DF465C18-1C81-42AD-94E2-617C1423DC31}">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C9F12-737E-44C3-A68B-D5D84407F8EC}">
  <sheetPr>
    <tabColor rgb="FFFF0000"/>
    <pageSetUpPr fitToPage="1"/>
  </sheetPr>
  <dimension ref="A1:BM72"/>
  <sheetViews>
    <sheetView view="pageBreakPreview" zoomScale="85" zoomScaleNormal="100" zoomScaleSheetLayoutView="85" workbookViewId="0">
      <selection activeCell="I11" sqref="C11:Z23"/>
    </sheetView>
  </sheetViews>
  <sheetFormatPr defaultColWidth="7" defaultRowHeight="9.6"/>
  <cols>
    <col min="1" max="1" width="3.109375" style="55" customWidth="1"/>
    <col min="2" max="2" width="2.44140625" style="61" customWidth="1"/>
    <col min="3" max="3" width="9.6640625" style="61" customWidth="1"/>
    <col min="4" max="25" width="4.77734375" style="61" customWidth="1"/>
    <col min="26" max="26" width="31.44140625" style="55" customWidth="1"/>
    <col min="27" max="16384" width="7" style="55"/>
  </cols>
  <sheetData>
    <row r="1" spans="1:65" s="1" customFormat="1" ht="18" customHeight="1">
      <c r="B1" s="326" t="str">
        <f ca="1">RIGHT(CELL("filename",A1),LEN(CELL("filename",A1))-FIND("]",CELL("filename",A1)))</f>
        <v>ログ監視(58)</v>
      </c>
      <c r="C1" s="327"/>
      <c r="D1" s="327"/>
      <c r="E1" s="327"/>
      <c r="F1" s="327"/>
      <c r="G1" s="327"/>
      <c r="H1" s="327"/>
      <c r="I1" s="327"/>
      <c r="J1" s="327"/>
      <c r="K1" s="327"/>
      <c r="L1" s="327"/>
      <c r="M1" s="327"/>
      <c r="N1" s="327"/>
      <c r="O1" s="327"/>
      <c r="P1" s="327"/>
      <c r="Q1" s="327"/>
      <c r="R1" s="327"/>
      <c r="S1" s="327"/>
      <c r="T1" s="327"/>
      <c r="U1" s="327"/>
      <c r="V1" s="327"/>
      <c r="W1" s="327"/>
      <c r="X1" s="327"/>
      <c r="Y1" s="327"/>
      <c r="Z1" s="328"/>
      <c r="AE1" s="4"/>
    </row>
    <row r="2" spans="1:65"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1"/>
      <c r="AE2" s="4"/>
    </row>
    <row r="3" spans="1:65"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4"/>
      <c r="AE3" s="4"/>
    </row>
    <row r="4" spans="1:65" s="53" customFormat="1" ht="20.25" customHeight="1">
      <c r="A4" s="54"/>
      <c r="B4" s="54"/>
      <c r="C4" s="90" t="s">
        <v>96</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65"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65" s="53" customFormat="1" ht="10.8">
      <c r="A6" s="54"/>
      <c r="B6" s="54"/>
      <c r="C6" s="335" t="s">
        <v>11</v>
      </c>
      <c r="D6" s="335"/>
      <c r="E6" s="335"/>
      <c r="F6" s="335"/>
      <c r="G6" s="335"/>
      <c r="H6" s="335" t="s">
        <v>77</v>
      </c>
      <c r="I6" s="335"/>
      <c r="J6" s="335"/>
      <c r="K6" s="335"/>
      <c r="L6" s="335"/>
      <c r="M6" s="335"/>
      <c r="N6" s="335"/>
      <c r="O6" s="335"/>
      <c r="P6" s="335"/>
      <c r="Q6" s="335"/>
      <c r="R6" s="335"/>
      <c r="S6" s="335"/>
      <c r="T6" s="335"/>
      <c r="U6" s="336" t="s">
        <v>78</v>
      </c>
      <c r="V6" s="337"/>
      <c r="W6" s="337"/>
      <c r="X6" s="337"/>
      <c r="Y6" s="337"/>
      <c r="Z6" s="338"/>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row>
    <row r="7" spans="1:65" s="53" customFormat="1" ht="15" customHeight="1">
      <c r="A7" s="54"/>
      <c r="B7" s="54"/>
      <c r="C7" s="297" t="s">
        <v>92</v>
      </c>
      <c r="D7" s="297"/>
      <c r="E7" s="297"/>
      <c r="F7" s="297"/>
      <c r="G7" s="297"/>
      <c r="H7" s="115"/>
      <c r="I7" s="324" t="str">
        <f>$P$10&amp;"-log001"</f>
        <v>eawxcp202-log001</v>
      </c>
      <c r="J7" s="325"/>
      <c r="K7" s="325"/>
      <c r="L7" s="325"/>
      <c r="M7" s="325"/>
      <c r="N7" s="325"/>
      <c r="O7" s="325"/>
      <c r="P7" s="325"/>
      <c r="Q7" s="325"/>
      <c r="R7" s="325"/>
      <c r="S7" s="325"/>
      <c r="T7" s="325"/>
      <c r="U7" s="300" t="s">
        <v>80</v>
      </c>
      <c r="V7" s="301"/>
      <c r="W7" s="301"/>
      <c r="X7" s="301"/>
      <c r="Y7" s="301"/>
      <c r="Z7" s="302"/>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row>
    <row r="8" spans="1:65" s="53" customFormat="1" ht="15" customHeight="1">
      <c r="A8" s="54"/>
      <c r="B8" s="54"/>
      <c r="C8" s="297" t="s">
        <v>93</v>
      </c>
      <c r="D8" s="297"/>
      <c r="E8" s="297"/>
      <c r="F8" s="297"/>
      <c r="G8" s="297"/>
      <c r="H8" s="115"/>
      <c r="I8" s="324" t="str">
        <f>$P$10&amp;"-log監視("&amp;$I$12&amp;")"</f>
        <v>eawxcp202-log監視(^bat_app_..._.....\.log$)</v>
      </c>
      <c r="J8" s="325"/>
      <c r="K8" s="325"/>
      <c r="L8" s="325"/>
      <c r="M8" s="325"/>
      <c r="N8" s="325"/>
      <c r="O8" s="325"/>
      <c r="P8" s="325"/>
      <c r="Q8" s="325"/>
      <c r="R8" s="325"/>
      <c r="S8" s="325"/>
      <c r="T8" s="325"/>
      <c r="U8" s="300" t="s">
        <v>80</v>
      </c>
      <c r="V8" s="301"/>
      <c r="W8" s="301"/>
      <c r="X8" s="301"/>
      <c r="Y8" s="301"/>
      <c r="Z8" s="302"/>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row>
    <row r="9" spans="1:65" s="53" customFormat="1" ht="15" customHeight="1">
      <c r="A9" s="54"/>
      <c r="B9" s="54"/>
      <c r="C9" s="297" t="s">
        <v>91</v>
      </c>
      <c r="D9" s="297"/>
      <c r="E9" s="297"/>
      <c r="F9" s="297"/>
      <c r="G9" s="297"/>
      <c r="H9" s="115"/>
      <c r="I9" s="324" t="str">
        <f>$P$10&amp;"-cal001"</f>
        <v>eawxcp202-cal001</v>
      </c>
      <c r="J9" s="325"/>
      <c r="K9" s="325"/>
      <c r="L9" s="325"/>
      <c r="M9" s="325"/>
      <c r="N9" s="325"/>
      <c r="O9" s="325"/>
      <c r="P9" s="325"/>
      <c r="Q9" s="325"/>
      <c r="R9" s="325"/>
      <c r="S9" s="325"/>
      <c r="T9" s="325"/>
      <c r="U9" s="300" t="s">
        <v>80</v>
      </c>
      <c r="V9" s="301"/>
      <c r="W9" s="301"/>
      <c r="X9" s="301"/>
      <c r="Y9" s="301"/>
      <c r="Z9" s="302"/>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row>
    <row r="10" spans="1:65" s="53" customFormat="1" ht="15" customHeight="1">
      <c r="A10" s="54"/>
      <c r="B10" s="54"/>
      <c r="C10" s="316" t="s">
        <v>86</v>
      </c>
      <c r="D10" s="317"/>
      <c r="E10" s="318" t="s">
        <v>189</v>
      </c>
      <c r="F10" s="319"/>
      <c r="G10" s="320"/>
      <c r="H10" s="115"/>
      <c r="I10" s="321" t="s">
        <v>331</v>
      </c>
      <c r="J10" s="321"/>
      <c r="K10" s="321"/>
      <c r="L10" s="321"/>
      <c r="M10" s="321"/>
      <c r="N10" s="321"/>
      <c r="O10" s="322"/>
      <c r="P10" s="323" t="s">
        <v>321</v>
      </c>
      <c r="Q10" s="321"/>
      <c r="R10" s="321"/>
      <c r="S10" s="321"/>
      <c r="T10" s="322"/>
      <c r="U10" s="300" t="s">
        <v>87</v>
      </c>
      <c r="V10" s="301"/>
      <c r="W10" s="301"/>
      <c r="X10" s="301"/>
      <c r="Y10" s="301"/>
      <c r="Z10" s="302"/>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row>
    <row r="11" spans="1:65" s="53" customFormat="1" ht="15" customHeight="1">
      <c r="A11" s="54"/>
      <c r="B11" s="54"/>
      <c r="C11" s="297" t="s">
        <v>83</v>
      </c>
      <c r="D11" s="297"/>
      <c r="E11" s="297"/>
      <c r="F11" s="297"/>
      <c r="G11" s="297"/>
      <c r="H11" s="115"/>
      <c r="I11" s="298" t="s">
        <v>348</v>
      </c>
      <c r="J11" s="299"/>
      <c r="K11" s="299"/>
      <c r="L11" s="299"/>
      <c r="M11" s="299"/>
      <c r="N11" s="299"/>
      <c r="O11" s="299"/>
      <c r="P11" s="299"/>
      <c r="Q11" s="299"/>
      <c r="R11" s="299"/>
      <c r="S11" s="299"/>
      <c r="T11" s="299"/>
      <c r="U11" s="300"/>
      <c r="V11" s="301"/>
      <c r="W11" s="301"/>
      <c r="X11" s="301"/>
      <c r="Y11" s="301"/>
      <c r="Z11" s="302"/>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row>
    <row r="12" spans="1:65" s="53" customFormat="1" ht="15" customHeight="1">
      <c r="A12" s="54"/>
      <c r="B12" s="54"/>
      <c r="C12" s="297" t="s">
        <v>84</v>
      </c>
      <c r="D12" s="297"/>
      <c r="E12" s="297"/>
      <c r="F12" s="297"/>
      <c r="G12" s="297"/>
      <c r="H12" s="115"/>
      <c r="I12" s="298" t="s">
        <v>349</v>
      </c>
      <c r="J12" s="299"/>
      <c r="K12" s="299"/>
      <c r="L12" s="299"/>
      <c r="M12" s="299"/>
      <c r="N12" s="299"/>
      <c r="O12" s="299"/>
      <c r="P12" s="299"/>
      <c r="Q12" s="299"/>
      <c r="R12" s="299"/>
      <c r="S12" s="299"/>
      <c r="T12" s="299"/>
      <c r="U12" s="300" t="s">
        <v>85</v>
      </c>
      <c r="V12" s="301"/>
      <c r="W12" s="301"/>
      <c r="X12" s="301"/>
      <c r="Y12" s="301"/>
      <c r="Z12" s="302"/>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row>
    <row r="13" spans="1:65" s="53" customFormat="1" ht="15" customHeight="1">
      <c r="A13" s="54"/>
      <c r="B13" s="54"/>
      <c r="C13" s="297" t="s">
        <v>180</v>
      </c>
      <c r="D13" s="297"/>
      <c r="E13" s="297"/>
      <c r="F13" s="297"/>
      <c r="G13" s="297"/>
      <c r="H13" s="115"/>
      <c r="I13" s="298" t="s">
        <v>302</v>
      </c>
      <c r="J13" s="299"/>
      <c r="K13" s="299"/>
      <c r="L13" s="299"/>
      <c r="M13" s="299"/>
      <c r="N13" s="299"/>
      <c r="O13" s="299"/>
      <c r="P13" s="299"/>
      <c r="Q13" s="299"/>
      <c r="R13" s="299"/>
      <c r="S13" s="299"/>
      <c r="T13" s="299"/>
      <c r="U13" s="300" t="s">
        <v>181</v>
      </c>
      <c r="V13" s="301"/>
      <c r="W13" s="301"/>
      <c r="X13" s="301"/>
      <c r="Y13" s="301"/>
      <c r="Z13" s="302"/>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row>
    <row r="14" spans="1:65" s="53" customFormat="1" ht="10.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row>
    <row r="15" spans="1:65" s="53" customFormat="1" ht="10.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row>
    <row r="16" spans="1:65" s="53" customFormat="1" ht="10.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row>
    <row r="17" spans="1:41" ht="13.5" customHeight="1">
      <c r="A17" s="303" t="s">
        <v>82</v>
      </c>
      <c r="B17" s="304" t="s">
        <v>22</v>
      </c>
      <c r="C17" s="305" t="s">
        <v>23</v>
      </c>
      <c r="D17" s="305"/>
      <c r="E17" s="305"/>
      <c r="F17" s="305"/>
      <c r="G17" s="305"/>
      <c r="H17" s="305"/>
      <c r="I17" s="305"/>
      <c r="J17" s="305"/>
      <c r="K17" s="305"/>
      <c r="L17" s="305"/>
      <c r="M17" s="305"/>
      <c r="N17" s="305"/>
      <c r="O17" s="305"/>
      <c r="P17" s="305"/>
      <c r="Q17" s="305"/>
      <c r="R17" s="305"/>
      <c r="S17" s="305"/>
      <c r="T17" s="305"/>
      <c r="U17" s="305"/>
      <c r="V17" s="305"/>
      <c r="W17" s="305"/>
      <c r="X17" s="305"/>
      <c r="Y17" s="305"/>
      <c r="Z17" s="305"/>
      <c r="AA17" s="58"/>
      <c r="AB17" s="58"/>
      <c r="AC17" s="58"/>
      <c r="AD17" s="58"/>
      <c r="AE17" s="58"/>
      <c r="AF17" s="58"/>
      <c r="AG17" s="58"/>
      <c r="AH17" s="58"/>
      <c r="AI17" s="58"/>
      <c r="AJ17" s="58"/>
      <c r="AK17" s="58"/>
      <c r="AL17" s="58"/>
      <c r="AM17" s="58"/>
      <c r="AN17" s="58"/>
      <c r="AO17" s="58"/>
    </row>
    <row r="18" spans="1:41" s="56" customFormat="1" ht="35.25" customHeight="1">
      <c r="A18" s="303"/>
      <c r="B18" s="304"/>
      <c r="C18" s="306" t="s">
        <v>81</v>
      </c>
      <c r="D18" s="307" t="s">
        <v>156</v>
      </c>
      <c r="E18" s="308"/>
      <c r="F18" s="308"/>
      <c r="G18" s="308"/>
      <c r="H18" s="308"/>
      <c r="I18" s="308"/>
      <c r="J18" s="308"/>
      <c r="K18" s="308"/>
      <c r="L18" s="308"/>
      <c r="M18" s="308"/>
      <c r="N18" s="308"/>
      <c r="O18" s="308"/>
      <c r="P18" s="308"/>
      <c r="Q18" s="308"/>
      <c r="R18" s="308"/>
      <c r="S18" s="308"/>
      <c r="T18" s="308"/>
      <c r="U18" s="308"/>
      <c r="V18" s="308"/>
      <c r="W18" s="308"/>
      <c r="X18" s="308"/>
      <c r="Y18" s="309"/>
      <c r="Z18" s="306" t="s">
        <v>1</v>
      </c>
      <c r="AA18" s="62"/>
      <c r="AB18" s="62"/>
      <c r="AC18" s="62"/>
      <c r="AD18" s="62"/>
      <c r="AE18" s="62"/>
      <c r="AF18" s="62"/>
      <c r="AG18" s="62"/>
      <c r="AH18" s="62"/>
      <c r="AI18" s="62"/>
      <c r="AJ18" s="62"/>
      <c r="AK18" s="62"/>
      <c r="AL18" s="62"/>
      <c r="AM18" s="62"/>
      <c r="AN18" s="62"/>
      <c r="AO18" s="62"/>
    </row>
    <row r="19" spans="1:41" s="57" customFormat="1" ht="12" customHeight="1">
      <c r="A19" s="303"/>
      <c r="B19" s="304"/>
      <c r="C19" s="306"/>
      <c r="D19" s="310"/>
      <c r="E19" s="311"/>
      <c r="F19" s="311"/>
      <c r="G19" s="311"/>
      <c r="H19" s="311"/>
      <c r="I19" s="311"/>
      <c r="J19" s="311"/>
      <c r="K19" s="311"/>
      <c r="L19" s="311"/>
      <c r="M19" s="311"/>
      <c r="N19" s="311"/>
      <c r="O19" s="311"/>
      <c r="P19" s="311"/>
      <c r="Q19" s="311"/>
      <c r="R19" s="311"/>
      <c r="S19" s="311"/>
      <c r="T19" s="311"/>
      <c r="U19" s="311"/>
      <c r="V19" s="311"/>
      <c r="W19" s="311"/>
      <c r="X19" s="311"/>
      <c r="Y19" s="312"/>
      <c r="Z19" s="306"/>
      <c r="AA19" s="63"/>
      <c r="AB19" s="63"/>
      <c r="AC19" s="63"/>
      <c r="AD19" s="63"/>
      <c r="AE19" s="63"/>
      <c r="AF19" s="63"/>
      <c r="AG19" s="63"/>
      <c r="AH19" s="63"/>
      <c r="AI19" s="63"/>
      <c r="AJ19" s="63"/>
      <c r="AK19" s="63"/>
      <c r="AL19" s="63"/>
      <c r="AM19" s="63"/>
      <c r="AN19" s="63"/>
      <c r="AO19" s="63"/>
    </row>
    <row r="20" spans="1:41" ht="12.75" customHeight="1">
      <c r="A20" s="58"/>
      <c r="B20" s="91" t="s">
        <v>24</v>
      </c>
      <c r="C20" s="102" t="s">
        <v>25</v>
      </c>
      <c r="D20" s="313" t="s">
        <v>127</v>
      </c>
      <c r="E20" s="314"/>
      <c r="F20" s="314"/>
      <c r="G20" s="314"/>
      <c r="H20" s="314"/>
      <c r="I20" s="314"/>
      <c r="J20" s="314"/>
      <c r="K20" s="314"/>
      <c r="L20" s="314"/>
      <c r="M20" s="314"/>
      <c r="N20" s="314"/>
      <c r="O20" s="314"/>
      <c r="P20" s="314"/>
      <c r="Q20" s="314"/>
      <c r="R20" s="314"/>
      <c r="S20" s="314"/>
      <c r="T20" s="314"/>
      <c r="U20" s="314"/>
      <c r="V20" s="314"/>
      <c r="W20" s="314"/>
      <c r="X20" s="314"/>
      <c r="Y20" s="315"/>
      <c r="Z20" s="103"/>
      <c r="AA20" s="58"/>
      <c r="AB20" s="58"/>
      <c r="AC20" s="58"/>
      <c r="AD20" s="58"/>
      <c r="AE20" s="58"/>
      <c r="AF20" s="58"/>
      <c r="AG20" s="58"/>
      <c r="AH20" s="58"/>
      <c r="AI20" s="58"/>
      <c r="AJ20" s="58"/>
      <c r="AK20" s="58"/>
      <c r="AL20" s="58"/>
      <c r="AM20" s="58"/>
      <c r="AN20" s="58"/>
      <c r="AO20" s="58"/>
    </row>
    <row r="21" spans="1:41" ht="12.75" customHeight="1">
      <c r="A21" s="58"/>
      <c r="B21" s="91">
        <v>1</v>
      </c>
      <c r="C21" s="92" t="s">
        <v>26</v>
      </c>
      <c r="D21" s="294" t="s">
        <v>350</v>
      </c>
      <c r="E21" s="295"/>
      <c r="F21" s="295"/>
      <c r="G21" s="295"/>
      <c r="H21" s="295"/>
      <c r="I21" s="295"/>
      <c r="J21" s="295"/>
      <c r="K21" s="295"/>
      <c r="L21" s="295"/>
      <c r="M21" s="295"/>
      <c r="N21" s="295"/>
      <c r="O21" s="295"/>
      <c r="P21" s="295"/>
      <c r="Q21" s="295"/>
      <c r="R21" s="295"/>
      <c r="S21" s="295"/>
      <c r="T21" s="295"/>
      <c r="U21" s="295"/>
      <c r="V21" s="295"/>
      <c r="W21" s="295"/>
      <c r="X21" s="295"/>
      <c r="Y21" s="296"/>
      <c r="Z21" s="93"/>
      <c r="AA21" s="58"/>
      <c r="AB21" s="58"/>
      <c r="AC21" s="58"/>
      <c r="AD21" s="58"/>
      <c r="AE21" s="58"/>
      <c r="AF21" s="58"/>
      <c r="AG21" s="58"/>
      <c r="AH21" s="58"/>
      <c r="AI21" s="58"/>
      <c r="AJ21" s="58"/>
      <c r="AK21" s="58"/>
      <c r="AL21" s="58"/>
      <c r="AM21" s="58"/>
      <c r="AN21" s="58"/>
      <c r="AO21" s="58"/>
    </row>
    <row r="22" spans="1:41" ht="12.75" customHeight="1">
      <c r="A22" s="58"/>
      <c r="B22" s="91">
        <v>2</v>
      </c>
      <c r="C22" s="92"/>
      <c r="D22" s="294"/>
      <c r="E22" s="295"/>
      <c r="F22" s="295"/>
      <c r="G22" s="295"/>
      <c r="H22" s="295"/>
      <c r="I22" s="295"/>
      <c r="J22" s="295"/>
      <c r="K22" s="295"/>
      <c r="L22" s="295"/>
      <c r="M22" s="295"/>
      <c r="N22" s="295"/>
      <c r="O22" s="295"/>
      <c r="P22" s="295"/>
      <c r="Q22" s="295"/>
      <c r="R22" s="295"/>
      <c r="S22" s="295"/>
      <c r="T22" s="295"/>
      <c r="U22" s="295"/>
      <c r="V22" s="295"/>
      <c r="W22" s="295"/>
      <c r="X22" s="295"/>
      <c r="Y22" s="296"/>
      <c r="Z22" s="93"/>
      <c r="AA22" s="58"/>
      <c r="AB22" s="58"/>
      <c r="AC22" s="58"/>
      <c r="AD22" s="58"/>
      <c r="AE22" s="58"/>
      <c r="AF22" s="58"/>
      <c r="AG22" s="58"/>
      <c r="AH22" s="58"/>
      <c r="AI22" s="58"/>
      <c r="AJ22" s="58"/>
      <c r="AK22" s="58"/>
      <c r="AL22" s="58"/>
      <c r="AM22" s="58"/>
      <c r="AN22" s="58"/>
      <c r="AO22" s="58"/>
    </row>
    <row r="23" spans="1:41" ht="12.75" customHeight="1">
      <c r="A23" s="58"/>
      <c r="B23" s="91">
        <v>3</v>
      </c>
      <c r="C23" s="92"/>
      <c r="D23" s="294"/>
      <c r="E23" s="295"/>
      <c r="F23" s="295"/>
      <c r="G23" s="295"/>
      <c r="H23" s="295"/>
      <c r="I23" s="295"/>
      <c r="J23" s="295"/>
      <c r="K23" s="295"/>
      <c r="L23" s="295"/>
      <c r="M23" s="295"/>
      <c r="N23" s="295"/>
      <c r="O23" s="295"/>
      <c r="P23" s="295"/>
      <c r="Q23" s="295"/>
      <c r="R23" s="295"/>
      <c r="S23" s="295"/>
      <c r="T23" s="295"/>
      <c r="U23" s="295"/>
      <c r="V23" s="295"/>
      <c r="W23" s="295"/>
      <c r="X23" s="295"/>
      <c r="Y23" s="296"/>
      <c r="Z23" s="93"/>
      <c r="AA23" s="58"/>
      <c r="AB23" s="58"/>
      <c r="AC23" s="58"/>
      <c r="AD23" s="58"/>
      <c r="AE23" s="58"/>
      <c r="AF23" s="58"/>
      <c r="AG23" s="58"/>
      <c r="AH23" s="58"/>
      <c r="AI23" s="58"/>
      <c r="AJ23" s="58"/>
      <c r="AK23" s="58"/>
      <c r="AL23" s="58"/>
      <c r="AM23" s="58"/>
      <c r="AN23" s="58"/>
      <c r="AO23" s="58"/>
    </row>
    <row r="24" spans="1:41" ht="12.75" customHeight="1">
      <c r="A24" s="58"/>
      <c r="B24" s="91">
        <v>4</v>
      </c>
      <c r="C24" s="92"/>
      <c r="D24" s="294"/>
      <c r="E24" s="295"/>
      <c r="F24" s="295"/>
      <c r="G24" s="295"/>
      <c r="H24" s="295"/>
      <c r="I24" s="295"/>
      <c r="J24" s="295"/>
      <c r="K24" s="295"/>
      <c r="L24" s="295"/>
      <c r="M24" s="295"/>
      <c r="N24" s="295"/>
      <c r="O24" s="295"/>
      <c r="P24" s="295"/>
      <c r="Q24" s="295"/>
      <c r="R24" s="295"/>
      <c r="S24" s="295"/>
      <c r="T24" s="295"/>
      <c r="U24" s="295"/>
      <c r="V24" s="295"/>
      <c r="W24" s="295"/>
      <c r="X24" s="295"/>
      <c r="Y24" s="296"/>
      <c r="Z24" s="93"/>
      <c r="AA24" s="58"/>
      <c r="AB24" s="58"/>
      <c r="AC24" s="58"/>
      <c r="AD24" s="58"/>
      <c r="AE24" s="58"/>
      <c r="AF24" s="58"/>
      <c r="AG24" s="58"/>
      <c r="AH24" s="58"/>
      <c r="AI24" s="58"/>
      <c r="AJ24" s="58"/>
      <c r="AK24" s="58"/>
      <c r="AL24" s="58"/>
      <c r="AM24" s="58"/>
      <c r="AN24" s="58"/>
      <c r="AO24" s="58"/>
    </row>
    <row r="25" spans="1:41" ht="12.75" customHeight="1">
      <c r="A25" s="58"/>
      <c r="B25" s="91">
        <v>5</v>
      </c>
      <c r="C25" s="92"/>
      <c r="D25" s="294"/>
      <c r="E25" s="295"/>
      <c r="F25" s="295"/>
      <c r="G25" s="295"/>
      <c r="H25" s="295"/>
      <c r="I25" s="295"/>
      <c r="J25" s="295"/>
      <c r="K25" s="295"/>
      <c r="L25" s="295"/>
      <c r="M25" s="295"/>
      <c r="N25" s="295"/>
      <c r="O25" s="295"/>
      <c r="P25" s="295"/>
      <c r="Q25" s="295"/>
      <c r="R25" s="295"/>
      <c r="S25" s="295"/>
      <c r="T25" s="295"/>
      <c r="U25" s="295"/>
      <c r="V25" s="295"/>
      <c r="W25" s="295"/>
      <c r="X25" s="295"/>
      <c r="Y25" s="296"/>
      <c r="Z25" s="93"/>
      <c r="AA25" s="58"/>
      <c r="AB25" s="58"/>
      <c r="AC25" s="58"/>
      <c r="AD25" s="58"/>
      <c r="AE25" s="58"/>
      <c r="AF25" s="58"/>
      <c r="AG25" s="58"/>
      <c r="AH25" s="58"/>
      <c r="AI25" s="58"/>
      <c r="AJ25" s="58"/>
      <c r="AK25" s="58"/>
      <c r="AL25" s="58"/>
      <c r="AM25" s="58"/>
      <c r="AN25" s="58"/>
      <c r="AO25" s="58"/>
    </row>
    <row r="26" spans="1:41" ht="12.75" customHeight="1">
      <c r="A26" s="58"/>
      <c r="B26" s="91">
        <v>6</v>
      </c>
      <c r="C26" s="92"/>
      <c r="D26" s="294"/>
      <c r="E26" s="295"/>
      <c r="F26" s="295"/>
      <c r="G26" s="295"/>
      <c r="H26" s="295"/>
      <c r="I26" s="295"/>
      <c r="J26" s="295"/>
      <c r="K26" s="295"/>
      <c r="L26" s="295"/>
      <c r="M26" s="295"/>
      <c r="N26" s="295"/>
      <c r="O26" s="295"/>
      <c r="P26" s="295"/>
      <c r="Q26" s="295"/>
      <c r="R26" s="295"/>
      <c r="S26" s="295"/>
      <c r="T26" s="295"/>
      <c r="U26" s="295"/>
      <c r="V26" s="295"/>
      <c r="W26" s="295"/>
      <c r="X26" s="295"/>
      <c r="Y26" s="296"/>
      <c r="Z26" s="93"/>
      <c r="AA26" s="58"/>
      <c r="AB26" s="58"/>
      <c r="AC26" s="58"/>
      <c r="AD26" s="58"/>
      <c r="AE26" s="58"/>
      <c r="AF26" s="58"/>
      <c r="AG26" s="58"/>
      <c r="AH26" s="58"/>
      <c r="AI26" s="58"/>
      <c r="AJ26" s="58"/>
      <c r="AK26" s="58"/>
      <c r="AL26" s="58"/>
      <c r="AM26" s="58"/>
      <c r="AN26" s="58"/>
      <c r="AO26" s="58"/>
    </row>
    <row r="27" spans="1:41" ht="12.75" customHeight="1">
      <c r="A27" s="58"/>
      <c r="B27" s="91">
        <v>7</v>
      </c>
      <c r="C27" s="92"/>
      <c r="D27" s="294"/>
      <c r="E27" s="295"/>
      <c r="F27" s="295"/>
      <c r="G27" s="295"/>
      <c r="H27" s="295"/>
      <c r="I27" s="295"/>
      <c r="J27" s="295"/>
      <c r="K27" s="295"/>
      <c r="L27" s="295"/>
      <c r="M27" s="295"/>
      <c r="N27" s="295"/>
      <c r="O27" s="295"/>
      <c r="P27" s="295"/>
      <c r="Q27" s="295"/>
      <c r="R27" s="295"/>
      <c r="S27" s="295"/>
      <c r="T27" s="295"/>
      <c r="U27" s="295"/>
      <c r="V27" s="295"/>
      <c r="W27" s="295"/>
      <c r="X27" s="295"/>
      <c r="Y27" s="296"/>
      <c r="Z27" s="93"/>
      <c r="AA27" s="58"/>
      <c r="AB27" s="58"/>
      <c r="AC27" s="58"/>
      <c r="AD27" s="58"/>
      <c r="AE27" s="58"/>
      <c r="AF27" s="58"/>
      <c r="AG27" s="58"/>
      <c r="AH27" s="58"/>
      <c r="AI27" s="58"/>
      <c r="AJ27" s="58"/>
      <c r="AK27" s="58"/>
      <c r="AL27" s="58"/>
      <c r="AM27" s="58"/>
      <c r="AN27" s="58"/>
      <c r="AO27" s="58"/>
    </row>
    <row r="28" spans="1:41" ht="12.75" customHeight="1">
      <c r="A28" s="58"/>
      <c r="B28" s="91">
        <v>8</v>
      </c>
      <c r="C28" s="92"/>
      <c r="D28" s="294"/>
      <c r="E28" s="295"/>
      <c r="F28" s="295"/>
      <c r="G28" s="295"/>
      <c r="H28" s="295"/>
      <c r="I28" s="295"/>
      <c r="J28" s="295"/>
      <c r="K28" s="295"/>
      <c r="L28" s="295"/>
      <c r="M28" s="295"/>
      <c r="N28" s="295"/>
      <c r="O28" s="295"/>
      <c r="P28" s="295"/>
      <c r="Q28" s="295"/>
      <c r="R28" s="295"/>
      <c r="S28" s="295"/>
      <c r="T28" s="295"/>
      <c r="U28" s="295"/>
      <c r="V28" s="295"/>
      <c r="W28" s="295"/>
      <c r="X28" s="295"/>
      <c r="Y28" s="296"/>
      <c r="Z28" s="93"/>
      <c r="AA28" s="58"/>
      <c r="AB28" s="58"/>
      <c r="AC28" s="58"/>
      <c r="AD28" s="58"/>
      <c r="AE28" s="58"/>
      <c r="AF28" s="58"/>
      <c r="AG28" s="58"/>
      <c r="AH28" s="58"/>
      <c r="AI28" s="58"/>
      <c r="AJ28" s="58"/>
      <c r="AK28" s="58"/>
      <c r="AL28" s="58"/>
      <c r="AM28" s="58"/>
      <c r="AN28" s="58"/>
      <c r="AO28" s="58"/>
    </row>
    <row r="29" spans="1:41" ht="12.75" customHeight="1">
      <c r="A29" s="58"/>
      <c r="B29" s="91">
        <v>9</v>
      </c>
      <c r="C29" s="92"/>
      <c r="D29" s="294"/>
      <c r="E29" s="295"/>
      <c r="F29" s="295"/>
      <c r="G29" s="295"/>
      <c r="H29" s="295"/>
      <c r="I29" s="295"/>
      <c r="J29" s="295"/>
      <c r="K29" s="295"/>
      <c r="L29" s="295"/>
      <c r="M29" s="295"/>
      <c r="N29" s="295"/>
      <c r="O29" s="295"/>
      <c r="P29" s="295"/>
      <c r="Q29" s="295"/>
      <c r="R29" s="295"/>
      <c r="S29" s="295"/>
      <c r="T29" s="295"/>
      <c r="U29" s="295"/>
      <c r="V29" s="295"/>
      <c r="W29" s="295"/>
      <c r="X29" s="295"/>
      <c r="Y29" s="296"/>
      <c r="Z29" s="93"/>
      <c r="AA29" s="58"/>
      <c r="AB29" s="58"/>
      <c r="AC29" s="58"/>
      <c r="AD29" s="58"/>
      <c r="AE29" s="58"/>
      <c r="AF29" s="58"/>
      <c r="AG29" s="58"/>
      <c r="AH29" s="58"/>
      <c r="AI29" s="58"/>
      <c r="AJ29" s="58"/>
      <c r="AK29" s="58"/>
      <c r="AL29" s="58"/>
      <c r="AM29" s="58"/>
      <c r="AN29" s="58"/>
      <c r="AO29" s="58"/>
    </row>
    <row r="30" spans="1:41" ht="12.75" customHeight="1">
      <c r="A30" s="58"/>
      <c r="B30" s="91">
        <v>10</v>
      </c>
      <c r="C30" s="92"/>
      <c r="D30" s="294"/>
      <c r="E30" s="295"/>
      <c r="F30" s="295"/>
      <c r="G30" s="295"/>
      <c r="H30" s="295"/>
      <c r="I30" s="295"/>
      <c r="J30" s="295"/>
      <c r="K30" s="295"/>
      <c r="L30" s="295"/>
      <c r="M30" s="295"/>
      <c r="N30" s="295"/>
      <c r="O30" s="295"/>
      <c r="P30" s="295"/>
      <c r="Q30" s="295"/>
      <c r="R30" s="295"/>
      <c r="S30" s="295"/>
      <c r="T30" s="295"/>
      <c r="U30" s="295"/>
      <c r="V30" s="295"/>
      <c r="W30" s="295"/>
      <c r="X30" s="295"/>
      <c r="Y30" s="296"/>
      <c r="Z30" s="93"/>
      <c r="AA30" s="58"/>
      <c r="AB30" s="58"/>
      <c r="AC30" s="58"/>
      <c r="AD30" s="58"/>
      <c r="AE30" s="58"/>
      <c r="AF30" s="58"/>
      <c r="AG30" s="58"/>
      <c r="AH30" s="58"/>
      <c r="AI30" s="58"/>
      <c r="AJ30" s="58"/>
      <c r="AK30" s="58"/>
      <c r="AL30" s="58"/>
      <c r="AM30" s="58"/>
      <c r="AN30" s="58"/>
      <c r="AO30" s="58"/>
    </row>
    <row r="31" spans="1:41" ht="12.75" customHeight="1">
      <c r="A31" s="58"/>
      <c r="B31" s="91">
        <v>11</v>
      </c>
      <c r="C31" s="92"/>
      <c r="D31" s="294"/>
      <c r="E31" s="295"/>
      <c r="F31" s="295"/>
      <c r="G31" s="295"/>
      <c r="H31" s="295"/>
      <c r="I31" s="295"/>
      <c r="J31" s="295"/>
      <c r="K31" s="295"/>
      <c r="L31" s="295"/>
      <c r="M31" s="295"/>
      <c r="N31" s="295"/>
      <c r="O31" s="295"/>
      <c r="P31" s="295"/>
      <c r="Q31" s="295"/>
      <c r="R31" s="295"/>
      <c r="S31" s="295"/>
      <c r="T31" s="295"/>
      <c r="U31" s="295"/>
      <c r="V31" s="295"/>
      <c r="W31" s="295"/>
      <c r="X31" s="295"/>
      <c r="Y31" s="296"/>
      <c r="Z31" s="93"/>
      <c r="AA31" s="58"/>
      <c r="AB31" s="58"/>
      <c r="AC31" s="58"/>
      <c r="AD31" s="58"/>
      <c r="AE31" s="58"/>
      <c r="AF31" s="58"/>
      <c r="AG31" s="58"/>
      <c r="AH31" s="58"/>
      <c r="AI31" s="58"/>
      <c r="AJ31" s="58"/>
      <c r="AK31" s="58"/>
      <c r="AL31" s="58"/>
      <c r="AM31" s="58"/>
      <c r="AN31" s="58"/>
      <c r="AO31" s="58"/>
    </row>
    <row r="32" spans="1:41" ht="12.75" customHeight="1">
      <c r="A32" s="58"/>
      <c r="B32" s="91">
        <v>12</v>
      </c>
      <c r="C32" s="92"/>
      <c r="D32" s="294"/>
      <c r="E32" s="295"/>
      <c r="F32" s="295"/>
      <c r="G32" s="295"/>
      <c r="H32" s="295"/>
      <c r="I32" s="295"/>
      <c r="J32" s="295"/>
      <c r="K32" s="295"/>
      <c r="L32" s="295"/>
      <c r="M32" s="295"/>
      <c r="N32" s="295"/>
      <c r="O32" s="295"/>
      <c r="P32" s="295"/>
      <c r="Q32" s="295"/>
      <c r="R32" s="295"/>
      <c r="S32" s="295"/>
      <c r="T32" s="295"/>
      <c r="U32" s="295"/>
      <c r="V32" s="295"/>
      <c r="W32" s="295"/>
      <c r="X32" s="295"/>
      <c r="Y32" s="296"/>
      <c r="Z32" s="93"/>
      <c r="AA32" s="58"/>
      <c r="AB32" s="58"/>
      <c r="AC32" s="58"/>
      <c r="AD32" s="58"/>
      <c r="AE32" s="58"/>
      <c r="AF32" s="58"/>
      <c r="AG32" s="58"/>
      <c r="AH32" s="58"/>
      <c r="AI32" s="58"/>
      <c r="AJ32" s="58"/>
      <c r="AK32" s="58"/>
      <c r="AL32" s="58"/>
      <c r="AM32" s="58"/>
      <c r="AN32" s="58"/>
      <c r="AO32" s="58"/>
    </row>
    <row r="33" spans="1:41" ht="12.75" customHeight="1">
      <c r="A33" s="58"/>
      <c r="B33" s="91">
        <v>13</v>
      </c>
      <c r="C33" s="92"/>
      <c r="D33" s="294"/>
      <c r="E33" s="295"/>
      <c r="F33" s="295"/>
      <c r="G33" s="295"/>
      <c r="H33" s="295"/>
      <c r="I33" s="295"/>
      <c r="J33" s="295"/>
      <c r="K33" s="295"/>
      <c r="L33" s="295"/>
      <c r="M33" s="295"/>
      <c r="N33" s="295"/>
      <c r="O33" s="295"/>
      <c r="P33" s="295"/>
      <c r="Q33" s="295"/>
      <c r="R33" s="295"/>
      <c r="S33" s="295"/>
      <c r="T33" s="295"/>
      <c r="U33" s="295"/>
      <c r="V33" s="295"/>
      <c r="W33" s="295"/>
      <c r="X33" s="295"/>
      <c r="Y33" s="296"/>
      <c r="Z33" s="93"/>
      <c r="AA33" s="58"/>
      <c r="AB33" s="58"/>
      <c r="AC33" s="58"/>
      <c r="AD33" s="58"/>
      <c r="AE33" s="58"/>
      <c r="AF33" s="58"/>
      <c r="AG33" s="58"/>
      <c r="AH33" s="58"/>
      <c r="AI33" s="58"/>
      <c r="AJ33" s="58"/>
      <c r="AK33" s="58"/>
      <c r="AL33" s="58"/>
      <c r="AM33" s="58"/>
      <c r="AN33" s="58"/>
      <c r="AO33" s="58"/>
    </row>
    <row r="34" spans="1:41" ht="12.75" customHeight="1">
      <c r="A34" s="58"/>
      <c r="B34" s="91">
        <v>14</v>
      </c>
      <c r="C34" s="92"/>
      <c r="D34" s="294"/>
      <c r="E34" s="295"/>
      <c r="F34" s="295"/>
      <c r="G34" s="295"/>
      <c r="H34" s="295"/>
      <c r="I34" s="295"/>
      <c r="J34" s="295"/>
      <c r="K34" s="295"/>
      <c r="L34" s="295"/>
      <c r="M34" s="295"/>
      <c r="N34" s="295"/>
      <c r="O34" s="295"/>
      <c r="P34" s="295"/>
      <c r="Q34" s="295"/>
      <c r="R34" s="295"/>
      <c r="S34" s="295"/>
      <c r="T34" s="295"/>
      <c r="U34" s="295"/>
      <c r="V34" s="295"/>
      <c r="W34" s="295"/>
      <c r="X34" s="295"/>
      <c r="Y34" s="296"/>
      <c r="Z34" s="93"/>
      <c r="AA34" s="58"/>
      <c r="AB34" s="58"/>
      <c r="AC34" s="58"/>
      <c r="AD34" s="58"/>
      <c r="AE34" s="58"/>
      <c r="AF34" s="58"/>
      <c r="AG34" s="58"/>
      <c r="AH34" s="58"/>
      <c r="AI34" s="58"/>
      <c r="AJ34" s="58"/>
      <c r="AK34" s="58"/>
      <c r="AL34" s="58"/>
      <c r="AM34" s="58"/>
      <c r="AN34" s="58"/>
      <c r="AO34" s="58"/>
    </row>
    <row r="35" spans="1:41" ht="12.75" customHeight="1">
      <c r="A35" s="58"/>
      <c r="B35" s="91">
        <v>15</v>
      </c>
      <c r="C35" s="92"/>
      <c r="D35" s="294"/>
      <c r="E35" s="295"/>
      <c r="F35" s="295"/>
      <c r="G35" s="295"/>
      <c r="H35" s="295"/>
      <c r="I35" s="295"/>
      <c r="J35" s="295"/>
      <c r="K35" s="295"/>
      <c r="L35" s="295"/>
      <c r="M35" s="295"/>
      <c r="N35" s="295"/>
      <c r="O35" s="295"/>
      <c r="P35" s="295"/>
      <c r="Q35" s="295"/>
      <c r="R35" s="295"/>
      <c r="S35" s="295"/>
      <c r="T35" s="295"/>
      <c r="U35" s="295"/>
      <c r="V35" s="295"/>
      <c r="W35" s="295"/>
      <c r="X35" s="295"/>
      <c r="Y35" s="296"/>
      <c r="Z35" s="93"/>
    </row>
    <row r="36" spans="1:41" ht="12.75" customHeight="1">
      <c r="A36" s="58"/>
      <c r="B36" s="91">
        <v>16</v>
      </c>
      <c r="C36" s="92"/>
      <c r="D36" s="294"/>
      <c r="E36" s="295"/>
      <c r="F36" s="295"/>
      <c r="G36" s="295"/>
      <c r="H36" s="295"/>
      <c r="I36" s="295"/>
      <c r="J36" s="295"/>
      <c r="K36" s="295"/>
      <c r="L36" s="295"/>
      <c r="M36" s="295"/>
      <c r="N36" s="295"/>
      <c r="O36" s="295"/>
      <c r="P36" s="295"/>
      <c r="Q36" s="295"/>
      <c r="R36" s="295"/>
      <c r="S36" s="295"/>
      <c r="T36" s="295"/>
      <c r="U36" s="295"/>
      <c r="V36" s="295"/>
      <c r="W36" s="295"/>
      <c r="X36" s="295"/>
      <c r="Y36" s="296"/>
      <c r="Z36" s="93"/>
      <c r="AA36" s="58"/>
      <c r="AB36" s="58"/>
      <c r="AC36" s="58"/>
      <c r="AD36" s="58"/>
      <c r="AE36" s="58"/>
      <c r="AF36" s="58"/>
      <c r="AG36" s="58"/>
      <c r="AH36" s="58"/>
      <c r="AI36" s="58"/>
      <c r="AJ36" s="58"/>
      <c r="AK36" s="58"/>
      <c r="AL36" s="58"/>
      <c r="AM36" s="58"/>
      <c r="AN36" s="58"/>
      <c r="AO36" s="58"/>
    </row>
    <row r="37" spans="1:41" ht="12.75" customHeight="1">
      <c r="A37" s="58"/>
      <c r="B37" s="91">
        <v>17</v>
      </c>
      <c r="C37" s="92"/>
      <c r="D37" s="294"/>
      <c r="E37" s="295"/>
      <c r="F37" s="295"/>
      <c r="G37" s="295"/>
      <c r="H37" s="295"/>
      <c r="I37" s="295"/>
      <c r="J37" s="295"/>
      <c r="K37" s="295"/>
      <c r="L37" s="295"/>
      <c r="M37" s="295"/>
      <c r="N37" s="295"/>
      <c r="O37" s="295"/>
      <c r="P37" s="295"/>
      <c r="Q37" s="295"/>
      <c r="R37" s="295"/>
      <c r="S37" s="295"/>
      <c r="T37" s="295"/>
      <c r="U37" s="295"/>
      <c r="V37" s="295"/>
      <c r="W37" s="295"/>
      <c r="X37" s="295"/>
      <c r="Y37" s="296"/>
      <c r="Z37" s="93"/>
      <c r="AA37" s="58"/>
      <c r="AB37" s="58"/>
      <c r="AC37" s="58"/>
      <c r="AD37" s="58"/>
      <c r="AE37" s="58"/>
      <c r="AF37" s="58"/>
      <c r="AG37" s="58"/>
      <c r="AH37" s="58"/>
      <c r="AI37" s="58"/>
      <c r="AJ37" s="58"/>
      <c r="AK37" s="58"/>
      <c r="AL37" s="58"/>
      <c r="AM37" s="58"/>
      <c r="AN37" s="58"/>
      <c r="AO37" s="58"/>
    </row>
    <row r="38" spans="1:41" ht="12.75" customHeight="1">
      <c r="A38" s="58"/>
      <c r="B38" s="91">
        <v>18</v>
      </c>
      <c r="C38" s="92"/>
      <c r="D38" s="294"/>
      <c r="E38" s="295"/>
      <c r="F38" s="295"/>
      <c r="G38" s="295"/>
      <c r="H38" s="295"/>
      <c r="I38" s="295"/>
      <c r="J38" s="295"/>
      <c r="K38" s="295"/>
      <c r="L38" s="295"/>
      <c r="M38" s="295"/>
      <c r="N38" s="295"/>
      <c r="O38" s="295"/>
      <c r="P38" s="295"/>
      <c r="Q38" s="295"/>
      <c r="R38" s="295"/>
      <c r="S38" s="295"/>
      <c r="T38" s="295"/>
      <c r="U38" s="295"/>
      <c r="V38" s="295"/>
      <c r="W38" s="295"/>
      <c r="X38" s="295"/>
      <c r="Y38" s="296"/>
      <c r="Z38" s="93"/>
    </row>
    <row r="39" spans="1:41" ht="12.75" customHeight="1">
      <c r="A39" s="58"/>
      <c r="B39" s="91">
        <v>19</v>
      </c>
      <c r="C39" s="92"/>
      <c r="D39" s="294"/>
      <c r="E39" s="295"/>
      <c r="F39" s="295"/>
      <c r="G39" s="295"/>
      <c r="H39" s="295"/>
      <c r="I39" s="295"/>
      <c r="J39" s="295"/>
      <c r="K39" s="295"/>
      <c r="L39" s="295"/>
      <c r="M39" s="295"/>
      <c r="N39" s="295"/>
      <c r="O39" s="295"/>
      <c r="P39" s="295"/>
      <c r="Q39" s="295"/>
      <c r="R39" s="295"/>
      <c r="S39" s="295"/>
      <c r="T39" s="295"/>
      <c r="U39" s="295"/>
      <c r="V39" s="295"/>
      <c r="W39" s="295"/>
      <c r="X39" s="295"/>
      <c r="Y39" s="296"/>
      <c r="Z39" s="93"/>
    </row>
    <row r="40" spans="1:41" ht="12.75" customHeight="1">
      <c r="A40" s="58"/>
      <c r="B40" s="91">
        <v>20</v>
      </c>
      <c r="C40" s="92"/>
      <c r="D40" s="294"/>
      <c r="E40" s="295"/>
      <c r="F40" s="295"/>
      <c r="G40" s="295"/>
      <c r="H40" s="295"/>
      <c r="I40" s="295"/>
      <c r="J40" s="295"/>
      <c r="K40" s="295"/>
      <c r="L40" s="295"/>
      <c r="M40" s="295"/>
      <c r="N40" s="295"/>
      <c r="O40" s="295"/>
      <c r="P40" s="295"/>
      <c r="Q40" s="295"/>
      <c r="R40" s="295"/>
      <c r="S40" s="295"/>
      <c r="T40" s="295"/>
      <c r="U40" s="295"/>
      <c r="V40" s="295"/>
      <c r="W40" s="295"/>
      <c r="X40" s="295"/>
      <c r="Y40" s="296"/>
      <c r="Z40" s="93"/>
    </row>
    <row r="41" spans="1:41" ht="12.75" customHeight="1">
      <c r="A41" s="58"/>
      <c r="B41" s="59"/>
      <c r="C41" s="60"/>
      <c r="D41" s="60"/>
      <c r="E41" s="60"/>
      <c r="F41" s="60"/>
      <c r="G41" s="60"/>
      <c r="H41" s="60"/>
      <c r="I41" s="60"/>
      <c r="J41" s="60"/>
      <c r="K41" s="60"/>
      <c r="L41" s="60"/>
      <c r="M41" s="60"/>
      <c r="N41" s="60"/>
      <c r="O41" s="60"/>
      <c r="P41" s="60"/>
      <c r="Q41" s="60"/>
      <c r="R41" s="60"/>
      <c r="S41" s="60"/>
      <c r="T41" s="60"/>
      <c r="U41" s="60"/>
      <c r="V41" s="60"/>
      <c r="W41" s="60"/>
      <c r="X41" s="60"/>
      <c r="Y41" s="60"/>
    </row>
    <row r="42" spans="1:41" ht="12.75" customHeight="1">
      <c r="A42" s="58"/>
      <c r="B42" s="60"/>
      <c r="C42" s="60"/>
      <c r="D42" s="60"/>
      <c r="E42" s="60"/>
      <c r="F42" s="60"/>
      <c r="G42" s="60"/>
      <c r="H42" s="60"/>
      <c r="I42" s="60"/>
      <c r="J42" s="60"/>
      <c r="K42" s="60"/>
      <c r="L42" s="60"/>
      <c r="M42" s="60"/>
      <c r="N42" s="60"/>
      <c r="O42" s="60"/>
      <c r="P42" s="60"/>
      <c r="Q42" s="60"/>
      <c r="R42" s="60"/>
      <c r="S42" s="60"/>
      <c r="T42" s="60"/>
      <c r="U42" s="60"/>
      <c r="V42" s="60"/>
      <c r="W42" s="60"/>
      <c r="X42" s="60"/>
      <c r="Y42" s="60"/>
    </row>
    <row r="43" spans="1:41" ht="12.75" customHeight="1">
      <c r="C43" s="94"/>
      <c r="D43" s="94"/>
      <c r="E43" s="94"/>
      <c r="F43" s="94"/>
      <c r="G43" s="94"/>
      <c r="H43" s="94"/>
      <c r="I43" s="94"/>
      <c r="J43" s="94"/>
      <c r="K43" s="94"/>
      <c r="L43" s="94"/>
      <c r="M43" s="94"/>
      <c r="N43" s="94"/>
      <c r="O43" s="94"/>
      <c r="P43" s="94"/>
      <c r="Q43" s="94"/>
      <c r="R43" s="94"/>
      <c r="S43" s="94"/>
      <c r="T43" s="94"/>
      <c r="U43" s="94"/>
      <c r="V43" s="94"/>
      <c r="W43" s="94"/>
      <c r="X43" s="94"/>
      <c r="Y43" s="94"/>
      <c r="Z43" s="94"/>
    </row>
    <row r="44" spans="1:41" ht="12.75" customHeight="1">
      <c r="C44" s="94"/>
      <c r="D44" s="94"/>
      <c r="E44" s="94"/>
      <c r="F44" s="94"/>
      <c r="G44" s="94"/>
      <c r="H44" s="94"/>
      <c r="I44" s="94"/>
      <c r="J44" s="94"/>
      <c r="K44" s="94"/>
      <c r="L44" s="94"/>
      <c r="M44" s="94"/>
      <c r="N44" s="94"/>
      <c r="O44" s="94"/>
      <c r="P44" s="94"/>
      <c r="Q44" s="94"/>
      <c r="R44" s="94"/>
      <c r="S44" s="94"/>
      <c r="T44" s="94"/>
      <c r="U44" s="94"/>
      <c r="V44" s="94"/>
      <c r="W44" s="94"/>
      <c r="X44" s="94"/>
      <c r="Y44" s="94"/>
      <c r="Z44" s="94"/>
    </row>
    <row r="45" spans="1:41" ht="12.75" customHeight="1">
      <c r="C45" s="94"/>
      <c r="D45" s="94"/>
      <c r="E45" s="94"/>
      <c r="F45" s="94"/>
      <c r="G45" s="94"/>
      <c r="H45" s="94"/>
      <c r="I45" s="94"/>
      <c r="J45" s="94"/>
      <c r="K45" s="94"/>
      <c r="L45" s="94"/>
      <c r="M45" s="94"/>
      <c r="N45" s="94"/>
      <c r="O45" s="94"/>
      <c r="P45" s="94"/>
      <c r="Q45" s="94"/>
      <c r="R45" s="94"/>
      <c r="S45" s="94"/>
      <c r="T45" s="94"/>
      <c r="U45" s="94"/>
      <c r="V45" s="94"/>
      <c r="W45" s="94"/>
      <c r="X45" s="94"/>
      <c r="Y45" s="94"/>
      <c r="Z45" s="94"/>
    </row>
    <row r="46" spans="1:41" ht="12.75" customHeight="1">
      <c r="C46" s="94"/>
      <c r="D46" s="94"/>
      <c r="E46" s="94"/>
      <c r="F46" s="94"/>
      <c r="G46" s="94"/>
      <c r="H46" s="94"/>
      <c r="I46" s="94"/>
      <c r="J46" s="94"/>
      <c r="K46" s="94"/>
      <c r="L46" s="94"/>
      <c r="M46" s="94"/>
      <c r="N46" s="94"/>
      <c r="O46" s="94"/>
      <c r="P46" s="94"/>
      <c r="Q46" s="94"/>
      <c r="R46" s="94"/>
      <c r="S46" s="94"/>
      <c r="T46" s="94"/>
      <c r="U46" s="94"/>
      <c r="V46" s="94"/>
      <c r="W46" s="94"/>
      <c r="X46" s="94"/>
      <c r="Y46" s="94"/>
      <c r="Z46" s="94"/>
    </row>
    <row r="47" spans="1:41" ht="12.75" customHeight="1"/>
    <row r="48" spans="1:41" ht="12.75" customHeight="1"/>
    <row r="49" ht="12.75" customHeight="1"/>
    <row r="71" spans="3:3">
      <c r="C71" s="61" t="s">
        <v>25</v>
      </c>
    </row>
    <row r="72" spans="3:3">
      <c r="C72" s="61" t="s">
        <v>26</v>
      </c>
    </row>
  </sheetData>
  <mergeCells count="54">
    <mergeCell ref="D38:Y38"/>
    <mergeCell ref="D39:Y39"/>
    <mergeCell ref="D40:Y40"/>
    <mergeCell ref="D32:Y32"/>
    <mergeCell ref="D33:Y33"/>
    <mergeCell ref="D34:Y34"/>
    <mergeCell ref="D35:Y35"/>
    <mergeCell ref="D36:Y36"/>
    <mergeCell ref="D37:Y37"/>
    <mergeCell ref="D31:Y31"/>
    <mergeCell ref="D20:Y20"/>
    <mergeCell ref="D21:Y21"/>
    <mergeCell ref="D22:Y22"/>
    <mergeCell ref="D23:Y23"/>
    <mergeCell ref="D24:Y24"/>
    <mergeCell ref="D25:Y25"/>
    <mergeCell ref="D26:Y26"/>
    <mergeCell ref="D27:Y27"/>
    <mergeCell ref="D28:Y28"/>
    <mergeCell ref="D29:Y29"/>
    <mergeCell ref="D30:Y30"/>
    <mergeCell ref="A17:A19"/>
    <mergeCell ref="B17:B19"/>
    <mergeCell ref="C17:Z17"/>
    <mergeCell ref="C18:C19"/>
    <mergeCell ref="D18:Y19"/>
    <mergeCell ref="Z18:Z19"/>
    <mergeCell ref="C12:G12"/>
    <mergeCell ref="I12:T12"/>
    <mergeCell ref="U12:Z12"/>
    <mergeCell ref="C13:G13"/>
    <mergeCell ref="I13:T13"/>
    <mergeCell ref="U13:Z13"/>
    <mergeCell ref="C11:G11"/>
    <mergeCell ref="I11:T11"/>
    <mergeCell ref="U11:Z11"/>
    <mergeCell ref="C8:G8"/>
    <mergeCell ref="I8:T8"/>
    <mergeCell ref="U8:Z8"/>
    <mergeCell ref="C9:G9"/>
    <mergeCell ref="I9:T9"/>
    <mergeCell ref="U9:Z9"/>
    <mergeCell ref="C10:D10"/>
    <mergeCell ref="E10:G10"/>
    <mergeCell ref="I10:O10"/>
    <mergeCell ref="P10:T10"/>
    <mergeCell ref="U10:Z10"/>
    <mergeCell ref="B1:Z3"/>
    <mergeCell ref="C6:G6"/>
    <mergeCell ref="H6:T6"/>
    <mergeCell ref="U6:Z6"/>
    <mergeCell ref="C7:G7"/>
    <mergeCell ref="I7:T7"/>
    <mergeCell ref="U7:Z7"/>
  </mergeCells>
  <phoneticPr fontId="2"/>
  <dataValidations count="1">
    <dataValidation type="list" allowBlank="1" showInputMessage="1" showErrorMessage="1" sqref="C20:C40" xr:uid="{59893562-53A0-4CBA-A3CF-6E0C594596AA}">
      <formula1>$C$71:$C$72</formula1>
    </dataValidation>
  </dataValidations>
  <pageMargins left="0.15748031496062992" right="0.15748031496062992" top="0.35433070866141736" bottom="0.36" header="0.19685039370078741" footer="0.16"/>
  <pageSetup paperSize="9" scale="96" fitToHeight="0" orientation="landscape" r:id="rId1"/>
  <headerFooter alignWithMargins="0">
    <oddFooter>&amp;C&amp;P　/ &amp;N</oddFooter>
  </headerFooter>
  <colBreaks count="1" manualBreakCount="1">
    <brk id="26" max="1048575" man="1"/>
  </colBreaks>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pageSetUpPr fitToPage="1"/>
  </sheetPr>
  <dimension ref="A1:BR32"/>
  <sheetViews>
    <sheetView view="pageBreakPreview" zoomScale="115" zoomScaleNormal="100" zoomScaleSheetLayoutView="115" workbookViewId="0">
      <selection activeCell="D13" sqref="D13:AE16"/>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326" t="str">
        <f ca="1">RIGHT(CELL("filename",A1),LEN(CELL("filename",A1))-FIND("]",CELL("filename",A1)))</f>
        <v>プロセス監視(01)</v>
      </c>
      <c r="C1" s="327"/>
      <c r="D1" s="327"/>
      <c r="E1" s="327"/>
      <c r="F1" s="327"/>
      <c r="G1" s="327"/>
      <c r="H1" s="327"/>
      <c r="I1" s="327"/>
      <c r="J1" s="327"/>
      <c r="K1" s="327"/>
      <c r="L1" s="327"/>
      <c r="M1" s="327"/>
      <c r="N1" s="327"/>
      <c r="O1" s="327"/>
      <c r="P1" s="327"/>
      <c r="Q1" s="327"/>
      <c r="R1" s="327"/>
      <c r="S1" s="327"/>
      <c r="T1" s="327"/>
      <c r="U1" s="327"/>
      <c r="V1" s="327"/>
      <c r="W1" s="327"/>
      <c r="X1" s="327"/>
      <c r="Y1" s="327"/>
      <c r="Z1" s="327"/>
      <c r="AA1" s="327"/>
      <c r="AB1" s="327"/>
      <c r="AC1" s="327"/>
      <c r="AD1" s="327"/>
      <c r="AE1" s="328"/>
      <c r="AI1" s="4"/>
    </row>
    <row r="2" spans="1:70"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0"/>
      <c r="AA2" s="330"/>
      <c r="AB2" s="330"/>
      <c r="AC2" s="330"/>
      <c r="AD2" s="330"/>
      <c r="AE2" s="331"/>
      <c r="AI2" s="4"/>
    </row>
    <row r="3" spans="1:70"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3"/>
      <c r="AA3" s="333"/>
      <c r="AB3" s="333"/>
      <c r="AC3" s="333"/>
      <c r="AD3" s="333"/>
      <c r="AE3" s="334"/>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35" t="s">
        <v>11</v>
      </c>
      <c r="D6" s="335"/>
      <c r="E6" s="335"/>
      <c r="F6" s="335"/>
      <c r="G6" s="335" t="s">
        <v>77</v>
      </c>
      <c r="H6" s="335"/>
      <c r="I6" s="335"/>
      <c r="J6" s="335"/>
      <c r="K6" s="335"/>
      <c r="L6" s="335"/>
      <c r="M6" s="335"/>
      <c r="N6" s="335"/>
      <c r="O6" s="335"/>
      <c r="P6" s="335"/>
      <c r="Q6" s="335"/>
      <c r="R6" s="335"/>
      <c r="S6" s="336" t="s">
        <v>78</v>
      </c>
      <c r="T6" s="337"/>
      <c r="U6" s="337"/>
      <c r="V6" s="337"/>
      <c r="W6" s="337"/>
      <c r="X6" s="337"/>
      <c r="Y6" s="337"/>
      <c r="Z6" s="337"/>
      <c r="AA6" s="337"/>
      <c r="AB6" s="337"/>
      <c r="AC6" s="337"/>
      <c r="AD6" s="337"/>
      <c r="AE6" s="338"/>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8" t="s">
        <v>86</v>
      </c>
      <c r="D7" s="320"/>
      <c r="E7" s="318" t="s">
        <v>189</v>
      </c>
      <c r="F7" s="320"/>
      <c r="G7" s="323" t="s">
        <v>322</v>
      </c>
      <c r="H7" s="321"/>
      <c r="I7" s="321"/>
      <c r="J7" s="321"/>
      <c r="K7" s="321"/>
      <c r="L7" s="322"/>
      <c r="M7" s="323" t="s">
        <v>316</v>
      </c>
      <c r="N7" s="321"/>
      <c r="O7" s="321"/>
      <c r="P7" s="321"/>
      <c r="Q7" s="321"/>
      <c r="R7" s="322"/>
      <c r="S7" s="300" t="s">
        <v>87</v>
      </c>
      <c r="T7" s="301"/>
      <c r="U7" s="301"/>
      <c r="V7" s="301"/>
      <c r="W7" s="301"/>
      <c r="X7" s="301"/>
      <c r="Y7" s="301"/>
      <c r="Z7" s="301"/>
      <c r="AA7" s="301"/>
      <c r="AB7" s="301"/>
      <c r="AC7" s="301"/>
      <c r="AD7" s="301"/>
      <c r="AE7" s="30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76" t="s">
        <v>88</v>
      </c>
      <c r="D10" s="379" t="s">
        <v>89</v>
      </c>
      <c r="E10" s="380"/>
      <c r="F10" s="381"/>
      <c r="G10" s="366" t="s">
        <v>126</v>
      </c>
      <c r="H10" s="367"/>
      <c r="I10" s="367"/>
      <c r="J10" s="367"/>
      <c r="K10" s="367"/>
      <c r="L10" s="367"/>
      <c r="M10" s="367"/>
      <c r="N10" s="367"/>
      <c r="O10" s="368"/>
      <c r="P10" s="366" t="s">
        <v>294</v>
      </c>
      <c r="Q10" s="367"/>
      <c r="R10" s="368"/>
      <c r="S10" s="335" t="s">
        <v>90</v>
      </c>
      <c r="T10" s="335"/>
      <c r="U10" s="376" t="s">
        <v>76</v>
      </c>
      <c r="V10" s="376"/>
      <c r="W10" s="376"/>
      <c r="X10" s="376"/>
      <c r="Y10" s="376" t="s">
        <v>161</v>
      </c>
      <c r="Z10" s="378" t="s">
        <v>159</v>
      </c>
      <c r="AA10" s="378"/>
      <c r="AB10" s="378"/>
      <c r="AC10" s="378"/>
      <c r="AD10" s="378"/>
      <c r="AE10" s="378"/>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77"/>
      <c r="D11" s="382"/>
      <c r="E11" s="383"/>
      <c r="F11" s="384"/>
      <c r="G11" s="369"/>
      <c r="H11" s="370"/>
      <c r="I11" s="370"/>
      <c r="J11" s="370"/>
      <c r="K11" s="370"/>
      <c r="L11" s="370"/>
      <c r="M11" s="370"/>
      <c r="N11" s="370"/>
      <c r="O11" s="371"/>
      <c r="P11" s="369"/>
      <c r="Q11" s="370"/>
      <c r="R11" s="371"/>
      <c r="S11" s="101" t="s">
        <v>124</v>
      </c>
      <c r="T11" s="101" t="s">
        <v>125</v>
      </c>
      <c r="U11" s="377"/>
      <c r="V11" s="377"/>
      <c r="W11" s="377"/>
      <c r="X11" s="377"/>
      <c r="Y11" s="377"/>
      <c r="Z11" s="335" t="s">
        <v>162</v>
      </c>
      <c r="AA11" s="335"/>
      <c r="AB11" s="335"/>
      <c r="AC11" s="335" t="s">
        <v>160</v>
      </c>
      <c r="AD11" s="335"/>
      <c r="AE11" s="335"/>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45" t="s">
        <v>163</v>
      </c>
      <c r="E12" s="346"/>
      <c r="F12" s="347"/>
      <c r="G12" s="345" t="s">
        <v>164</v>
      </c>
      <c r="H12" s="346"/>
      <c r="I12" s="346"/>
      <c r="J12" s="346"/>
      <c r="K12" s="346"/>
      <c r="L12" s="346"/>
      <c r="M12" s="346"/>
      <c r="N12" s="346"/>
      <c r="O12" s="347"/>
      <c r="P12" s="345" t="s">
        <v>293</v>
      </c>
      <c r="Q12" s="346"/>
      <c r="R12" s="347"/>
      <c r="S12" s="100" t="s">
        <v>109</v>
      </c>
      <c r="T12" s="100" t="s">
        <v>121</v>
      </c>
      <c r="U12" s="375" t="s">
        <v>123</v>
      </c>
      <c r="V12" s="373"/>
      <c r="W12" s="373"/>
      <c r="X12" s="374"/>
      <c r="Y12" s="113"/>
      <c r="Z12" s="372" t="s">
        <v>191</v>
      </c>
      <c r="AA12" s="373"/>
      <c r="AB12" s="374"/>
      <c r="AC12" s="372" t="s">
        <v>192</v>
      </c>
      <c r="AD12" s="373"/>
      <c r="AE12" s="37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58" t="s">
        <v>301</v>
      </c>
      <c r="E13" s="359"/>
      <c r="F13" s="298"/>
      <c r="G13" s="351" t="s">
        <v>335</v>
      </c>
      <c r="H13" s="352"/>
      <c r="I13" s="352"/>
      <c r="J13" s="352"/>
      <c r="K13" s="352"/>
      <c r="L13" s="352"/>
      <c r="M13" s="352"/>
      <c r="N13" s="352"/>
      <c r="O13" s="353"/>
      <c r="P13" s="351" t="s">
        <v>293</v>
      </c>
      <c r="Q13" s="352"/>
      <c r="R13" s="353"/>
      <c r="S13" s="114" t="s">
        <v>109</v>
      </c>
      <c r="T13" s="114" t="s">
        <v>121</v>
      </c>
      <c r="U13" s="348" t="s">
        <v>298</v>
      </c>
      <c r="V13" s="349"/>
      <c r="W13" s="349"/>
      <c r="X13" s="350"/>
      <c r="Y13" s="161"/>
      <c r="Z13" s="363" t="str">
        <f>IF(D13="","",$M$7&amp;"-pro00"&amp;$C13)</f>
        <v>eawxcp101-pro001</v>
      </c>
      <c r="AA13" s="364"/>
      <c r="AB13" s="365"/>
      <c r="AC13" s="363" t="str">
        <f>IF(D13="","",$M$7&amp;"-cal-pro001")</f>
        <v>eawxcp101-cal-pro001</v>
      </c>
      <c r="AD13" s="364"/>
      <c r="AE13" s="365"/>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60" t="s">
        <v>336</v>
      </c>
      <c r="E14" s="361"/>
      <c r="F14" s="362"/>
      <c r="G14" s="355" t="s">
        <v>0</v>
      </c>
      <c r="H14" s="356"/>
      <c r="I14" s="356"/>
      <c r="J14" s="356"/>
      <c r="K14" s="356"/>
      <c r="L14" s="356"/>
      <c r="M14" s="356"/>
      <c r="N14" s="356"/>
      <c r="O14" s="357"/>
      <c r="P14" s="355" t="s">
        <v>0</v>
      </c>
      <c r="Q14" s="356"/>
      <c r="R14" s="357"/>
      <c r="S14" s="158" t="s">
        <v>0</v>
      </c>
      <c r="T14" s="158" t="s">
        <v>0</v>
      </c>
      <c r="U14" s="348" t="s">
        <v>298</v>
      </c>
      <c r="V14" s="349"/>
      <c r="W14" s="349"/>
      <c r="X14" s="350"/>
      <c r="Y14" s="159" t="s">
        <v>341</v>
      </c>
      <c r="Z14" s="363" t="str">
        <f t="shared" ref="Z14:Z22" si="0">IF(D14="","",$M$7&amp;"-pro00"&amp;$C14)</f>
        <v>eawxcp101-pro002</v>
      </c>
      <c r="AA14" s="364"/>
      <c r="AB14" s="365"/>
      <c r="AC14" s="363" t="str">
        <f t="shared" ref="AC14:AC22" si="1">IF(D14="","",$M$7&amp;"-cal-pro001")</f>
        <v>eawxcp101-cal-pro001</v>
      </c>
      <c r="AD14" s="364"/>
      <c r="AE14" s="365"/>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58" t="s">
        <v>337</v>
      </c>
      <c r="E15" s="359"/>
      <c r="F15" s="298"/>
      <c r="G15" s="351" t="s">
        <v>338</v>
      </c>
      <c r="H15" s="352"/>
      <c r="I15" s="352"/>
      <c r="J15" s="352"/>
      <c r="K15" s="352"/>
      <c r="L15" s="352"/>
      <c r="M15" s="352"/>
      <c r="N15" s="352"/>
      <c r="O15" s="353"/>
      <c r="P15" s="354" t="s">
        <v>339</v>
      </c>
      <c r="Q15" s="352"/>
      <c r="R15" s="353"/>
      <c r="S15" s="114" t="s">
        <v>109</v>
      </c>
      <c r="T15" s="114" t="s">
        <v>121</v>
      </c>
      <c r="U15" s="348" t="s">
        <v>298</v>
      </c>
      <c r="V15" s="349"/>
      <c r="W15" s="349"/>
      <c r="X15" s="350"/>
      <c r="Y15" s="161"/>
      <c r="Z15" s="363" t="str">
        <f t="shared" ref="Z15" si="2">IF(D15="","",$M$7&amp;"-pro00"&amp;$C15)</f>
        <v>eawxcp101-pro003</v>
      </c>
      <c r="AA15" s="364"/>
      <c r="AB15" s="365"/>
      <c r="AC15" s="363" t="str">
        <f t="shared" ref="AC15" si="3">IF(D15="","",$M$7&amp;"-cal-pro001")</f>
        <v>eawxcp101-cal-pro001</v>
      </c>
      <c r="AD15" s="364"/>
      <c r="AE15" s="365"/>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58" t="s">
        <v>337</v>
      </c>
      <c r="E16" s="359"/>
      <c r="F16" s="298"/>
      <c r="G16" s="351" t="s">
        <v>338</v>
      </c>
      <c r="H16" s="352"/>
      <c r="I16" s="352"/>
      <c r="J16" s="352"/>
      <c r="K16" s="352"/>
      <c r="L16" s="352"/>
      <c r="M16" s="352"/>
      <c r="N16" s="352"/>
      <c r="O16" s="353"/>
      <c r="P16" s="354" t="s">
        <v>366</v>
      </c>
      <c r="Q16" s="352"/>
      <c r="R16" s="353"/>
      <c r="S16" s="114" t="s">
        <v>109</v>
      </c>
      <c r="T16" s="114" t="s">
        <v>121</v>
      </c>
      <c r="U16" s="348" t="s">
        <v>298</v>
      </c>
      <c r="V16" s="349"/>
      <c r="W16" s="349"/>
      <c r="X16" s="350"/>
      <c r="Y16" s="161"/>
      <c r="Z16" s="363" t="str">
        <f t="shared" ref="Z16" si="4">IF(D16="","",$M$7&amp;"-pro00"&amp;$C16)</f>
        <v>eawxcp101-pro004</v>
      </c>
      <c r="AA16" s="364"/>
      <c r="AB16" s="365"/>
      <c r="AC16" s="363" t="str">
        <f t="shared" ref="AC16" si="5">IF(D16="","",$M$7&amp;"-cal-pro001")</f>
        <v>eawxcp101-cal-pro001</v>
      </c>
      <c r="AD16" s="364"/>
      <c r="AE16" s="365"/>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58"/>
      <c r="E17" s="359"/>
      <c r="F17" s="298"/>
      <c r="G17" s="351"/>
      <c r="H17" s="352"/>
      <c r="I17" s="352"/>
      <c r="J17" s="352"/>
      <c r="K17" s="352"/>
      <c r="L17" s="352"/>
      <c r="M17" s="352"/>
      <c r="N17" s="352"/>
      <c r="O17" s="353"/>
      <c r="P17" s="354"/>
      <c r="Q17" s="352"/>
      <c r="R17" s="353"/>
      <c r="S17" s="114"/>
      <c r="T17" s="114"/>
      <c r="U17" s="348"/>
      <c r="V17" s="349"/>
      <c r="W17" s="349"/>
      <c r="X17" s="350"/>
      <c r="Y17" s="112"/>
      <c r="Z17" s="363"/>
      <c r="AA17" s="364"/>
      <c r="AB17" s="365"/>
      <c r="AC17" s="363"/>
      <c r="AD17" s="364"/>
      <c r="AE17" s="365"/>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58"/>
      <c r="E18" s="359"/>
      <c r="F18" s="298"/>
      <c r="G18" s="351"/>
      <c r="H18" s="352"/>
      <c r="I18" s="352"/>
      <c r="J18" s="352"/>
      <c r="K18" s="352"/>
      <c r="L18" s="352"/>
      <c r="M18" s="352"/>
      <c r="N18" s="352"/>
      <c r="O18" s="353"/>
      <c r="P18" s="351"/>
      <c r="Q18" s="352"/>
      <c r="R18" s="353"/>
      <c r="S18" s="114"/>
      <c r="T18" s="114"/>
      <c r="U18" s="348"/>
      <c r="V18" s="349"/>
      <c r="W18" s="349"/>
      <c r="X18" s="350"/>
      <c r="Y18" s="112"/>
      <c r="Z18" s="363" t="str">
        <f t="shared" si="0"/>
        <v/>
      </c>
      <c r="AA18" s="364"/>
      <c r="AB18" s="365"/>
      <c r="AC18" s="363" t="str">
        <f t="shared" si="1"/>
        <v/>
      </c>
      <c r="AD18" s="364"/>
      <c r="AE18" s="365"/>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58"/>
      <c r="E19" s="359"/>
      <c r="F19" s="298"/>
      <c r="G19" s="351"/>
      <c r="H19" s="352"/>
      <c r="I19" s="352"/>
      <c r="J19" s="352"/>
      <c r="K19" s="352"/>
      <c r="L19" s="352"/>
      <c r="M19" s="352"/>
      <c r="N19" s="352"/>
      <c r="O19" s="353"/>
      <c r="P19" s="351"/>
      <c r="Q19" s="352"/>
      <c r="R19" s="353"/>
      <c r="S19" s="114"/>
      <c r="T19" s="114"/>
      <c r="U19" s="348"/>
      <c r="V19" s="349"/>
      <c r="W19" s="349"/>
      <c r="X19" s="350"/>
      <c r="Y19" s="112"/>
      <c r="Z19" s="363" t="str">
        <f t="shared" si="0"/>
        <v/>
      </c>
      <c r="AA19" s="364"/>
      <c r="AB19" s="365"/>
      <c r="AC19" s="363" t="str">
        <f t="shared" si="1"/>
        <v/>
      </c>
      <c r="AD19" s="364"/>
      <c r="AE19" s="365"/>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58"/>
      <c r="E20" s="359"/>
      <c r="F20" s="298"/>
      <c r="G20" s="351"/>
      <c r="H20" s="352"/>
      <c r="I20" s="352"/>
      <c r="J20" s="352"/>
      <c r="K20" s="352"/>
      <c r="L20" s="352"/>
      <c r="M20" s="352"/>
      <c r="N20" s="352"/>
      <c r="O20" s="353"/>
      <c r="P20" s="351"/>
      <c r="Q20" s="352"/>
      <c r="R20" s="353"/>
      <c r="S20" s="114"/>
      <c r="T20" s="114"/>
      <c r="U20" s="348"/>
      <c r="V20" s="349"/>
      <c r="W20" s="349"/>
      <c r="X20" s="350"/>
      <c r="Y20" s="112"/>
      <c r="Z20" s="363" t="str">
        <f t="shared" si="0"/>
        <v/>
      </c>
      <c r="AA20" s="364"/>
      <c r="AB20" s="365"/>
      <c r="AC20" s="363" t="str">
        <f t="shared" si="1"/>
        <v/>
      </c>
      <c r="AD20" s="364"/>
      <c r="AE20" s="365"/>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58"/>
      <c r="E21" s="359"/>
      <c r="F21" s="298"/>
      <c r="G21" s="351"/>
      <c r="H21" s="352"/>
      <c r="I21" s="352"/>
      <c r="J21" s="352"/>
      <c r="K21" s="352"/>
      <c r="L21" s="352"/>
      <c r="M21" s="352"/>
      <c r="N21" s="352"/>
      <c r="O21" s="353"/>
      <c r="P21" s="351"/>
      <c r="Q21" s="352"/>
      <c r="R21" s="353"/>
      <c r="S21" s="98"/>
      <c r="T21" s="98"/>
      <c r="U21" s="348"/>
      <c r="V21" s="349"/>
      <c r="W21" s="349"/>
      <c r="X21" s="350"/>
      <c r="Y21" s="112"/>
      <c r="Z21" s="363" t="str">
        <f t="shared" si="0"/>
        <v/>
      </c>
      <c r="AA21" s="364"/>
      <c r="AB21" s="365"/>
      <c r="AC21" s="363" t="str">
        <f t="shared" si="1"/>
        <v/>
      </c>
      <c r="AD21" s="364"/>
      <c r="AE21" s="365"/>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58"/>
      <c r="E22" s="359"/>
      <c r="F22" s="298"/>
      <c r="G22" s="351"/>
      <c r="H22" s="352"/>
      <c r="I22" s="352"/>
      <c r="J22" s="352"/>
      <c r="K22" s="352"/>
      <c r="L22" s="352"/>
      <c r="M22" s="352"/>
      <c r="N22" s="352"/>
      <c r="O22" s="353"/>
      <c r="P22" s="351"/>
      <c r="Q22" s="352"/>
      <c r="R22" s="353"/>
      <c r="S22" s="98"/>
      <c r="T22" s="98"/>
      <c r="U22" s="348"/>
      <c r="V22" s="349"/>
      <c r="W22" s="349"/>
      <c r="X22" s="350"/>
      <c r="Y22" s="112"/>
      <c r="Z22" s="363" t="str">
        <f t="shared" si="0"/>
        <v/>
      </c>
      <c r="AA22" s="364"/>
      <c r="AB22" s="365"/>
      <c r="AC22" s="363" t="str">
        <f t="shared" si="1"/>
        <v/>
      </c>
      <c r="AD22" s="364"/>
      <c r="AE22" s="365"/>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B1:AE3"/>
    <mergeCell ref="S10:T10"/>
    <mergeCell ref="C10:C11"/>
    <mergeCell ref="S7:AE7"/>
    <mergeCell ref="Z11:AB11"/>
    <mergeCell ref="AC11:AE11"/>
    <mergeCell ref="Z10:AE10"/>
    <mergeCell ref="Y10:Y11"/>
    <mergeCell ref="C6:F6"/>
    <mergeCell ref="G6:R6"/>
    <mergeCell ref="S6:AE6"/>
    <mergeCell ref="D10:F11"/>
    <mergeCell ref="U10:X11"/>
    <mergeCell ref="C7:D7"/>
    <mergeCell ref="E7:F7"/>
    <mergeCell ref="G7:L7"/>
    <mergeCell ref="AC12:AE12"/>
    <mergeCell ref="AC13:AE13"/>
    <mergeCell ref="U14:X14"/>
    <mergeCell ref="AC14:AE14"/>
    <mergeCell ref="Z12:AB12"/>
    <mergeCell ref="U13:X13"/>
    <mergeCell ref="U12:X12"/>
    <mergeCell ref="M7:R7"/>
    <mergeCell ref="G10:O11"/>
    <mergeCell ref="P10:R11"/>
    <mergeCell ref="G12:O12"/>
    <mergeCell ref="P12:R12"/>
    <mergeCell ref="AC17:AE17"/>
    <mergeCell ref="Z13:AB13"/>
    <mergeCell ref="Z14:AB14"/>
    <mergeCell ref="Z15:AB15"/>
    <mergeCell ref="Z16:AB16"/>
    <mergeCell ref="Z17:AB17"/>
    <mergeCell ref="AC16:AE16"/>
    <mergeCell ref="AC15:AE15"/>
    <mergeCell ref="AC20:AE20"/>
    <mergeCell ref="D18:F18"/>
    <mergeCell ref="Z18:AB18"/>
    <mergeCell ref="Z19:AB19"/>
    <mergeCell ref="Z20:AB20"/>
    <mergeCell ref="U18:X18"/>
    <mergeCell ref="AC18:AE18"/>
    <mergeCell ref="D19:F19"/>
    <mergeCell ref="U19:X19"/>
    <mergeCell ref="AC19:AE19"/>
    <mergeCell ref="G18:O18"/>
    <mergeCell ref="G19:O19"/>
    <mergeCell ref="G20:O20"/>
    <mergeCell ref="D20:F20"/>
    <mergeCell ref="U20:X20"/>
    <mergeCell ref="P18:R18"/>
    <mergeCell ref="AC21:AE21"/>
    <mergeCell ref="D22:F22"/>
    <mergeCell ref="U22:X22"/>
    <mergeCell ref="AC22:AE22"/>
    <mergeCell ref="D21:F21"/>
    <mergeCell ref="Z21:AB21"/>
    <mergeCell ref="Z22:AB22"/>
    <mergeCell ref="G21:O21"/>
    <mergeCell ref="G22:O22"/>
    <mergeCell ref="P21:R21"/>
    <mergeCell ref="P22:R22"/>
    <mergeCell ref="U21:X21"/>
    <mergeCell ref="P19:R19"/>
    <mergeCell ref="P20:R20"/>
    <mergeCell ref="D17:F17"/>
    <mergeCell ref="U17:X17"/>
    <mergeCell ref="D13:F13"/>
    <mergeCell ref="D14:F14"/>
    <mergeCell ref="D16:F16"/>
    <mergeCell ref="D15:F15"/>
    <mergeCell ref="P13:R13"/>
    <mergeCell ref="P14:R14"/>
    <mergeCell ref="P17:R17"/>
    <mergeCell ref="U15:X15"/>
    <mergeCell ref="D12:F12"/>
    <mergeCell ref="U16:X16"/>
    <mergeCell ref="G16:O16"/>
    <mergeCell ref="G17:O17"/>
    <mergeCell ref="P15:R15"/>
    <mergeCell ref="G13:O13"/>
    <mergeCell ref="G14:O14"/>
    <mergeCell ref="G15:O15"/>
    <mergeCell ref="P16:R16"/>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1AA80-BD8D-4453-947C-DA1759A482F8}">
  <sheetPr>
    <tabColor rgb="FFFF0000"/>
    <pageSetUpPr fitToPage="1"/>
  </sheetPr>
  <dimension ref="A1:BR32"/>
  <sheetViews>
    <sheetView view="pageBreakPreview" zoomScale="115" zoomScaleNormal="100" zoomScaleSheetLayoutView="115" workbookViewId="0">
      <selection activeCell="A13" sqref="A13:XFD17"/>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326" t="str">
        <f ca="1">RIGHT(CELL("filename",A1),LEN(CELL("filename",A1))-FIND("]",CELL("filename",A1)))</f>
        <v>プロセス監視(02)</v>
      </c>
      <c r="C1" s="327"/>
      <c r="D1" s="327"/>
      <c r="E1" s="327"/>
      <c r="F1" s="327"/>
      <c r="G1" s="327"/>
      <c r="H1" s="327"/>
      <c r="I1" s="327"/>
      <c r="J1" s="327"/>
      <c r="K1" s="327"/>
      <c r="L1" s="327"/>
      <c r="M1" s="327"/>
      <c r="N1" s="327"/>
      <c r="O1" s="327"/>
      <c r="P1" s="327"/>
      <c r="Q1" s="327"/>
      <c r="R1" s="327"/>
      <c r="S1" s="327"/>
      <c r="T1" s="327"/>
      <c r="U1" s="327"/>
      <c r="V1" s="327"/>
      <c r="W1" s="327"/>
      <c r="X1" s="327"/>
      <c r="Y1" s="327"/>
      <c r="Z1" s="327"/>
      <c r="AA1" s="327"/>
      <c r="AB1" s="327"/>
      <c r="AC1" s="327"/>
      <c r="AD1" s="327"/>
      <c r="AE1" s="328"/>
      <c r="AI1" s="4"/>
    </row>
    <row r="2" spans="1:70"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0"/>
      <c r="AA2" s="330"/>
      <c r="AB2" s="330"/>
      <c r="AC2" s="330"/>
      <c r="AD2" s="330"/>
      <c r="AE2" s="331"/>
      <c r="AI2" s="4"/>
    </row>
    <row r="3" spans="1:70"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3"/>
      <c r="AA3" s="333"/>
      <c r="AB3" s="333"/>
      <c r="AC3" s="333"/>
      <c r="AD3" s="333"/>
      <c r="AE3" s="334"/>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35" t="s">
        <v>11</v>
      </c>
      <c r="D6" s="335"/>
      <c r="E6" s="335"/>
      <c r="F6" s="335"/>
      <c r="G6" s="335" t="s">
        <v>77</v>
      </c>
      <c r="H6" s="335"/>
      <c r="I6" s="335"/>
      <c r="J6" s="335"/>
      <c r="K6" s="335"/>
      <c r="L6" s="335"/>
      <c r="M6" s="335"/>
      <c r="N6" s="335"/>
      <c r="O6" s="335"/>
      <c r="P6" s="335"/>
      <c r="Q6" s="335"/>
      <c r="R6" s="335"/>
      <c r="S6" s="336" t="s">
        <v>78</v>
      </c>
      <c r="T6" s="337"/>
      <c r="U6" s="337"/>
      <c r="V6" s="337"/>
      <c r="W6" s="337"/>
      <c r="X6" s="337"/>
      <c r="Y6" s="337"/>
      <c r="Z6" s="337"/>
      <c r="AA6" s="337"/>
      <c r="AB6" s="337"/>
      <c r="AC6" s="337"/>
      <c r="AD6" s="337"/>
      <c r="AE6" s="338"/>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8" t="s">
        <v>86</v>
      </c>
      <c r="D7" s="320"/>
      <c r="E7" s="318" t="s">
        <v>189</v>
      </c>
      <c r="F7" s="320"/>
      <c r="G7" s="323" t="s">
        <v>328</v>
      </c>
      <c r="H7" s="321"/>
      <c r="I7" s="321"/>
      <c r="J7" s="321"/>
      <c r="K7" s="321"/>
      <c r="L7" s="322"/>
      <c r="M7" s="323" t="s">
        <v>317</v>
      </c>
      <c r="N7" s="321"/>
      <c r="O7" s="321"/>
      <c r="P7" s="321"/>
      <c r="Q7" s="321"/>
      <c r="R7" s="322"/>
      <c r="S7" s="300" t="s">
        <v>87</v>
      </c>
      <c r="T7" s="301"/>
      <c r="U7" s="301"/>
      <c r="V7" s="301"/>
      <c r="W7" s="301"/>
      <c r="X7" s="301"/>
      <c r="Y7" s="301"/>
      <c r="Z7" s="301"/>
      <c r="AA7" s="301"/>
      <c r="AB7" s="301"/>
      <c r="AC7" s="301"/>
      <c r="AD7" s="301"/>
      <c r="AE7" s="30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76" t="s">
        <v>88</v>
      </c>
      <c r="D10" s="379" t="s">
        <v>89</v>
      </c>
      <c r="E10" s="380"/>
      <c r="F10" s="381"/>
      <c r="G10" s="366" t="s">
        <v>126</v>
      </c>
      <c r="H10" s="367"/>
      <c r="I10" s="367"/>
      <c r="J10" s="367"/>
      <c r="K10" s="367"/>
      <c r="L10" s="367"/>
      <c r="M10" s="367"/>
      <c r="N10" s="367"/>
      <c r="O10" s="368"/>
      <c r="P10" s="366" t="s">
        <v>294</v>
      </c>
      <c r="Q10" s="367"/>
      <c r="R10" s="368"/>
      <c r="S10" s="335" t="s">
        <v>90</v>
      </c>
      <c r="T10" s="335"/>
      <c r="U10" s="376" t="s">
        <v>76</v>
      </c>
      <c r="V10" s="376"/>
      <c r="W10" s="376"/>
      <c r="X10" s="376"/>
      <c r="Y10" s="376" t="s">
        <v>1</v>
      </c>
      <c r="Z10" s="378" t="s">
        <v>159</v>
      </c>
      <c r="AA10" s="378"/>
      <c r="AB10" s="378"/>
      <c r="AC10" s="378"/>
      <c r="AD10" s="378"/>
      <c r="AE10" s="378"/>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77"/>
      <c r="D11" s="382"/>
      <c r="E11" s="383"/>
      <c r="F11" s="384"/>
      <c r="G11" s="369"/>
      <c r="H11" s="370"/>
      <c r="I11" s="370"/>
      <c r="J11" s="370"/>
      <c r="K11" s="370"/>
      <c r="L11" s="370"/>
      <c r="M11" s="370"/>
      <c r="N11" s="370"/>
      <c r="O11" s="371"/>
      <c r="P11" s="369"/>
      <c r="Q11" s="370"/>
      <c r="R11" s="371"/>
      <c r="S11" s="155" t="s">
        <v>124</v>
      </c>
      <c r="T11" s="155" t="s">
        <v>125</v>
      </c>
      <c r="U11" s="377"/>
      <c r="V11" s="377"/>
      <c r="W11" s="377"/>
      <c r="X11" s="377"/>
      <c r="Y11" s="377"/>
      <c r="Z11" s="335" t="s">
        <v>162</v>
      </c>
      <c r="AA11" s="335"/>
      <c r="AB11" s="335"/>
      <c r="AC11" s="335" t="s">
        <v>160</v>
      </c>
      <c r="AD11" s="335"/>
      <c r="AE11" s="335"/>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45" t="s">
        <v>163</v>
      </c>
      <c r="E12" s="346"/>
      <c r="F12" s="347"/>
      <c r="G12" s="345" t="s">
        <v>164</v>
      </c>
      <c r="H12" s="346"/>
      <c r="I12" s="346"/>
      <c r="J12" s="346"/>
      <c r="K12" s="346"/>
      <c r="L12" s="346"/>
      <c r="M12" s="346"/>
      <c r="N12" s="346"/>
      <c r="O12" s="347"/>
      <c r="P12" s="345" t="s">
        <v>293</v>
      </c>
      <c r="Q12" s="346"/>
      <c r="R12" s="347"/>
      <c r="S12" s="100" t="s">
        <v>109</v>
      </c>
      <c r="T12" s="100" t="s">
        <v>121</v>
      </c>
      <c r="U12" s="375" t="s">
        <v>123</v>
      </c>
      <c r="V12" s="373"/>
      <c r="W12" s="373"/>
      <c r="X12" s="374"/>
      <c r="Y12" s="157"/>
      <c r="Z12" s="372" t="s">
        <v>191</v>
      </c>
      <c r="AA12" s="373"/>
      <c r="AB12" s="374"/>
      <c r="AC12" s="372" t="s">
        <v>192</v>
      </c>
      <c r="AD12" s="373"/>
      <c r="AE12" s="37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58" t="s">
        <v>301</v>
      </c>
      <c r="E13" s="359"/>
      <c r="F13" s="298"/>
      <c r="G13" s="351" t="s">
        <v>335</v>
      </c>
      <c r="H13" s="352"/>
      <c r="I13" s="352"/>
      <c r="J13" s="352"/>
      <c r="K13" s="352"/>
      <c r="L13" s="352"/>
      <c r="M13" s="352"/>
      <c r="N13" s="352"/>
      <c r="O13" s="353"/>
      <c r="P13" s="351" t="s">
        <v>293</v>
      </c>
      <c r="Q13" s="352"/>
      <c r="R13" s="353"/>
      <c r="S13" s="114" t="s">
        <v>109</v>
      </c>
      <c r="T13" s="114" t="s">
        <v>121</v>
      </c>
      <c r="U13" s="348" t="s">
        <v>298</v>
      </c>
      <c r="V13" s="349"/>
      <c r="W13" s="349"/>
      <c r="X13" s="350"/>
      <c r="Y13" s="161"/>
      <c r="Z13" s="363" t="str">
        <f>IF(D13="","",$M$7&amp;"-pro00"&amp;$C13)</f>
        <v>eawxcp102-pro001</v>
      </c>
      <c r="AA13" s="364"/>
      <c r="AB13" s="365"/>
      <c r="AC13" s="363" t="str">
        <f>IF(D13="","",$M$7&amp;"-cal-pro001")</f>
        <v>eawxcp102-cal-pro001</v>
      </c>
      <c r="AD13" s="364"/>
      <c r="AE13" s="365"/>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60" t="s">
        <v>336</v>
      </c>
      <c r="E14" s="361"/>
      <c r="F14" s="362"/>
      <c r="G14" s="355" t="s">
        <v>0</v>
      </c>
      <c r="H14" s="356"/>
      <c r="I14" s="356"/>
      <c r="J14" s="356"/>
      <c r="K14" s="356"/>
      <c r="L14" s="356"/>
      <c r="M14" s="356"/>
      <c r="N14" s="356"/>
      <c r="O14" s="357"/>
      <c r="P14" s="355" t="s">
        <v>0</v>
      </c>
      <c r="Q14" s="356"/>
      <c r="R14" s="357"/>
      <c r="S14" s="158" t="s">
        <v>0</v>
      </c>
      <c r="T14" s="158" t="s">
        <v>0</v>
      </c>
      <c r="U14" s="348" t="s">
        <v>298</v>
      </c>
      <c r="V14" s="349"/>
      <c r="W14" s="349"/>
      <c r="X14" s="350"/>
      <c r="Y14" s="159" t="s">
        <v>341</v>
      </c>
      <c r="Z14" s="363" t="str">
        <f t="shared" ref="Z14:Z22" si="0">IF(D14="","",$M$7&amp;"-pro00"&amp;$C14)</f>
        <v>eawxcp102-pro002</v>
      </c>
      <c r="AA14" s="364"/>
      <c r="AB14" s="365"/>
      <c r="AC14" s="363" t="str">
        <f t="shared" ref="AC14:AC22" si="1">IF(D14="","",$M$7&amp;"-cal-pro001")</f>
        <v>eawxcp102-cal-pro001</v>
      </c>
      <c r="AD14" s="364"/>
      <c r="AE14" s="365"/>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58" t="s">
        <v>337</v>
      </c>
      <c r="E15" s="359"/>
      <c r="F15" s="298"/>
      <c r="G15" s="351" t="s">
        <v>338</v>
      </c>
      <c r="H15" s="352"/>
      <c r="I15" s="352"/>
      <c r="J15" s="352"/>
      <c r="K15" s="352"/>
      <c r="L15" s="352"/>
      <c r="M15" s="352"/>
      <c r="N15" s="352"/>
      <c r="O15" s="353"/>
      <c r="P15" s="354" t="s">
        <v>339</v>
      </c>
      <c r="Q15" s="352"/>
      <c r="R15" s="353"/>
      <c r="S15" s="114" t="s">
        <v>109</v>
      </c>
      <c r="T15" s="114" t="s">
        <v>121</v>
      </c>
      <c r="U15" s="348" t="s">
        <v>298</v>
      </c>
      <c r="V15" s="349"/>
      <c r="W15" s="349"/>
      <c r="X15" s="350"/>
      <c r="Y15" s="161"/>
      <c r="Z15" s="363" t="str">
        <f t="shared" ref="Z15" si="2">IF(D15="","",$M$7&amp;"-pro00"&amp;$C15)</f>
        <v>eawxcp102-pro003</v>
      </c>
      <c r="AA15" s="364"/>
      <c r="AB15" s="365"/>
      <c r="AC15" s="363" t="str">
        <f t="shared" ref="AC15" si="3">IF(D15="","",$M$7&amp;"-cal-pro001")</f>
        <v>eawxcp102-cal-pro001</v>
      </c>
      <c r="AD15" s="364"/>
      <c r="AE15" s="365"/>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58" t="s">
        <v>337</v>
      </c>
      <c r="E16" s="359"/>
      <c r="F16" s="298"/>
      <c r="G16" s="351" t="s">
        <v>338</v>
      </c>
      <c r="H16" s="352"/>
      <c r="I16" s="352"/>
      <c r="J16" s="352"/>
      <c r="K16" s="352"/>
      <c r="L16" s="352"/>
      <c r="M16" s="352"/>
      <c r="N16" s="352"/>
      <c r="O16" s="353"/>
      <c r="P16" s="354" t="s">
        <v>366</v>
      </c>
      <c r="Q16" s="352"/>
      <c r="R16" s="353"/>
      <c r="S16" s="114" t="s">
        <v>109</v>
      </c>
      <c r="T16" s="114" t="s">
        <v>121</v>
      </c>
      <c r="U16" s="348" t="s">
        <v>298</v>
      </c>
      <c r="V16" s="349"/>
      <c r="W16" s="349"/>
      <c r="X16" s="350"/>
      <c r="Y16" s="161"/>
      <c r="Z16" s="363" t="str">
        <f t="shared" ref="Z16" si="4">IF(D16="","",$M$7&amp;"-pro00"&amp;$C16)</f>
        <v>eawxcp102-pro004</v>
      </c>
      <c r="AA16" s="364"/>
      <c r="AB16" s="365"/>
      <c r="AC16" s="363" t="str">
        <f t="shared" ref="AC16" si="5">IF(D16="","",$M$7&amp;"-cal-pro001")</f>
        <v>eawxcp102-cal-pro001</v>
      </c>
      <c r="AD16" s="364"/>
      <c r="AE16" s="365"/>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58"/>
      <c r="E17" s="359"/>
      <c r="F17" s="298"/>
      <c r="G17" s="351"/>
      <c r="H17" s="352"/>
      <c r="I17" s="352"/>
      <c r="J17" s="352"/>
      <c r="K17" s="352"/>
      <c r="L17" s="352"/>
      <c r="M17" s="352"/>
      <c r="N17" s="352"/>
      <c r="O17" s="353"/>
      <c r="P17" s="354"/>
      <c r="Q17" s="352"/>
      <c r="R17" s="353"/>
      <c r="S17" s="114"/>
      <c r="T17" s="114"/>
      <c r="U17" s="348"/>
      <c r="V17" s="349"/>
      <c r="W17" s="349"/>
      <c r="X17" s="350"/>
      <c r="Y17" s="161"/>
      <c r="Z17" s="363"/>
      <c r="AA17" s="364"/>
      <c r="AB17" s="365"/>
      <c r="AC17" s="363"/>
      <c r="AD17" s="364"/>
      <c r="AE17" s="365"/>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58"/>
      <c r="E18" s="359"/>
      <c r="F18" s="298"/>
      <c r="G18" s="351"/>
      <c r="H18" s="352"/>
      <c r="I18" s="352"/>
      <c r="J18" s="352"/>
      <c r="K18" s="352"/>
      <c r="L18" s="352"/>
      <c r="M18" s="352"/>
      <c r="N18" s="352"/>
      <c r="O18" s="353"/>
      <c r="P18" s="351"/>
      <c r="Q18" s="352"/>
      <c r="R18" s="353"/>
      <c r="S18" s="114"/>
      <c r="T18" s="114"/>
      <c r="U18" s="348"/>
      <c r="V18" s="349"/>
      <c r="W18" s="349"/>
      <c r="X18" s="350"/>
      <c r="Y18" s="156"/>
      <c r="Z18" s="363" t="str">
        <f t="shared" si="0"/>
        <v/>
      </c>
      <c r="AA18" s="364"/>
      <c r="AB18" s="365"/>
      <c r="AC18" s="363" t="str">
        <f t="shared" si="1"/>
        <v/>
      </c>
      <c r="AD18" s="364"/>
      <c r="AE18" s="365"/>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58"/>
      <c r="E19" s="359"/>
      <c r="F19" s="298"/>
      <c r="G19" s="351"/>
      <c r="H19" s="352"/>
      <c r="I19" s="352"/>
      <c r="J19" s="352"/>
      <c r="K19" s="352"/>
      <c r="L19" s="352"/>
      <c r="M19" s="352"/>
      <c r="N19" s="352"/>
      <c r="O19" s="353"/>
      <c r="P19" s="351"/>
      <c r="Q19" s="352"/>
      <c r="R19" s="353"/>
      <c r="S19" s="114"/>
      <c r="T19" s="114"/>
      <c r="U19" s="348"/>
      <c r="V19" s="349"/>
      <c r="W19" s="349"/>
      <c r="X19" s="350"/>
      <c r="Y19" s="156"/>
      <c r="Z19" s="363" t="str">
        <f t="shared" si="0"/>
        <v/>
      </c>
      <c r="AA19" s="364"/>
      <c r="AB19" s="365"/>
      <c r="AC19" s="363" t="str">
        <f t="shared" si="1"/>
        <v/>
      </c>
      <c r="AD19" s="364"/>
      <c r="AE19" s="365"/>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58"/>
      <c r="E20" s="359"/>
      <c r="F20" s="298"/>
      <c r="G20" s="351"/>
      <c r="H20" s="352"/>
      <c r="I20" s="352"/>
      <c r="J20" s="352"/>
      <c r="K20" s="352"/>
      <c r="L20" s="352"/>
      <c r="M20" s="352"/>
      <c r="N20" s="352"/>
      <c r="O20" s="353"/>
      <c r="P20" s="351"/>
      <c r="Q20" s="352"/>
      <c r="R20" s="353"/>
      <c r="S20" s="114"/>
      <c r="T20" s="114"/>
      <c r="U20" s="348"/>
      <c r="V20" s="349"/>
      <c r="W20" s="349"/>
      <c r="X20" s="350"/>
      <c r="Y20" s="156"/>
      <c r="Z20" s="363" t="str">
        <f t="shared" si="0"/>
        <v/>
      </c>
      <c r="AA20" s="364"/>
      <c r="AB20" s="365"/>
      <c r="AC20" s="363" t="str">
        <f t="shared" si="1"/>
        <v/>
      </c>
      <c r="AD20" s="364"/>
      <c r="AE20" s="365"/>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58"/>
      <c r="E21" s="359"/>
      <c r="F21" s="298"/>
      <c r="G21" s="351"/>
      <c r="H21" s="352"/>
      <c r="I21" s="352"/>
      <c r="J21" s="352"/>
      <c r="K21" s="352"/>
      <c r="L21" s="352"/>
      <c r="M21" s="352"/>
      <c r="N21" s="352"/>
      <c r="O21" s="353"/>
      <c r="P21" s="351"/>
      <c r="Q21" s="352"/>
      <c r="R21" s="353"/>
      <c r="S21" s="98"/>
      <c r="T21" s="98"/>
      <c r="U21" s="348"/>
      <c r="V21" s="349"/>
      <c r="W21" s="349"/>
      <c r="X21" s="350"/>
      <c r="Y21" s="156"/>
      <c r="Z21" s="363" t="str">
        <f t="shared" si="0"/>
        <v/>
      </c>
      <c r="AA21" s="364"/>
      <c r="AB21" s="365"/>
      <c r="AC21" s="363" t="str">
        <f t="shared" si="1"/>
        <v/>
      </c>
      <c r="AD21" s="364"/>
      <c r="AE21" s="365"/>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58"/>
      <c r="E22" s="359"/>
      <c r="F22" s="298"/>
      <c r="G22" s="351"/>
      <c r="H22" s="352"/>
      <c r="I22" s="352"/>
      <c r="J22" s="352"/>
      <c r="K22" s="352"/>
      <c r="L22" s="352"/>
      <c r="M22" s="352"/>
      <c r="N22" s="352"/>
      <c r="O22" s="353"/>
      <c r="P22" s="351"/>
      <c r="Q22" s="352"/>
      <c r="R22" s="353"/>
      <c r="S22" s="98"/>
      <c r="T22" s="98"/>
      <c r="U22" s="348"/>
      <c r="V22" s="349"/>
      <c r="W22" s="349"/>
      <c r="X22" s="350"/>
      <c r="Y22" s="156"/>
      <c r="Z22" s="363" t="str">
        <f t="shared" si="0"/>
        <v/>
      </c>
      <c r="AA22" s="364"/>
      <c r="AB22" s="365"/>
      <c r="AC22" s="363" t="str">
        <f t="shared" si="1"/>
        <v/>
      </c>
      <c r="AD22" s="364"/>
      <c r="AE22" s="365"/>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AC22:AE22"/>
    <mergeCell ref="D21:F21"/>
    <mergeCell ref="G21:O21"/>
    <mergeCell ref="P21:R21"/>
    <mergeCell ref="U21:X21"/>
    <mergeCell ref="Z21:AB21"/>
    <mergeCell ref="AC21:AE21"/>
    <mergeCell ref="D22:F22"/>
    <mergeCell ref="G22:O22"/>
    <mergeCell ref="P22:R22"/>
    <mergeCell ref="U22:X22"/>
    <mergeCell ref="Z22:AB22"/>
    <mergeCell ref="AC20:AE20"/>
    <mergeCell ref="D19:F19"/>
    <mergeCell ref="G19:O19"/>
    <mergeCell ref="P19:R19"/>
    <mergeCell ref="U19:X19"/>
    <mergeCell ref="Z19:AB19"/>
    <mergeCell ref="AC19:AE19"/>
    <mergeCell ref="D20:F20"/>
    <mergeCell ref="G20:O20"/>
    <mergeCell ref="P20:R20"/>
    <mergeCell ref="U20:X20"/>
    <mergeCell ref="Z20:AB20"/>
    <mergeCell ref="AC18:AE18"/>
    <mergeCell ref="D17:F17"/>
    <mergeCell ref="G17:O17"/>
    <mergeCell ref="P17:R17"/>
    <mergeCell ref="U17:X17"/>
    <mergeCell ref="Z17:AB17"/>
    <mergeCell ref="AC17:AE17"/>
    <mergeCell ref="D18:F18"/>
    <mergeCell ref="G18:O18"/>
    <mergeCell ref="P18:R18"/>
    <mergeCell ref="U18:X18"/>
    <mergeCell ref="Z18:AB18"/>
    <mergeCell ref="AC16:AE16"/>
    <mergeCell ref="D15:F15"/>
    <mergeCell ref="G15:O15"/>
    <mergeCell ref="P15:R15"/>
    <mergeCell ref="U15:X15"/>
    <mergeCell ref="Z15:AB15"/>
    <mergeCell ref="AC15:AE15"/>
    <mergeCell ref="D16:F16"/>
    <mergeCell ref="G16:O16"/>
    <mergeCell ref="P16:R16"/>
    <mergeCell ref="U16:X16"/>
    <mergeCell ref="Z16:AB16"/>
    <mergeCell ref="AC14:AE14"/>
    <mergeCell ref="D13:F13"/>
    <mergeCell ref="G13:O13"/>
    <mergeCell ref="P13:R13"/>
    <mergeCell ref="U13:X13"/>
    <mergeCell ref="Z13:AB13"/>
    <mergeCell ref="AC13:AE13"/>
    <mergeCell ref="D14:F14"/>
    <mergeCell ref="G14:O14"/>
    <mergeCell ref="P14:R14"/>
    <mergeCell ref="U14:X14"/>
    <mergeCell ref="Z14:AB14"/>
    <mergeCell ref="Y10:Y11"/>
    <mergeCell ref="Z10:AE10"/>
    <mergeCell ref="Z11:AB11"/>
    <mergeCell ref="AC11:AE11"/>
    <mergeCell ref="D12:F12"/>
    <mergeCell ref="G12:O12"/>
    <mergeCell ref="P12:R12"/>
    <mergeCell ref="U12:X12"/>
    <mergeCell ref="Z12:AB12"/>
    <mergeCell ref="AC12:AE12"/>
    <mergeCell ref="U10:X11"/>
    <mergeCell ref="C10:C11"/>
    <mergeCell ref="D10:F11"/>
    <mergeCell ref="G10:O11"/>
    <mergeCell ref="P10:R11"/>
    <mergeCell ref="S10:T10"/>
    <mergeCell ref="B1:AE3"/>
    <mergeCell ref="C6:F6"/>
    <mergeCell ref="G6:R6"/>
    <mergeCell ref="S6:AE6"/>
    <mergeCell ref="C7:D7"/>
    <mergeCell ref="E7:F7"/>
    <mergeCell ref="G7:L7"/>
    <mergeCell ref="M7:R7"/>
    <mergeCell ref="S7:AE7"/>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1921D-1748-4B3B-90E9-DF8CA10D9576}">
  <sheetPr>
    <tabColor rgb="FFFF0000"/>
    <pageSetUpPr fitToPage="1"/>
  </sheetPr>
  <dimension ref="A1:BR32"/>
  <sheetViews>
    <sheetView view="pageBreakPreview" zoomScale="115" zoomScaleNormal="100" zoomScaleSheetLayoutView="115" workbookViewId="0">
      <selection activeCell="D15" sqref="D15:F15"/>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326" t="str">
        <f ca="1">RIGHT(CELL("filename",A1),LEN(CELL("filename",A1))-FIND("]",CELL("filename",A1)))</f>
        <v>プロセス監視(03)</v>
      </c>
      <c r="C1" s="327"/>
      <c r="D1" s="327"/>
      <c r="E1" s="327"/>
      <c r="F1" s="327"/>
      <c r="G1" s="327"/>
      <c r="H1" s="327"/>
      <c r="I1" s="327"/>
      <c r="J1" s="327"/>
      <c r="K1" s="327"/>
      <c r="L1" s="327"/>
      <c r="M1" s="327"/>
      <c r="N1" s="327"/>
      <c r="O1" s="327"/>
      <c r="P1" s="327"/>
      <c r="Q1" s="327"/>
      <c r="R1" s="327"/>
      <c r="S1" s="327"/>
      <c r="T1" s="327"/>
      <c r="U1" s="327"/>
      <c r="V1" s="327"/>
      <c r="W1" s="327"/>
      <c r="X1" s="327"/>
      <c r="Y1" s="327"/>
      <c r="Z1" s="327"/>
      <c r="AA1" s="327"/>
      <c r="AB1" s="327"/>
      <c r="AC1" s="327"/>
      <c r="AD1" s="327"/>
      <c r="AE1" s="328"/>
      <c r="AI1" s="4"/>
    </row>
    <row r="2" spans="1:70"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0"/>
      <c r="AA2" s="330"/>
      <c r="AB2" s="330"/>
      <c r="AC2" s="330"/>
      <c r="AD2" s="330"/>
      <c r="AE2" s="331"/>
      <c r="AI2" s="4"/>
    </row>
    <row r="3" spans="1:70"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3"/>
      <c r="AA3" s="333"/>
      <c r="AB3" s="333"/>
      <c r="AC3" s="333"/>
      <c r="AD3" s="333"/>
      <c r="AE3" s="334"/>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35" t="s">
        <v>11</v>
      </c>
      <c r="D6" s="335"/>
      <c r="E6" s="335"/>
      <c r="F6" s="335"/>
      <c r="G6" s="335" t="s">
        <v>77</v>
      </c>
      <c r="H6" s="335"/>
      <c r="I6" s="335"/>
      <c r="J6" s="335"/>
      <c r="K6" s="335"/>
      <c r="L6" s="335"/>
      <c r="M6" s="335"/>
      <c r="N6" s="335"/>
      <c r="O6" s="335"/>
      <c r="P6" s="335"/>
      <c r="Q6" s="335"/>
      <c r="R6" s="335"/>
      <c r="S6" s="336" t="s">
        <v>78</v>
      </c>
      <c r="T6" s="337"/>
      <c r="U6" s="337"/>
      <c r="V6" s="337"/>
      <c r="W6" s="337"/>
      <c r="X6" s="337"/>
      <c r="Y6" s="337"/>
      <c r="Z6" s="337"/>
      <c r="AA6" s="337"/>
      <c r="AB6" s="337"/>
      <c r="AC6" s="337"/>
      <c r="AD6" s="337"/>
      <c r="AE6" s="338"/>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8" t="s">
        <v>86</v>
      </c>
      <c r="D7" s="320"/>
      <c r="E7" s="318" t="s">
        <v>189</v>
      </c>
      <c r="F7" s="320"/>
      <c r="G7" s="323" t="s">
        <v>329</v>
      </c>
      <c r="H7" s="321"/>
      <c r="I7" s="321"/>
      <c r="J7" s="321"/>
      <c r="K7" s="321"/>
      <c r="L7" s="322"/>
      <c r="M7" s="323" t="s">
        <v>318</v>
      </c>
      <c r="N7" s="321"/>
      <c r="O7" s="321"/>
      <c r="P7" s="321"/>
      <c r="Q7" s="321"/>
      <c r="R7" s="322"/>
      <c r="S7" s="300" t="s">
        <v>87</v>
      </c>
      <c r="T7" s="301"/>
      <c r="U7" s="301"/>
      <c r="V7" s="301"/>
      <c r="W7" s="301"/>
      <c r="X7" s="301"/>
      <c r="Y7" s="301"/>
      <c r="Z7" s="301"/>
      <c r="AA7" s="301"/>
      <c r="AB7" s="301"/>
      <c r="AC7" s="301"/>
      <c r="AD7" s="301"/>
      <c r="AE7" s="30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76" t="s">
        <v>88</v>
      </c>
      <c r="D10" s="379" t="s">
        <v>89</v>
      </c>
      <c r="E10" s="380"/>
      <c r="F10" s="381"/>
      <c r="G10" s="366" t="s">
        <v>126</v>
      </c>
      <c r="H10" s="367"/>
      <c r="I10" s="367"/>
      <c r="J10" s="367"/>
      <c r="K10" s="367"/>
      <c r="L10" s="367"/>
      <c r="M10" s="367"/>
      <c r="N10" s="367"/>
      <c r="O10" s="368"/>
      <c r="P10" s="366" t="s">
        <v>294</v>
      </c>
      <c r="Q10" s="367"/>
      <c r="R10" s="368"/>
      <c r="S10" s="335" t="s">
        <v>90</v>
      </c>
      <c r="T10" s="335"/>
      <c r="U10" s="376" t="s">
        <v>76</v>
      </c>
      <c r="V10" s="376"/>
      <c r="W10" s="376"/>
      <c r="X10" s="376"/>
      <c r="Y10" s="376" t="s">
        <v>1</v>
      </c>
      <c r="Z10" s="378" t="s">
        <v>159</v>
      </c>
      <c r="AA10" s="378"/>
      <c r="AB10" s="378"/>
      <c r="AC10" s="378"/>
      <c r="AD10" s="378"/>
      <c r="AE10" s="378"/>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77"/>
      <c r="D11" s="382"/>
      <c r="E11" s="383"/>
      <c r="F11" s="384"/>
      <c r="G11" s="369"/>
      <c r="H11" s="370"/>
      <c r="I11" s="370"/>
      <c r="J11" s="370"/>
      <c r="K11" s="370"/>
      <c r="L11" s="370"/>
      <c r="M11" s="370"/>
      <c r="N11" s="370"/>
      <c r="O11" s="371"/>
      <c r="P11" s="369"/>
      <c r="Q11" s="370"/>
      <c r="R11" s="371"/>
      <c r="S11" s="155" t="s">
        <v>124</v>
      </c>
      <c r="T11" s="155" t="s">
        <v>125</v>
      </c>
      <c r="U11" s="377"/>
      <c r="V11" s="377"/>
      <c r="W11" s="377"/>
      <c r="X11" s="377"/>
      <c r="Y11" s="377"/>
      <c r="Z11" s="335" t="s">
        <v>162</v>
      </c>
      <c r="AA11" s="335"/>
      <c r="AB11" s="335"/>
      <c r="AC11" s="335" t="s">
        <v>160</v>
      </c>
      <c r="AD11" s="335"/>
      <c r="AE11" s="335"/>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45" t="s">
        <v>163</v>
      </c>
      <c r="E12" s="346"/>
      <c r="F12" s="347"/>
      <c r="G12" s="345" t="s">
        <v>164</v>
      </c>
      <c r="H12" s="346"/>
      <c r="I12" s="346"/>
      <c r="J12" s="346"/>
      <c r="K12" s="346"/>
      <c r="L12" s="346"/>
      <c r="M12" s="346"/>
      <c r="N12" s="346"/>
      <c r="O12" s="347"/>
      <c r="P12" s="345" t="s">
        <v>293</v>
      </c>
      <c r="Q12" s="346"/>
      <c r="R12" s="347"/>
      <c r="S12" s="100" t="s">
        <v>109</v>
      </c>
      <c r="T12" s="100" t="s">
        <v>121</v>
      </c>
      <c r="U12" s="375" t="s">
        <v>123</v>
      </c>
      <c r="V12" s="373"/>
      <c r="W12" s="373"/>
      <c r="X12" s="374"/>
      <c r="Y12" s="157"/>
      <c r="Z12" s="372" t="s">
        <v>191</v>
      </c>
      <c r="AA12" s="373"/>
      <c r="AB12" s="374"/>
      <c r="AC12" s="372" t="s">
        <v>192</v>
      </c>
      <c r="AD12" s="373"/>
      <c r="AE12" s="37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58" t="s">
        <v>301</v>
      </c>
      <c r="E13" s="359"/>
      <c r="F13" s="298"/>
      <c r="G13" s="351" t="s">
        <v>335</v>
      </c>
      <c r="H13" s="352"/>
      <c r="I13" s="352"/>
      <c r="J13" s="352"/>
      <c r="K13" s="352"/>
      <c r="L13" s="352"/>
      <c r="M13" s="352"/>
      <c r="N13" s="352"/>
      <c r="O13" s="353"/>
      <c r="P13" s="351" t="s">
        <v>293</v>
      </c>
      <c r="Q13" s="352"/>
      <c r="R13" s="353"/>
      <c r="S13" s="114" t="s">
        <v>109</v>
      </c>
      <c r="T13" s="114" t="s">
        <v>121</v>
      </c>
      <c r="U13" s="348" t="s">
        <v>298</v>
      </c>
      <c r="V13" s="349"/>
      <c r="W13" s="349"/>
      <c r="X13" s="350"/>
      <c r="Y13" s="161"/>
      <c r="Z13" s="363" t="str">
        <f>IF(D13="","",$M$7&amp;"-pro00"&amp;$C13)</f>
        <v>eawxcp103-pro001</v>
      </c>
      <c r="AA13" s="364"/>
      <c r="AB13" s="365"/>
      <c r="AC13" s="363" t="str">
        <f>IF(D13="","",$M$7&amp;"-cal-pro001")</f>
        <v>eawxcp103-cal-pro001</v>
      </c>
      <c r="AD13" s="364"/>
      <c r="AE13" s="365"/>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60" t="s">
        <v>336</v>
      </c>
      <c r="E14" s="361"/>
      <c r="F14" s="362"/>
      <c r="G14" s="355" t="s">
        <v>0</v>
      </c>
      <c r="H14" s="356"/>
      <c r="I14" s="356"/>
      <c r="J14" s="356"/>
      <c r="K14" s="356"/>
      <c r="L14" s="356"/>
      <c r="M14" s="356"/>
      <c r="N14" s="356"/>
      <c r="O14" s="357"/>
      <c r="P14" s="355" t="s">
        <v>0</v>
      </c>
      <c r="Q14" s="356"/>
      <c r="R14" s="357"/>
      <c r="S14" s="158" t="s">
        <v>0</v>
      </c>
      <c r="T14" s="158" t="s">
        <v>0</v>
      </c>
      <c r="U14" s="348" t="s">
        <v>298</v>
      </c>
      <c r="V14" s="349"/>
      <c r="W14" s="349"/>
      <c r="X14" s="350"/>
      <c r="Y14" s="159" t="s">
        <v>341</v>
      </c>
      <c r="Z14" s="363" t="str">
        <f t="shared" ref="Z14:Z22" si="0">IF(D14="","",$M$7&amp;"-pro00"&amp;$C14)</f>
        <v>eawxcp103-pro002</v>
      </c>
      <c r="AA14" s="364"/>
      <c r="AB14" s="365"/>
      <c r="AC14" s="363" t="str">
        <f t="shared" ref="AC14:AC22" si="1">IF(D14="","",$M$7&amp;"-cal-pro001")</f>
        <v>eawxcp103-cal-pro001</v>
      </c>
      <c r="AD14" s="364"/>
      <c r="AE14" s="365"/>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58" t="s">
        <v>337</v>
      </c>
      <c r="E15" s="359"/>
      <c r="F15" s="298"/>
      <c r="G15" s="351" t="s">
        <v>338</v>
      </c>
      <c r="H15" s="352"/>
      <c r="I15" s="352"/>
      <c r="J15" s="352"/>
      <c r="K15" s="352"/>
      <c r="L15" s="352"/>
      <c r="M15" s="352"/>
      <c r="N15" s="352"/>
      <c r="O15" s="353"/>
      <c r="P15" s="354" t="s">
        <v>339</v>
      </c>
      <c r="Q15" s="352"/>
      <c r="R15" s="353"/>
      <c r="S15" s="114" t="s">
        <v>109</v>
      </c>
      <c r="T15" s="114" t="s">
        <v>121</v>
      </c>
      <c r="U15" s="348" t="s">
        <v>298</v>
      </c>
      <c r="V15" s="349"/>
      <c r="W15" s="349"/>
      <c r="X15" s="350"/>
      <c r="Y15" s="161"/>
      <c r="Z15" s="363" t="str">
        <f t="shared" ref="Z15" si="2">IF(D15="","",$M$7&amp;"-pro00"&amp;$C15)</f>
        <v>eawxcp103-pro003</v>
      </c>
      <c r="AA15" s="364"/>
      <c r="AB15" s="365"/>
      <c r="AC15" s="363" t="str">
        <f t="shared" ref="AC15" si="3">IF(D15="","",$M$7&amp;"-cal-pro001")</f>
        <v>eawxcp103-cal-pro001</v>
      </c>
      <c r="AD15" s="364"/>
      <c r="AE15" s="365"/>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58" t="s">
        <v>337</v>
      </c>
      <c r="E16" s="359"/>
      <c r="F16" s="298"/>
      <c r="G16" s="351" t="s">
        <v>338</v>
      </c>
      <c r="H16" s="352"/>
      <c r="I16" s="352"/>
      <c r="J16" s="352"/>
      <c r="K16" s="352"/>
      <c r="L16" s="352"/>
      <c r="M16" s="352"/>
      <c r="N16" s="352"/>
      <c r="O16" s="353"/>
      <c r="P16" s="354" t="s">
        <v>366</v>
      </c>
      <c r="Q16" s="352"/>
      <c r="R16" s="353"/>
      <c r="S16" s="114" t="s">
        <v>109</v>
      </c>
      <c r="T16" s="114" t="s">
        <v>121</v>
      </c>
      <c r="U16" s="348" t="s">
        <v>298</v>
      </c>
      <c r="V16" s="349"/>
      <c r="W16" s="349"/>
      <c r="X16" s="350"/>
      <c r="Y16" s="161"/>
      <c r="Z16" s="363" t="str">
        <f t="shared" ref="Z16" si="4">IF(D16="","",$M$7&amp;"-pro00"&amp;$C16)</f>
        <v>eawxcp103-pro004</v>
      </c>
      <c r="AA16" s="364"/>
      <c r="AB16" s="365"/>
      <c r="AC16" s="363" t="str">
        <f t="shared" ref="AC16" si="5">IF(D16="","",$M$7&amp;"-cal-pro001")</f>
        <v>eawxcp103-cal-pro001</v>
      </c>
      <c r="AD16" s="364"/>
      <c r="AE16" s="365"/>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58"/>
      <c r="E17" s="359"/>
      <c r="F17" s="298"/>
      <c r="G17" s="351"/>
      <c r="H17" s="352"/>
      <c r="I17" s="352"/>
      <c r="J17" s="352"/>
      <c r="K17" s="352"/>
      <c r="L17" s="352"/>
      <c r="M17" s="352"/>
      <c r="N17" s="352"/>
      <c r="O17" s="353"/>
      <c r="P17" s="354"/>
      <c r="Q17" s="352"/>
      <c r="R17" s="353"/>
      <c r="S17" s="114"/>
      <c r="T17" s="114"/>
      <c r="U17" s="348"/>
      <c r="V17" s="349"/>
      <c r="W17" s="349"/>
      <c r="X17" s="350"/>
      <c r="Y17" s="161"/>
      <c r="Z17" s="363"/>
      <c r="AA17" s="364"/>
      <c r="AB17" s="365"/>
      <c r="AC17" s="363"/>
      <c r="AD17" s="364"/>
      <c r="AE17" s="365"/>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58"/>
      <c r="E18" s="359"/>
      <c r="F18" s="298"/>
      <c r="G18" s="351"/>
      <c r="H18" s="352"/>
      <c r="I18" s="352"/>
      <c r="J18" s="352"/>
      <c r="K18" s="352"/>
      <c r="L18" s="352"/>
      <c r="M18" s="352"/>
      <c r="N18" s="352"/>
      <c r="O18" s="353"/>
      <c r="P18" s="351"/>
      <c r="Q18" s="352"/>
      <c r="R18" s="353"/>
      <c r="S18" s="114"/>
      <c r="T18" s="114"/>
      <c r="U18" s="348"/>
      <c r="V18" s="349"/>
      <c r="W18" s="349"/>
      <c r="X18" s="350"/>
      <c r="Y18" s="156"/>
      <c r="Z18" s="363" t="str">
        <f t="shared" si="0"/>
        <v/>
      </c>
      <c r="AA18" s="364"/>
      <c r="AB18" s="365"/>
      <c r="AC18" s="363" t="str">
        <f t="shared" si="1"/>
        <v/>
      </c>
      <c r="AD18" s="364"/>
      <c r="AE18" s="365"/>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58"/>
      <c r="E19" s="359"/>
      <c r="F19" s="298"/>
      <c r="G19" s="351"/>
      <c r="H19" s="352"/>
      <c r="I19" s="352"/>
      <c r="J19" s="352"/>
      <c r="K19" s="352"/>
      <c r="L19" s="352"/>
      <c r="M19" s="352"/>
      <c r="N19" s="352"/>
      <c r="O19" s="353"/>
      <c r="P19" s="351"/>
      <c r="Q19" s="352"/>
      <c r="R19" s="353"/>
      <c r="S19" s="114"/>
      <c r="T19" s="114"/>
      <c r="U19" s="348"/>
      <c r="V19" s="349"/>
      <c r="W19" s="349"/>
      <c r="X19" s="350"/>
      <c r="Y19" s="156"/>
      <c r="Z19" s="363" t="str">
        <f t="shared" si="0"/>
        <v/>
      </c>
      <c r="AA19" s="364"/>
      <c r="AB19" s="365"/>
      <c r="AC19" s="363" t="str">
        <f t="shared" si="1"/>
        <v/>
      </c>
      <c r="AD19" s="364"/>
      <c r="AE19" s="365"/>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58"/>
      <c r="E20" s="359"/>
      <c r="F20" s="298"/>
      <c r="G20" s="351"/>
      <c r="H20" s="352"/>
      <c r="I20" s="352"/>
      <c r="J20" s="352"/>
      <c r="K20" s="352"/>
      <c r="L20" s="352"/>
      <c r="M20" s="352"/>
      <c r="N20" s="352"/>
      <c r="O20" s="353"/>
      <c r="P20" s="351"/>
      <c r="Q20" s="352"/>
      <c r="R20" s="353"/>
      <c r="S20" s="114"/>
      <c r="T20" s="114"/>
      <c r="U20" s="348"/>
      <c r="V20" s="349"/>
      <c r="W20" s="349"/>
      <c r="X20" s="350"/>
      <c r="Y20" s="156"/>
      <c r="Z20" s="363" t="str">
        <f t="shared" si="0"/>
        <v/>
      </c>
      <c r="AA20" s="364"/>
      <c r="AB20" s="365"/>
      <c r="AC20" s="363" t="str">
        <f t="shared" si="1"/>
        <v/>
      </c>
      <c r="AD20" s="364"/>
      <c r="AE20" s="365"/>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58"/>
      <c r="E21" s="359"/>
      <c r="F21" s="298"/>
      <c r="G21" s="351"/>
      <c r="H21" s="352"/>
      <c r="I21" s="352"/>
      <c r="J21" s="352"/>
      <c r="K21" s="352"/>
      <c r="L21" s="352"/>
      <c r="M21" s="352"/>
      <c r="N21" s="352"/>
      <c r="O21" s="353"/>
      <c r="P21" s="351"/>
      <c r="Q21" s="352"/>
      <c r="R21" s="353"/>
      <c r="S21" s="98"/>
      <c r="T21" s="98"/>
      <c r="U21" s="348"/>
      <c r="V21" s="349"/>
      <c r="W21" s="349"/>
      <c r="X21" s="350"/>
      <c r="Y21" s="156"/>
      <c r="Z21" s="363" t="str">
        <f t="shared" si="0"/>
        <v/>
      </c>
      <c r="AA21" s="364"/>
      <c r="AB21" s="365"/>
      <c r="AC21" s="363" t="str">
        <f t="shared" si="1"/>
        <v/>
      </c>
      <c r="AD21" s="364"/>
      <c r="AE21" s="365"/>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58"/>
      <c r="E22" s="359"/>
      <c r="F22" s="298"/>
      <c r="G22" s="351"/>
      <c r="H22" s="352"/>
      <c r="I22" s="352"/>
      <c r="J22" s="352"/>
      <c r="K22" s="352"/>
      <c r="L22" s="352"/>
      <c r="M22" s="352"/>
      <c r="N22" s="352"/>
      <c r="O22" s="353"/>
      <c r="P22" s="351"/>
      <c r="Q22" s="352"/>
      <c r="R22" s="353"/>
      <c r="S22" s="98"/>
      <c r="T22" s="98"/>
      <c r="U22" s="348"/>
      <c r="V22" s="349"/>
      <c r="W22" s="349"/>
      <c r="X22" s="350"/>
      <c r="Y22" s="156"/>
      <c r="Z22" s="363" t="str">
        <f t="shared" si="0"/>
        <v/>
      </c>
      <c r="AA22" s="364"/>
      <c r="AB22" s="365"/>
      <c r="AC22" s="363" t="str">
        <f t="shared" si="1"/>
        <v/>
      </c>
      <c r="AD22" s="364"/>
      <c r="AE22" s="365"/>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AC22:AE22"/>
    <mergeCell ref="D21:F21"/>
    <mergeCell ref="G21:O21"/>
    <mergeCell ref="P21:R21"/>
    <mergeCell ref="U21:X21"/>
    <mergeCell ref="Z21:AB21"/>
    <mergeCell ref="AC21:AE21"/>
    <mergeCell ref="D22:F22"/>
    <mergeCell ref="G22:O22"/>
    <mergeCell ref="P22:R22"/>
    <mergeCell ref="U22:X22"/>
    <mergeCell ref="Z22:AB22"/>
    <mergeCell ref="AC20:AE20"/>
    <mergeCell ref="D19:F19"/>
    <mergeCell ref="G19:O19"/>
    <mergeCell ref="P19:R19"/>
    <mergeCell ref="U19:X19"/>
    <mergeCell ref="Z19:AB19"/>
    <mergeCell ref="AC19:AE19"/>
    <mergeCell ref="D20:F20"/>
    <mergeCell ref="G20:O20"/>
    <mergeCell ref="P20:R20"/>
    <mergeCell ref="U20:X20"/>
    <mergeCell ref="Z20:AB20"/>
    <mergeCell ref="AC18:AE18"/>
    <mergeCell ref="D17:F17"/>
    <mergeCell ref="G17:O17"/>
    <mergeCell ref="P17:R17"/>
    <mergeCell ref="U17:X17"/>
    <mergeCell ref="Z17:AB17"/>
    <mergeCell ref="AC17:AE17"/>
    <mergeCell ref="D18:F18"/>
    <mergeCell ref="G18:O18"/>
    <mergeCell ref="P18:R18"/>
    <mergeCell ref="U18:X18"/>
    <mergeCell ref="Z18:AB18"/>
    <mergeCell ref="AC16:AE16"/>
    <mergeCell ref="D15:F15"/>
    <mergeCell ref="G15:O15"/>
    <mergeCell ref="P15:R15"/>
    <mergeCell ref="U15:X15"/>
    <mergeCell ref="Z15:AB15"/>
    <mergeCell ref="AC15:AE15"/>
    <mergeCell ref="D16:F16"/>
    <mergeCell ref="G16:O16"/>
    <mergeCell ref="P16:R16"/>
    <mergeCell ref="U16:X16"/>
    <mergeCell ref="Z16:AB16"/>
    <mergeCell ref="AC14:AE14"/>
    <mergeCell ref="D13:F13"/>
    <mergeCell ref="G13:O13"/>
    <mergeCell ref="P13:R13"/>
    <mergeCell ref="U13:X13"/>
    <mergeCell ref="Z13:AB13"/>
    <mergeCell ref="AC13:AE13"/>
    <mergeCell ref="D14:F14"/>
    <mergeCell ref="G14:O14"/>
    <mergeCell ref="P14:R14"/>
    <mergeCell ref="U14:X14"/>
    <mergeCell ref="Z14:AB14"/>
    <mergeCell ref="Y10:Y11"/>
    <mergeCell ref="Z10:AE10"/>
    <mergeCell ref="Z11:AB11"/>
    <mergeCell ref="AC11:AE11"/>
    <mergeCell ref="D12:F12"/>
    <mergeCell ref="G12:O12"/>
    <mergeCell ref="P12:R12"/>
    <mergeCell ref="U12:X12"/>
    <mergeCell ref="Z12:AB12"/>
    <mergeCell ref="AC12:AE12"/>
    <mergeCell ref="U10:X11"/>
    <mergeCell ref="C10:C11"/>
    <mergeCell ref="D10:F11"/>
    <mergeCell ref="G10:O11"/>
    <mergeCell ref="P10:R11"/>
    <mergeCell ref="S10:T10"/>
    <mergeCell ref="B1:AE3"/>
    <mergeCell ref="C6:F6"/>
    <mergeCell ref="G6:R6"/>
    <mergeCell ref="S6:AE6"/>
    <mergeCell ref="C7:D7"/>
    <mergeCell ref="E7:F7"/>
    <mergeCell ref="G7:L7"/>
    <mergeCell ref="M7:R7"/>
    <mergeCell ref="S7:AE7"/>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B6600-4DFD-451F-B73B-62B8C4E162C7}">
  <sheetPr>
    <tabColor rgb="FFFF0000"/>
    <pageSetUpPr fitToPage="1"/>
  </sheetPr>
  <dimension ref="A1:BR32"/>
  <sheetViews>
    <sheetView view="pageBreakPreview" zoomScale="115" zoomScaleNormal="100" zoomScaleSheetLayoutView="115" workbookViewId="0">
      <selection activeCell="A13" sqref="A13:XFD16"/>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326" t="str">
        <f ca="1">RIGHT(CELL("filename",A1),LEN(CELL("filename",A1))-FIND("]",CELL("filename",A1)))</f>
        <v>プロセス監視(04)</v>
      </c>
      <c r="C1" s="327"/>
      <c r="D1" s="327"/>
      <c r="E1" s="327"/>
      <c r="F1" s="327"/>
      <c r="G1" s="327"/>
      <c r="H1" s="327"/>
      <c r="I1" s="327"/>
      <c r="J1" s="327"/>
      <c r="K1" s="327"/>
      <c r="L1" s="327"/>
      <c r="M1" s="327"/>
      <c r="N1" s="327"/>
      <c r="O1" s="327"/>
      <c r="P1" s="327"/>
      <c r="Q1" s="327"/>
      <c r="R1" s="327"/>
      <c r="S1" s="327"/>
      <c r="T1" s="327"/>
      <c r="U1" s="327"/>
      <c r="V1" s="327"/>
      <c r="W1" s="327"/>
      <c r="X1" s="327"/>
      <c r="Y1" s="327"/>
      <c r="Z1" s="327"/>
      <c r="AA1" s="327"/>
      <c r="AB1" s="327"/>
      <c r="AC1" s="327"/>
      <c r="AD1" s="327"/>
      <c r="AE1" s="328"/>
      <c r="AI1" s="4"/>
    </row>
    <row r="2" spans="1:70"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0"/>
      <c r="AA2" s="330"/>
      <c r="AB2" s="330"/>
      <c r="AC2" s="330"/>
      <c r="AD2" s="330"/>
      <c r="AE2" s="331"/>
      <c r="AI2" s="4"/>
    </row>
    <row r="3" spans="1:70"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3"/>
      <c r="AA3" s="333"/>
      <c r="AB3" s="333"/>
      <c r="AC3" s="333"/>
      <c r="AD3" s="333"/>
      <c r="AE3" s="334"/>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35" t="s">
        <v>11</v>
      </c>
      <c r="D6" s="335"/>
      <c r="E6" s="335"/>
      <c r="F6" s="335"/>
      <c r="G6" s="335" t="s">
        <v>77</v>
      </c>
      <c r="H6" s="335"/>
      <c r="I6" s="335"/>
      <c r="J6" s="335"/>
      <c r="K6" s="335"/>
      <c r="L6" s="335"/>
      <c r="M6" s="335"/>
      <c r="N6" s="335"/>
      <c r="O6" s="335"/>
      <c r="P6" s="335"/>
      <c r="Q6" s="335"/>
      <c r="R6" s="335"/>
      <c r="S6" s="336" t="s">
        <v>78</v>
      </c>
      <c r="T6" s="337"/>
      <c r="U6" s="337"/>
      <c r="V6" s="337"/>
      <c r="W6" s="337"/>
      <c r="X6" s="337"/>
      <c r="Y6" s="337"/>
      <c r="Z6" s="337"/>
      <c r="AA6" s="337"/>
      <c r="AB6" s="337"/>
      <c r="AC6" s="337"/>
      <c r="AD6" s="337"/>
      <c r="AE6" s="338"/>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8" t="s">
        <v>86</v>
      </c>
      <c r="D7" s="320"/>
      <c r="E7" s="318" t="s">
        <v>189</v>
      </c>
      <c r="F7" s="320"/>
      <c r="G7" s="323" t="s">
        <v>330</v>
      </c>
      <c r="H7" s="321"/>
      <c r="I7" s="321"/>
      <c r="J7" s="321"/>
      <c r="K7" s="321"/>
      <c r="L7" s="322"/>
      <c r="M7" s="323" t="s">
        <v>319</v>
      </c>
      <c r="N7" s="321"/>
      <c r="O7" s="321"/>
      <c r="P7" s="321"/>
      <c r="Q7" s="321"/>
      <c r="R7" s="322"/>
      <c r="S7" s="300" t="s">
        <v>87</v>
      </c>
      <c r="T7" s="301"/>
      <c r="U7" s="301"/>
      <c r="V7" s="301"/>
      <c r="W7" s="301"/>
      <c r="X7" s="301"/>
      <c r="Y7" s="301"/>
      <c r="Z7" s="301"/>
      <c r="AA7" s="301"/>
      <c r="AB7" s="301"/>
      <c r="AC7" s="301"/>
      <c r="AD7" s="301"/>
      <c r="AE7" s="30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76" t="s">
        <v>88</v>
      </c>
      <c r="D10" s="379" t="s">
        <v>89</v>
      </c>
      <c r="E10" s="380"/>
      <c r="F10" s="381"/>
      <c r="G10" s="366" t="s">
        <v>126</v>
      </c>
      <c r="H10" s="367"/>
      <c r="I10" s="367"/>
      <c r="J10" s="367"/>
      <c r="K10" s="367"/>
      <c r="L10" s="367"/>
      <c r="M10" s="367"/>
      <c r="N10" s="367"/>
      <c r="O10" s="368"/>
      <c r="P10" s="366" t="s">
        <v>294</v>
      </c>
      <c r="Q10" s="367"/>
      <c r="R10" s="368"/>
      <c r="S10" s="335" t="s">
        <v>90</v>
      </c>
      <c r="T10" s="335"/>
      <c r="U10" s="376" t="s">
        <v>76</v>
      </c>
      <c r="V10" s="376"/>
      <c r="W10" s="376"/>
      <c r="X10" s="376"/>
      <c r="Y10" s="376" t="s">
        <v>1</v>
      </c>
      <c r="Z10" s="378" t="s">
        <v>159</v>
      </c>
      <c r="AA10" s="378"/>
      <c r="AB10" s="378"/>
      <c r="AC10" s="378"/>
      <c r="AD10" s="378"/>
      <c r="AE10" s="378"/>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77"/>
      <c r="D11" s="382"/>
      <c r="E11" s="383"/>
      <c r="F11" s="384"/>
      <c r="G11" s="369"/>
      <c r="H11" s="370"/>
      <c r="I11" s="370"/>
      <c r="J11" s="370"/>
      <c r="K11" s="370"/>
      <c r="L11" s="370"/>
      <c r="M11" s="370"/>
      <c r="N11" s="370"/>
      <c r="O11" s="371"/>
      <c r="P11" s="369"/>
      <c r="Q11" s="370"/>
      <c r="R11" s="371"/>
      <c r="S11" s="155" t="s">
        <v>124</v>
      </c>
      <c r="T11" s="155" t="s">
        <v>125</v>
      </c>
      <c r="U11" s="377"/>
      <c r="V11" s="377"/>
      <c r="W11" s="377"/>
      <c r="X11" s="377"/>
      <c r="Y11" s="377"/>
      <c r="Z11" s="335" t="s">
        <v>162</v>
      </c>
      <c r="AA11" s="335"/>
      <c r="AB11" s="335"/>
      <c r="AC11" s="335" t="s">
        <v>160</v>
      </c>
      <c r="AD11" s="335"/>
      <c r="AE11" s="335"/>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45" t="s">
        <v>163</v>
      </c>
      <c r="E12" s="346"/>
      <c r="F12" s="347"/>
      <c r="G12" s="345" t="s">
        <v>164</v>
      </c>
      <c r="H12" s="346"/>
      <c r="I12" s="346"/>
      <c r="J12" s="346"/>
      <c r="K12" s="346"/>
      <c r="L12" s="346"/>
      <c r="M12" s="346"/>
      <c r="N12" s="346"/>
      <c r="O12" s="347"/>
      <c r="P12" s="345" t="s">
        <v>293</v>
      </c>
      <c r="Q12" s="346"/>
      <c r="R12" s="347"/>
      <c r="S12" s="100" t="s">
        <v>109</v>
      </c>
      <c r="T12" s="100" t="s">
        <v>121</v>
      </c>
      <c r="U12" s="375" t="s">
        <v>123</v>
      </c>
      <c r="V12" s="373"/>
      <c r="W12" s="373"/>
      <c r="X12" s="374"/>
      <c r="Y12" s="157"/>
      <c r="Z12" s="372" t="s">
        <v>191</v>
      </c>
      <c r="AA12" s="373"/>
      <c r="AB12" s="374"/>
      <c r="AC12" s="372" t="s">
        <v>192</v>
      </c>
      <c r="AD12" s="373"/>
      <c r="AE12" s="37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58" t="s">
        <v>301</v>
      </c>
      <c r="E13" s="359"/>
      <c r="F13" s="298"/>
      <c r="G13" s="351" t="s">
        <v>335</v>
      </c>
      <c r="H13" s="352"/>
      <c r="I13" s="352"/>
      <c r="J13" s="352"/>
      <c r="K13" s="352"/>
      <c r="L13" s="352"/>
      <c r="M13" s="352"/>
      <c r="N13" s="352"/>
      <c r="O13" s="353"/>
      <c r="P13" s="351" t="s">
        <v>293</v>
      </c>
      <c r="Q13" s="352"/>
      <c r="R13" s="353"/>
      <c r="S13" s="114" t="s">
        <v>109</v>
      </c>
      <c r="T13" s="114" t="s">
        <v>121</v>
      </c>
      <c r="U13" s="348" t="s">
        <v>298</v>
      </c>
      <c r="V13" s="349"/>
      <c r="W13" s="349"/>
      <c r="X13" s="350"/>
      <c r="Y13" s="161"/>
      <c r="Z13" s="363" t="str">
        <f>IF(D13="","",$M$7&amp;"-pro00"&amp;$C13)</f>
        <v>eawxcp104-pro001</v>
      </c>
      <c r="AA13" s="364"/>
      <c r="AB13" s="365"/>
      <c r="AC13" s="363" t="str">
        <f>IF(D13="","",$M$7&amp;"-cal-pro001")</f>
        <v>eawxcp104-cal-pro001</v>
      </c>
      <c r="AD13" s="364"/>
      <c r="AE13" s="365"/>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60" t="s">
        <v>336</v>
      </c>
      <c r="E14" s="361"/>
      <c r="F14" s="362"/>
      <c r="G14" s="355" t="s">
        <v>0</v>
      </c>
      <c r="H14" s="356"/>
      <c r="I14" s="356"/>
      <c r="J14" s="356"/>
      <c r="K14" s="356"/>
      <c r="L14" s="356"/>
      <c r="M14" s="356"/>
      <c r="N14" s="356"/>
      <c r="O14" s="357"/>
      <c r="P14" s="355" t="s">
        <v>0</v>
      </c>
      <c r="Q14" s="356"/>
      <c r="R14" s="357"/>
      <c r="S14" s="158" t="s">
        <v>0</v>
      </c>
      <c r="T14" s="158" t="s">
        <v>0</v>
      </c>
      <c r="U14" s="348" t="s">
        <v>298</v>
      </c>
      <c r="V14" s="349"/>
      <c r="W14" s="349"/>
      <c r="X14" s="350"/>
      <c r="Y14" s="159" t="s">
        <v>341</v>
      </c>
      <c r="Z14" s="363" t="str">
        <f t="shared" ref="Z14:Z22" si="0">IF(D14="","",$M$7&amp;"-pro00"&amp;$C14)</f>
        <v>eawxcp104-pro002</v>
      </c>
      <c r="AA14" s="364"/>
      <c r="AB14" s="365"/>
      <c r="AC14" s="363" t="str">
        <f t="shared" ref="AC14:AC22" si="1">IF(D14="","",$M$7&amp;"-cal-pro001")</f>
        <v>eawxcp104-cal-pro001</v>
      </c>
      <c r="AD14" s="364"/>
      <c r="AE14" s="365"/>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58" t="s">
        <v>337</v>
      </c>
      <c r="E15" s="359"/>
      <c r="F15" s="298"/>
      <c r="G15" s="351" t="s">
        <v>338</v>
      </c>
      <c r="H15" s="352"/>
      <c r="I15" s="352"/>
      <c r="J15" s="352"/>
      <c r="K15" s="352"/>
      <c r="L15" s="352"/>
      <c r="M15" s="352"/>
      <c r="N15" s="352"/>
      <c r="O15" s="353"/>
      <c r="P15" s="354" t="s">
        <v>339</v>
      </c>
      <c r="Q15" s="352"/>
      <c r="R15" s="353"/>
      <c r="S15" s="114" t="s">
        <v>109</v>
      </c>
      <c r="T15" s="114" t="s">
        <v>121</v>
      </c>
      <c r="U15" s="348" t="s">
        <v>298</v>
      </c>
      <c r="V15" s="349"/>
      <c r="W15" s="349"/>
      <c r="X15" s="350"/>
      <c r="Y15" s="161"/>
      <c r="Z15" s="363" t="str">
        <f t="shared" ref="Z15" si="2">IF(D15="","",$M$7&amp;"-pro00"&amp;$C15)</f>
        <v>eawxcp104-pro003</v>
      </c>
      <c r="AA15" s="364"/>
      <c r="AB15" s="365"/>
      <c r="AC15" s="363" t="str">
        <f t="shared" ref="AC15" si="3">IF(D15="","",$M$7&amp;"-cal-pro001")</f>
        <v>eawxcp104-cal-pro001</v>
      </c>
      <c r="AD15" s="364"/>
      <c r="AE15" s="365"/>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58" t="s">
        <v>337</v>
      </c>
      <c r="E16" s="359"/>
      <c r="F16" s="298"/>
      <c r="G16" s="351" t="s">
        <v>338</v>
      </c>
      <c r="H16" s="352"/>
      <c r="I16" s="352"/>
      <c r="J16" s="352"/>
      <c r="K16" s="352"/>
      <c r="L16" s="352"/>
      <c r="M16" s="352"/>
      <c r="N16" s="352"/>
      <c r="O16" s="353"/>
      <c r="P16" s="354" t="s">
        <v>366</v>
      </c>
      <c r="Q16" s="352"/>
      <c r="R16" s="353"/>
      <c r="S16" s="114" t="s">
        <v>109</v>
      </c>
      <c r="T16" s="114" t="s">
        <v>121</v>
      </c>
      <c r="U16" s="348" t="s">
        <v>298</v>
      </c>
      <c r="V16" s="349"/>
      <c r="W16" s="349"/>
      <c r="X16" s="350"/>
      <c r="Y16" s="161"/>
      <c r="Z16" s="363" t="str">
        <f t="shared" ref="Z16" si="4">IF(D16="","",$M$7&amp;"-pro00"&amp;$C16)</f>
        <v>eawxcp104-pro004</v>
      </c>
      <c r="AA16" s="364"/>
      <c r="AB16" s="365"/>
      <c r="AC16" s="363" t="str">
        <f t="shared" ref="AC16" si="5">IF(D16="","",$M$7&amp;"-cal-pro001")</f>
        <v>eawxcp104-cal-pro001</v>
      </c>
      <c r="AD16" s="364"/>
      <c r="AE16" s="365"/>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58"/>
      <c r="E17" s="359"/>
      <c r="F17" s="298"/>
      <c r="G17" s="351"/>
      <c r="H17" s="352"/>
      <c r="I17" s="352"/>
      <c r="J17" s="352"/>
      <c r="K17" s="352"/>
      <c r="L17" s="352"/>
      <c r="M17" s="352"/>
      <c r="N17" s="352"/>
      <c r="O17" s="353"/>
      <c r="P17" s="354"/>
      <c r="Q17" s="352"/>
      <c r="R17" s="353"/>
      <c r="S17" s="114"/>
      <c r="T17" s="114"/>
      <c r="U17" s="348"/>
      <c r="V17" s="349"/>
      <c r="W17" s="349"/>
      <c r="X17" s="350"/>
      <c r="Y17" s="156"/>
      <c r="Z17" s="363"/>
      <c r="AA17" s="364"/>
      <c r="AB17" s="365"/>
      <c r="AC17" s="363"/>
      <c r="AD17" s="364"/>
      <c r="AE17" s="365"/>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58"/>
      <c r="E18" s="359"/>
      <c r="F18" s="298"/>
      <c r="G18" s="351"/>
      <c r="H18" s="352"/>
      <c r="I18" s="352"/>
      <c r="J18" s="352"/>
      <c r="K18" s="352"/>
      <c r="L18" s="352"/>
      <c r="M18" s="352"/>
      <c r="N18" s="352"/>
      <c r="O18" s="353"/>
      <c r="P18" s="351"/>
      <c r="Q18" s="352"/>
      <c r="R18" s="353"/>
      <c r="S18" s="114"/>
      <c r="T18" s="114"/>
      <c r="U18" s="348"/>
      <c r="V18" s="349"/>
      <c r="W18" s="349"/>
      <c r="X18" s="350"/>
      <c r="Y18" s="156"/>
      <c r="Z18" s="363" t="str">
        <f t="shared" si="0"/>
        <v/>
      </c>
      <c r="AA18" s="364"/>
      <c r="AB18" s="365"/>
      <c r="AC18" s="363" t="str">
        <f t="shared" si="1"/>
        <v/>
      </c>
      <c r="AD18" s="364"/>
      <c r="AE18" s="365"/>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58"/>
      <c r="E19" s="359"/>
      <c r="F19" s="298"/>
      <c r="G19" s="351"/>
      <c r="H19" s="352"/>
      <c r="I19" s="352"/>
      <c r="J19" s="352"/>
      <c r="K19" s="352"/>
      <c r="L19" s="352"/>
      <c r="M19" s="352"/>
      <c r="N19" s="352"/>
      <c r="O19" s="353"/>
      <c r="P19" s="351"/>
      <c r="Q19" s="352"/>
      <c r="R19" s="353"/>
      <c r="S19" s="114"/>
      <c r="T19" s="114"/>
      <c r="U19" s="348"/>
      <c r="V19" s="349"/>
      <c r="W19" s="349"/>
      <c r="X19" s="350"/>
      <c r="Y19" s="156"/>
      <c r="Z19" s="363" t="str">
        <f t="shared" si="0"/>
        <v/>
      </c>
      <c r="AA19" s="364"/>
      <c r="AB19" s="365"/>
      <c r="AC19" s="363" t="str">
        <f t="shared" si="1"/>
        <v/>
      </c>
      <c r="AD19" s="364"/>
      <c r="AE19" s="365"/>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58"/>
      <c r="E20" s="359"/>
      <c r="F20" s="298"/>
      <c r="G20" s="351"/>
      <c r="H20" s="352"/>
      <c r="I20" s="352"/>
      <c r="J20" s="352"/>
      <c r="K20" s="352"/>
      <c r="L20" s="352"/>
      <c r="M20" s="352"/>
      <c r="N20" s="352"/>
      <c r="O20" s="353"/>
      <c r="P20" s="351"/>
      <c r="Q20" s="352"/>
      <c r="R20" s="353"/>
      <c r="S20" s="114"/>
      <c r="T20" s="114"/>
      <c r="U20" s="348"/>
      <c r="V20" s="349"/>
      <c r="W20" s="349"/>
      <c r="X20" s="350"/>
      <c r="Y20" s="156"/>
      <c r="Z20" s="363" t="str">
        <f t="shared" si="0"/>
        <v/>
      </c>
      <c r="AA20" s="364"/>
      <c r="AB20" s="365"/>
      <c r="AC20" s="363" t="str">
        <f t="shared" si="1"/>
        <v/>
      </c>
      <c r="AD20" s="364"/>
      <c r="AE20" s="365"/>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58"/>
      <c r="E21" s="359"/>
      <c r="F21" s="298"/>
      <c r="G21" s="351"/>
      <c r="H21" s="352"/>
      <c r="I21" s="352"/>
      <c r="J21" s="352"/>
      <c r="K21" s="352"/>
      <c r="L21" s="352"/>
      <c r="M21" s="352"/>
      <c r="N21" s="352"/>
      <c r="O21" s="353"/>
      <c r="P21" s="351"/>
      <c r="Q21" s="352"/>
      <c r="R21" s="353"/>
      <c r="S21" s="98"/>
      <c r="T21" s="98"/>
      <c r="U21" s="348"/>
      <c r="V21" s="349"/>
      <c r="W21" s="349"/>
      <c r="X21" s="350"/>
      <c r="Y21" s="156"/>
      <c r="Z21" s="363" t="str">
        <f t="shared" si="0"/>
        <v/>
      </c>
      <c r="AA21" s="364"/>
      <c r="AB21" s="365"/>
      <c r="AC21" s="363" t="str">
        <f t="shared" si="1"/>
        <v/>
      </c>
      <c r="AD21" s="364"/>
      <c r="AE21" s="365"/>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58"/>
      <c r="E22" s="359"/>
      <c r="F22" s="298"/>
      <c r="G22" s="351"/>
      <c r="H22" s="352"/>
      <c r="I22" s="352"/>
      <c r="J22" s="352"/>
      <c r="K22" s="352"/>
      <c r="L22" s="352"/>
      <c r="M22" s="352"/>
      <c r="N22" s="352"/>
      <c r="O22" s="353"/>
      <c r="P22" s="351"/>
      <c r="Q22" s="352"/>
      <c r="R22" s="353"/>
      <c r="S22" s="98"/>
      <c r="T22" s="98"/>
      <c r="U22" s="348"/>
      <c r="V22" s="349"/>
      <c r="W22" s="349"/>
      <c r="X22" s="350"/>
      <c r="Y22" s="156"/>
      <c r="Z22" s="363" t="str">
        <f t="shared" si="0"/>
        <v/>
      </c>
      <c r="AA22" s="364"/>
      <c r="AB22" s="365"/>
      <c r="AC22" s="363" t="str">
        <f t="shared" si="1"/>
        <v/>
      </c>
      <c r="AD22" s="364"/>
      <c r="AE22" s="365"/>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AC22:AE22"/>
    <mergeCell ref="D21:F21"/>
    <mergeCell ref="G21:O21"/>
    <mergeCell ref="P21:R21"/>
    <mergeCell ref="U21:X21"/>
    <mergeCell ref="Z21:AB21"/>
    <mergeCell ref="AC21:AE21"/>
    <mergeCell ref="D22:F22"/>
    <mergeCell ref="G22:O22"/>
    <mergeCell ref="P22:R22"/>
    <mergeCell ref="U22:X22"/>
    <mergeCell ref="Z22:AB22"/>
    <mergeCell ref="AC20:AE20"/>
    <mergeCell ref="D19:F19"/>
    <mergeCell ref="G19:O19"/>
    <mergeCell ref="P19:R19"/>
    <mergeCell ref="U19:X19"/>
    <mergeCell ref="Z19:AB19"/>
    <mergeCell ref="AC19:AE19"/>
    <mergeCell ref="D20:F20"/>
    <mergeCell ref="G20:O20"/>
    <mergeCell ref="P20:R20"/>
    <mergeCell ref="U20:X20"/>
    <mergeCell ref="Z20:AB20"/>
    <mergeCell ref="AC18:AE18"/>
    <mergeCell ref="D17:F17"/>
    <mergeCell ref="G17:O17"/>
    <mergeCell ref="P17:R17"/>
    <mergeCell ref="U17:X17"/>
    <mergeCell ref="Z17:AB17"/>
    <mergeCell ref="AC17:AE17"/>
    <mergeCell ref="D18:F18"/>
    <mergeCell ref="G18:O18"/>
    <mergeCell ref="P18:R18"/>
    <mergeCell ref="U18:X18"/>
    <mergeCell ref="Z18:AB18"/>
    <mergeCell ref="AC16:AE16"/>
    <mergeCell ref="D15:F15"/>
    <mergeCell ref="G15:O15"/>
    <mergeCell ref="P15:R15"/>
    <mergeCell ref="U15:X15"/>
    <mergeCell ref="Z15:AB15"/>
    <mergeCell ref="AC15:AE15"/>
    <mergeCell ref="D16:F16"/>
    <mergeCell ref="G16:O16"/>
    <mergeCell ref="P16:R16"/>
    <mergeCell ref="U16:X16"/>
    <mergeCell ref="Z16:AB16"/>
    <mergeCell ref="AC14:AE14"/>
    <mergeCell ref="D13:F13"/>
    <mergeCell ref="G13:O13"/>
    <mergeCell ref="P13:R13"/>
    <mergeCell ref="U13:X13"/>
    <mergeCell ref="Z13:AB13"/>
    <mergeCell ref="AC13:AE13"/>
    <mergeCell ref="D14:F14"/>
    <mergeCell ref="G14:O14"/>
    <mergeCell ref="P14:R14"/>
    <mergeCell ref="U14:X14"/>
    <mergeCell ref="Z14:AB14"/>
    <mergeCell ref="Y10:Y11"/>
    <mergeCell ref="Z10:AE10"/>
    <mergeCell ref="Z11:AB11"/>
    <mergeCell ref="AC11:AE11"/>
    <mergeCell ref="D12:F12"/>
    <mergeCell ref="G12:O12"/>
    <mergeCell ref="P12:R12"/>
    <mergeCell ref="U12:X12"/>
    <mergeCell ref="Z12:AB12"/>
    <mergeCell ref="AC12:AE12"/>
    <mergeCell ref="U10:X11"/>
    <mergeCell ref="C10:C11"/>
    <mergeCell ref="D10:F11"/>
    <mergeCell ref="G10:O11"/>
    <mergeCell ref="P10:R11"/>
    <mergeCell ref="S10:T10"/>
    <mergeCell ref="B1:AE3"/>
    <mergeCell ref="C6:F6"/>
    <mergeCell ref="G6:R6"/>
    <mergeCell ref="S6:AE6"/>
    <mergeCell ref="C7:D7"/>
    <mergeCell ref="E7:F7"/>
    <mergeCell ref="G7:L7"/>
    <mergeCell ref="M7:R7"/>
    <mergeCell ref="S7:AE7"/>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4E0BD-571E-4027-A329-7B10CAD19379}">
  <sheetPr>
    <tabColor rgb="FFFF0000"/>
    <pageSetUpPr fitToPage="1"/>
  </sheetPr>
  <dimension ref="A1:BR32"/>
  <sheetViews>
    <sheetView view="pageBreakPreview" zoomScale="115" zoomScaleNormal="100" zoomScaleSheetLayoutView="115" workbookViewId="0">
      <selection activeCell="T13" sqref="T13"/>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326" t="str">
        <f ca="1">RIGHT(CELL("filename",A1),LEN(CELL("filename",A1))-FIND("]",CELL("filename",A1)))</f>
        <v>プロセス監視(05)</v>
      </c>
      <c r="C1" s="327"/>
      <c r="D1" s="327"/>
      <c r="E1" s="327"/>
      <c r="F1" s="327"/>
      <c r="G1" s="327"/>
      <c r="H1" s="327"/>
      <c r="I1" s="327"/>
      <c r="J1" s="327"/>
      <c r="K1" s="327"/>
      <c r="L1" s="327"/>
      <c r="M1" s="327"/>
      <c r="N1" s="327"/>
      <c r="O1" s="327"/>
      <c r="P1" s="327"/>
      <c r="Q1" s="327"/>
      <c r="R1" s="327"/>
      <c r="S1" s="327"/>
      <c r="T1" s="327"/>
      <c r="U1" s="327"/>
      <c r="V1" s="327"/>
      <c r="W1" s="327"/>
      <c r="X1" s="327"/>
      <c r="Y1" s="327"/>
      <c r="Z1" s="327"/>
      <c r="AA1" s="327"/>
      <c r="AB1" s="327"/>
      <c r="AC1" s="327"/>
      <c r="AD1" s="327"/>
      <c r="AE1" s="328"/>
      <c r="AI1" s="4"/>
    </row>
    <row r="2" spans="1:70"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0"/>
      <c r="AA2" s="330"/>
      <c r="AB2" s="330"/>
      <c r="AC2" s="330"/>
      <c r="AD2" s="330"/>
      <c r="AE2" s="331"/>
      <c r="AI2" s="4"/>
    </row>
    <row r="3" spans="1:70"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3"/>
      <c r="AA3" s="333"/>
      <c r="AB3" s="333"/>
      <c r="AC3" s="333"/>
      <c r="AD3" s="333"/>
      <c r="AE3" s="334"/>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35" t="s">
        <v>11</v>
      </c>
      <c r="D6" s="335"/>
      <c r="E6" s="335"/>
      <c r="F6" s="335"/>
      <c r="G6" s="335" t="s">
        <v>77</v>
      </c>
      <c r="H6" s="335"/>
      <c r="I6" s="335"/>
      <c r="J6" s="335"/>
      <c r="K6" s="335"/>
      <c r="L6" s="335"/>
      <c r="M6" s="335"/>
      <c r="N6" s="335"/>
      <c r="O6" s="335"/>
      <c r="P6" s="335"/>
      <c r="Q6" s="335"/>
      <c r="R6" s="335"/>
      <c r="S6" s="336" t="s">
        <v>78</v>
      </c>
      <c r="T6" s="337"/>
      <c r="U6" s="337"/>
      <c r="V6" s="337"/>
      <c r="W6" s="337"/>
      <c r="X6" s="337"/>
      <c r="Y6" s="337"/>
      <c r="Z6" s="337"/>
      <c r="AA6" s="337"/>
      <c r="AB6" s="337"/>
      <c r="AC6" s="337"/>
      <c r="AD6" s="337"/>
      <c r="AE6" s="338"/>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8" t="s">
        <v>86</v>
      </c>
      <c r="D7" s="320"/>
      <c r="E7" s="318" t="s">
        <v>189</v>
      </c>
      <c r="F7" s="320"/>
      <c r="G7" s="323" t="s">
        <v>326</v>
      </c>
      <c r="H7" s="321"/>
      <c r="I7" s="321"/>
      <c r="J7" s="321"/>
      <c r="K7" s="321"/>
      <c r="L7" s="322"/>
      <c r="M7" s="323" t="s">
        <v>320</v>
      </c>
      <c r="N7" s="321"/>
      <c r="O7" s="321"/>
      <c r="P7" s="321"/>
      <c r="Q7" s="321"/>
      <c r="R7" s="322"/>
      <c r="S7" s="300" t="s">
        <v>87</v>
      </c>
      <c r="T7" s="301"/>
      <c r="U7" s="301"/>
      <c r="V7" s="301"/>
      <c r="W7" s="301"/>
      <c r="X7" s="301"/>
      <c r="Y7" s="301"/>
      <c r="Z7" s="301"/>
      <c r="AA7" s="301"/>
      <c r="AB7" s="301"/>
      <c r="AC7" s="301"/>
      <c r="AD7" s="301"/>
      <c r="AE7" s="30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76" t="s">
        <v>88</v>
      </c>
      <c r="D10" s="379" t="s">
        <v>89</v>
      </c>
      <c r="E10" s="380"/>
      <c r="F10" s="381"/>
      <c r="G10" s="366" t="s">
        <v>126</v>
      </c>
      <c r="H10" s="367"/>
      <c r="I10" s="367"/>
      <c r="J10" s="367"/>
      <c r="K10" s="367"/>
      <c r="L10" s="367"/>
      <c r="M10" s="367"/>
      <c r="N10" s="367"/>
      <c r="O10" s="368"/>
      <c r="P10" s="366" t="s">
        <v>294</v>
      </c>
      <c r="Q10" s="367"/>
      <c r="R10" s="368"/>
      <c r="S10" s="335" t="s">
        <v>90</v>
      </c>
      <c r="T10" s="335"/>
      <c r="U10" s="376" t="s">
        <v>76</v>
      </c>
      <c r="V10" s="376"/>
      <c r="W10" s="376"/>
      <c r="X10" s="376"/>
      <c r="Y10" s="376" t="s">
        <v>1</v>
      </c>
      <c r="Z10" s="378" t="s">
        <v>159</v>
      </c>
      <c r="AA10" s="378"/>
      <c r="AB10" s="378"/>
      <c r="AC10" s="378"/>
      <c r="AD10" s="378"/>
      <c r="AE10" s="378"/>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77"/>
      <c r="D11" s="382"/>
      <c r="E11" s="383"/>
      <c r="F11" s="384"/>
      <c r="G11" s="369"/>
      <c r="H11" s="370"/>
      <c r="I11" s="370"/>
      <c r="J11" s="370"/>
      <c r="K11" s="370"/>
      <c r="L11" s="370"/>
      <c r="M11" s="370"/>
      <c r="N11" s="370"/>
      <c r="O11" s="371"/>
      <c r="P11" s="369"/>
      <c r="Q11" s="370"/>
      <c r="R11" s="371"/>
      <c r="S11" s="155" t="s">
        <v>124</v>
      </c>
      <c r="T11" s="155" t="s">
        <v>125</v>
      </c>
      <c r="U11" s="377"/>
      <c r="V11" s="377"/>
      <c r="W11" s="377"/>
      <c r="X11" s="377"/>
      <c r="Y11" s="377"/>
      <c r="Z11" s="335" t="s">
        <v>162</v>
      </c>
      <c r="AA11" s="335"/>
      <c r="AB11" s="335"/>
      <c r="AC11" s="335" t="s">
        <v>160</v>
      </c>
      <c r="AD11" s="335"/>
      <c r="AE11" s="335"/>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45" t="s">
        <v>163</v>
      </c>
      <c r="E12" s="346"/>
      <c r="F12" s="347"/>
      <c r="G12" s="345" t="s">
        <v>164</v>
      </c>
      <c r="H12" s="346"/>
      <c r="I12" s="346"/>
      <c r="J12" s="346"/>
      <c r="K12" s="346"/>
      <c r="L12" s="346"/>
      <c r="M12" s="346"/>
      <c r="N12" s="346"/>
      <c r="O12" s="347"/>
      <c r="P12" s="345" t="s">
        <v>293</v>
      </c>
      <c r="Q12" s="346"/>
      <c r="R12" s="347"/>
      <c r="S12" s="100" t="s">
        <v>109</v>
      </c>
      <c r="T12" s="100" t="s">
        <v>121</v>
      </c>
      <c r="U12" s="375" t="s">
        <v>123</v>
      </c>
      <c r="V12" s="373"/>
      <c r="W12" s="373"/>
      <c r="X12" s="374"/>
      <c r="Y12" s="157"/>
      <c r="Z12" s="372" t="s">
        <v>191</v>
      </c>
      <c r="AA12" s="373"/>
      <c r="AB12" s="374"/>
      <c r="AC12" s="372" t="s">
        <v>192</v>
      </c>
      <c r="AD12" s="373"/>
      <c r="AE12" s="37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58" t="s">
        <v>301</v>
      </c>
      <c r="E13" s="359"/>
      <c r="F13" s="298"/>
      <c r="G13" s="351" t="s">
        <v>335</v>
      </c>
      <c r="H13" s="352"/>
      <c r="I13" s="352"/>
      <c r="J13" s="352"/>
      <c r="K13" s="352"/>
      <c r="L13" s="352"/>
      <c r="M13" s="352"/>
      <c r="N13" s="352"/>
      <c r="O13" s="353"/>
      <c r="P13" s="351" t="s">
        <v>293</v>
      </c>
      <c r="Q13" s="352"/>
      <c r="R13" s="353"/>
      <c r="S13" s="114" t="s">
        <v>109</v>
      </c>
      <c r="T13" s="114" t="s">
        <v>121</v>
      </c>
      <c r="U13" s="348" t="s">
        <v>299</v>
      </c>
      <c r="V13" s="349"/>
      <c r="W13" s="349"/>
      <c r="X13" s="350"/>
      <c r="Y13" s="156"/>
      <c r="Z13" s="363" t="str">
        <f>IF(D13="","",$M$7&amp;"-pro00"&amp;$C13)</f>
        <v>eawxcp201-pro001</v>
      </c>
      <c r="AA13" s="364"/>
      <c r="AB13" s="365"/>
      <c r="AC13" s="363" t="str">
        <f>IF(D13="","",$M$7&amp;"-cal-pro001")</f>
        <v>eawxcp201-cal-pro001</v>
      </c>
      <c r="AD13" s="364"/>
      <c r="AE13" s="365"/>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60" t="s">
        <v>336</v>
      </c>
      <c r="E14" s="361"/>
      <c r="F14" s="362"/>
      <c r="G14" s="355" t="s">
        <v>0</v>
      </c>
      <c r="H14" s="356"/>
      <c r="I14" s="356"/>
      <c r="J14" s="356"/>
      <c r="K14" s="356"/>
      <c r="L14" s="356"/>
      <c r="M14" s="356"/>
      <c r="N14" s="356"/>
      <c r="O14" s="357"/>
      <c r="P14" s="355" t="s">
        <v>0</v>
      </c>
      <c r="Q14" s="356"/>
      <c r="R14" s="357"/>
      <c r="S14" s="158" t="s">
        <v>0</v>
      </c>
      <c r="T14" s="158" t="s">
        <v>0</v>
      </c>
      <c r="U14" s="348" t="s">
        <v>299</v>
      </c>
      <c r="V14" s="349"/>
      <c r="W14" s="349"/>
      <c r="X14" s="350"/>
      <c r="Y14" s="159" t="s">
        <v>341</v>
      </c>
      <c r="Z14" s="363" t="str">
        <f t="shared" ref="Z14:Z22" si="0">IF(D14="","",$M$7&amp;"-pro00"&amp;$C14)</f>
        <v>eawxcp201-pro002</v>
      </c>
      <c r="AA14" s="364"/>
      <c r="AB14" s="365"/>
      <c r="AC14" s="363" t="str">
        <f t="shared" ref="AC14:AC22" si="1">IF(D14="","",$M$7&amp;"-cal-pro001")</f>
        <v>eawxcp201-cal-pro001</v>
      </c>
      <c r="AD14" s="364"/>
      <c r="AE14" s="365"/>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58"/>
      <c r="E15" s="359"/>
      <c r="F15" s="298"/>
      <c r="G15" s="351"/>
      <c r="H15" s="352"/>
      <c r="I15" s="352"/>
      <c r="J15" s="352"/>
      <c r="K15" s="352"/>
      <c r="L15" s="352"/>
      <c r="M15" s="352"/>
      <c r="N15" s="352"/>
      <c r="O15" s="353"/>
      <c r="P15" s="351"/>
      <c r="Q15" s="352"/>
      <c r="R15" s="353"/>
      <c r="S15" s="114"/>
      <c r="T15" s="114"/>
      <c r="U15" s="348"/>
      <c r="V15" s="349"/>
      <c r="W15" s="349"/>
      <c r="X15" s="350"/>
      <c r="Y15" s="156"/>
      <c r="Z15" s="363"/>
      <c r="AA15" s="364"/>
      <c r="AB15" s="365"/>
      <c r="AC15" s="363"/>
      <c r="AD15" s="364"/>
      <c r="AE15" s="365"/>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58"/>
      <c r="E16" s="359"/>
      <c r="F16" s="298"/>
      <c r="G16" s="351"/>
      <c r="H16" s="352"/>
      <c r="I16" s="352"/>
      <c r="J16" s="352"/>
      <c r="K16" s="352"/>
      <c r="L16" s="352"/>
      <c r="M16" s="352"/>
      <c r="N16" s="352"/>
      <c r="O16" s="353"/>
      <c r="P16" s="351"/>
      <c r="Q16" s="352"/>
      <c r="R16" s="353"/>
      <c r="S16" s="114"/>
      <c r="T16" s="114"/>
      <c r="U16" s="348"/>
      <c r="V16" s="349"/>
      <c r="W16" s="349"/>
      <c r="X16" s="350"/>
      <c r="Y16" s="156"/>
      <c r="Z16" s="363" t="str">
        <f t="shared" si="0"/>
        <v/>
      </c>
      <c r="AA16" s="364"/>
      <c r="AB16" s="365"/>
      <c r="AC16" s="363" t="str">
        <f t="shared" si="1"/>
        <v/>
      </c>
      <c r="AD16" s="364"/>
      <c r="AE16" s="365"/>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58"/>
      <c r="E17" s="359"/>
      <c r="F17" s="298"/>
      <c r="G17" s="351"/>
      <c r="H17" s="352"/>
      <c r="I17" s="352"/>
      <c r="J17" s="352"/>
      <c r="K17" s="352"/>
      <c r="L17" s="352"/>
      <c r="M17" s="352"/>
      <c r="N17" s="352"/>
      <c r="O17" s="353"/>
      <c r="P17" s="351"/>
      <c r="Q17" s="352"/>
      <c r="R17" s="353"/>
      <c r="S17" s="114"/>
      <c r="T17" s="114"/>
      <c r="U17" s="348"/>
      <c r="V17" s="349"/>
      <c r="W17" s="349"/>
      <c r="X17" s="350"/>
      <c r="Y17" s="156"/>
      <c r="Z17" s="363" t="str">
        <f t="shared" si="0"/>
        <v/>
      </c>
      <c r="AA17" s="364"/>
      <c r="AB17" s="365"/>
      <c r="AC17" s="363" t="str">
        <f t="shared" si="1"/>
        <v/>
      </c>
      <c r="AD17" s="364"/>
      <c r="AE17" s="365"/>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58"/>
      <c r="E18" s="359"/>
      <c r="F18" s="298"/>
      <c r="G18" s="351"/>
      <c r="H18" s="352"/>
      <c r="I18" s="352"/>
      <c r="J18" s="352"/>
      <c r="K18" s="352"/>
      <c r="L18" s="352"/>
      <c r="M18" s="352"/>
      <c r="N18" s="352"/>
      <c r="O18" s="353"/>
      <c r="P18" s="351"/>
      <c r="Q18" s="352"/>
      <c r="R18" s="353"/>
      <c r="S18" s="114"/>
      <c r="T18" s="114"/>
      <c r="U18" s="348"/>
      <c r="V18" s="349"/>
      <c r="W18" s="349"/>
      <c r="X18" s="350"/>
      <c r="Y18" s="156"/>
      <c r="Z18" s="363" t="str">
        <f t="shared" si="0"/>
        <v/>
      </c>
      <c r="AA18" s="364"/>
      <c r="AB18" s="365"/>
      <c r="AC18" s="363" t="str">
        <f t="shared" si="1"/>
        <v/>
      </c>
      <c r="AD18" s="364"/>
      <c r="AE18" s="365"/>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58"/>
      <c r="E19" s="359"/>
      <c r="F19" s="298"/>
      <c r="G19" s="351"/>
      <c r="H19" s="352"/>
      <c r="I19" s="352"/>
      <c r="J19" s="352"/>
      <c r="K19" s="352"/>
      <c r="L19" s="352"/>
      <c r="M19" s="352"/>
      <c r="N19" s="352"/>
      <c r="O19" s="353"/>
      <c r="P19" s="351"/>
      <c r="Q19" s="352"/>
      <c r="R19" s="353"/>
      <c r="S19" s="114"/>
      <c r="T19" s="114"/>
      <c r="U19" s="348"/>
      <c r="V19" s="349"/>
      <c r="W19" s="349"/>
      <c r="X19" s="350"/>
      <c r="Y19" s="156"/>
      <c r="Z19" s="363" t="str">
        <f t="shared" si="0"/>
        <v/>
      </c>
      <c r="AA19" s="364"/>
      <c r="AB19" s="365"/>
      <c r="AC19" s="363" t="str">
        <f t="shared" si="1"/>
        <v/>
      </c>
      <c r="AD19" s="364"/>
      <c r="AE19" s="365"/>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58"/>
      <c r="E20" s="359"/>
      <c r="F20" s="298"/>
      <c r="G20" s="351"/>
      <c r="H20" s="352"/>
      <c r="I20" s="352"/>
      <c r="J20" s="352"/>
      <c r="K20" s="352"/>
      <c r="L20" s="352"/>
      <c r="M20" s="352"/>
      <c r="N20" s="352"/>
      <c r="O20" s="353"/>
      <c r="P20" s="351"/>
      <c r="Q20" s="352"/>
      <c r="R20" s="353"/>
      <c r="S20" s="114"/>
      <c r="T20" s="114"/>
      <c r="U20" s="348"/>
      <c r="V20" s="349"/>
      <c r="W20" s="349"/>
      <c r="X20" s="350"/>
      <c r="Y20" s="156"/>
      <c r="Z20" s="363" t="str">
        <f t="shared" si="0"/>
        <v/>
      </c>
      <c r="AA20" s="364"/>
      <c r="AB20" s="365"/>
      <c r="AC20" s="363" t="str">
        <f t="shared" si="1"/>
        <v/>
      </c>
      <c r="AD20" s="364"/>
      <c r="AE20" s="365"/>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58"/>
      <c r="E21" s="359"/>
      <c r="F21" s="298"/>
      <c r="G21" s="351"/>
      <c r="H21" s="352"/>
      <c r="I21" s="352"/>
      <c r="J21" s="352"/>
      <c r="K21" s="352"/>
      <c r="L21" s="352"/>
      <c r="M21" s="352"/>
      <c r="N21" s="352"/>
      <c r="O21" s="353"/>
      <c r="P21" s="351"/>
      <c r="Q21" s="352"/>
      <c r="R21" s="353"/>
      <c r="S21" s="98"/>
      <c r="T21" s="98"/>
      <c r="U21" s="348"/>
      <c r="V21" s="349"/>
      <c r="W21" s="349"/>
      <c r="X21" s="350"/>
      <c r="Y21" s="156"/>
      <c r="Z21" s="363" t="str">
        <f t="shared" si="0"/>
        <v/>
      </c>
      <c r="AA21" s="364"/>
      <c r="AB21" s="365"/>
      <c r="AC21" s="363" t="str">
        <f t="shared" si="1"/>
        <v/>
      </c>
      <c r="AD21" s="364"/>
      <c r="AE21" s="365"/>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58"/>
      <c r="E22" s="359"/>
      <c r="F22" s="298"/>
      <c r="G22" s="351"/>
      <c r="H22" s="352"/>
      <c r="I22" s="352"/>
      <c r="J22" s="352"/>
      <c r="K22" s="352"/>
      <c r="L22" s="352"/>
      <c r="M22" s="352"/>
      <c r="N22" s="352"/>
      <c r="O22" s="353"/>
      <c r="P22" s="351"/>
      <c r="Q22" s="352"/>
      <c r="R22" s="353"/>
      <c r="S22" s="98"/>
      <c r="T22" s="98"/>
      <c r="U22" s="348"/>
      <c r="V22" s="349"/>
      <c r="W22" s="349"/>
      <c r="X22" s="350"/>
      <c r="Y22" s="156"/>
      <c r="Z22" s="363" t="str">
        <f t="shared" si="0"/>
        <v/>
      </c>
      <c r="AA22" s="364"/>
      <c r="AB22" s="365"/>
      <c r="AC22" s="363" t="str">
        <f t="shared" si="1"/>
        <v/>
      </c>
      <c r="AD22" s="364"/>
      <c r="AE22" s="365"/>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AC22:AE22"/>
    <mergeCell ref="D21:F21"/>
    <mergeCell ref="G21:O21"/>
    <mergeCell ref="P21:R21"/>
    <mergeCell ref="U21:X21"/>
    <mergeCell ref="Z21:AB21"/>
    <mergeCell ref="AC21:AE21"/>
    <mergeCell ref="D22:F22"/>
    <mergeCell ref="G22:O22"/>
    <mergeCell ref="P22:R22"/>
    <mergeCell ref="U22:X22"/>
    <mergeCell ref="Z22:AB22"/>
    <mergeCell ref="AC20:AE20"/>
    <mergeCell ref="D19:F19"/>
    <mergeCell ref="G19:O19"/>
    <mergeCell ref="P19:R19"/>
    <mergeCell ref="U19:X19"/>
    <mergeCell ref="Z19:AB19"/>
    <mergeCell ref="AC19:AE19"/>
    <mergeCell ref="D20:F20"/>
    <mergeCell ref="G20:O20"/>
    <mergeCell ref="P20:R20"/>
    <mergeCell ref="U20:X20"/>
    <mergeCell ref="Z20:AB20"/>
    <mergeCell ref="AC18:AE18"/>
    <mergeCell ref="D17:F17"/>
    <mergeCell ref="G17:O17"/>
    <mergeCell ref="P17:R17"/>
    <mergeCell ref="U17:X17"/>
    <mergeCell ref="Z17:AB17"/>
    <mergeCell ref="AC17:AE17"/>
    <mergeCell ref="D18:F18"/>
    <mergeCell ref="G18:O18"/>
    <mergeCell ref="P18:R18"/>
    <mergeCell ref="U18:X18"/>
    <mergeCell ref="Z18:AB18"/>
    <mergeCell ref="AC16:AE16"/>
    <mergeCell ref="D15:F15"/>
    <mergeCell ref="G15:O15"/>
    <mergeCell ref="P15:R15"/>
    <mergeCell ref="U15:X15"/>
    <mergeCell ref="Z15:AB15"/>
    <mergeCell ref="AC15:AE15"/>
    <mergeCell ref="D16:F16"/>
    <mergeCell ref="G16:O16"/>
    <mergeCell ref="P16:R16"/>
    <mergeCell ref="U16:X16"/>
    <mergeCell ref="Z16:AB16"/>
    <mergeCell ref="AC14:AE14"/>
    <mergeCell ref="D13:F13"/>
    <mergeCell ref="G13:O13"/>
    <mergeCell ref="P13:R13"/>
    <mergeCell ref="U13:X13"/>
    <mergeCell ref="Z13:AB13"/>
    <mergeCell ref="AC13:AE13"/>
    <mergeCell ref="D14:F14"/>
    <mergeCell ref="G14:O14"/>
    <mergeCell ref="P14:R14"/>
    <mergeCell ref="U14:X14"/>
    <mergeCell ref="Z14:AB14"/>
    <mergeCell ref="Y10:Y11"/>
    <mergeCell ref="Z10:AE10"/>
    <mergeCell ref="Z11:AB11"/>
    <mergeCell ref="AC11:AE11"/>
    <mergeCell ref="D12:F12"/>
    <mergeCell ref="G12:O12"/>
    <mergeCell ref="P12:R12"/>
    <mergeCell ref="U12:X12"/>
    <mergeCell ref="Z12:AB12"/>
    <mergeCell ref="AC12:AE12"/>
    <mergeCell ref="U10:X11"/>
    <mergeCell ref="C10:C11"/>
    <mergeCell ref="D10:F11"/>
    <mergeCell ref="G10:O11"/>
    <mergeCell ref="P10:R11"/>
    <mergeCell ref="S10:T10"/>
    <mergeCell ref="B1:AE3"/>
    <mergeCell ref="C6:F6"/>
    <mergeCell ref="G6:R6"/>
    <mergeCell ref="S6:AE6"/>
    <mergeCell ref="C7:D7"/>
    <mergeCell ref="E7:F7"/>
    <mergeCell ref="G7:L7"/>
    <mergeCell ref="M7:R7"/>
    <mergeCell ref="S7:AE7"/>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162E-1470-47C1-9F41-94BF5C4B358E}">
  <sheetPr>
    <tabColor rgb="FFFF0000"/>
    <pageSetUpPr fitToPage="1"/>
  </sheetPr>
  <dimension ref="A1:BR32"/>
  <sheetViews>
    <sheetView view="pageBreakPreview" zoomScale="115" zoomScaleNormal="100" zoomScaleSheetLayoutView="115" workbookViewId="0">
      <selection activeCell="D14" sqref="D14:F14"/>
    </sheetView>
  </sheetViews>
  <sheetFormatPr defaultColWidth="7" defaultRowHeight="9.6"/>
  <cols>
    <col min="1" max="1" width="3.109375" style="55" customWidth="1"/>
    <col min="2" max="2" width="2.44140625" style="61" customWidth="1"/>
    <col min="3" max="3" width="5" style="61" customWidth="1"/>
    <col min="4" max="6" width="5.44140625" style="61" customWidth="1"/>
    <col min="7" max="17" width="4.77734375" style="61" customWidth="1"/>
    <col min="18" max="18" width="15.21875" style="61" customWidth="1"/>
    <col min="19" max="20" width="7.44140625" style="61" bestFit="1" customWidth="1"/>
    <col min="21" max="24" width="4.77734375" style="61" customWidth="1"/>
    <col min="25" max="25" width="30.77734375" style="61" customWidth="1"/>
    <col min="26" max="30" width="4.77734375" style="61" customWidth="1"/>
    <col min="31" max="31" width="9.6640625" style="61" customWidth="1"/>
    <col min="32" max="16384" width="7" style="55"/>
  </cols>
  <sheetData>
    <row r="1" spans="1:70" s="1" customFormat="1" ht="18" customHeight="1">
      <c r="B1" s="326" t="str">
        <f ca="1">RIGHT(CELL("filename",A1),LEN(CELL("filename",A1))-FIND("]",CELL("filename",A1)))</f>
        <v>プロセス監視(06)</v>
      </c>
      <c r="C1" s="327"/>
      <c r="D1" s="327"/>
      <c r="E1" s="327"/>
      <c r="F1" s="327"/>
      <c r="G1" s="327"/>
      <c r="H1" s="327"/>
      <c r="I1" s="327"/>
      <c r="J1" s="327"/>
      <c r="K1" s="327"/>
      <c r="L1" s="327"/>
      <c r="M1" s="327"/>
      <c r="N1" s="327"/>
      <c r="O1" s="327"/>
      <c r="P1" s="327"/>
      <c r="Q1" s="327"/>
      <c r="R1" s="327"/>
      <c r="S1" s="327"/>
      <c r="T1" s="327"/>
      <c r="U1" s="327"/>
      <c r="V1" s="327"/>
      <c r="W1" s="327"/>
      <c r="X1" s="327"/>
      <c r="Y1" s="327"/>
      <c r="Z1" s="327"/>
      <c r="AA1" s="327"/>
      <c r="AB1" s="327"/>
      <c r="AC1" s="327"/>
      <c r="AD1" s="327"/>
      <c r="AE1" s="328"/>
      <c r="AI1" s="4"/>
    </row>
    <row r="2" spans="1:70" s="1" customFormat="1" ht="18" customHeight="1">
      <c r="B2" s="329"/>
      <c r="C2" s="330"/>
      <c r="D2" s="330"/>
      <c r="E2" s="330"/>
      <c r="F2" s="330"/>
      <c r="G2" s="330"/>
      <c r="H2" s="330"/>
      <c r="I2" s="330"/>
      <c r="J2" s="330"/>
      <c r="K2" s="330"/>
      <c r="L2" s="330"/>
      <c r="M2" s="330"/>
      <c r="N2" s="330"/>
      <c r="O2" s="330"/>
      <c r="P2" s="330"/>
      <c r="Q2" s="330"/>
      <c r="R2" s="330"/>
      <c r="S2" s="330"/>
      <c r="T2" s="330"/>
      <c r="U2" s="330"/>
      <c r="V2" s="330"/>
      <c r="W2" s="330"/>
      <c r="X2" s="330"/>
      <c r="Y2" s="330"/>
      <c r="Z2" s="330"/>
      <c r="AA2" s="330"/>
      <c r="AB2" s="330"/>
      <c r="AC2" s="330"/>
      <c r="AD2" s="330"/>
      <c r="AE2" s="331"/>
      <c r="AI2" s="4"/>
    </row>
    <row r="3" spans="1:70" s="1" customFormat="1" ht="18" customHeight="1">
      <c r="B3" s="332"/>
      <c r="C3" s="333"/>
      <c r="D3" s="333"/>
      <c r="E3" s="333"/>
      <c r="F3" s="333"/>
      <c r="G3" s="333"/>
      <c r="H3" s="333"/>
      <c r="I3" s="333"/>
      <c r="J3" s="333"/>
      <c r="K3" s="333"/>
      <c r="L3" s="333"/>
      <c r="M3" s="333"/>
      <c r="N3" s="333"/>
      <c r="O3" s="333"/>
      <c r="P3" s="333"/>
      <c r="Q3" s="333"/>
      <c r="R3" s="333"/>
      <c r="S3" s="333"/>
      <c r="T3" s="333"/>
      <c r="U3" s="333"/>
      <c r="V3" s="333"/>
      <c r="W3" s="333"/>
      <c r="X3" s="333"/>
      <c r="Y3" s="333"/>
      <c r="Z3" s="333"/>
      <c r="AA3" s="333"/>
      <c r="AB3" s="333"/>
      <c r="AC3" s="333"/>
      <c r="AD3" s="333"/>
      <c r="AE3" s="334"/>
      <c r="AI3" s="4"/>
    </row>
    <row r="4" spans="1:70" s="53" customFormat="1" ht="20.25" customHeight="1">
      <c r="A4" s="54"/>
      <c r="B4" s="54"/>
      <c r="C4" s="90" t="s">
        <v>152</v>
      </c>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row>
    <row r="5" spans="1:70" s="53" customFormat="1" ht="9" customHeight="1">
      <c r="A5" s="54"/>
      <c r="B5" s="54"/>
      <c r="C5" s="90"/>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row>
    <row r="6" spans="1:70" s="53" customFormat="1" ht="10.8">
      <c r="A6" s="54"/>
      <c r="B6" s="54"/>
      <c r="C6" s="335" t="s">
        <v>11</v>
      </c>
      <c r="D6" s="335"/>
      <c r="E6" s="335"/>
      <c r="F6" s="335"/>
      <c r="G6" s="335" t="s">
        <v>77</v>
      </c>
      <c r="H6" s="335"/>
      <c r="I6" s="335"/>
      <c r="J6" s="335"/>
      <c r="K6" s="335"/>
      <c r="L6" s="335"/>
      <c r="M6" s="335"/>
      <c r="N6" s="335"/>
      <c r="O6" s="335"/>
      <c r="P6" s="335"/>
      <c r="Q6" s="335"/>
      <c r="R6" s="335"/>
      <c r="S6" s="336" t="s">
        <v>78</v>
      </c>
      <c r="T6" s="337"/>
      <c r="U6" s="337"/>
      <c r="V6" s="337"/>
      <c r="W6" s="337"/>
      <c r="X6" s="337"/>
      <c r="Y6" s="337"/>
      <c r="Z6" s="337"/>
      <c r="AA6" s="337"/>
      <c r="AB6" s="337"/>
      <c r="AC6" s="337"/>
      <c r="AD6" s="337"/>
      <c r="AE6" s="338"/>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row>
    <row r="7" spans="1:70" s="53" customFormat="1" ht="15" customHeight="1">
      <c r="A7" s="54"/>
      <c r="B7" s="54"/>
      <c r="C7" s="318" t="s">
        <v>86</v>
      </c>
      <c r="D7" s="320"/>
      <c r="E7" s="318" t="s">
        <v>189</v>
      </c>
      <c r="F7" s="320"/>
      <c r="G7" s="323" t="s">
        <v>331</v>
      </c>
      <c r="H7" s="321"/>
      <c r="I7" s="321"/>
      <c r="J7" s="321"/>
      <c r="K7" s="321"/>
      <c r="L7" s="322"/>
      <c r="M7" s="323" t="s">
        <v>321</v>
      </c>
      <c r="N7" s="321"/>
      <c r="O7" s="321"/>
      <c r="P7" s="321"/>
      <c r="Q7" s="321"/>
      <c r="R7" s="322"/>
      <c r="S7" s="300" t="s">
        <v>87</v>
      </c>
      <c r="T7" s="301"/>
      <c r="U7" s="301"/>
      <c r="V7" s="301"/>
      <c r="W7" s="301"/>
      <c r="X7" s="301"/>
      <c r="Y7" s="301"/>
      <c r="Z7" s="301"/>
      <c r="AA7" s="301"/>
      <c r="AB7" s="301"/>
      <c r="AC7" s="301"/>
      <c r="AD7" s="301"/>
      <c r="AE7" s="302"/>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row>
    <row r="8" spans="1:70" s="53" customFormat="1" ht="10.5" customHeight="1">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row>
    <row r="9" spans="1:70" s="53" customFormat="1" ht="10.5" customHeight="1">
      <c r="A9" s="54"/>
      <c r="B9" s="54"/>
      <c r="C9" s="54" t="s">
        <v>296</v>
      </c>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row>
    <row r="10" spans="1:70" s="53" customFormat="1" ht="11.25" customHeight="1">
      <c r="A10" s="54"/>
      <c r="B10" s="54"/>
      <c r="C10" s="376" t="s">
        <v>88</v>
      </c>
      <c r="D10" s="379" t="s">
        <v>89</v>
      </c>
      <c r="E10" s="380"/>
      <c r="F10" s="381"/>
      <c r="G10" s="366" t="s">
        <v>126</v>
      </c>
      <c r="H10" s="367"/>
      <c r="I10" s="367"/>
      <c r="J10" s="367"/>
      <c r="K10" s="367"/>
      <c r="L10" s="367"/>
      <c r="M10" s="367"/>
      <c r="N10" s="367"/>
      <c r="O10" s="368"/>
      <c r="P10" s="366" t="s">
        <v>294</v>
      </c>
      <c r="Q10" s="367"/>
      <c r="R10" s="368"/>
      <c r="S10" s="335" t="s">
        <v>90</v>
      </c>
      <c r="T10" s="335"/>
      <c r="U10" s="376" t="s">
        <v>76</v>
      </c>
      <c r="V10" s="376"/>
      <c r="W10" s="376"/>
      <c r="X10" s="376"/>
      <c r="Y10" s="376" t="s">
        <v>1</v>
      </c>
      <c r="Z10" s="378" t="s">
        <v>159</v>
      </c>
      <c r="AA10" s="378"/>
      <c r="AB10" s="378"/>
      <c r="AC10" s="378"/>
      <c r="AD10" s="378"/>
      <c r="AE10" s="378"/>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row>
    <row r="11" spans="1:70" s="53" customFormat="1" ht="32.4">
      <c r="A11" s="54"/>
      <c r="B11" s="54"/>
      <c r="C11" s="377"/>
      <c r="D11" s="382"/>
      <c r="E11" s="383"/>
      <c r="F11" s="384"/>
      <c r="G11" s="369"/>
      <c r="H11" s="370"/>
      <c r="I11" s="370"/>
      <c r="J11" s="370"/>
      <c r="K11" s="370"/>
      <c r="L11" s="370"/>
      <c r="M11" s="370"/>
      <c r="N11" s="370"/>
      <c r="O11" s="371"/>
      <c r="P11" s="369"/>
      <c r="Q11" s="370"/>
      <c r="R11" s="371"/>
      <c r="S11" s="155" t="s">
        <v>124</v>
      </c>
      <c r="T11" s="155" t="s">
        <v>125</v>
      </c>
      <c r="U11" s="377"/>
      <c r="V11" s="377"/>
      <c r="W11" s="377"/>
      <c r="X11" s="377"/>
      <c r="Y11" s="377"/>
      <c r="Z11" s="335" t="s">
        <v>162</v>
      </c>
      <c r="AA11" s="335"/>
      <c r="AB11" s="335"/>
      <c r="AC11" s="335" t="s">
        <v>160</v>
      </c>
      <c r="AD11" s="335"/>
      <c r="AE11" s="335"/>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row>
    <row r="12" spans="1:70" s="53" customFormat="1" ht="15" customHeight="1">
      <c r="A12" s="54"/>
      <c r="B12" s="54"/>
      <c r="C12" s="99" t="s">
        <v>98</v>
      </c>
      <c r="D12" s="345" t="s">
        <v>163</v>
      </c>
      <c r="E12" s="346"/>
      <c r="F12" s="347"/>
      <c r="G12" s="345" t="s">
        <v>164</v>
      </c>
      <c r="H12" s="346"/>
      <c r="I12" s="346"/>
      <c r="J12" s="346"/>
      <c r="K12" s="346"/>
      <c r="L12" s="346"/>
      <c r="M12" s="346"/>
      <c r="N12" s="346"/>
      <c r="O12" s="347"/>
      <c r="P12" s="345" t="s">
        <v>293</v>
      </c>
      <c r="Q12" s="346"/>
      <c r="R12" s="347"/>
      <c r="S12" s="100" t="s">
        <v>109</v>
      </c>
      <c r="T12" s="100" t="s">
        <v>121</v>
      </c>
      <c r="U12" s="375" t="s">
        <v>123</v>
      </c>
      <c r="V12" s="373"/>
      <c r="W12" s="373"/>
      <c r="X12" s="374"/>
      <c r="Y12" s="157"/>
      <c r="Z12" s="372" t="s">
        <v>191</v>
      </c>
      <c r="AA12" s="373"/>
      <c r="AB12" s="374"/>
      <c r="AC12" s="372" t="s">
        <v>192</v>
      </c>
      <c r="AD12" s="373"/>
      <c r="AE12" s="37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row>
    <row r="13" spans="1:70" s="53" customFormat="1" ht="10.95" customHeight="1">
      <c r="A13" s="54"/>
      <c r="B13" s="54"/>
      <c r="C13" s="97" t="s">
        <v>109</v>
      </c>
      <c r="D13" s="358" t="s">
        <v>301</v>
      </c>
      <c r="E13" s="359"/>
      <c r="F13" s="298"/>
      <c r="G13" s="351" t="s">
        <v>335</v>
      </c>
      <c r="H13" s="352"/>
      <c r="I13" s="352"/>
      <c r="J13" s="352"/>
      <c r="K13" s="352"/>
      <c r="L13" s="352"/>
      <c r="M13" s="352"/>
      <c r="N13" s="352"/>
      <c r="O13" s="353"/>
      <c r="P13" s="351" t="s">
        <v>293</v>
      </c>
      <c r="Q13" s="352"/>
      <c r="R13" s="353"/>
      <c r="S13" s="114" t="s">
        <v>109</v>
      </c>
      <c r="T13" s="114" t="s">
        <v>121</v>
      </c>
      <c r="U13" s="348" t="s">
        <v>299</v>
      </c>
      <c r="V13" s="349"/>
      <c r="W13" s="349"/>
      <c r="X13" s="350"/>
      <c r="Y13" s="156"/>
      <c r="Z13" s="363" t="str">
        <f>IF(D13="","",$M$7&amp;"-pro00"&amp;$C13)</f>
        <v>eawxcp202-pro001</v>
      </c>
      <c r="AA13" s="364"/>
      <c r="AB13" s="365"/>
      <c r="AC13" s="363" t="str">
        <f>IF(D13="","",$M$7&amp;"-cal-pro001")</f>
        <v>eawxcp202-cal-pro001</v>
      </c>
      <c r="AD13" s="364"/>
      <c r="AE13" s="365"/>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row>
    <row r="14" spans="1:70" s="53" customFormat="1" ht="43.2">
      <c r="A14" s="54"/>
      <c r="B14" s="54"/>
      <c r="C14" s="97" t="s">
        <v>110</v>
      </c>
      <c r="D14" s="360" t="s">
        <v>336</v>
      </c>
      <c r="E14" s="361"/>
      <c r="F14" s="362"/>
      <c r="G14" s="355" t="s">
        <v>0</v>
      </c>
      <c r="H14" s="356"/>
      <c r="I14" s="356"/>
      <c r="J14" s="356"/>
      <c r="K14" s="356"/>
      <c r="L14" s="356"/>
      <c r="M14" s="356"/>
      <c r="N14" s="356"/>
      <c r="O14" s="357"/>
      <c r="P14" s="355" t="s">
        <v>0</v>
      </c>
      <c r="Q14" s="356"/>
      <c r="R14" s="357"/>
      <c r="S14" s="158" t="s">
        <v>0</v>
      </c>
      <c r="T14" s="158" t="s">
        <v>0</v>
      </c>
      <c r="U14" s="348" t="s">
        <v>299</v>
      </c>
      <c r="V14" s="349"/>
      <c r="W14" s="349"/>
      <c r="X14" s="350"/>
      <c r="Y14" s="159" t="s">
        <v>341</v>
      </c>
      <c r="Z14" s="363" t="str">
        <f t="shared" ref="Z14:Z22" si="0">IF(D14="","",$M$7&amp;"-pro00"&amp;$C14)</f>
        <v>eawxcp202-pro002</v>
      </c>
      <c r="AA14" s="364"/>
      <c r="AB14" s="365"/>
      <c r="AC14" s="363" t="str">
        <f t="shared" ref="AC14:AC22" si="1">IF(D14="","",$M$7&amp;"-cal-pro001")</f>
        <v>eawxcp202-cal-pro001</v>
      </c>
      <c r="AD14" s="364"/>
      <c r="AE14" s="365"/>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row>
    <row r="15" spans="1:70" s="53" customFormat="1" ht="10.8">
      <c r="A15" s="54"/>
      <c r="B15" s="54"/>
      <c r="C15" s="97" t="s">
        <v>111</v>
      </c>
      <c r="D15" s="358"/>
      <c r="E15" s="359"/>
      <c r="F15" s="298"/>
      <c r="G15" s="351"/>
      <c r="H15" s="352"/>
      <c r="I15" s="352"/>
      <c r="J15" s="352"/>
      <c r="K15" s="352"/>
      <c r="L15" s="352"/>
      <c r="M15" s="352"/>
      <c r="N15" s="352"/>
      <c r="O15" s="353"/>
      <c r="P15" s="351"/>
      <c r="Q15" s="352"/>
      <c r="R15" s="353"/>
      <c r="S15" s="114"/>
      <c r="T15" s="114"/>
      <c r="U15" s="348"/>
      <c r="V15" s="349"/>
      <c r="W15" s="349"/>
      <c r="X15" s="350"/>
      <c r="Y15" s="156"/>
      <c r="Z15" s="363"/>
      <c r="AA15" s="364"/>
      <c r="AB15" s="365"/>
      <c r="AC15" s="363"/>
      <c r="AD15" s="364"/>
      <c r="AE15" s="365"/>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row>
    <row r="16" spans="1:70" s="53" customFormat="1" ht="10.8">
      <c r="A16" s="54"/>
      <c r="B16" s="54"/>
      <c r="C16" s="97" t="s">
        <v>112</v>
      </c>
      <c r="D16" s="358"/>
      <c r="E16" s="359"/>
      <c r="F16" s="298"/>
      <c r="G16" s="351"/>
      <c r="H16" s="352"/>
      <c r="I16" s="352"/>
      <c r="J16" s="352"/>
      <c r="K16" s="352"/>
      <c r="L16" s="352"/>
      <c r="M16" s="352"/>
      <c r="N16" s="352"/>
      <c r="O16" s="353"/>
      <c r="P16" s="351"/>
      <c r="Q16" s="352"/>
      <c r="R16" s="353"/>
      <c r="S16" s="114"/>
      <c r="T16" s="114"/>
      <c r="U16" s="348"/>
      <c r="V16" s="349"/>
      <c r="W16" s="349"/>
      <c r="X16" s="350"/>
      <c r="Y16" s="156"/>
      <c r="Z16" s="363" t="str">
        <f t="shared" si="0"/>
        <v/>
      </c>
      <c r="AA16" s="364"/>
      <c r="AB16" s="365"/>
      <c r="AC16" s="363" t="str">
        <f t="shared" si="1"/>
        <v/>
      </c>
      <c r="AD16" s="364"/>
      <c r="AE16" s="365"/>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row>
    <row r="17" spans="1:70" s="53" customFormat="1" ht="10.8">
      <c r="A17" s="54"/>
      <c r="B17" s="54"/>
      <c r="C17" s="97" t="s">
        <v>113</v>
      </c>
      <c r="D17" s="358"/>
      <c r="E17" s="359"/>
      <c r="F17" s="298"/>
      <c r="G17" s="351"/>
      <c r="H17" s="352"/>
      <c r="I17" s="352"/>
      <c r="J17" s="352"/>
      <c r="K17" s="352"/>
      <c r="L17" s="352"/>
      <c r="M17" s="352"/>
      <c r="N17" s="352"/>
      <c r="O17" s="353"/>
      <c r="P17" s="351"/>
      <c r="Q17" s="352"/>
      <c r="R17" s="353"/>
      <c r="S17" s="114"/>
      <c r="T17" s="114"/>
      <c r="U17" s="348"/>
      <c r="V17" s="349"/>
      <c r="W17" s="349"/>
      <c r="X17" s="350"/>
      <c r="Y17" s="156"/>
      <c r="Z17" s="363" t="str">
        <f t="shared" si="0"/>
        <v/>
      </c>
      <c r="AA17" s="364"/>
      <c r="AB17" s="365"/>
      <c r="AC17" s="363" t="str">
        <f t="shared" si="1"/>
        <v/>
      </c>
      <c r="AD17" s="364"/>
      <c r="AE17" s="365"/>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c r="BL17" s="54"/>
      <c r="BM17" s="54"/>
      <c r="BN17" s="54"/>
      <c r="BO17" s="54"/>
      <c r="BP17" s="54"/>
      <c r="BQ17" s="54"/>
      <c r="BR17" s="54"/>
    </row>
    <row r="18" spans="1:70" s="53" customFormat="1" ht="10.8">
      <c r="A18" s="54"/>
      <c r="B18" s="54"/>
      <c r="C18" s="97" t="s">
        <v>114</v>
      </c>
      <c r="D18" s="358"/>
      <c r="E18" s="359"/>
      <c r="F18" s="298"/>
      <c r="G18" s="351"/>
      <c r="H18" s="352"/>
      <c r="I18" s="352"/>
      <c r="J18" s="352"/>
      <c r="K18" s="352"/>
      <c r="L18" s="352"/>
      <c r="M18" s="352"/>
      <c r="N18" s="352"/>
      <c r="O18" s="353"/>
      <c r="P18" s="351"/>
      <c r="Q18" s="352"/>
      <c r="R18" s="353"/>
      <c r="S18" s="114"/>
      <c r="T18" s="114"/>
      <c r="U18" s="348"/>
      <c r="V18" s="349"/>
      <c r="W18" s="349"/>
      <c r="X18" s="350"/>
      <c r="Y18" s="156"/>
      <c r="Z18" s="363" t="str">
        <f t="shared" si="0"/>
        <v/>
      </c>
      <c r="AA18" s="364"/>
      <c r="AB18" s="365"/>
      <c r="AC18" s="363" t="str">
        <f t="shared" si="1"/>
        <v/>
      </c>
      <c r="AD18" s="364"/>
      <c r="AE18" s="365"/>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row>
    <row r="19" spans="1:70" s="53" customFormat="1" ht="10.8">
      <c r="A19" s="54"/>
      <c r="B19" s="54"/>
      <c r="C19" s="97" t="s">
        <v>115</v>
      </c>
      <c r="D19" s="358"/>
      <c r="E19" s="359"/>
      <c r="F19" s="298"/>
      <c r="G19" s="351"/>
      <c r="H19" s="352"/>
      <c r="I19" s="352"/>
      <c r="J19" s="352"/>
      <c r="K19" s="352"/>
      <c r="L19" s="352"/>
      <c r="M19" s="352"/>
      <c r="N19" s="352"/>
      <c r="O19" s="353"/>
      <c r="P19" s="351"/>
      <c r="Q19" s="352"/>
      <c r="R19" s="353"/>
      <c r="S19" s="114"/>
      <c r="T19" s="114"/>
      <c r="U19" s="348"/>
      <c r="V19" s="349"/>
      <c r="W19" s="349"/>
      <c r="X19" s="350"/>
      <c r="Y19" s="156"/>
      <c r="Z19" s="363" t="str">
        <f t="shared" si="0"/>
        <v/>
      </c>
      <c r="AA19" s="364"/>
      <c r="AB19" s="365"/>
      <c r="AC19" s="363" t="str">
        <f t="shared" si="1"/>
        <v/>
      </c>
      <c r="AD19" s="364"/>
      <c r="AE19" s="365"/>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row>
    <row r="20" spans="1:70" s="53" customFormat="1" ht="10.8">
      <c r="A20" s="54"/>
      <c r="B20" s="54"/>
      <c r="C20" s="97" t="s">
        <v>116</v>
      </c>
      <c r="D20" s="358"/>
      <c r="E20" s="359"/>
      <c r="F20" s="298"/>
      <c r="G20" s="351"/>
      <c r="H20" s="352"/>
      <c r="I20" s="352"/>
      <c r="J20" s="352"/>
      <c r="K20" s="352"/>
      <c r="L20" s="352"/>
      <c r="M20" s="352"/>
      <c r="N20" s="352"/>
      <c r="O20" s="353"/>
      <c r="P20" s="351"/>
      <c r="Q20" s="352"/>
      <c r="R20" s="353"/>
      <c r="S20" s="114"/>
      <c r="T20" s="114"/>
      <c r="U20" s="348"/>
      <c r="V20" s="349"/>
      <c r="W20" s="349"/>
      <c r="X20" s="350"/>
      <c r="Y20" s="156"/>
      <c r="Z20" s="363" t="str">
        <f t="shared" si="0"/>
        <v/>
      </c>
      <c r="AA20" s="364"/>
      <c r="AB20" s="365"/>
      <c r="AC20" s="363" t="str">
        <f t="shared" si="1"/>
        <v/>
      </c>
      <c r="AD20" s="364"/>
      <c r="AE20" s="365"/>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row>
    <row r="21" spans="1:70" s="53" customFormat="1" ht="10.8">
      <c r="A21" s="54"/>
      <c r="B21" s="54"/>
      <c r="C21" s="97" t="s">
        <v>117</v>
      </c>
      <c r="D21" s="358"/>
      <c r="E21" s="359"/>
      <c r="F21" s="298"/>
      <c r="G21" s="351"/>
      <c r="H21" s="352"/>
      <c r="I21" s="352"/>
      <c r="J21" s="352"/>
      <c r="K21" s="352"/>
      <c r="L21" s="352"/>
      <c r="M21" s="352"/>
      <c r="N21" s="352"/>
      <c r="O21" s="353"/>
      <c r="P21" s="351"/>
      <c r="Q21" s="352"/>
      <c r="R21" s="353"/>
      <c r="S21" s="98"/>
      <c r="T21" s="98"/>
      <c r="U21" s="348"/>
      <c r="V21" s="349"/>
      <c r="W21" s="349"/>
      <c r="X21" s="350"/>
      <c r="Y21" s="156"/>
      <c r="Z21" s="363" t="str">
        <f t="shared" si="0"/>
        <v/>
      </c>
      <c r="AA21" s="364"/>
      <c r="AB21" s="365"/>
      <c r="AC21" s="363" t="str">
        <f t="shared" si="1"/>
        <v/>
      </c>
      <c r="AD21" s="364"/>
      <c r="AE21" s="365"/>
      <c r="AF21" s="54"/>
      <c r="AG21" s="54"/>
      <c r="AH21" s="54"/>
      <c r="AI21" s="54"/>
      <c r="AJ21" s="54"/>
      <c r="AK21" s="54"/>
      <c r="AL21" s="54"/>
      <c r="AM21" s="54"/>
      <c r="AN21" s="54"/>
      <c r="AO21" s="54"/>
      <c r="AP21" s="54"/>
      <c r="AQ21" s="54"/>
      <c r="AR21" s="54"/>
      <c r="AS21" s="54"/>
      <c r="AT21" s="54"/>
      <c r="AU21" s="54"/>
      <c r="AV21" s="54"/>
      <c r="AW21" s="54"/>
      <c r="AX21" s="54"/>
      <c r="AY21" s="54"/>
      <c r="AZ21" s="54"/>
      <c r="BA21" s="54"/>
      <c r="BB21" s="54"/>
      <c r="BC21" s="54"/>
      <c r="BD21" s="54"/>
      <c r="BE21" s="54"/>
      <c r="BF21" s="54"/>
      <c r="BG21" s="54"/>
      <c r="BH21" s="54"/>
      <c r="BI21" s="54"/>
      <c r="BJ21" s="54"/>
      <c r="BK21" s="54"/>
      <c r="BL21" s="54"/>
      <c r="BM21" s="54"/>
      <c r="BN21" s="54"/>
      <c r="BO21" s="54"/>
      <c r="BP21" s="54"/>
      <c r="BQ21" s="54"/>
      <c r="BR21" s="54"/>
    </row>
    <row r="22" spans="1:70" s="53" customFormat="1" ht="10.8">
      <c r="A22" s="54"/>
      <c r="B22" s="54"/>
      <c r="C22" s="97" t="s">
        <v>118</v>
      </c>
      <c r="D22" s="358"/>
      <c r="E22" s="359"/>
      <c r="F22" s="298"/>
      <c r="G22" s="351"/>
      <c r="H22" s="352"/>
      <c r="I22" s="352"/>
      <c r="J22" s="352"/>
      <c r="K22" s="352"/>
      <c r="L22" s="352"/>
      <c r="M22" s="352"/>
      <c r="N22" s="352"/>
      <c r="O22" s="353"/>
      <c r="P22" s="351"/>
      <c r="Q22" s="352"/>
      <c r="R22" s="353"/>
      <c r="S22" s="98"/>
      <c r="T22" s="98"/>
      <c r="U22" s="348"/>
      <c r="V22" s="349"/>
      <c r="W22" s="349"/>
      <c r="X22" s="350"/>
      <c r="Y22" s="156"/>
      <c r="Z22" s="363" t="str">
        <f t="shared" si="0"/>
        <v/>
      </c>
      <c r="AA22" s="364"/>
      <c r="AB22" s="365"/>
      <c r="AC22" s="363" t="str">
        <f t="shared" si="1"/>
        <v/>
      </c>
      <c r="AD22" s="364"/>
      <c r="AE22" s="365"/>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row>
    <row r="31" spans="1:70" s="61" customFormat="1">
      <c r="A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row>
    <row r="32" spans="1:70" s="61" customFormat="1">
      <c r="A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row>
  </sheetData>
  <mergeCells count="85">
    <mergeCell ref="AC22:AE22"/>
    <mergeCell ref="D21:F21"/>
    <mergeCell ref="G21:O21"/>
    <mergeCell ref="P21:R21"/>
    <mergeCell ref="U21:X21"/>
    <mergeCell ref="Z21:AB21"/>
    <mergeCell ref="AC21:AE21"/>
    <mergeCell ref="D22:F22"/>
    <mergeCell ref="G22:O22"/>
    <mergeCell ref="P22:R22"/>
    <mergeCell ref="U22:X22"/>
    <mergeCell ref="Z22:AB22"/>
    <mergeCell ref="AC20:AE20"/>
    <mergeCell ref="D19:F19"/>
    <mergeCell ref="G19:O19"/>
    <mergeCell ref="P19:R19"/>
    <mergeCell ref="U19:X19"/>
    <mergeCell ref="Z19:AB19"/>
    <mergeCell ref="AC19:AE19"/>
    <mergeCell ref="D20:F20"/>
    <mergeCell ref="G20:O20"/>
    <mergeCell ref="P20:R20"/>
    <mergeCell ref="U20:X20"/>
    <mergeCell ref="Z20:AB20"/>
    <mergeCell ref="AC18:AE18"/>
    <mergeCell ref="D17:F17"/>
    <mergeCell ref="G17:O17"/>
    <mergeCell ref="P17:R17"/>
    <mergeCell ref="U17:X17"/>
    <mergeCell ref="Z17:AB17"/>
    <mergeCell ref="AC17:AE17"/>
    <mergeCell ref="D18:F18"/>
    <mergeCell ref="G18:O18"/>
    <mergeCell ref="P18:R18"/>
    <mergeCell ref="U18:X18"/>
    <mergeCell ref="Z18:AB18"/>
    <mergeCell ref="AC16:AE16"/>
    <mergeCell ref="D15:F15"/>
    <mergeCell ref="G15:O15"/>
    <mergeCell ref="P15:R15"/>
    <mergeCell ref="U15:X15"/>
    <mergeCell ref="Z15:AB15"/>
    <mergeCell ref="AC15:AE15"/>
    <mergeCell ref="D16:F16"/>
    <mergeCell ref="G16:O16"/>
    <mergeCell ref="P16:R16"/>
    <mergeCell ref="U16:X16"/>
    <mergeCell ref="Z16:AB16"/>
    <mergeCell ref="AC14:AE14"/>
    <mergeCell ref="D13:F13"/>
    <mergeCell ref="G13:O13"/>
    <mergeCell ref="P13:R13"/>
    <mergeCell ref="U13:X13"/>
    <mergeCell ref="Z13:AB13"/>
    <mergeCell ref="AC13:AE13"/>
    <mergeCell ref="D14:F14"/>
    <mergeCell ref="G14:O14"/>
    <mergeCell ref="P14:R14"/>
    <mergeCell ref="U14:X14"/>
    <mergeCell ref="Z14:AB14"/>
    <mergeCell ref="Y10:Y11"/>
    <mergeCell ref="Z10:AE10"/>
    <mergeCell ref="Z11:AB11"/>
    <mergeCell ref="AC11:AE11"/>
    <mergeCell ref="D12:F12"/>
    <mergeCell ref="G12:O12"/>
    <mergeCell ref="P12:R12"/>
    <mergeCell ref="U12:X12"/>
    <mergeCell ref="Z12:AB12"/>
    <mergeCell ref="AC12:AE12"/>
    <mergeCell ref="U10:X11"/>
    <mergeCell ref="C10:C11"/>
    <mergeCell ref="D10:F11"/>
    <mergeCell ref="G10:O11"/>
    <mergeCell ref="P10:R11"/>
    <mergeCell ref="S10:T10"/>
    <mergeCell ref="B1:AE3"/>
    <mergeCell ref="C6:F6"/>
    <mergeCell ref="G6:R6"/>
    <mergeCell ref="S6:AE6"/>
    <mergeCell ref="C7:D7"/>
    <mergeCell ref="E7:F7"/>
    <mergeCell ref="G7:L7"/>
    <mergeCell ref="M7:R7"/>
    <mergeCell ref="S7:AE7"/>
  </mergeCells>
  <phoneticPr fontId="2"/>
  <pageMargins left="0.15748031496062992" right="0.15748031496062992" top="0.35433070866141736" bottom="0.36" header="0.19685039370078741" footer="0.16"/>
  <pageSetup paperSize="9" scale="76" fitToHeight="0" orientation="landscape" r:id="rId1"/>
  <headerFooter alignWithMargins="0">
    <oddFooter>&amp;C&amp;P　/ &amp;N</oddFooter>
  </headerFooter>
  <colBreaks count="1" manualBreakCount="1">
    <brk id="31" max="1048575"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V80"/>
  <sheetViews>
    <sheetView view="pageBreakPreview" zoomScale="90" zoomScaleNormal="100" zoomScaleSheetLayoutView="90" workbookViewId="0">
      <selection activeCell="K6" sqref="K6"/>
    </sheetView>
  </sheetViews>
  <sheetFormatPr defaultColWidth="7" defaultRowHeight="9.6"/>
  <cols>
    <col min="1" max="1" width="1.6640625" style="129" customWidth="1"/>
    <col min="2" max="2" width="3.109375" style="129" customWidth="1"/>
    <col min="3" max="3" width="2.44140625" style="154" customWidth="1"/>
    <col min="4" max="4" width="4.77734375" style="154" customWidth="1"/>
    <col min="5" max="6" width="10.109375" style="129" customWidth="1"/>
    <col min="7" max="7" width="10.21875" style="129" customWidth="1"/>
    <col min="8" max="8" width="93.77734375" style="129" customWidth="1"/>
    <col min="9" max="16384" width="7" style="129"/>
  </cols>
  <sheetData>
    <row r="1" spans="1:48" s="124" customFormat="1" ht="6.75" customHeight="1">
      <c r="A1" s="53"/>
      <c r="B1" s="54"/>
      <c r="C1" s="54"/>
      <c r="D1" s="54"/>
      <c r="E1" s="122"/>
      <c r="F1" s="54"/>
      <c r="G1" s="54"/>
      <c r="H1" s="54"/>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row>
    <row r="2" spans="1:48" s="124" customFormat="1" ht="18" customHeight="1">
      <c r="A2" s="53"/>
      <c r="B2" s="125"/>
      <c r="C2" s="126" t="s">
        <v>193</v>
      </c>
      <c r="D2" s="54"/>
      <c r="E2" s="54"/>
      <c r="F2" s="54"/>
      <c r="G2" s="54"/>
      <c r="H2" s="54"/>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row>
    <row r="3" spans="1:48" s="124" customFormat="1" ht="3" customHeight="1">
      <c r="A3" s="53"/>
      <c r="B3" s="54"/>
      <c r="C3" s="54"/>
      <c r="D3" s="54"/>
      <c r="E3" s="122"/>
      <c r="F3" s="54"/>
      <c r="G3" s="54"/>
      <c r="H3" s="54"/>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row>
    <row r="4" spans="1:48" ht="13.5" customHeight="1">
      <c r="A4" s="55"/>
      <c r="B4" s="393" t="s">
        <v>194</v>
      </c>
      <c r="C4" s="394" t="s">
        <v>195</v>
      </c>
      <c r="D4" s="395" t="s">
        <v>196</v>
      </c>
      <c r="E4" s="398" t="s">
        <v>197</v>
      </c>
      <c r="F4" s="399"/>
      <c r="G4" s="399"/>
      <c r="H4" s="399"/>
      <c r="I4" s="127"/>
      <c r="J4" s="128"/>
      <c r="K4" s="128"/>
      <c r="L4" s="128"/>
      <c r="M4" s="128"/>
      <c r="N4" s="128"/>
      <c r="O4" s="128"/>
      <c r="P4" s="128"/>
      <c r="Q4" s="128"/>
      <c r="R4" s="128"/>
      <c r="S4" s="128"/>
      <c r="T4" s="128"/>
      <c r="U4" s="128"/>
      <c r="V4" s="128"/>
      <c r="W4" s="128"/>
      <c r="X4" s="128"/>
    </row>
    <row r="5" spans="1:48" s="132" customFormat="1" ht="35.25" customHeight="1">
      <c r="A5" s="56"/>
      <c r="B5" s="393"/>
      <c r="C5" s="394"/>
      <c r="D5" s="396"/>
      <c r="E5" s="394" t="s">
        <v>198</v>
      </c>
      <c r="F5" s="394" t="s">
        <v>199</v>
      </c>
      <c r="G5" s="394" t="s">
        <v>200</v>
      </c>
      <c r="H5" s="394" t="s">
        <v>201</v>
      </c>
      <c r="I5" s="130"/>
      <c r="J5" s="131"/>
      <c r="K5" s="131"/>
      <c r="L5" s="131"/>
      <c r="M5" s="131"/>
      <c r="N5" s="131"/>
      <c r="O5" s="131"/>
      <c r="P5" s="131"/>
      <c r="Q5" s="131"/>
      <c r="R5" s="131"/>
      <c r="S5" s="131"/>
      <c r="T5" s="131"/>
      <c r="U5" s="131"/>
      <c r="V5" s="131"/>
      <c r="W5" s="131"/>
      <c r="X5" s="131"/>
    </row>
    <row r="6" spans="1:48" s="135" customFormat="1" ht="155.25" customHeight="1">
      <c r="A6" s="57"/>
      <c r="B6" s="393"/>
      <c r="C6" s="394"/>
      <c r="D6" s="397"/>
      <c r="E6" s="394"/>
      <c r="F6" s="394"/>
      <c r="G6" s="394"/>
      <c r="H6" s="394"/>
      <c r="I6" s="133"/>
      <c r="J6" s="134"/>
      <c r="K6" s="134"/>
      <c r="L6" s="134"/>
      <c r="M6" s="134"/>
      <c r="N6" s="134"/>
      <c r="O6" s="134"/>
      <c r="P6" s="134"/>
      <c r="Q6" s="134"/>
      <c r="R6" s="134"/>
      <c r="S6" s="134"/>
      <c r="T6" s="134"/>
      <c r="U6" s="134"/>
      <c r="V6" s="134"/>
      <c r="W6" s="134"/>
      <c r="X6" s="134"/>
    </row>
    <row r="7" spans="1:48" ht="12.75" customHeight="1">
      <c r="A7" s="55"/>
      <c r="B7" s="58"/>
      <c r="C7" s="136"/>
      <c r="D7" s="137"/>
      <c r="E7" s="138"/>
      <c r="F7" s="138"/>
      <c r="G7" s="138"/>
      <c r="H7" s="138"/>
      <c r="I7" s="128"/>
      <c r="J7" s="128"/>
      <c r="K7" s="128"/>
      <c r="L7" s="128"/>
      <c r="M7" s="128"/>
      <c r="N7" s="128"/>
      <c r="O7" s="128"/>
      <c r="P7" s="128"/>
      <c r="Q7" s="128"/>
      <c r="R7" s="128"/>
      <c r="S7" s="128"/>
      <c r="T7" s="128"/>
      <c r="U7" s="128"/>
      <c r="V7" s="128"/>
      <c r="W7" s="128"/>
      <c r="X7" s="128"/>
    </row>
    <row r="8" spans="1:48" ht="12.75" customHeight="1">
      <c r="A8" s="55"/>
      <c r="B8" s="58"/>
      <c r="C8" s="139">
        <v>1</v>
      </c>
      <c r="D8" s="137" t="s">
        <v>25</v>
      </c>
      <c r="E8" s="138" t="s">
        <v>202</v>
      </c>
      <c r="F8" s="138" t="s">
        <v>203</v>
      </c>
      <c r="G8" s="138" t="s">
        <v>203</v>
      </c>
      <c r="H8" s="138" t="s">
        <v>204</v>
      </c>
      <c r="I8" s="128"/>
      <c r="J8" s="128"/>
      <c r="K8" s="128"/>
      <c r="L8" s="128"/>
      <c r="M8" s="128"/>
      <c r="N8" s="128"/>
      <c r="O8" s="128"/>
      <c r="P8" s="128"/>
      <c r="Q8" s="128"/>
      <c r="R8" s="128"/>
      <c r="S8" s="128"/>
      <c r="T8" s="128"/>
      <c r="U8" s="128"/>
      <c r="V8" s="128"/>
      <c r="W8" s="128"/>
      <c r="X8" s="128"/>
    </row>
    <row r="9" spans="1:48" ht="12.75" customHeight="1">
      <c r="A9" s="55"/>
      <c r="B9" s="58"/>
      <c r="C9" s="139">
        <v>2</v>
      </c>
      <c r="D9" s="137" t="s">
        <v>25</v>
      </c>
      <c r="E9" s="138" t="s">
        <v>205</v>
      </c>
      <c r="F9" s="138" t="s">
        <v>203</v>
      </c>
      <c r="G9" s="138" t="s">
        <v>203</v>
      </c>
      <c r="H9" s="138" t="s">
        <v>206</v>
      </c>
      <c r="I9" s="128"/>
      <c r="J9" s="128"/>
      <c r="K9" s="128"/>
      <c r="L9" s="128"/>
      <c r="M9" s="128"/>
      <c r="N9" s="128"/>
      <c r="O9" s="128"/>
      <c r="P9" s="128"/>
      <c r="Q9" s="128"/>
      <c r="R9" s="128"/>
      <c r="S9" s="128"/>
      <c r="T9" s="128"/>
      <c r="U9" s="128"/>
      <c r="V9" s="128"/>
      <c r="W9" s="128"/>
      <c r="X9" s="128"/>
    </row>
    <row r="10" spans="1:48" ht="12.75" customHeight="1">
      <c r="A10" s="55"/>
      <c r="B10" s="58"/>
      <c r="C10" s="139">
        <v>3</v>
      </c>
      <c r="D10" s="137" t="s">
        <v>25</v>
      </c>
      <c r="E10" s="138" t="s">
        <v>207</v>
      </c>
      <c r="F10" s="138" t="s">
        <v>203</v>
      </c>
      <c r="G10" s="138" t="s">
        <v>203</v>
      </c>
      <c r="H10" s="138" t="s">
        <v>208</v>
      </c>
      <c r="I10" s="128"/>
      <c r="J10" s="128"/>
      <c r="K10" s="128"/>
      <c r="L10" s="128"/>
      <c r="M10" s="128"/>
      <c r="N10" s="128"/>
      <c r="O10" s="128"/>
      <c r="P10" s="128"/>
      <c r="Q10" s="128"/>
      <c r="R10" s="128"/>
      <c r="S10" s="128"/>
      <c r="T10" s="128"/>
      <c r="U10" s="128"/>
      <c r="V10" s="128"/>
      <c r="W10" s="128"/>
      <c r="X10" s="128"/>
    </row>
    <row r="11" spans="1:48" ht="12.75" customHeight="1">
      <c r="A11" s="55"/>
      <c r="B11" s="58"/>
      <c r="C11" s="139">
        <v>4</v>
      </c>
      <c r="D11" s="137" t="s">
        <v>25</v>
      </c>
      <c r="E11" s="138" t="s">
        <v>203</v>
      </c>
      <c r="F11" s="138" t="s">
        <v>203</v>
      </c>
      <c r="G11" s="138" t="s">
        <v>203</v>
      </c>
      <c r="H11" s="138" t="s">
        <v>209</v>
      </c>
      <c r="I11" s="128"/>
      <c r="J11" s="128"/>
      <c r="K11" s="128"/>
      <c r="L11" s="128"/>
      <c r="M11" s="128"/>
      <c r="N11" s="128"/>
      <c r="O11" s="128"/>
      <c r="P11" s="128"/>
      <c r="Q11" s="128"/>
      <c r="R11" s="128"/>
      <c r="S11" s="128"/>
      <c r="T11" s="128"/>
      <c r="U11" s="128"/>
      <c r="V11" s="128"/>
      <c r="W11" s="128"/>
      <c r="X11" s="128"/>
    </row>
    <row r="12" spans="1:48" ht="12.75" customHeight="1">
      <c r="A12" s="55"/>
      <c r="B12" s="58"/>
      <c r="C12" s="139">
        <v>5</v>
      </c>
      <c r="D12" s="137" t="s">
        <v>25</v>
      </c>
      <c r="E12" s="138" t="s">
        <v>203</v>
      </c>
      <c r="F12" s="138" t="s">
        <v>203</v>
      </c>
      <c r="G12" s="138" t="s">
        <v>203</v>
      </c>
      <c r="H12" s="138" t="s">
        <v>210</v>
      </c>
      <c r="I12" s="128"/>
      <c r="J12" s="128"/>
      <c r="K12" s="128"/>
      <c r="L12" s="128"/>
      <c r="M12" s="128"/>
      <c r="N12" s="128"/>
      <c r="O12" s="128"/>
      <c r="P12" s="128"/>
      <c r="Q12" s="128"/>
      <c r="R12" s="128"/>
      <c r="S12" s="128"/>
      <c r="T12" s="128"/>
      <c r="U12" s="128"/>
      <c r="V12" s="128"/>
      <c r="W12" s="128"/>
      <c r="X12" s="128"/>
    </row>
    <row r="13" spans="1:48" ht="12.75" customHeight="1">
      <c r="A13" s="55"/>
      <c r="B13" s="58"/>
      <c r="C13" s="139">
        <v>6</v>
      </c>
      <c r="D13" s="137" t="s">
        <v>25</v>
      </c>
      <c r="E13" s="138" t="s">
        <v>211</v>
      </c>
      <c r="F13" s="138" t="s">
        <v>212</v>
      </c>
      <c r="G13" s="138" t="s">
        <v>213</v>
      </c>
      <c r="H13" s="138" t="s">
        <v>214</v>
      </c>
      <c r="I13" s="128"/>
      <c r="J13" s="128"/>
      <c r="K13" s="128"/>
      <c r="L13" s="128"/>
      <c r="M13" s="128"/>
      <c r="N13" s="128"/>
      <c r="O13" s="128"/>
      <c r="P13" s="128"/>
      <c r="Q13" s="128"/>
      <c r="R13" s="128"/>
      <c r="S13" s="128"/>
      <c r="T13" s="128"/>
      <c r="U13" s="128"/>
      <c r="V13" s="128"/>
      <c r="W13" s="128"/>
      <c r="X13" s="128"/>
    </row>
    <row r="14" spans="1:48" ht="12.75" customHeight="1">
      <c r="A14" s="55"/>
      <c r="B14" s="58"/>
      <c r="C14" s="139">
        <v>7</v>
      </c>
      <c r="D14" s="137" t="s">
        <v>25</v>
      </c>
      <c r="E14" s="138" t="s">
        <v>203</v>
      </c>
      <c r="F14" s="138" t="s">
        <v>203</v>
      </c>
      <c r="G14" s="138" t="s">
        <v>203</v>
      </c>
      <c r="H14" s="138" t="s">
        <v>215</v>
      </c>
      <c r="I14" s="128"/>
      <c r="J14" s="128"/>
      <c r="K14" s="128"/>
      <c r="L14" s="128"/>
      <c r="M14" s="128"/>
      <c r="N14" s="128"/>
      <c r="O14" s="128"/>
      <c r="P14" s="128"/>
      <c r="Q14" s="128"/>
      <c r="R14" s="128"/>
      <c r="S14" s="128"/>
      <c r="T14" s="128"/>
      <c r="U14" s="128"/>
      <c r="V14" s="128"/>
      <c r="W14" s="128"/>
      <c r="X14" s="128"/>
    </row>
    <row r="15" spans="1:48" ht="12.75" customHeight="1">
      <c r="A15" s="55"/>
      <c r="B15" s="58"/>
      <c r="C15" s="139">
        <v>8</v>
      </c>
      <c r="D15" s="137" t="s">
        <v>25</v>
      </c>
      <c r="E15" s="138" t="s">
        <v>203</v>
      </c>
      <c r="F15" s="138" t="s">
        <v>203</v>
      </c>
      <c r="G15" s="138" t="s">
        <v>203</v>
      </c>
      <c r="H15" s="138" t="s">
        <v>216</v>
      </c>
      <c r="I15" s="128"/>
      <c r="J15" s="128"/>
      <c r="K15" s="128"/>
      <c r="L15" s="128"/>
      <c r="M15" s="128"/>
      <c r="N15" s="128"/>
      <c r="O15" s="128"/>
      <c r="P15" s="128"/>
      <c r="Q15" s="128"/>
      <c r="R15" s="128"/>
      <c r="S15" s="128"/>
      <c r="T15" s="128"/>
      <c r="U15" s="128"/>
      <c r="V15" s="128"/>
      <c r="W15" s="128"/>
      <c r="X15" s="128"/>
    </row>
    <row r="16" spans="1:48" ht="12.75" customHeight="1">
      <c r="A16" s="55"/>
      <c r="B16" s="58"/>
      <c r="C16" s="139">
        <v>9</v>
      </c>
      <c r="D16" s="137" t="s">
        <v>25</v>
      </c>
      <c r="E16" s="138" t="s">
        <v>203</v>
      </c>
      <c r="F16" s="138" t="s">
        <v>203</v>
      </c>
      <c r="G16" s="138" t="s">
        <v>203</v>
      </c>
      <c r="H16" s="138" t="s">
        <v>217</v>
      </c>
      <c r="I16" s="128"/>
      <c r="J16" s="128"/>
      <c r="K16" s="128"/>
      <c r="L16" s="128"/>
      <c r="M16" s="128"/>
      <c r="N16" s="128"/>
      <c r="O16" s="128"/>
      <c r="P16" s="128"/>
      <c r="Q16" s="128"/>
      <c r="R16" s="128"/>
      <c r="S16" s="128"/>
      <c r="T16" s="128"/>
      <c r="U16" s="128"/>
      <c r="V16" s="128"/>
      <c r="W16" s="128"/>
      <c r="X16" s="128"/>
    </row>
    <row r="17" spans="1:24" ht="12.75" customHeight="1">
      <c r="A17" s="55"/>
      <c r="B17" s="58"/>
      <c r="C17" s="139">
        <v>10</v>
      </c>
      <c r="D17" s="137" t="s">
        <v>25</v>
      </c>
      <c r="E17" s="138" t="s">
        <v>218</v>
      </c>
      <c r="F17" s="138" t="s">
        <v>203</v>
      </c>
      <c r="G17" s="138" t="s">
        <v>219</v>
      </c>
      <c r="H17" s="138" t="s">
        <v>220</v>
      </c>
      <c r="I17" s="128"/>
      <c r="J17" s="128"/>
      <c r="K17" s="128"/>
      <c r="L17" s="128"/>
      <c r="M17" s="128"/>
      <c r="N17" s="128"/>
      <c r="O17" s="128"/>
      <c r="P17" s="128"/>
      <c r="Q17" s="128"/>
      <c r="R17" s="128"/>
      <c r="S17" s="128"/>
      <c r="T17" s="128"/>
      <c r="U17" s="128"/>
      <c r="V17" s="128"/>
      <c r="W17" s="128"/>
      <c r="X17" s="128"/>
    </row>
    <row r="18" spans="1:24" ht="12.75" customHeight="1">
      <c r="A18" s="55"/>
      <c r="B18" s="58"/>
      <c r="C18" s="139">
        <v>11</v>
      </c>
      <c r="D18" s="137" t="s">
        <v>25</v>
      </c>
      <c r="E18" s="138" t="s">
        <v>218</v>
      </c>
      <c r="F18" s="138" t="s">
        <v>203</v>
      </c>
      <c r="G18" s="138" t="s">
        <v>219</v>
      </c>
      <c r="H18" s="138" t="s">
        <v>221</v>
      </c>
      <c r="I18" s="128"/>
      <c r="J18" s="128"/>
      <c r="K18" s="128"/>
      <c r="L18" s="128"/>
      <c r="M18" s="128"/>
      <c r="N18" s="128"/>
      <c r="O18" s="128"/>
      <c r="P18" s="128"/>
      <c r="Q18" s="128"/>
      <c r="R18" s="128"/>
      <c r="S18" s="128"/>
      <c r="T18" s="128"/>
      <c r="U18" s="128"/>
      <c r="V18" s="128"/>
      <c r="W18" s="128"/>
      <c r="X18" s="128"/>
    </row>
    <row r="19" spans="1:24" ht="12.75" customHeight="1">
      <c r="A19" s="55"/>
      <c r="B19" s="58"/>
      <c r="C19" s="139">
        <v>12</v>
      </c>
      <c r="D19" s="137" t="s">
        <v>25</v>
      </c>
      <c r="E19" s="138" t="s">
        <v>222</v>
      </c>
      <c r="F19" s="138" t="s">
        <v>203</v>
      </c>
      <c r="G19" s="138" t="s">
        <v>219</v>
      </c>
      <c r="H19" s="138" t="s">
        <v>223</v>
      </c>
      <c r="I19" s="128"/>
      <c r="J19" s="128"/>
      <c r="K19" s="128"/>
      <c r="L19" s="128"/>
      <c r="M19" s="128"/>
      <c r="N19" s="128"/>
      <c r="O19" s="128"/>
      <c r="P19" s="128"/>
      <c r="Q19" s="128"/>
      <c r="R19" s="128"/>
      <c r="S19" s="128"/>
      <c r="T19" s="128"/>
      <c r="U19" s="128"/>
      <c r="V19" s="128"/>
      <c r="W19" s="128"/>
      <c r="X19" s="128"/>
    </row>
    <row r="20" spans="1:24" ht="12.75" customHeight="1">
      <c r="A20" s="55"/>
      <c r="B20" s="58"/>
      <c r="C20" s="139">
        <v>13</v>
      </c>
      <c r="D20" s="137" t="s">
        <v>25</v>
      </c>
      <c r="E20" s="138" t="s">
        <v>222</v>
      </c>
      <c r="F20" s="138" t="s">
        <v>203</v>
      </c>
      <c r="G20" s="138" t="s">
        <v>219</v>
      </c>
      <c r="H20" s="138" t="s">
        <v>224</v>
      </c>
      <c r="I20" s="128"/>
      <c r="J20" s="128"/>
      <c r="K20" s="128"/>
      <c r="L20" s="128"/>
      <c r="M20" s="128"/>
      <c r="N20" s="128"/>
      <c r="O20" s="128"/>
      <c r="P20" s="128"/>
      <c r="Q20" s="128"/>
      <c r="R20" s="128"/>
      <c r="S20" s="128"/>
      <c r="T20" s="128"/>
      <c r="U20" s="128"/>
      <c r="V20" s="128"/>
      <c r="W20" s="128"/>
      <c r="X20" s="128"/>
    </row>
    <row r="21" spans="1:24" ht="12.75" customHeight="1">
      <c r="A21" s="55"/>
      <c r="B21" s="58"/>
      <c r="C21" s="139">
        <v>14</v>
      </c>
      <c r="D21" s="140" t="s">
        <v>26</v>
      </c>
      <c r="E21" s="138" t="s">
        <v>203</v>
      </c>
      <c r="F21" s="141" t="s">
        <v>225</v>
      </c>
      <c r="G21" s="141" t="s">
        <v>226</v>
      </c>
      <c r="H21" s="138"/>
      <c r="I21" s="128"/>
      <c r="J21" s="128"/>
      <c r="K21" s="128"/>
      <c r="L21" s="128"/>
      <c r="M21" s="128"/>
      <c r="N21" s="128"/>
      <c r="O21" s="128"/>
      <c r="P21" s="128"/>
      <c r="Q21" s="128"/>
      <c r="R21" s="128"/>
      <c r="S21" s="128"/>
      <c r="T21" s="128"/>
      <c r="U21" s="128"/>
      <c r="V21" s="128"/>
      <c r="W21" s="128"/>
      <c r="X21" s="128"/>
    </row>
    <row r="22" spans="1:24" ht="12.75" customHeight="1">
      <c r="A22" s="55"/>
      <c r="B22" s="58"/>
      <c r="C22" s="139">
        <v>15</v>
      </c>
      <c r="D22" s="140" t="s">
        <v>26</v>
      </c>
      <c r="E22" s="138" t="s">
        <v>203</v>
      </c>
      <c r="F22" s="141" t="s">
        <v>225</v>
      </c>
      <c r="G22" s="141" t="s">
        <v>227</v>
      </c>
      <c r="H22" s="138"/>
      <c r="I22" s="128"/>
      <c r="J22" s="128"/>
      <c r="K22" s="128"/>
      <c r="L22" s="128"/>
      <c r="M22" s="128"/>
      <c r="N22" s="128"/>
      <c r="O22" s="128"/>
      <c r="P22" s="128"/>
      <c r="Q22" s="128"/>
      <c r="R22" s="128"/>
      <c r="S22" s="128"/>
      <c r="T22" s="128"/>
      <c r="U22" s="128"/>
      <c r="V22" s="128"/>
      <c r="W22" s="128"/>
      <c r="X22" s="128"/>
    </row>
    <row r="23" spans="1:24" ht="12.75" customHeight="1">
      <c r="A23" s="55"/>
      <c r="B23" s="58"/>
      <c r="C23" s="139">
        <v>16</v>
      </c>
      <c r="D23" s="140" t="s">
        <v>26</v>
      </c>
      <c r="E23" s="138" t="s">
        <v>203</v>
      </c>
      <c r="F23" s="141" t="s">
        <v>225</v>
      </c>
      <c r="G23" s="141" t="s">
        <v>228</v>
      </c>
      <c r="H23" s="138"/>
      <c r="I23" s="128"/>
      <c r="J23" s="128"/>
      <c r="K23" s="128"/>
      <c r="L23" s="128"/>
      <c r="M23" s="128"/>
      <c r="N23" s="128"/>
      <c r="O23" s="128"/>
      <c r="P23" s="128"/>
      <c r="Q23" s="128"/>
      <c r="R23" s="128"/>
      <c r="S23" s="128"/>
      <c r="T23" s="128"/>
      <c r="U23" s="128"/>
      <c r="V23" s="128"/>
      <c r="W23" s="128"/>
      <c r="X23" s="128"/>
    </row>
    <row r="24" spans="1:24" ht="12.75" customHeight="1">
      <c r="A24" s="55"/>
      <c r="B24" s="58"/>
      <c r="C24" s="139">
        <v>17</v>
      </c>
      <c r="D24" s="140" t="s">
        <v>26</v>
      </c>
      <c r="E24" s="138" t="s">
        <v>203</v>
      </c>
      <c r="F24" s="141" t="s">
        <v>225</v>
      </c>
      <c r="G24" s="141" t="s">
        <v>229</v>
      </c>
      <c r="H24" s="138"/>
      <c r="I24" s="128"/>
      <c r="J24" s="128"/>
      <c r="K24" s="128"/>
      <c r="L24" s="128"/>
      <c r="M24" s="128"/>
      <c r="N24" s="128"/>
      <c r="O24" s="128"/>
      <c r="P24" s="128"/>
      <c r="Q24" s="128"/>
      <c r="R24" s="128"/>
      <c r="S24" s="128"/>
      <c r="T24" s="128"/>
      <c r="U24" s="128"/>
      <c r="V24" s="128"/>
      <c r="W24" s="128"/>
      <c r="X24" s="128"/>
    </row>
    <row r="25" spans="1:24" ht="12.75" customHeight="1">
      <c r="A25" s="55"/>
      <c r="B25" s="58"/>
      <c r="C25" s="139">
        <v>18</v>
      </c>
      <c r="D25" s="140" t="s">
        <v>26</v>
      </c>
      <c r="E25" s="138" t="s">
        <v>203</v>
      </c>
      <c r="F25" s="141" t="s">
        <v>225</v>
      </c>
      <c r="G25" s="141" t="s">
        <v>230</v>
      </c>
      <c r="H25" s="138"/>
      <c r="I25" s="128"/>
      <c r="J25" s="128"/>
      <c r="K25" s="128"/>
      <c r="L25" s="128"/>
      <c r="M25" s="128"/>
      <c r="N25" s="128"/>
      <c r="O25" s="128"/>
      <c r="P25" s="128"/>
      <c r="Q25" s="128"/>
      <c r="R25" s="128"/>
      <c r="S25" s="128"/>
      <c r="T25" s="128"/>
      <c r="U25" s="128"/>
      <c r="V25" s="128"/>
      <c r="W25" s="128"/>
      <c r="X25" s="128"/>
    </row>
    <row r="26" spans="1:24" ht="12.75" customHeight="1">
      <c r="A26" s="55"/>
      <c r="B26" s="58"/>
      <c r="C26" s="139">
        <v>19</v>
      </c>
      <c r="D26" s="137" t="s">
        <v>25</v>
      </c>
      <c r="E26" s="141" t="s">
        <v>203</v>
      </c>
      <c r="F26" s="141" t="s">
        <v>203</v>
      </c>
      <c r="G26" s="141" t="s">
        <v>203</v>
      </c>
      <c r="H26" s="141" t="s">
        <v>231</v>
      </c>
      <c r="I26" s="128"/>
      <c r="J26" s="128"/>
      <c r="K26" s="128"/>
      <c r="L26" s="128"/>
      <c r="M26" s="128"/>
      <c r="N26" s="128"/>
      <c r="O26" s="128"/>
      <c r="P26" s="128"/>
      <c r="Q26" s="128"/>
      <c r="R26" s="128"/>
      <c r="S26" s="128"/>
      <c r="T26" s="128"/>
      <c r="U26" s="128"/>
      <c r="V26" s="128"/>
      <c r="W26" s="128"/>
      <c r="X26" s="128"/>
    </row>
    <row r="27" spans="1:24" ht="12.75" customHeight="1">
      <c r="A27" s="55"/>
      <c r="B27" s="58"/>
      <c r="C27" s="139">
        <v>20</v>
      </c>
      <c r="D27" s="140" t="s">
        <v>26</v>
      </c>
      <c r="E27" s="138" t="s">
        <v>211</v>
      </c>
      <c r="F27" s="141" t="s">
        <v>203</v>
      </c>
      <c r="G27" s="141" t="s">
        <v>203</v>
      </c>
      <c r="H27" s="141" t="s">
        <v>232</v>
      </c>
      <c r="I27" s="128"/>
      <c r="J27" s="128"/>
      <c r="K27" s="128"/>
      <c r="L27" s="128"/>
      <c r="M27" s="128"/>
      <c r="N27" s="128"/>
      <c r="O27" s="128"/>
      <c r="P27" s="128"/>
      <c r="Q27" s="128"/>
      <c r="R27" s="128"/>
      <c r="S27" s="128"/>
      <c r="T27" s="128"/>
      <c r="U27" s="128"/>
      <c r="V27" s="128"/>
      <c r="W27" s="128"/>
      <c r="X27" s="128"/>
    </row>
    <row r="28" spans="1:24" ht="12.75" customHeight="1">
      <c r="A28" s="55"/>
      <c r="B28" s="58"/>
      <c r="C28" s="139">
        <v>21</v>
      </c>
      <c r="D28" s="137" t="s">
        <v>25</v>
      </c>
      <c r="E28" s="138" t="s">
        <v>211</v>
      </c>
      <c r="F28" s="141" t="s">
        <v>203</v>
      </c>
      <c r="G28" s="141" t="s">
        <v>203</v>
      </c>
      <c r="H28" s="138" t="s">
        <v>233</v>
      </c>
      <c r="I28" s="128"/>
      <c r="J28" s="128"/>
      <c r="K28" s="128"/>
      <c r="L28" s="128"/>
      <c r="M28" s="128"/>
      <c r="N28" s="128"/>
      <c r="O28" s="128"/>
      <c r="P28" s="128"/>
      <c r="Q28" s="128"/>
      <c r="R28" s="128"/>
      <c r="S28" s="128"/>
      <c r="T28" s="128"/>
      <c r="U28" s="128"/>
      <c r="V28" s="128"/>
      <c r="W28" s="128"/>
      <c r="X28" s="128"/>
    </row>
    <row r="29" spans="1:24" ht="12.75" customHeight="1">
      <c r="A29" s="55"/>
      <c r="B29" s="58"/>
      <c r="C29" s="139">
        <v>22</v>
      </c>
      <c r="D29" s="140" t="s">
        <v>26</v>
      </c>
      <c r="E29" s="138" t="s">
        <v>211</v>
      </c>
      <c r="F29" s="141" t="s">
        <v>203</v>
      </c>
      <c r="G29" s="141" t="s">
        <v>203</v>
      </c>
      <c r="H29" s="138" t="s">
        <v>234</v>
      </c>
      <c r="I29" s="128"/>
      <c r="J29" s="128"/>
      <c r="K29" s="128"/>
      <c r="L29" s="128"/>
      <c r="M29" s="128"/>
      <c r="N29" s="128"/>
      <c r="O29" s="128"/>
      <c r="P29" s="128"/>
      <c r="Q29" s="128"/>
      <c r="R29" s="128"/>
      <c r="S29" s="128"/>
      <c r="T29" s="128"/>
      <c r="U29" s="128"/>
      <c r="V29" s="128"/>
      <c r="W29" s="128"/>
      <c r="X29" s="128"/>
    </row>
    <row r="30" spans="1:24" ht="12.75" customHeight="1">
      <c r="A30" s="55"/>
      <c r="B30" s="58"/>
      <c r="C30" s="139">
        <v>23</v>
      </c>
      <c r="D30" s="140" t="s">
        <v>26</v>
      </c>
      <c r="E30" s="138" t="s">
        <v>211</v>
      </c>
      <c r="F30" s="141" t="s">
        <v>203</v>
      </c>
      <c r="G30" s="141" t="s">
        <v>203</v>
      </c>
      <c r="H30" s="138" t="s">
        <v>235</v>
      </c>
      <c r="I30" s="128"/>
      <c r="J30" s="128"/>
      <c r="K30" s="128"/>
      <c r="L30" s="128"/>
      <c r="M30" s="128"/>
      <c r="N30" s="128"/>
      <c r="O30" s="128"/>
      <c r="P30" s="128"/>
      <c r="Q30" s="128"/>
      <c r="R30" s="128"/>
      <c r="S30" s="128"/>
      <c r="T30" s="128"/>
      <c r="U30" s="128"/>
      <c r="V30" s="128"/>
      <c r="W30" s="128"/>
      <c r="X30" s="128"/>
    </row>
    <row r="31" spans="1:24" ht="12.75" customHeight="1">
      <c r="A31" s="55"/>
      <c r="B31" s="58"/>
      <c r="C31" s="139">
        <v>24</v>
      </c>
      <c r="D31" s="140" t="s">
        <v>26</v>
      </c>
      <c r="E31" s="138" t="s">
        <v>211</v>
      </c>
      <c r="F31" s="141" t="s">
        <v>203</v>
      </c>
      <c r="G31" s="141" t="s">
        <v>203</v>
      </c>
      <c r="H31" s="138" t="s">
        <v>236</v>
      </c>
      <c r="I31" s="128"/>
      <c r="J31" s="128"/>
      <c r="K31" s="128"/>
      <c r="L31" s="128"/>
      <c r="M31" s="128"/>
      <c r="N31" s="128"/>
      <c r="O31" s="128"/>
      <c r="P31" s="128"/>
      <c r="Q31" s="128"/>
      <c r="R31" s="128"/>
      <c r="S31" s="128"/>
      <c r="T31" s="128"/>
      <c r="U31" s="128"/>
      <c r="V31" s="128"/>
      <c r="W31" s="128"/>
      <c r="X31" s="128"/>
    </row>
    <row r="32" spans="1:24" ht="12.75" customHeight="1">
      <c r="A32" s="55"/>
      <c r="B32" s="58"/>
      <c r="C32" s="139">
        <v>25</v>
      </c>
      <c r="D32" s="140" t="s">
        <v>26</v>
      </c>
      <c r="E32" s="138" t="s">
        <v>211</v>
      </c>
      <c r="F32" s="141" t="s">
        <v>203</v>
      </c>
      <c r="G32" s="141" t="s">
        <v>203</v>
      </c>
      <c r="H32" s="138" t="s">
        <v>237</v>
      </c>
      <c r="I32" s="128"/>
      <c r="J32" s="128"/>
      <c r="K32" s="128"/>
      <c r="L32" s="128"/>
      <c r="M32" s="128"/>
      <c r="N32" s="128"/>
      <c r="O32" s="128"/>
      <c r="P32" s="128"/>
      <c r="Q32" s="128"/>
      <c r="R32" s="128"/>
      <c r="S32" s="128"/>
      <c r="T32" s="128"/>
      <c r="U32" s="128"/>
      <c r="V32" s="128"/>
      <c r="W32" s="128"/>
      <c r="X32" s="128"/>
    </row>
    <row r="33" spans="1:24" ht="12.75" customHeight="1">
      <c r="A33" s="55"/>
      <c r="B33" s="58"/>
      <c r="C33" s="139">
        <v>26</v>
      </c>
      <c r="D33" s="137" t="s">
        <v>25</v>
      </c>
      <c r="E33" s="141" t="s">
        <v>211</v>
      </c>
      <c r="F33" s="141"/>
      <c r="G33" s="141"/>
      <c r="H33" s="141"/>
      <c r="I33" s="128"/>
      <c r="J33" s="128"/>
      <c r="K33" s="128"/>
      <c r="L33" s="128"/>
      <c r="M33" s="128"/>
      <c r="N33" s="128"/>
      <c r="O33" s="128"/>
      <c r="P33" s="128"/>
      <c r="Q33" s="128"/>
      <c r="R33" s="128"/>
      <c r="S33" s="128"/>
      <c r="T33" s="128"/>
      <c r="U33" s="128"/>
      <c r="V33" s="128"/>
      <c r="W33" s="128"/>
      <c r="X33" s="128"/>
    </row>
    <row r="34" spans="1:24" ht="12.75" customHeight="1">
      <c r="A34" s="55"/>
      <c r="B34" s="58"/>
      <c r="C34" s="139">
        <v>27</v>
      </c>
      <c r="D34" s="137"/>
      <c r="E34" s="138"/>
      <c r="F34" s="138"/>
      <c r="G34" s="138"/>
      <c r="H34" s="138"/>
      <c r="I34" s="128"/>
      <c r="J34" s="128"/>
      <c r="K34" s="128"/>
      <c r="L34" s="128"/>
      <c r="M34" s="128"/>
      <c r="N34" s="128"/>
      <c r="O34" s="128"/>
      <c r="P34" s="128"/>
      <c r="Q34" s="128"/>
      <c r="R34" s="128"/>
      <c r="S34" s="128"/>
      <c r="T34" s="128"/>
      <c r="U34" s="128"/>
      <c r="V34" s="128"/>
      <c r="W34" s="128"/>
      <c r="X34" s="128"/>
    </row>
    <row r="35" spans="1:24" ht="12.75" customHeight="1">
      <c r="A35" s="55"/>
      <c r="B35" s="58"/>
      <c r="C35" s="139">
        <v>28</v>
      </c>
      <c r="D35" s="137"/>
      <c r="E35" s="138"/>
      <c r="F35" s="138"/>
      <c r="G35" s="138"/>
      <c r="H35" s="138"/>
      <c r="I35" s="128"/>
    </row>
    <row r="36" spans="1:24" ht="12.75" customHeight="1">
      <c r="A36" s="55"/>
      <c r="B36" s="58"/>
      <c r="C36" s="139">
        <v>29</v>
      </c>
      <c r="D36" s="137"/>
      <c r="E36" s="141"/>
      <c r="F36" s="141"/>
      <c r="G36" s="141"/>
      <c r="H36" s="141"/>
      <c r="I36" s="128"/>
    </row>
    <row r="37" spans="1:24" ht="12.75" customHeight="1">
      <c r="A37" s="55"/>
      <c r="B37" s="58"/>
      <c r="C37" s="139">
        <v>30</v>
      </c>
      <c r="D37" s="137"/>
      <c r="E37" s="138"/>
      <c r="F37" s="138"/>
      <c r="G37" s="138"/>
      <c r="H37" s="138"/>
      <c r="I37" s="128"/>
    </row>
    <row r="38" spans="1:24" ht="12.75" customHeight="1">
      <c r="A38" s="55"/>
      <c r="B38" s="58"/>
      <c r="C38" s="139">
        <v>31</v>
      </c>
      <c r="D38" s="137"/>
      <c r="E38" s="138"/>
      <c r="F38" s="138"/>
      <c r="G38" s="138"/>
      <c r="H38" s="138"/>
      <c r="I38" s="128"/>
    </row>
    <row r="39" spans="1:24" ht="12.75" customHeight="1">
      <c r="A39" s="55"/>
      <c r="B39" s="58"/>
      <c r="C39" s="139">
        <v>32</v>
      </c>
      <c r="D39" s="137"/>
      <c r="E39" s="138"/>
      <c r="F39" s="138"/>
      <c r="G39" s="138"/>
      <c r="H39" s="138"/>
      <c r="I39" s="128"/>
    </row>
    <row r="40" spans="1:24" ht="12.75" customHeight="1">
      <c r="A40" s="55"/>
      <c r="B40" s="58"/>
      <c r="C40" s="139">
        <v>33</v>
      </c>
      <c r="D40" s="137"/>
      <c r="E40" s="138"/>
      <c r="F40" s="138"/>
      <c r="G40" s="138"/>
      <c r="H40" s="138"/>
      <c r="I40" s="128"/>
    </row>
    <row r="41" spans="1:24">
      <c r="A41" s="55"/>
      <c r="B41" s="58"/>
      <c r="C41" s="59"/>
      <c r="D41" s="60"/>
      <c r="E41" s="58"/>
      <c r="F41" s="58"/>
      <c r="G41" s="58"/>
      <c r="H41" s="142"/>
      <c r="I41" s="128"/>
    </row>
    <row r="42" spans="1:24">
      <c r="A42" s="55"/>
      <c r="B42" s="58"/>
      <c r="C42" s="59"/>
      <c r="D42" s="60"/>
      <c r="E42" s="58"/>
      <c r="F42" s="58"/>
      <c r="G42" s="58"/>
      <c r="H42" s="142"/>
      <c r="I42" s="128"/>
    </row>
    <row r="43" spans="1:24" ht="32.25" customHeight="1">
      <c r="A43" s="55"/>
      <c r="B43" s="58"/>
      <c r="C43" s="143" t="s">
        <v>238</v>
      </c>
      <c r="D43" s="60"/>
      <c r="E43" s="58"/>
      <c r="F43" s="58"/>
      <c r="G43" s="58"/>
      <c r="H43" s="142"/>
      <c r="I43" s="128"/>
    </row>
    <row r="44" spans="1:24" ht="12.9" customHeight="1">
      <c r="A44" s="55"/>
      <c r="B44" s="55"/>
      <c r="C44" s="144" t="s">
        <v>239</v>
      </c>
      <c r="D44" s="144"/>
      <c r="E44" s="144"/>
      <c r="F44" s="144"/>
      <c r="G44" s="144"/>
      <c r="H44" s="144"/>
    </row>
    <row r="45" spans="1:24" ht="12.9" customHeight="1">
      <c r="A45" s="55"/>
      <c r="B45" s="55"/>
      <c r="C45" s="144"/>
      <c r="D45" s="144" t="s">
        <v>240</v>
      </c>
      <c r="E45" s="144"/>
      <c r="F45" s="144"/>
      <c r="G45" s="144"/>
      <c r="H45" s="144"/>
    </row>
    <row r="46" spans="1:24" ht="12.9" customHeight="1">
      <c r="A46" s="55"/>
      <c r="B46" s="55"/>
      <c r="C46" s="144"/>
      <c r="D46" s="144"/>
      <c r="E46" s="144"/>
      <c r="F46" s="144"/>
      <c r="G46" s="144"/>
      <c r="H46" s="144"/>
    </row>
    <row r="47" spans="1:24" ht="12.9" customHeight="1">
      <c r="A47" s="55"/>
      <c r="B47" s="55"/>
      <c r="C47" s="144" t="s">
        <v>241</v>
      </c>
      <c r="D47" s="144"/>
      <c r="E47" s="144"/>
      <c r="F47" s="144"/>
      <c r="G47" s="144"/>
      <c r="H47" s="144"/>
    </row>
    <row r="48" spans="1:24" ht="12.9" customHeight="1">
      <c r="A48" s="55"/>
      <c r="B48" s="55"/>
      <c r="C48" s="144"/>
      <c r="D48" s="144" t="s">
        <v>242</v>
      </c>
      <c r="E48" s="144"/>
      <c r="F48" s="144"/>
      <c r="G48" s="144"/>
      <c r="H48" s="144"/>
    </row>
    <row r="49" spans="1:8" ht="12.9" customHeight="1">
      <c r="A49" s="55"/>
      <c r="B49" s="55"/>
      <c r="C49" s="144"/>
      <c r="D49" s="144"/>
      <c r="E49" s="144"/>
      <c r="F49" s="144"/>
      <c r="G49" s="144"/>
      <c r="H49" s="144"/>
    </row>
    <row r="50" spans="1:8" ht="12.9" customHeight="1">
      <c r="A50" s="55"/>
      <c r="B50" s="55"/>
      <c r="C50" s="144" t="s">
        <v>243</v>
      </c>
      <c r="D50" s="144"/>
      <c r="E50" s="144"/>
      <c r="F50" s="144"/>
      <c r="G50" s="144"/>
      <c r="H50" s="144"/>
    </row>
    <row r="51" spans="1:8" ht="12.9" customHeight="1">
      <c r="A51" s="55"/>
      <c r="B51" s="55"/>
      <c r="C51" s="144"/>
      <c r="D51" s="144" t="s">
        <v>244</v>
      </c>
      <c r="E51" s="144"/>
      <c r="F51" s="144"/>
      <c r="G51" s="144"/>
      <c r="H51" s="144"/>
    </row>
    <row r="52" spans="1:8" ht="12.9" customHeight="1">
      <c r="A52" s="55"/>
      <c r="B52" s="55"/>
      <c r="C52" s="144"/>
      <c r="D52" s="144" t="s">
        <v>245</v>
      </c>
      <c r="E52" s="144"/>
      <c r="F52" s="144"/>
      <c r="G52" s="144"/>
      <c r="H52" s="144"/>
    </row>
    <row r="53" spans="1:8" ht="12.9" customHeight="1">
      <c r="A53" s="55"/>
      <c r="B53" s="55"/>
      <c r="C53" s="144"/>
      <c r="D53" s="144"/>
      <c r="E53" s="144"/>
      <c r="F53" s="144"/>
      <c r="G53" s="144"/>
      <c r="H53" s="144"/>
    </row>
    <row r="54" spans="1:8" ht="12.9" customHeight="1">
      <c r="A54" s="55"/>
      <c r="B54" s="55"/>
      <c r="C54" s="144"/>
      <c r="D54" s="144" t="s">
        <v>246</v>
      </c>
      <c r="E54" s="144"/>
      <c r="F54" s="144"/>
      <c r="G54" s="144"/>
      <c r="H54" s="144"/>
    </row>
    <row r="55" spans="1:8" ht="12.9" customHeight="1">
      <c r="A55" s="55"/>
      <c r="B55" s="55"/>
      <c r="C55" s="144"/>
      <c r="D55" s="144" t="s">
        <v>247</v>
      </c>
      <c r="E55" s="144"/>
      <c r="F55" s="144"/>
      <c r="G55" s="144"/>
      <c r="H55" s="144"/>
    </row>
    <row r="56" spans="1:8" ht="12.9" customHeight="1">
      <c r="A56" s="55"/>
      <c r="B56" s="55"/>
      <c r="C56" s="144"/>
      <c r="D56" s="144"/>
      <c r="E56" s="144"/>
      <c r="F56" s="144"/>
      <c r="G56" s="144"/>
      <c r="H56" s="144"/>
    </row>
    <row r="57" spans="1:8" ht="12.9" customHeight="1">
      <c r="A57" s="55"/>
      <c r="B57" s="55"/>
      <c r="C57" s="144"/>
      <c r="D57" s="144" t="s">
        <v>248</v>
      </c>
      <c r="E57" s="144"/>
      <c r="F57" s="144"/>
      <c r="G57" s="144"/>
      <c r="H57" s="144"/>
    </row>
    <row r="58" spans="1:8" ht="12.9" customHeight="1">
      <c r="A58" s="55"/>
      <c r="B58" s="55"/>
      <c r="C58" s="144"/>
      <c r="D58" s="144" t="s">
        <v>249</v>
      </c>
      <c r="E58" s="144"/>
      <c r="F58" s="144"/>
      <c r="G58" s="144"/>
      <c r="H58" s="144"/>
    </row>
    <row r="59" spans="1:8" ht="12.9" customHeight="1">
      <c r="A59" s="55"/>
      <c r="B59" s="55"/>
      <c r="C59" s="144"/>
      <c r="D59" s="144"/>
      <c r="E59" s="144"/>
      <c r="F59" s="144"/>
      <c r="G59" s="144"/>
      <c r="H59" s="144"/>
    </row>
    <row r="60" spans="1:8" ht="12.9" customHeight="1">
      <c r="A60" s="55"/>
      <c r="B60" s="55"/>
      <c r="C60" s="144"/>
      <c r="D60" s="144" t="s">
        <v>250</v>
      </c>
      <c r="E60" s="144"/>
      <c r="F60" s="144"/>
      <c r="G60" s="144"/>
      <c r="H60" s="144"/>
    </row>
    <row r="61" spans="1:8" ht="12.9" customHeight="1">
      <c r="A61" s="55"/>
      <c r="B61" s="55"/>
      <c r="C61" s="144"/>
      <c r="D61" s="144" t="s">
        <v>251</v>
      </c>
      <c r="E61" s="144"/>
      <c r="F61" s="144"/>
      <c r="G61" s="144"/>
      <c r="H61" s="144"/>
    </row>
    <row r="62" spans="1:8" ht="12.9" customHeight="1">
      <c r="A62" s="55"/>
      <c r="B62" s="55"/>
      <c r="C62" s="144"/>
      <c r="D62" s="144"/>
      <c r="E62" s="144"/>
      <c r="F62" s="144"/>
      <c r="G62" s="144"/>
      <c r="H62" s="144"/>
    </row>
    <row r="63" spans="1:8" ht="12.9" customHeight="1">
      <c r="A63" s="55"/>
      <c r="B63" s="55"/>
      <c r="C63" s="144"/>
      <c r="D63" s="144" t="s">
        <v>252</v>
      </c>
      <c r="E63" s="144"/>
      <c r="F63" s="144"/>
      <c r="G63" s="144"/>
      <c r="H63" s="144"/>
    </row>
    <row r="64" spans="1:8" ht="12.9" customHeight="1">
      <c r="A64" s="55"/>
      <c r="B64" s="55"/>
      <c r="C64" s="144"/>
      <c r="D64" s="144" t="s">
        <v>253</v>
      </c>
      <c r="E64" s="144"/>
      <c r="F64" s="144"/>
      <c r="G64" s="144"/>
      <c r="H64" s="144"/>
    </row>
    <row r="65" spans="1:8" ht="12.9" customHeight="1">
      <c r="A65" s="55"/>
      <c r="B65" s="55"/>
      <c r="C65" s="144"/>
      <c r="D65" s="145" t="s">
        <v>254</v>
      </c>
      <c r="E65" s="146" t="s">
        <v>255</v>
      </c>
      <c r="F65" s="146" t="s">
        <v>256</v>
      </c>
      <c r="G65" s="390" t="s">
        <v>257</v>
      </c>
      <c r="H65" s="390"/>
    </row>
    <row r="66" spans="1:8" ht="12.9" customHeight="1">
      <c r="A66" s="55"/>
      <c r="B66" s="55"/>
      <c r="C66" s="144"/>
      <c r="D66" s="391" t="s">
        <v>258</v>
      </c>
      <c r="E66" s="147" t="s">
        <v>259</v>
      </c>
      <c r="F66" s="147" t="s">
        <v>260</v>
      </c>
      <c r="G66" s="385" t="s">
        <v>261</v>
      </c>
      <c r="H66" s="385"/>
    </row>
    <row r="67" spans="1:8" ht="12.9" customHeight="1">
      <c r="A67" s="55"/>
      <c r="B67" s="55"/>
      <c r="C67" s="144"/>
      <c r="D67" s="392"/>
      <c r="E67" s="147" t="s">
        <v>262</v>
      </c>
      <c r="F67" s="147" t="s">
        <v>260</v>
      </c>
      <c r="G67" s="385" t="s">
        <v>263</v>
      </c>
      <c r="H67" s="385"/>
    </row>
    <row r="68" spans="1:8" ht="12.9" customHeight="1">
      <c r="A68" s="55"/>
      <c r="B68" s="55"/>
      <c r="C68" s="144"/>
      <c r="D68" s="148" t="s">
        <v>264</v>
      </c>
      <c r="E68" s="147" t="s">
        <v>265</v>
      </c>
      <c r="F68" s="147" t="s">
        <v>266</v>
      </c>
      <c r="G68" s="385" t="s">
        <v>267</v>
      </c>
      <c r="H68" s="385"/>
    </row>
    <row r="69" spans="1:8" ht="12.9" customHeight="1">
      <c r="A69" s="55"/>
      <c r="B69" s="55"/>
      <c r="C69" s="149"/>
      <c r="D69" s="148" t="s">
        <v>268</v>
      </c>
      <c r="E69" s="147" t="s">
        <v>269</v>
      </c>
      <c r="F69" s="147" t="s">
        <v>270</v>
      </c>
      <c r="G69" s="385" t="s">
        <v>271</v>
      </c>
      <c r="H69" s="385"/>
    </row>
    <row r="70" spans="1:8" ht="12.9" customHeight="1">
      <c r="A70" s="55"/>
      <c r="B70" s="55"/>
      <c r="C70" s="149"/>
      <c r="D70" s="148" t="s">
        <v>264</v>
      </c>
      <c r="E70" s="147" t="s">
        <v>272</v>
      </c>
      <c r="F70" s="147" t="s">
        <v>273</v>
      </c>
      <c r="G70" s="385" t="s">
        <v>274</v>
      </c>
      <c r="H70" s="385"/>
    </row>
    <row r="71" spans="1:8" ht="12.9" customHeight="1">
      <c r="A71" s="55"/>
      <c r="B71" s="55"/>
      <c r="C71" s="149"/>
      <c r="D71" s="148" t="s">
        <v>268</v>
      </c>
      <c r="E71" s="147" t="s">
        <v>275</v>
      </c>
      <c r="F71" s="147" t="s">
        <v>270</v>
      </c>
      <c r="G71" s="386" t="s">
        <v>276</v>
      </c>
      <c r="H71" s="386"/>
    </row>
    <row r="72" spans="1:8" ht="12.9" customHeight="1">
      <c r="A72" s="55"/>
      <c r="B72" s="55"/>
      <c r="C72" s="149"/>
      <c r="D72" s="148" t="s">
        <v>277</v>
      </c>
      <c r="E72" s="147" t="s">
        <v>278</v>
      </c>
      <c r="F72" s="147" t="s">
        <v>279</v>
      </c>
      <c r="G72" s="385" t="s">
        <v>280</v>
      </c>
      <c r="H72" s="385"/>
    </row>
    <row r="73" spans="1:8" ht="12.9" customHeight="1">
      <c r="A73" s="55"/>
      <c r="B73" s="55"/>
      <c r="C73" s="144"/>
      <c r="D73" s="144"/>
      <c r="E73" s="144"/>
      <c r="F73" s="144"/>
      <c r="G73" s="144"/>
      <c r="H73" s="144"/>
    </row>
    <row r="74" spans="1:8" ht="12.9" customHeight="1">
      <c r="A74" s="55"/>
      <c r="B74" s="55"/>
      <c r="C74" s="149"/>
      <c r="D74" s="149"/>
      <c r="E74" s="150" t="s">
        <v>281</v>
      </c>
      <c r="F74" s="150"/>
      <c r="G74" s="150"/>
      <c r="H74" s="150"/>
    </row>
    <row r="75" spans="1:8" ht="12.9" customHeight="1">
      <c r="A75" s="55"/>
      <c r="B75" s="55"/>
      <c r="C75" s="149"/>
      <c r="D75" s="149"/>
      <c r="E75" s="150" t="s">
        <v>282</v>
      </c>
      <c r="F75" s="150"/>
      <c r="G75" s="150"/>
      <c r="H75" s="150"/>
    </row>
    <row r="76" spans="1:8" ht="12.9" customHeight="1">
      <c r="A76" s="55"/>
      <c r="B76" s="55"/>
      <c r="C76" s="149"/>
      <c r="D76" s="149"/>
      <c r="E76" s="387" t="s">
        <v>283</v>
      </c>
      <c r="F76" s="388"/>
      <c r="G76" s="389"/>
      <c r="H76" s="150"/>
    </row>
    <row r="77" spans="1:8" ht="12.9" customHeight="1">
      <c r="A77" s="55"/>
      <c r="B77" s="55"/>
      <c r="C77" s="149"/>
      <c r="D77" s="149"/>
      <c r="E77" s="151" t="s">
        <v>284</v>
      </c>
      <c r="F77" s="151" t="s">
        <v>285</v>
      </c>
      <c r="G77" s="151" t="s">
        <v>286</v>
      </c>
      <c r="H77" s="150"/>
    </row>
    <row r="78" spans="1:8" ht="12.9" customHeight="1">
      <c r="A78" s="55"/>
      <c r="B78" s="55"/>
      <c r="C78" s="61"/>
      <c r="D78" s="61"/>
      <c r="E78" s="151" t="s">
        <v>262</v>
      </c>
      <c r="F78" s="151" t="s">
        <v>287</v>
      </c>
      <c r="G78" s="151" t="s">
        <v>288</v>
      </c>
      <c r="H78" s="55"/>
    </row>
    <row r="79" spans="1:8" ht="12.9" customHeight="1">
      <c r="A79" s="55"/>
      <c r="B79" s="55"/>
      <c r="C79" s="61"/>
      <c r="D79" s="61"/>
      <c r="E79" s="151" t="s">
        <v>289</v>
      </c>
      <c r="F79" s="151" t="s">
        <v>290</v>
      </c>
      <c r="G79" s="152" t="s">
        <v>291</v>
      </c>
      <c r="H79" s="55"/>
    </row>
    <row r="80" spans="1:8" ht="12.9" customHeight="1">
      <c r="A80" s="55"/>
      <c r="B80" s="55"/>
      <c r="C80" s="61"/>
      <c r="D80" s="61"/>
      <c r="E80" s="151" t="s">
        <v>269</v>
      </c>
      <c r="F80" s="151" t="s">
        <v>292</v>
      </c>
      <c r="G80" s="153"/>
      <c r="H80" s="55"/>
    </row>
  </sheetData>
  <mergeCells count="18">
    <mergeCell ref="B4:B6"/>
    <mergeCell ref="C4:C6"/>
    <mergeCell ref="D4:D6"/>
    <mergeCell ref="E4:H4"/>
    <mergeCell ref="E5:E6"/>
    <mergeCell ref="F5:F6"/>
    <mergeCell ref="G5:G6"/>
    <mergeCell ref="H5:H6"/>
    <mergeCell ref="D66:D67"/>
    <mergeCell ref="G66:H66"/>
    <mergeCell ref="G67:H67"/>
    <mergeCell ref="G68:H68"/>
    <mergeCell ref="G69:H69"/>
    <mergeCell ref="G70:H70"/>
    <mergeCell ref="G71:H71"/>
    <mergeCell ref="G72:H72"/>
    <mergeCell ref="E76:G76"/>
    <mergeCell ref="G65:H65"/>
  </mergeCells>
  <phoneticPr fontId="2"/>
  <dataValidations count="1">
    <dataValidation type="list" allowBlank="1" showInputMessage="1" showErrorMessage="1" sqref="D7:D40" xr:uid="{00000000-0002-0000-0700-000000000000}">
      <formula1>$D$78:$D$79</formula1>
    </dataValidation>
  </dataValidations>
  <pageMargins left="0" right="0" top="0.39370078740157483" bottom="0.35433070866141736" header="0.19685039370078741" footer="0.19685039370078741"/>
  <pageSetup paperSize="9" scale="85" orientation="landscape" r:id="rId1"/>
  <headerFooter alignWithMargins="0"/>
  <rowBreaks count="1" manualBreakCount="1">
    <brk id="41" max="9" man="1"/>
  </rowBreaks>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B1:BR45"/>
  <sheetViews>
    <sheetView view="pageBreakPreview" zoomScale="85" zoomScaleNormal="100" zoomScaleSheetLayoutView="85" workbookViewId="0">
      <selection activeCell="T26" sqref="T26"/>
    </sheetView>
  </sheetViews>
  <sheetFormatPr defaultColWidth="9" defaultRowHeight="12"/>
  <cols>
    <col min="1" max="1" width="1.109375" style="1" customWidth="1"/>
    <col min="2" max="59" width="2.44140625" style="1" customWidth="1"/>
    <col min="60" max="60" width="1" style="1" customWidth="1"/>
    <col min="61" max="64" width="5.6640625" style="1" customWidth="1"/>
    <col min="65" max="65" width="4.33203125" style="1" customWidth="1"/>
    <col min="66" max="82" width="5.6640625" style="1" customWidth="1"/>
    <col min="83" max="83" width="5.77734375" style="1" customWidth="1"/>
    <col min="84" max="119" width="5.6640625" style="1" customWidth="1"/>
    <col min="120" max="212" width="4" style="1" customWidth="1"/>
    <col min="213" max="16384" width="9" style="1"/>
  </cols>
  <sheetData>
    <row r="1" spans="2:70" ht="18" customHeight="1">
      <c r="B1" s="167" t="s">
        <v>40</v>
      </c>
      <c r="C1" s="168"/>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9"/>
    </row>
    <row r="2" spans="2:70" ht="18" customHeight="1">
      <c r="B2" s="170"/>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171"/>
      <c r="BC2" s="171"/>
      <c r="BD2" s="171"/>
      <c r="BE2" s="171"/>
      <c r="BF2" s="171"/>
      <c r="BG2" s="172"/>
    </row>
    <row r="3" spans="2:70" ht="18" customHeight="1">
      <c r="B3" s="173"/>
      <c r="C3" s="174"/>
      <c r="D3" s="174"/>
      <c r="E3" s="174"/>
      <c r="F3" s="174"/>
      <c r="G3" s="174"/>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4"/>
      <c r="AI3" s="174"/>
      <c r="AJ3" s="174"/>
      <c r="AK3" s="174"/>
      <c r="AL3" s="174"/>
      <c r="AM3" s="174"/>
      <c r="AN3" s="174"/>
      <c r="AO3" s="174"/>
      <c r="AP3" s="174"/>
      <c r="AQ3" s="174"/>
      <c r="AR3" s="174"/>
      <c r="AS3" s="174"/>
      <c r="AT3" s="174"/>
      <c r="AU3" s="174"/>
      <c r="AV3" s="174"/>
      <c r="AW3" s="174"/>
      <c r="AX3" s="174"/>
      <c r="AY3" s="174"/>
      <c r="AZ3" s="174"/>
      <c r="BA3" s="174"/>
      <c r="BB3" s="174"/>
      <c r="BC3" s="174"/>
      <c r="BD3" s="174"/>
      <c r="BE3" s="174"/>
      <c r="BF3" s="174"/>
      <c r="BG3" s="175"/>
    </row>
    <row r="4" spans="2:70" ht="7.5" customHeight="1"/>
    <row r="5" spans="2:70" s="2" customFormat="1" ht="15.75" customHeight="1">
      <c r="B5" s="6"/>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8"/>
    </row>
    <row r="6" spans="2:70" s="2" customFormat="1" ht="15.75" customHeight="1">
      <c r="B6" s="9"/>
      <c r="C6" s="10" t="s">
        <v>40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1"/>
    </row>
    <row r="7" spans="2:70" s="2" customFormat="1" ht="15.75" customHeight="1">
      <c r="B7" s="9"/>
      <c r="C7" s="10"/>
      <c r="D7" s="10" t="s">
        <v>53</v>
      </c>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1"/>
    </row>
    <row r="8" spans="2:70" s="2" customFormat="1" ht="15.75" customHeight="1">
      <c r="B8" s="9"/>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1"/>
    </row>
    <row r="9" spans="2:70" s="2" customFormat="1" ht="15.75" customHeight="1">
      <c r="B9" s="9"/>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1"/>
    </row>
    <row r="10" spans="2:70" s="2" customFormat="1" ht="15.75" customHeight="1" thickBot="1">
      <c r="B10" s="9"/>
      <c r="C10" s="10"/>
      <c r="D10" s="27" t="s">
        <v>11</v>
      </c>
      <c r="E10" s="28"/>
      <c r="F10" s="28"/>
      <c r="G10" s="28"/>
      <c r="H10" s="28"/>
      <c r="I10" s="28"/>
      <c r="J10" s="28"/>
      <c r="K10" s="28"/>
      <c r="L10" s="28"/>
      <c r="M10" s="28"/>
      <c r="N10" s="28"/>
      <c r="O10" s="27" t="s">
        <v>13</v>
      </c>
      <c r="P10" s="28"/>
      <c r="Q10" s="28"/>
      <c r="R10" s="28"/>
      <c r="S10" s="28"/>
      <c r="T10" s="28"/>
      <c r="U10" s="28"/>
      <c r="V10" s="28"/>
      <c r="W10" s="28"/>
      <c r="X10" s="28"/>
      <c r="Y10" s="28"/>
      <c r="Z10" s="29"/>
      <c r="AA10" s="27" t="s">
        <v>11</v>
      </c>
      <c r="AB10" s="28"/>
      <c r="AC10" s="28"/>
      <c r="AD10" s="28"/>
      <c r="AE10" s="28"/>
      <c r="AF10" s="28"/>
      <c r="AG10" s="28"/>
      <c r="AH10" s="28"/>
      <c r="AI10" s="28"/>
      <c r="AJ10" s="28"/>
      <c r="AK10" s="28"/>
      <c r="AL10" s="27" t="s">
        <v>13</v>
      </c>
      <c r="AM10" s="28"/>
      <c r="AN10" s="28"/>
      <c r="AO10" s="28"/>
      <c r="AP10" s="28"/>
      <c r="AQ10" s="28"/>
      <c r="AR10" s="28"/>
      <c r="AS10" s="28"/>
      <c r="AT10" s="28"/>
      <c r="AU10" s="28"/>
      <c r="AV10" s="28"/>
      <c r="AW10" s="29"/>
      <c r="AX10" s="10"/>
      <c r="AY10" s="10"/>
      <c r="AZ10" s="10"/>
      <c r="BA10" s="10"/>
      <c r="BB10" s="10"/>
      <c r="BC10" s="10"/>
      <c r="BD10" s="10"/>
      <c r="BE10" s="10"/>
      <c r="BF10" s="10"/>
      <c r="BG10" s="11"/>
    </row>
    <row r="11" spans="2:70" s="2" customFormat="1" ht="15.75" customHeight="1" thickTop="1">
      <c r="B11" s="9"/>
      <c r="C11" s="10"/>
      <c r="D11" s="37" t="s">
        <v>61</v>
      </c>
      <c r="E11" s="38"/>
      <c r="F11" s="38"/>
      <c r="G11" s="38"/>
      <c r="H11" s="38"/>
      <c r="I11" s="38"/>
      <c r="J11" s="38"/>
      <c r="K11" s="38"/>
      <c r="L11" s="38"/>
      <c r="M11" s="38"/>
      <c r="N11" s="38"/>
      <c r="O11" s="406" t="s">
        <v>27</v>
      </c>
      <c r="P11" s="407"/>
      <c r="Q11" s="407"/>
      <c r="R11" s="407"/>
      <c r="S11" s="407"/>
      <c r="T11" s="407"/>
      <c r="U11" s="407"/>
      <c r="V11" s="407"/>
      <c r="W11" s="407"/>
      <c r="X11" s="407"/>
      <c r="Y11" s="407"/>
      <c r="Z11" s="408"/>
      <c r="AA11" s="41" t="s">
        <v>28</v>
      </c>
      <c r="AB11" s="42"/>
      <c r="AC11" s="42"/>
      <c r="AD11" s="42"/>
      <c r="AE11" s="42"/>
      <c r="AF11" s="42"/>
      <c r="AG11" s="42"/>
      <c r="AH11" s="42"/>
      <c r="AI11" s="42"/>
      <c r="AJ11" s="42"/>
      <c r="AK11" s="42"/>
      <c r="AL11" s="406" t="s">
        <v>27</v>
      </c>
      <c r="AM11" s="407"/>
      <c r="AN11" s="407"/>
      <c r="AO11" s="407"/>
      <c r="AP11" s="407"/>
      <c r="AQ11" s="407"/>
      <c r="AR11" s="407"/>
      <c r="AS11" s="407"/>
      <c r="AT11" s="407"/>
      <c r="AU11" s="407"/>
      <c r="AV11" s="407"/>
      <c r="AW11" s="408"/>
      <c r="AX11" s="10"/>
      <c r="AY11" s="10"/>
      <c r="AZ11" s="10"/>
      <c r="BA11" s="10"/>
      <c r="BB11" s="10"/>
      <c r="BC11" s="10"/>
      <c r="BD11" s="10"/>
      <c r="BE11" s="10"/>
      <c r="BF11" s="10"/>
      <c r="BG11" s="11"/>
      <c r="BR11" s="3"/>
    </row>
    <row r="12" spans="2:70" s="2" customFormat="1" ht="15.75" customHeight="1" thickBot="1">
      <c r="B12" s="9"/>
      <c r="C12" s="10"/>
      <c r="D12" s="403" t="s">
        <v>41</v>
      </c>
      <c r="E12" s="404"/>
      <c r="F12" s="404"/>
      <c r="G12" s="404"/>
      <c r="H12" s="404"/>
      <c r="I12" s="404"/>
      <c r="J12" s="404"/>
      <c r="K12" s="404"/>
      <c r="L12" s="404"/>
      <c r="M12" s="404"/>
      <c r="N12" s="404"/>
      <c r="O12" s="404"/>
      <c r="P12" s="404"/>
      <c r="Q12" s="404"/>
      <c r="R12" s="404"/>
      <c r="S12" s="405"/>
      <c r="T12" s="403" t="s">
        <v>42</v>
      </c>
      <c r="U12" s="404"/>
      <c r="V12" s="404"/>
      <c r="W12" s="405"/>
      <c r="X12" s="403" t="s">
        <v>13</v>
      </c>
      <c r="Y12" s="404"/>
      <c r="Z12" s="404"/>
      <c r="AA12" s="404"/>
      <c r="AB12" s="404"/>
      <c r="AC12" s="404"/>
      <c r="AD12" s="404"/>
      <c r="AE12" s="404"/>
      <c r="AF12" s="404"/>
      <c r="AG12" s="404"/>
      <c r="AH12" s="404"/>
      <c r="AI12" s="404"/>
      <c r="AJ12" s="404"/>
      <c r="AK12" s="404"/>
      <c r="AL12" s="404"/>
      <c r="AM12" s="404"/>
      <c r="AN12" s="404"/>
      <c r="AO12" s="404"/>
      <c r="AP12" s="404"/>
      <c r="AQ12" s="404"/>
      <c r="AR12" s="403" t="s">
        <v>1</v>
      </c>
      <c r="AS12" s="404"/>
      <c r="AT12" s="404"/>
      <c r="AU12" s="404"/>
      <c r="AV12" s="404"/>
      <c r="AW12" s="404"/>
      <c r="AX12" s="404"/>
      <c r="AY12" s="404"/>
      <c r="AZ12" s="404"/>
      <c r="BA12" s="404"/>
      <c r="BB12" s="404"/>
      <c r="BC12" s="404"/>
      <c r="BD12" s="404"/>
      <c r="BE12" s="405"/>
      <c r="BF12" s="10"/>
      <c r="BG12" s="11"/>
      <c r="BR12" s="3"/>
    </row>
    <row r="13" spans="2:70" s="4" customFormat="1" ht="15.75" customHeight="1" thickTop="1">
      <c r="B13" s="9"/>
      <c r="C13" s="10"/>
      <c r="D13" s="73" t="s">
        <v>30</v>
      </c>
      <c r="E13" s="74"/>
      <c r="F13" s="75"/>
      <c r="G13" s="76" t="s">
        <v>43</v>
      </c>
      <c r="H13" s="77"/>
      <c r="I13" s="77"/>
      <c r="J13" s="77"/>
      <c r="K13" s="77"/>
      <c r="L13" s="77"/>
      <c r="M13" s="77"/>
      <c r="N13" s="77"/>
      <c r="O13" s="77"/>
      <c r="P13" s="77"/>
      <c r="Q13" s="77"/>
      <c r="R13" s="77"/>
      <c r="S13" s="77"/>
      <c r="T13" s="76" t="s">
        <v>0</v>
      </c>
      <c r="U13" s="77"/>
      <c r="V13" s="77"/>
      <c r="W13" s="77"/>
      <c r="X13" s="76" t="s">
        <v>48</v>
      </c>
      <c r="Y13" s="77"/>
      <c r="Z13" s="77"/>
      <c r="AA13" s="77"/>
      <c r="AB13" s="77"/>
      <c r="AC13" s="77"/>
      <c r="AD13" s="77"/>
      <c r="AE13" s="77"/>
      <c r="AF13" s="77"/>
      <c r="AG13" s="77"/>
      <c r="AH13" s="77"/>
      <c r="AI13" s="77"/>
      <c r="AJ13" s="77"/>
      <c r="AK13" s="77"/>
      <c r="AL13" s="77"/>
      <c r="AM13" s="77"/>
      <c r="AN13" s="77"/>
      <c r="AO13" s="77"/>
      <c r="AP13" s="77"/>
      <c r="AQ13" s="77"/>
      <c r="AR13" s="76" t="s">
        <v>56</v>
      </c>
      <c r="AS13" s="77"/>
      <c r="AT13" s="77"/>
      <c r="AU13" s="77"/>
      <c r="AV13" s="77"/>
      <c r="AW13" s="77"/>
      <c r="AX13" s="77"/>
      <c r="AY13" s="77"/>
      <c r="AZ13" s="77"/>
      <c r="BA13" s="77"/>
      <c r="BB13" s="77"/>
      <c r="BC13" s="77"/>
      <c r="BD13" s="77"/>
      <c r="BE13" s="80"/>
      <c r="BF13" s="10"/>
      <c r="BG13" s="11"/>
    </row>
    <row r="14" spans="2:70" s="4" customFormat="1" ht="15.75" customHeight="1">
      <c r="B14" s="9"/>
      <c r="C14" s="10"/>
      <c r="D14" s="37"/>
      <c r="E14" s="38"/>
      <c r="F14" s="40"/>
      <c r="G14" s="46" t="s">
        <v>44</v>
      </c>
      <c r="H14" s="47"/>
      <c r="I14" s="47"/>
      <c r="J14" s="47"/>
      <c r="K14" s="47"/>
      <c r="L14" s="47"/>
      <c r="M14" s="41" t="s">
        <v>45</v>
      </c>
      <c r="N14" s="42"/>
      <c r="O14" s="42"/>
      <c r="P14" s="42"/>
      <c r="Q14" s="42"/>
      <c r="R14" s="42"/>
      <c r="S14" s="42"/>
      <c r="T14" s="41" t="s">
        <v>47</v>
      </c>
      <c r="U14" s="42"/>
      <c r="V14" s="42"/>
      <c r="W14" s="42"/>
      <c r="X14" s="41" t="s">
        <v>49</v>
      </c>
      <c r="Y14" s="42"/>
      <c r="Z14" s="42"/>
      <c r="AA14" s="42"/>
      <c r="AB14" s="42"/>
      <c r="AC14" s="42"/>
      <c r="AD14" s="42"/>
      <c r="AE14" s="42"/>
      <c r="AF14" s="42"/>
      <c r="AG14" s="42"/>
      <c r="AH14" s="42"/>
      <c r="AI14" s="42"/>
      <c r="AJ14" s="42"/>
      <c r="AK14" s="42"/>
      <c r="AL14" s="42"/>
      <c r="AM14" s="42"/>
      <c r="AN14" s="42"/>
      <c r="AO14" s="42"/>
      <c r="AP14" s="42"/>
      <c r="AQ14" s="42"/>
      <c r="AR14" s="41" t="s">
        <v>56</v>
      </c>
      <c r="AS14" s="42"/>
      <c r="AT14" s="42"/>
      <c r="AU14" s="42"/>
      <c r="AV14" s="42"/>
      <c r="AW14" s="42"/>
      <c r="AX14" s="42"/>
      <c r="AY14" s="42"/>
      <c r="AZ14" s="42"/>
      <c r="BA14" s="42"/>
      <c r="BB14" s="42"/>
      <c r="BC14" s="42"/>
      <c r="BD14" s="42"/>
      <c r="BE14" s="45"/>
      <c r="BF14" s="10"/>
      <c r="BG14" s="11"/>
      <c r="BR14" s="5"/>
    </row>
    <row r="15" spans="2:70" s="4" customFormat="1" ht="15.75" customHeight="1">
      <c r="B15" s="9"/>
      <c r="C15" s="10"/>
      <c r="D15" s="37"/>
      <c r="E15" s="38"/>
      <c r="F15" s="40"/>
      <c r="G15" s="44"/>
      <c r="H15" s="39"/>
      <c r="I15" s="39"/>
      <c r="J15" s="39"/>
      <c r="K15" s="39"/>
      <c r="L15" s="39"/>
      <c r="M15" s="41" t="s">
        <v>46</v>
      </c>
      <c r="N15" s="42"/>
      <c r="O15" s="42"/>
      <c r="P15" s="42"/>
      <c r="Q15" s="42"/>
      <c r="R15" s="42"/>
      <c r="S15" s="42"/>
      <c r="T15" s="41" t="s">
        <v>0</v>
      </c>
      <c r="U15" s="42"/>
      <c r="V15" s="42"/>
      <c r="W15" s="42"/>
      <c r="X15" s="41" t="s">
        <v>50</v>
      </c>
      <c r="Y15" s="42"/>
      <c r="Z15" s="42"/>
      <c r="AA15" s="42"/>
      <c r="AB15" s="42"/>
      <c r="AC15" s="42"/>
      <c r="AD15" s="42"/>
      <c r="AE15" s="42"/>
      <c r="AF15" s="42"/>
      <c r="AG15" s="42"/>
      <c r="AH15" s="42"/>
      <c r="AI15" s="42"/>
      <c r="AJ15" s="42"/>
      <c r="AK15" s="42"/>
      <c r="AL15" s="42"/>
      <c r="AM15" s="42"/>
      <c r="AN15" s="42"/>
      <c r="AO15" s="42"/>
      <c r="AP15" s="42"/>
      <c r="AQ15" s="42"/>
      <c r="AR15" s="41" t="s">
        <v>56</v>
      </c>
      <c r="AS15" s="42"/>
      <c r="AT15" s="42"/>
      <c r="AU15" s="42"/>
      <c r="AV15" s="42"/>
      <c r="AW15" s="42"/>
      <c r="AX15" s="42"/>
      <c r="AY15" s="42"/>
      <c r="AZ15" s="42"/>
      <c r="BA15" s="42"/>
      <c r="BB15" s="42"/>
      <c r="BC15" s="42"/>
      <c r="BD15" s="42"/>
      <c r="BE15" s="45"/>
      <c r="BF15" s="10"/>
      <c r="BG15" s="11"/>
    </row>
    <row r="16" spans="2:70" s="2" customFormat="1" ht="15.75" customHeight="1">
      <c r="B16" s="9"/>
      <c r="C16" s="10"/>
      <c r="D16" s="37"/>
      <c r="E16" s="38"/>
      <c r="F16" s="40"/>
      <c r="G16" s="44" t="s">
        <v>31</v>
      </c>
      <c r="H16" s="39"/>
      <c r="I16" s="39"/>
      <c r="J16" s="39"/>
      <c r="K16" s="39"/>
      <c r="L16" s="39"/>
      <c r="M16" s="64"/>
      <c r="N16" s="64"/>
      <c r="O16" s="39"/>
      <c r="P16" s="64"/>
      <c r="Q16" s="64"/>
      <c r="R16" s="39"/>
      <c r="S16" s="39"/>
      <c r="T16" s="71" t="s">
        <v>32</v>
      </c>
      <c r="U16" s="70"/>
      <c r="V16" s="70"/>
      <c r="W16" s="70"/>
      <c r="X16" s="71"/>
      <c r="Y16" s="70"/>
      <c r="Z16" s="69"/>
      <c r="AA16" s="69"/>
      <c r="AB16" s="69"/>
      <c r="AC16" s="69"/>
      <c r="AD16" s="69"/>
      <c r="AE16" s="69"/>
      <c r="AF16" s="69"/>
      <c r="AG16" s="69"/>
      <c r="AH16" s="69"/>
      <c r="AI16" s="69"/>
      <c r="AJ16" s="69"/>
      <c r="AK16" s="69"/>
      <c r="AL16" s="69"/>
      <c r="AM16" s="69"/>
      <c r="AN16" s="69"/>
      <c r="AO16" s="69"/>
      <c r="AP16" s="69"/>
      <c r="AQ16" s="69"/>
      <c r="AR16" s="87" t="s">
        <v>57</v>
      </c>
      <c r="AS16" s="69"/>
      <c r="AT16" s="69"/>
      <c r="AU16" s="69"/>
      <c r="AV16" s="69"/>
      <c r="AW16" s="69"/>
      <c r="AX16" s="69"/>
      <c r="AY16" s="69"/>
      <c r="AZ16" s="69"/>
      <c r="BA16" s="69"/>
      <c r="BB16" s="69"/>
      <c r="BC16" s="69"/>
      <c r="BD16" s="69"/>
      <c r="BE16" s="72"/>
      <c r="BF16" s="10"/>
      <c r="BG16" s="11"/>
      <c r="BR16" s="3"/>
    </row>
    <row r="17" spans="2:70" s="2" customFormat="1" ht="15.75" customHeight="1">
      <c r="B17" s="9"/>
      <c r="C17" s="10"/>
      <c r="D17" s="44"/>
      <c r="E17" s="39"/>
      <c r="F17" s="43"/>
      <c r="G17" s="41" t="s">
        <v>33</v>
      </c>
      <c r="H17" s="42"/>
      <c r="I17" s="42"/>
      <c r="J17" s="42"/>
      <c r="K17" s="42"/>
      <c r="L17" s="42"/>
      <c r="M17" s="68"/>
      <c r="N17" s="68"/>
      <c r="O17" s="42"/>
      <c r="P17" s="68"/>
      <c r="Q17" s="68"/>
      <c r="R17" s="42"/>
      <c r="S17" s="42"/>
      <c r="T17" s="65" t="s">
        <v>32</v>
      </c>
      <c r="U17" s="66"/>
      <c r="V17" s="66"/>
      <c r="W17" s="66"/>
      <c r="X17" s="41" t="s">
        <v>51</v>
      </c>
      <c r="Y17" s="86"/>
      <c r="Z17" s="42"/>
      <c r="AA17" s="42"/>
      <c r="AB17" s="42"/>
      <c r="AC17" s="42"/>
      <c r="AD17" s="42"/>
      <c r="AE17" s="42"/>
      <c r="AF17" s="42"/>
      <c r="AG17" s="42"/>
      <c r="AH17" s="42"/>
      <c r="AI17" s="42"/>
      <c r="AJ17" s="42"/>
      <c r="AK17" s="42"/>
      <c r="AL17" s="42"/>
      <c r="AM17" s="42"/>
      <c r="AN17" s="42"/>
      <c r="AO17" s="42"/>
      <c r="AP17" s="42"/>
      <c r="AQ17" s="42"/>
      <c r="AR17" s="41" t="s">
        <v>55</v>
      </c>
      <c r="AS17" s="42"/>
      <c r="AT17" s="42"/>
      <c r="AU17" s="42"/>
      <c r="AV17" s="42"/>
      <c r="AW17" s="42"/>
      <c r="AX17" s="42"/>
      <c r="AY17" s="42"/>
      <c r="AZ17" s="42"/>
      <c r="BA17" s="42"/>
      <c r="BB17" s="42"/>
      <c r="BC17" s="42"/>
      <c r="BD17" s="42"/>
      <c r="BE17" s="45"/>
      <c r="BF17" s="10"/>
      <c r="BG17" s="11"/>
      <c r="BR17" s="3"/>
    </row>
    <row r="18" spans="2:70" s="2" customFormat="1" ht="15.75" customHeight="1">
      <c r="B18" s="9"/>
      <c r="C18" s="10"/>
      <c r="D18" s="46" t="s">
        <v>14</v>
      </c>
      <c r="E18" s="47"/>
      <c r="F18" s="48"/>
      <c r="G18" s="46" t="s">
        <v>34</v>
      </c>
      <c r="H18" s="42"/>
      <c r="I18" s="42"/>
      <c r="J18" s="42"/>
      <c r="K18" s="42"/>
      <c r="L18" s="42"/>
      <c r="M18" s="68"/>
      <c r="N18" s="68"/>
      <c r="O18" s="42"/>
      <c r="P18" s="68"/>
      <c r="Q18" s="68"/>
      <c r="R18" s="42"/>
      <c r="S18" s="42"/>
      <c r="T18" s="65" t="s">
        <v>32</v>
      </c>
      <c r="U18" s="66"/>
      <c r="V18" s="66"/>
      <c r="W18" s="66"/>
      <c r="X18" s="67" t="s">
        <v>0</v>
      </c>
      <c r="Y18" s="68"/>
      <c r="Z18" s="42"/>
      <c r="AA18" s="42"/>
      <c r="AB18" s="42"/>
      <c r="AC18" s="42"/>
      <c r="AD18" s="42"/>
      <c r="AE18" s="42"/>
      <c r="AF18" s="42"/>
      <c r="AG18" s="42"/>
      <c r="AH18" s="42"/>
      <c r="AI18" s="42"/>
      <c r="AJ18" s="42"/>
      <c r="AK18" s="42"/>
      <c r="AL18" s="42"/>
      <c r="AM18" s="42"/>
      <c r="AN18" s="42"/>
      <c r="AO18" s="42"/>
      <c r="AP18" s="42"/>
      <c r="AQ18" s="42"/>
      <c r="AR18" s="41"/>
      <c r="AS18" s="42"/>
      <c r="AT18" s="42"/>
      <c r="AU18" s="42"/>
      <c r="AV18" s="42"/>
      <c r="AW18" s="42"/>
      <c r="AX18" s="42"/>
      <c r="AY18" s="42"/>
      <c r="AZ18" s="42"/>
      <c r="BA18" s="42"/>
      <c r="BB18" s="42"/>
      <c r="BC18" s="42"/>
      <c r="BD18" s="42"/>
      <c r="BE18" s="45"/>
      <c r="BF18" s="10"/>
      <c r="BG18" s="11"/>
    </row>
    <row r="19" spans="2:70" s="2" customFormat="1" ht="15.75" customHeight="1">
      <c r="B19" s="9"/>
      <c r="C19" s="10"/>
      <c r="D19" s="37"/>
      <c r="E19" s="38"/>
      <c r="F19" s="40"/>
      <c r="G19" s="37"/>
      <c r="H19" s="46" t="s">
        <v>52</v>
      </c>
      <c r="I19" s="42"/>
      <c r="J19" s="42"/>
      <c r="K19" s="42"/>
      <c r="L19" s="42"/>
      <c r="M19" s="68"/>
      <c r="N19" s="68"/>
      <c r="O19" s="42"/>
      <c r="P19" s="68"/>
      <c r="Q19" s="68"/>
      <c r="R19" s="42"/>
      <c r="S19" s="42"/>
      <c r="T19" s="41" t="s">
        <v>0</v>
      </c>
      <c r="U19" s="68"/>
      <c r="V19" s="68"/>
      <c r="W19" s="68"/>
      <c r="X19" s="41" t="s">
        <v>54</v>
      </c>
      <c r="Y19" s="86"/>
      <c r="Z19" s="42" t="s">
        <v>16</v>
      </c>
      <c r="AA19" s="42"/>
      <c r="AB19" s="42"/>
      <c r="AC19" s="42"/>
      <c r="AD19" s="42"/>
      <c r="AE19" s="42"/>
      <c r="AF19" s="42"/>
      <c r="AG19" s="42"/>
      <c r="AH19" s="42"/>
      <c r="AI19" s="42"/>
      <c r="AJ19" s="42"/>
      <c r="AK19" s="42"/>
      <c r="AL19" s="42"/>
      <c r="AM19" s="42"/>
      <c r="AN19" s="42"/>
      <c r="AO19" s="42"/>
      <c r="AP19" s="42"/>
      <c r="AQ19" s="42"/>
      <c r="AR19" s="41" t="s">
        <v>56</v>
      </c>
      <c r="AS19" s="42"/>
      <c r="AT19" s="42"/>
      <c r="AU19" s="42"/>
      <c r="AV19" s="42"/>
      <c r="AW19" s="42"/>
      <c r="AX19" s="42"/>
      <c r="AY19" s="42"/>
      <c r="AZ19" s="42"/>
      <c r="BA19" s="42"/>
      <c r="BB19" s="42"/>
      <c r="BC19" s="42"/>
      <c r="BD19" s="42"/>
      <c r="BE19" s="45"/>
      <c r="BF19" s="10"/>
      <c r="BG19" s="11"/>
    </row>
    <row r="20" spans="2:70" s="2" customFormat="1" ht="15.75" customHeight="1">
      <c r="B20" s="9"/>
      <c r="C20" s="10"/>
      <c r="D20" s="37"/>
      <c r="E20" s="38"/>
      <c r="F20" s="40"/>
      <c r="G20" s="37"/>
      <c r="H20" s="78"/>
      <c r="I20" s="81" t="s">
        <v>35</v>
      </c>
      <c r="J20" s="82"/>
      <c r="K20" s="82"/>
      <c r="L20" s="82"/>
      <c r="M20" s="82"/>
      <c r="N20" s="83"/>
      <c r="O20" s="83"/>
      <c r="P20" s="82"/>
      <c r="Q20" s="83"/>
      <c r="R20" s="83"/>
      <c r="S20" s="82"/>
      <c r="T20" s="84" t="s">
        <v>36</v>
      </c>
      <c r="U20" s="83"/>
      <c r="V20" s="83"/>
      <c r="W20" s="83"/>
      <c r="X20" s="84" t="s">
        <v>0</v>
      </c>
      <c r="Y20" s="83"/>
      <c r="Z20" s="82"/>
      <c r="AA20" s="82"/>
      <c r="AB20" s="82"/>
      <c r="AC20" s="82"/>
      <c r="AD20" s="82"/>
      <c r="AE20" s="82"/>
      <c r="AF20" s="82"/>
      <c r="AG20" s="82"/>
      <c r="AH20" s="82"/>
      <c r="AI20" s="82"/>
      <c r="AJ20" s="82"/>
      <c r="AK20" s="82"/>
      <c r="AL20" s="82"/>
      <c r="AM20" s="82"/>
      <c r="AN20" s="82"/>
      <c r="AO20" s="82"/>
      <c r="AP20" s="82"/>
      <c r="AQ20" s="82"/>
      <c r="AR20" s="81"/>
      <c r="AS20" s="82"/>
      <c r="AT20" s="82"/>
      <c r="AU20" s="82"/>
      <c r="AV20" s="82"/>
      <c r="AW20" s="82"/>
      <c r="AX20" s="82"/>
      <c r="AY20" s="82"/>
      <c r="AZ20" s="82"/>
      <c r="BA20" s="82"/>
      <c r="BB20" s="82"/>
      <c r="BC20" s="82"/>
      <c r="BD20" s="82"/>
      <c r="BE20" s="85"/>
      <c r="BF20" s="10"/>
      <c r="BG20" s="11"/>
    </row>
    <row r="21" spans="2:70" s="2" customFormat="1" ht="15.75" customHeight="1">
      <c r="B21" s="9"/>
      <c r="C21" s="10"/>
      <c r="D21" s="37"/>
      <c r="E21" s="38"/>
      <c r="F21" s="40"/>
      <c r="G21" s="37"/>
      <c r="H21" s="78"/>
      <c r="I21" s="41" t="s">
        <v>37</v>
      </c>
      <c r="J21" s="42"/>
      <c r="K21" s="42"/>
      <c r="L21" s="42"/>
      <c r="M21" s="42"/>
      <c r="N21" s="68"/>
      <c r="O21" s="68"/>
      <c r="P21" s="42"/>
      <c r="Q21" s="68"/>
      <c r="R21" s="68"/>
      <c r="S21" s="42"/>
      <c r="T21" s="65" t="s">
        <v>15</v>
      </c>
      <c r="U21" s="66"/>
      <c r="V21" s="66"/>
      <c r="W21" s="66"/>
      <c r="X21" s="67" t="s">
        <v>47</v>
      </c>
      <c r="Y21" s="68"/>
      <c r="Z21" s="42"/>
      <c r="AA21" s="42"/>
      <c r="AB21" s="42"/>
      <c r="AC21" s="42"/>
      <c r="AD21" s="42"/>
      <c r="AE21" s="42"/>
      <c r="AF21" s="42"/>
      <c r="AG21" s="42"/>
      <c r="AH21" s="42"/>
      <c r="AI21" s="42"/>
      <c r="AJ21" s="42"/>
      <c r="AK21" s="42"/>
      <c r="AL21" s="42"/>
      <c r="AM21" s="42"/>
      <c r="AN21" s="42"/>
      <c r="AO21" s="42"/>
      <c r="AP21" s="42"/>
      <c r="AQ21" s="42"/>
      <c r="AR21" s="41"/>
      <c r="AS21" s="42"/>
      <c r="AT21" s="42"/>
      <c r="AU21" s="42"/>
      <c r="AV21" s="42"/>
      <c r="AW21" s="42"/>
      <c r="AX21" s="42"/>
      <c r="AY21" s="42"/>
      <c r="AZ21" s="42"/>
      <c r="BA21" s="42"/>
      <c r="BB21" s="42"/>
      <c r="BC21" s="42"/>
      <c r="BD21" s="42"/>
      <c r="BE21" s="45"/>
      <c r="BF21" s="10"/>
      <c r="BG21" s="11"/>
    </row>
    <row r="22" spans="2:70" s="4" customFormat="1" ht="15.75" customHeight="1">
      <c r="B22" s="9"/>
      <c r="C22" s="10"/>
      <c r="D22" s="37"/>
      <c r="E22" s="38"/>
      <c r="F22" s="40"/>
      <c r="G22" s="37"/>
      <c r="H22" s="78"/>
      <c r="I22" s="46" t="s">
        <v>38</v>
      </c>
      <c r="J22" s="42"/>
      <c r="K22" s="42"/>
      <c r="L22" s="42"/>
      <c r="M22" s="42"/>
      <c r="N22" s="68"/>
      <c r="O22" s="68"/>
      <c r="P22" s="42"/>
      <c r="Q22" s="68"/>
      <c r="R22" s="68"/>
      <c r="S22" s="42"/>
      <c r="T22" s="65" t="s">
        <v>15</v>
      </c>
      <c r="U22" s="66"/>
      <c r="V22" s="66"/>
      <c r="W22" s="66"/>
      <c r="X22" s="67" t="s">
        <v>0</v>
      </c>
      <c r="Y22" s="68"/>
      <c r="Z22" s="42"/>
      <c r="AA22" s="42"/>
      <c r="AB22" s="42"/>
      <c r="AC22" s="42"/>
      <c r="AD22" s="42"/>
      <c r="AE22" s="42"/>
      <c r="AF22" s="42"/>
      <c r="AG22" s="42"/>
      <c r="AH22" s="42"/>
      <c r="AI22" s="42"/>
      <c r="AJ22" s="42"/>
      <c r="AK22" s="42"/>
      <c r="AL22" s="42"/>
      <c r="AM22" s="42"/>
      <c r="AN22" s="42"/>
      <c r="AO22" s="42"/>
      <c r="AP22" s="42"/>
      <c r="AQ22" s="42"/>
      <c r="AR22" s="41"/>
      <c r="AS22" s="42"/>
      <c r="AT22" s="42"/>
      <c r="AU22" s="42"/>
      <c r="AV22" s="42"/>
      <c r="AW22" s="42"/>
      <c r="AX22" s="42"/>
      <c r="AY22" s="42"/>
      <c r="AZ22" s="42"/>
      <c r="BA22" s="42"/>
      <c r="BB22" s="42"/>
      <c r="BC22" s="42"/>
      <c r="BD22" s="42"/>
      <c r="BE22" s="45"/>
      <c r="BF22" s="10"/>
      <c r="BG22" s="11"/>
    </row>
    <row r="23" spans="2:70" s="4" customFormat="1" ht="15.75" customHeight="1">
      <c r="B23" s="9"/>
      <c r="C23" s="10"/>
      <c r="D23" s="37"/>
      <c r="E23" s="38"/>
      <c r="F23" s="40"/>
      <c r="G23" s="37"/>
      <c r="H23" s="78"/>
      <c r="I23" s="78"/>
      <c r="J23" s="41" t="s">
        <v>19</v>
      </c>
      <c r="K23" s="42"/>
      <c r="L23" s="42"/>
      <c r="M23" s="42"/>
      <c r="N23" s="42"/>
      <c r="O23" s="42"/>
      <c r="P23" s="42"/>
      <c r="Q23" s="42"/>
      <c r="R23" s="42"/>
      <c r="S23" s="42"/>
      <c r="T23" s="41" t="s">
        <v>0</v>
      </c>
      <c r="U23" s="42"/>
      <c r="V23" s="42"/>
      <c r="W23" s="42"/>
      <c r="X23" s="49"/>
      <c r="Y23" s="50"/>
      <c r="Z23" s="50"/>
      <c r="AA23" s="50"/>
      <c r="AB23" s="50"/>
      <c r="AC23" s="50"/>
      <c r="AD23" s="50"/>
      <c r="AE23" s="50"/>
      <c r="AF23" s="50"/>
      <c r="AG23" s="50"/>
      <c r="AH23" s="50"/>
      <c r="AI23" s="50"/>
      <c r="AJ23" s="50"/>
      <c r="AK23" s="50"/>
      <c r="AL23" s="50"/>
      <c r="AM23" s="50"/>
      <c r="AN23" s="50"/>
      <c r="AO23" s="50"/>
      <c r="AP23" s="50"/>
      <c r="AQ23" s="50"/>
      <c r="AR23" s="49"/>
      <c r="AS23" s="50"/>
      <c r="AT23" s="50"/>
      <c r="AU23" s="50"/>
      <c r="AV23" s="50"/>
      <c r="AW23" s="50"/>
      <c r="AX23" s="50"/>
      <c r="AY23" s="50"/>
      <c r="AZ23" s="50"/>
      <c r="BA23" s="50"/>
      <c r="BB23" s="50"/>
      <c r="BC23" s="50"/>
      <c r="BD23" s="50"/>
      <c r="BE23" s="51"/>
      <c r="BF23" s="10"/>
      <c r="BG23" s="11"/>
    </row>
    <row r="24" spans="2:70" s="4" customFormat="1" ht="15.75" customHeight="1">
      <c r="B24" s="9"/>
      <c r="C24" s="10"/>
      <c r="D24" s="37"/>
      <c r="E24" s="38"/>
      <c r="F24" s="40"/>
      <c r="G24" s="37"/>
      <c r="H24" s="78"/>
      <c r="I24" s="78"/>
      <c r="J24" s="41" t="s">
        <v>20</v>
      </c>
      <c r="K24" s="42"/>
      <c r="L24" s="42"/>
      <c r="M24" s="42"/>
      <c r="N24" s="42"/>
      <c r="O24" s="42"/>
      <c r="P24" s="42"/>
      <c r="Q24" s="42"/>
      <c r="R24" s="42"/>
      <c r="S24" s="42"/>
      <c r="T24" s="41" t="s">
        <v>0</v>
      </c>
      <c r="U24" s="42"/>
      <c r="V24" s="42"/>
      <c r="W24" s="42"/>
      <c r="X24" s="49"/>
      <c r="Y24" s="50"/>
      <c r="Z24" s="50"/>
      <c r="AA24" s="50"/>
      <c r="AB24" s="50"/>
      <c r="AC24" s="50"/>
      <c r="AD24" s="50"/>
      <c r="AE24" s="50"/>
      <c r="AF24" s="50"/>
      <c r="AG24" s="50"/>
      <c r="AH24" s="50"/>
      <c r="AI24" s="50"/>
      <c r="AJ24" s="50"/>
      <c r="AK24" s="50"/>
      <c r="AL24" s="50"/>
      <c r="AM24" s="50"/>
      <c r="AN24" s="50"/>
      <c r="AO24" s="50"/>
      <c r="AP24" s="50"/>
      <c r="AQ24" s="50"/>
      <c r="AR24" s="49"/>
      <c r="AS24" s="50"/>
      <c r="AT24" s="50"/>
      <c r="AU24" s="50"/>
      <c r="AV24" s="50"/>
      <c r="AW24" s="50"/>
      <c r="AX24" s="50"/>
      <c r="AY24" s="50"/>
      <c r="AZ24" s="50"/>
      <c r="BA24" s="50"/>
      <c r="BB24" s="50"/>
      <c r="BC24" s="50"/>
      <c r="BD24" s="50"/>
      <c r="BE24" s="51"/>
      <c r="BF24" s="10"/>
      <c r="BG24" s="11"/>
    </row>
    <row r="25" spans="2:70" s="4" customFormat="1" ht="15.75" customHeight="1">
      <c r="B25" s="9"/>
      <c r="C25" s="10"/>
      <c r="D25" s="37"/>
      <c r="E25" s="38"/>
      <c r="F25" s="40"/>
      <c r="G25" s="44"/>
      <c r="H25" s="79"/>
      <c r="I25" s="79"/>
      <c r="J25" s="41" t="s">
        <v>21</v>
      </c>
      <c r="K25" s="42"/>
      <c r="L25" s="42"/>
      <c r="M25" s="42"/>
      <c r="N25" s="42"/>
      <c r="O25" s="42"/>
      <c r="P25" s="42"/>
      <c r="Q25" s="42"/>
      <c r="R25" s="42"/>
      <c r="S25" s="42"/>
      <c r="T25" s="41" t="s">
        <v>0</v>
      </c>
      <c r="U25" s="42"/>
      <c r="V25" s="42"/>
      <c r="W25" s="42"/>
      <c r="X25" s="49"/>
      <c r="Y25" s="50"/>
      <c r="Z25" s="50"/>
      <c r="AA25" s="50"/>
      <c r="AB25" s="50"/>
      <c r="AC25" s="50"/>
      <c r="AD25" s="50"/>
      <c r="AE25" s="50"/>
      <c r="AF25" s="50"/>
      <c r="AG25" s="50"/>
      <c r="AH25" s="50"/>
      <c r="AI25" s="50"/>
      <c r="AJ25" s="50"/>
      <c r="AK25" s="50"/>
      <c r="AL25" s="50"/>
      <c r="AM25" s="50"/>
      <c r="AN25" s="50"/>
      <c r="AO25" s="50"/>
      <c r="AP25" s="50"/>
      <c r="AQ25" s="50"/>
      <c r="AR25" s="49"/>
      <c r="AS25" s="50"/>
      <c r="AT25" s="50"/>
      <c r="AU25" s="50"/>
      <c r="AV25" s="50"/>
      <c r="AW25" s="50"/>
      <c r="AX25" s="50"/>
      <c r="AY25" s="50"/>
      <c r="AZ25" s="50"/>
      <c r="BA25" s="50"/>
      <c r="BB25" s="50"/>
      <c r="BC25" s="50"/>
      <c r="BD25" s="50"/>
      <c r="BE25" s="51"/>
      <c r="BF25" s="10"/>
      <c r="BG25" s="11"/>
    </row>
    <row r="26" spans="2:70" s="4" customFormat="1" ht="15.75" customHeight="1">
      <c r="B26" s="9"/>
      <c r="C26" s="10"/>
      <c r="D26" s="37"/>
      <c r="E26" s="38"/>
      <c r="F26" s="40"/>
      <c r="G26" s="46" t="s">
        <v>39</v>
      </c>
      <c r="H26" s="47"/>
      <c r="I26" s="42"/>
      <c r="J26" s="42"/>
      <c r="K26" s="42"/>
      <c r="L26" s="42"/>
      <c r="M26" s="68"/>
      <c r="N26" s="68"/>
      <c r="O26" s="42"/>
      <c r="P26" s="68"/>
      <c r="Q26" s="68"/>
      <c r="R26" s="42"/>
      <c r="S26" s="42"/>
      <c r="T26" s="65" t="s">
        <v>32</v>
      </c>
      <c r="U26" s="66"/>
      <c r="V26" s="66"/>
      <c r="W26" s="66"/>
      <c r="X26" s="67" t="s">
        <v>0</v>
      </c>
      <c r="Y26" s="68"/>
      <c r="Z26" s="42"/>
      <c r="AA26" s="42"/>
      <c r="AB26" s="42"/>
      <c r="AC26" s="42"/>
      <c r="AD26" s="42"/>
      <c r="AE26" s="42"/>
      <c r="AF26" s="42"/>
      <c r="AG26" s="42"/>
      <c r="AH26" s="42"/>
      <c r="AI26" s="42"/>
      <c r="AJ26" s="42"/>
      <c r="AK26" s="42"/>
      <c r="AL26" s="42"/>
      <c r="AM26" s="42"/>
      <c r="AN26" s="42"/>
      <c r="AO26" s="42"/>
      <c r="AP26" s="42"/>
      <c r="AQ26" s="42"/>
      <c r="AR26" s="41"/>
      <c r="AS26" s="42"/>
      <c r="AT26" s="42"/>
      <c r="AU26" s="42"/>
      <c r="AV26" s="42"/>
      <c r="AW26" s="42"/>
      <c r="AX26" s="42"/>
      <c r="AY26" s="42"/>
      <c r="AZ26" s="42"/>
      <c r="BA26" s="42"/>
      <c r="BB26" s="42"/>
      <c r="BC26" s="42"/>
      <c r="BD26" s="42"/>
      <c r="BE26" s="45"/>
      <c r="BF26" s="10"/>
      <c r="BG26" s="11"/>
    </row>
    <row r="27" spans="2:70" s="2" customFormat="1" ht="15.75" customHeight="1">
      <c r="B27" s="9"/>
      <c r="C27" s="10"/>
      <c r="D27" s="37"/>
      <c r="E27" s="38"/>
      <c r="F27" s="40"/>
      <c r="G27" s="37"/>
      <c r="H27" s="400" t="s">
        <v>58</v>
      </c>
      <c r="I27" s="42" t="s">
        <v>18</v>
      </c>
      <c r="J27" s="42"/>
      <c r="K27" s="42"/>
      <c r="L27" s="42"/>
      <c r="M27" s="42"/>
      <c r="N27" s="42"/>
      <c r="O27" s="42"/>
      <c r="P27" s="42"/>
      <c r="Q27" s="42"/>
      <c r="R27" s="42"/>
      <c r="S27" s="42"/>
      <c r="T27" s="41" t="s">
        <v>47</v>
      </c>
      <c r="U27" s="42"/>
      <c r="V27" s="42"/>
      <c r="W27" s="42"/>
      <c r="X27" s="49"/>
      <c r="Y27" s="50"/>
      <c r="Z27" s="50"/>
      <c r="AA27" s="50"/>
      <c r="AB27" s="50"/>
      <c r="AC27" s="50"/>
      <c r="AD27" s="50"/>
      <c r="AE27" s="50"/>
      <c r="AF27" s="50"/>
      <c r="AG27" s="50"/>
      <c r="AH27" s="50"/>
      <c r="AI27" s="50"/>
      <c r="AJ27" s="50"/>
      <c r="AK27" s="50"/>
      <c r="AL27" s="50"/>
      <c r="AM27" s="50"/>
      <c r="AN27" s="50"/>
      <c r="AO27" s="50"/>
      <c r="AP27" s="50"/>
      <c r="AQ27" s="50"/>
      <c r="AR27" s="49"/>
      <c r="AS27" s="50"/>
      <c r="AT27" s="50"/>
      <c r="AU27" s="50"/>
      <c r="AV27" s="50"/>
      <c r="AW27" s="50"/>
      <c r="AX27" s="50"/>
      <c r="AY27" s="50"/>
      <c r="AZ27" s="50"/>
      <c r="BA27" s="50"/>
      <c r="BB27" s="50"/>
      <c r="BC27" s="50"/>
      <c r="BD27" s="50"/>
      <c r="BE27" s="51"/>
      <c r="BF27" s="10"/>
      <c r="BG27" s="11"/>
    </row>
    <row r="28" spans="2:70" s="4" customFormat="1" ht="15.75" customHeight="1">
      <c r="B28" s="9"/>
      <c r="C28" s="10"/>
      <c r="D28" s="37"/>
      <c r="E28" s="38"/>
      <c r="F28" s="40"/>
      <c r="G28" s="37"/>
      <c r="H28" s="401"/>
      <c r="I28" s="42" t="s">
        <v>29</v>
      </c>
      <c r="J28" s="42"/>
      <c r="K28" s="42"/>
      <c r="L28" s="42"/>
      <c r="M28" s="42"/>
      <c r="N28" s="42"/>
      <c r="O28" s="42"/>
      <c r="P28" s="42"/>
      <c r="Q28" s="42"/>
      <c r="R28" s="42"/>
      <c r="S28" s="42"/>
      <c r="T28" s="41" t="s">
        <v>0</v>
      </c>
      <c r="U28" s="42"/>
      <c r="V28" s="42"/>
      <c r="W28" s="42"/>
      <c r="X28" s="49"/>
      <c r="Y28" s="50"/>
      <c r="Z28" s="50"/>
      <c r="AA28" s="50"/>
      <c r="AB28" s="50"/>
      <c r="AC28" s="50"/>
      <c r="AD28" s="50"/>
      <c r="AE28" s="50"/>
      <c r="AF28" s="50"/>
      <c r="AG28" s="50"/>
      <c r="AH28" s="50"/>
      <c r="AI28" s="50"/>
      <c r="AJ28" s="50"/>
      <c r="AK28" s="50"/>
      <c r="AL28" s="50"/>
      <c r="AM28" s="50"/>
      <c r="AN28" s="50"/>
      <c r="AO28" s="50"/>
      <c r="AP28" s="50"/>
      <c r="AQ28" s="50"/>
      <c r="AR28" s="49"/>
      <c r="AS28" s="50"/>
      <c r="AT28" s="50"/>
      <c r="AU28" s="50"/>
      <c r="AV28" s="50"/>
      <c r="AW28" s="50"/>
      <c r="AX28" s="50"/>
      <c r="AY28" s="50"/>
      <c r="AZ28" s="50"/>
      <c r="BA28" s="50"/>
      <c r="BB28" s="50"/>
      <c r="BC28" s="50"/>
      <c r="BD28" s="50"/>
      <c r="BE28" s="51"/>
      <c r="BF28" s="10"/>
      <c r="BG28" s="11"/>
    </row>
    <row r="29" spans="2:70" s="4" customFormat="1" ht="15.75" customHeight="1">
      <c r="B29" s="9"/>
      <c r="C29" s="10"/>
      <c r="D29" s="37"/>
      <c r="E29" s="38"/>
      <c r="F29" s="40"/>
      <c r="G29" s="44"/>
      <c r="H29" s="402"/>
      <c r="I29" s="42" t="s">
        <v>17</v>
      </c>
      <c r="J29" s="42"/>
      <c r="K29" s="42"/>
      <c r="L29" s="42"/>
      <c r="M29" s="42"/>
      <c r="N29" s="42"/>
      <c r="O29" s="42"/>
      <c r="P29" s="42"/>
      <c r="Q29" s="42"/>
      <c r="R29" s="42"/>
      <c r="S29" s="42"/>
      <c r="T29" s="41" t="s">
        <v>47</v>
      </c>
      <c r="U29" s="42"/>
      <c r="V29" s="42"/>
      <c r="W29" s="42"/>
      <c r="X29" s="49"/>
      <c r="Y29" s="50"/>
      <c r="Z29" s="50"/>
      <c r="AA29" s="50"/>
      <c r="AB29" s="50"/>
      <c r="AC29" s="50"/>
      <c r="AD29" s="50"/>
      <c r="AE29" s="50"/>
      <c r="AF29" s="50"/>
      <c r="AG29" s="50"/>
      <c r="AH29" s="50"/>
      <c r="AI29" s="50"/>
      <c r="AJ29" s="50"/>
      <c r="AK29" s="50"/>
      <c r="AL29" s="50"/>
      <c r="AM29" s="50"/>
      <c r="AN29" s="50"/>
      <c r="AO29" s="50"/>
      <c r="AP29" s="50"/>
      <c r="AQ29" s="50"/>
      <c r="AR29" s="49"/>
      <c r="AS29" s="50"/>
      <c r="AT29" s="50"/>
      <c r="AU29" s="50"/>
      <c r="AV29" s="50"/>
      <c r="AW29" s="50"/>
      <c r="AX29" s="50"/>
      <c r="AY29" s="50"/>
      <c r="AZ29" s="50"/>
      <c r="BA29" s="50"/>
      <c r="BB29" s="50"/>
      <c r="BC29" s="50"/>
      <c r="BD29" s="50"/>
      <c r="BE29" s="51"/>
      <c r="BF29" s="10"/>
      <c r="BG29" s="11"/>
    </row>
    <row r="30" spans="2:70" s="4" customFormat="1" ht="15.75" customHeight="1">
      <c r="B30" s="9"/>
      <c r="C30" s="10"/>
      <c r="D30" s="37"/>
      <c r="E30" s="38"/>
      <c r="F30" s="40"/>
      <c r="G30" s="37"/>
      <c r="H30" s="400" t="s">
        <v>59</v>
      </c>
      <c r="I30" s="42" t="s">
        <v>18</v>
      </c>
      <c r="J30" s="42"/>
      <c r="K30" s="42"/>
      <c r="L30" s="42"/>
      <c r="M30" s="42"/>
      <c r="N30" s="42"/>
      <c r="O30" s="42"/>
      <c r="P30" s="42"/>
      <c r="Q30" s="42"/>
      <c r="R30" s="42"/>
      <c r="S30" s="42"/>
      <c r="T30" s="41" t="s">
        <v>0</v>
      </c>
      <c r="U30" s="42"/>
      <c r="V30" s="42"/>
      <c r="W30" s="42"/>
      <c r="X30" s="49"/>
      <c r="Y30" s="50"/>
      <c r="Z30" s="50"/>
      <c r="AA30" s="50"/>
      <c r="AB30" s="50"/>
      <c r="AC30" s="50"/>
      <c r="AD30" s="50"/>
      <c r="AE30" s="50"/>
      <c r="AF30" s="50"/>
      <c r="AG30" s="50"/>
      <c r="AH30" s="50"/>
      <c r="AI30" s="50"/>
      <c r="AJ30" s="50"/>
      <c r="AK30" s="50"/>
      <c r="AL30" s="50"/>
      <c r="AM30" s="50"/>
      <c r="AN30" s="50"/>
      <c r="AO30" s="50"/>
      <c r="AP30" s="50"/>
      <c r="AQ30" s="50"/>
      <c r="AR30" s="49"/>
      <c r="AS30" s="50"/>
      <c r="AT30" s="50"/>
      <c r="AU30" s="50"/>
      <c r="AV30" s="50"/>
      <c r="AW30" s="50"/>
      <c r="AX30" s="50"/>
      <c r="AY30" s="50"/>
      <c r="AZ30" s="50"/>
      <c r="BA30" s="50"/>
      <c r="BB30" s="50"/>
      <c r="BC30" s="50"/>
      <c r="BD30" s="50"/>
      <c r="BE30" s="51"/>
      <c r="BF30" s="10"/>
      <c r="BG30" s="11"/>
    </row>
    <row r="31" spans="2:70" s="4" customFormat="1" ht="15.75" customHeight="1">
      <c r="B31" s="9"/>
      <c r="C31" s="10"/>
      <c r="D31" s="37"/>
      <c r="E31" s="38"/>
      <c r="F31" s="40"/>
      <c r="G31" s="37"/>
      <c r="H31" s="401"/>
      <c r="I31" s="42" t="s">
        <v>29</v>
      </c>
      <c r="J31" s="42"/>
      <c r="K31" s="42"/>
      <c r="L31" s="42"/>
      <c r="M31" s="42"/>
      <c r="N31" s="42"/>
      <c r="O31" s="42"/>
      <c r="P31" s="42"/>
      <c r="Q31" s="42"/>
      <c r="R31" s="42"/>
      <c r="S31" s="42"/>
      <c r="T31" s="41" t="s">
        <v>0</v>
      </c>
      <c r="U31" s="42"/>
      <c r="V31" s="42"/>
      <c r="W31" s="42"/>
      <c r="X31" s="49"/>
      <c r="Y31" s="50"/>
      <c r="Z31" s="50"/>
      <c r="AA31" s="50"/>
      <c r="AB31" s="50"/>
      <c r="AC31" s="50"/>
      <c r="AD31" s="50"/>
      <c r="AE31" s="50"/>
      <c r="AF31" s="50"/>
      <c r="AG31" s="50"/>
      <c r="AH31" s="50"/>
      <c r="AI31" s="50"/>
      <c r="AJ31" s="50"/>
      <c r="AK31" s="50"/>
      <c r="AL31" s="50"/>
      <c r="AM31" s="50"/>
      <c r="AN31" s="50"/>
      <c r="AO31" s="50"/>
      <c r="AP31" s="50"/>
      <c r="AQ31" s="50"/>
      <c r="AR31" s="49"/>
      <c r="AS31" s="50"/>
      <c r="AT31" s="50"/>
      <c r="AU31" s="50"/>
      <c r="AV31" s="50"/>
      <c r="AW31" s="50"/>
      <c r="AX31" s="50"/>
      <c r="AY31" s="50"/>
      <c r="AZ31" s="50"/>
      <c r="BA31" s="50"/>
      <c r="BB31" s="50"/>
      <c r="BC31" s="50"/>
      <c r="BD31" s="50"/>
      <c r="BE31" s="51"/>
      <c r="BF31" s="10"/>
      <c r="BG31" s="11"/>
      <c r="BR31" s="5"/>
    </row>
    <row r="32" spans="2:70" s="4" customFormat="1" ht="15.75" customHeight="1">
      <c r="B32" s="9"/>
      <c r="C32" s="10"/>
      <c r="D32" s="44"/>
      <c r="E32" s="39"/>
      <c r="F32" s="43"/>
      <c r="G32" s="44"/>
      <c r="H32" s="402"/>
      <c r="I32" s="42" t="s">
        <v>17</v>
      </c>
      <c r="J32" s="42"/>
      <c r="K32" s="42"/>
      <c r="L32" s="42"/>
      <c r="M32" s="42"/>
      <c r="N32" s="42"/>
      <c r="O32" s="42"/>
      <c r="P32" s="42"/>
      <c r="Q32" s="42"/>
      <c r="R32" s="42"/>
      <c r="S32" s="42"/>
      <c r="T32" s="41" t="s">
        <v>0</v>
      </c>
      <c r="U32" s="42"/>
      <c r="V32" s="42"/>
      <c r="W32" s="42"/>
      <c r="X32" s="49"/>
      <c r="Y32" s="50"/>
      <c r="Z32" s="50"/>
      <c r="AA32" s="50"/>
      <c r="AB32" s="50"/>
      <c r="AC32" s="50"/>
      <c r="AD32" s="50"/>
      <c r="AE32" s="50"/>
      <c r="AF32" s="50"/>
      <c r="AG32" s="50"/>
      <c r="AH32" s="50"/>
      <c r="AI32" s="50"/>
      <c r="AJ32" s="50"/>
      <c r="AK32" s="50"/>
      <c r="AL32" s="50"/>
      <c r="AM32" s="50"/>
      <c r="AN32" s="50"/>
      <c r="AO32" s="50"/>
      <c r="AP32" s="50"/>
      <c r="AQ32" s="50"/>
      <c r="AR32" s="49"/>
      <c r="AS32" s="50"/>
      <c r="AT32" s="50"/>
      <c r="AU32" s="50"/>
      <c r="AV32" s="50"/>
      <c r="AW32" s="50"/>
      <c r="AX32" s="50"/>
      <c r="AY32" s="50"/>
      <c r="AZ32" s="50"/>
      <c r="BA32" s="50"/>
      <c r="BB32" s="50"/>
      <c r="BC32" s="50"/>
      <c r="BD32" s="50"/>
      <c r="BE32" s="51"/>
      <c r="BF32" s="10"/>
      <c r="BG32" s="11"/>
    </row>
    <row r="33" spans="2:59" s="4" customFormat="1" ht="15.75" customHeight="1">
      <c r="B33" s="9"/>
      <c r="C33" s="10"/>
      <c r="D33" s="52"/>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1"/>
    </row>
    <row r="34" spans="2:59" s="4" customFormat="1" ht="15.75" customHeight="1">
      <c r="B34" s="9"/>
      <c r="C34" s="10"/>
      <c r="D34" s="52"/>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1"/>
    </row>
    <row r="35" spans="2:59" s="4" customFormat="1" ht="15.75" customHeight="1">
      <c r="B35" s="9"/>
      <c r="C35" s="10"/>
      <c r="D35" s="52"/>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1"/>
    </row>
    <row r="36" spans="2:59" s="4" customFormat="1" ht="15.75" customHeight="1">
      <c r="B36" s="12"/>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4"/>
    </row>
    <row r="37" spans="2:59" ht="13.35" customHeight="1"/>
    <row r="38" spans="2:59" ht="13.35" customHeight="1"/>
    <row r="39" spans="2:59" ht="13.35" customHeight="1"/>
    <row r="40" spans="2:59" ht="13.35" customHeight="1"/>
    <row r="41" spans="2:59" ht="13.35" customHeight="1"/>
    <row r="42" spans="2:59" ht="12.75" customHeight="1"/>
    <row r="43" spans="2:59" ht="12.75" customHeight="1"/>
    <row r="44" spans="2:59" ht="12.75" customHeight="1"/>
    <row r="45" spans="2:59" ht="12.75" customHeight="1"/>
  </sheetData>
  <mergeCells count="9">
    <mergeCell ref="H27:H29"/>
    <mergeCell ref="H30:H32"/>
    <mergeCell ref="T12:W12"/>
    <mergeCell ref="B1:BG3"/>
    <mergeCell ref="O11:Z11"/>
    <mergeCell ref="AL11:AW11"/>
    <mergeCell ref="D12:S12"/>
    <mergeCell ref="X12:AQ12"/>
    <mergeCell ref="AR12:BE12"/>
  </mergeCells>
  <phoneticPr fontId="2"/>
  <conditionalFormatting sqref="I21:BE21">
    <cfRule type="expression" dxfId="1" priority="3" stopIfTrue="1">
      <formula>$T$22="■"</formula>
    </cfRule>
  </conditionalFormatting>
  <conditionalFormatting sqref="I22:BE25">
    <cfRule type="expression" dxfId="0" priority="1" stopIfTrue="1">
      <formula>$T$21="■"</formula>
    </cfRule>
  </conditionalFormatting>
  <dataValidations count="4">
    <dataValidation type="list" allowBlank="1" showInputMessage="1" showErrorMessage="1" sqref="T26 T16:T18 T20:T22" xr:uid="{00000000-0002-0000-0800-000000000000}">
      <formula1>"■,□"</formula1>
    </dataValidation>
    <dataValidation type="list" allowBlank="1" showInputMessage="1" sqref="AE13:AE32" xr:uid="{00000000-0002-0000-0800-000001000000}">
      <formula1>"終日監視を行う"</formula1>
    </dataValidation>
    <dataValidation type="list" allowBlank="1" showInputMessage="1" showErrorMessage="1" sqref="AJ13:AJ32" xr:uid="{00000000-0002-0000-0800-000002000000}">
      <formula1>"-,出力しない"</formula1>
    </dataValidation>
    <dataValidation type="list" allowBlank="1" showInputMessage="1" showErrorMessage="1" sqref="X24" xr:uid="{00000000-0002-0000-0800-000003000000}">
      <formula1>"エラー,ERROR,警告,WORNING"</formula1>
    </dataValidation>
  </dataValidations>
  <pageMargins left="0.31496062992125984" right="0.19685039370078741" top="0.70866141732283472" bottom="0.35433070866141736" header="0.43307086614173229" footer="0.19685039370078741"/>
  <pageSetup paperSize="9"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ed219b-a551-46dc-8ee3-add78863135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EA387242BEE9C4FBBABC0506CEF29C7" ma:contentTypeVersion="10" ma:contentTypeDescription="新しいドキュメントを作成します。" ma:contentTypeScope="" ma:versionID="829003440d2b2d983cfac4a74b7496be">
  <xsd:schema xmlns:xsd="http://www.w3.org/2001/XMLSchema" xmlns:xs="http://www.w3.org/2001/XMLSchema" xmlns:p="http://schemas.microsoft.com/office/2006/metadata/properties" xmlns:ns2="bbed219b-a551-46dc-8ee3-add788631354" xmlns:ns3="e3e9a06c-ad39-49b0-a60b-d9d47a569dbc" targetNamespace="http://schemas.microsoft.com/office/2006/metadata/properties" ma:root="true" ma:fieldsID="c9e33b1ce353c623c251c3a0b80642cb" ns2:_="" ns3:_="">
    <xsd:import namespace="bbed219b-a551-46dc-8ee3-add788631354"/>
    <xsd:import namespace="e3e9a06c-ad39-49b0-a60b-d9d47a569d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d219b-a551-46dc-8ee3-add7886313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4f27f6d2-b90d-46ae-b7ea-1d0a9165af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3e9a06c-ad39-49b0-a60b-d9d47a569dbc"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2BB98-E35B-47B4-9AF9-52502128C9E5}">
  <ds:schemaRefs>
    <ds:schemaRef ds:uri="http://schemas.microsoft.com/office/2006/metadata/properties"/>
    <ds:schemaRef ds:uri="http://schemas.microsoft.com/office/infopath/2007/PartnerControls"/>
    <ds:schemaRef ds:uri="957b7b82-618c-47a4-ae6c-76d0291b2b39"/>
    <ds:schemaRef ds:uri="e5238810-b674-4a18-86f5-e92e9cb4a80a"/>
  </ds:schemaRefs>
</ds:datastoreItem>
</file>

<file path=customXml/itemProps2.xml><?xml version="1.0" encoding="utf-8"?>
<ds:datastoreItem xmlns:ds="http://schemas.openxmlformats.org/officeDocument/2006/customXml" ds:itemID="{DD786219-BF63-4ACE-83FA-B871A8BCD865}"/>
</file>

<file path=customXml/itemProps3.xml><?xml version="1.0" encoding="utf-8"?>
<ds:datastoreItem xmlns:ds="http://schemas.openxmlformats.org/officeDocument/2006/customXml" ds:itemID="{9C0A6D50-AF26-4152-B162-CA219E6A71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76</vt:i4>
      </vt:variant>
      <vt:variant>
        <vt:lpstr>名前付き一覧</vt:lpstr>
      </vt:variant>
      <vt:variant>
        <vt:i4>76</vt:i4>
      </vt:variant>
    </vt:vector>
  </HeadingPairs>
  <TitlesOfParts>
    <vt:vector size="152" baseType="lpstr">
      <vt:lpstr>表紙</vt:lpstr>
      <vt:lpstr>改定履歴</vt:lpstr>
      <vt:lpstr>目次</vt:lpstr>
      <vt:lpstr>監視対象機器一覧</vt:lpstr>
      <vt:lpstr>Windowsログ監視(01)</vt:lpstr>
      <vt:lpstr>Windowsログ監視(02)</vt:lpstr>
      <vt:lpstr>Windowsログ監視(03)</vt:lpstr>
      <vt:lpstr>Windowsログ監視(04)</vt:lpstr>
      <vt:lpstr>Windowsログ監視(05)</vt:lpstr>
      <vt:lpstr>Windowsログ監視(06)</vt:lpstr>
      <vt:lpstr>ログ監視(01)</vt:lpstr>
      <vt:lpstr>ログ監視(02)</vt:lpstr>
      <vt:lpstr>ログ監視(03)</vt:lpstr>
      <vt:lpstr>ログ監視(04)</vt:lpstr>
      <vt:lpstr>ログ監視(05)</vt:lpstr>
      <vt:lpstr>ログ監視(06)</vt:lpstr>
      <vt:lpstr>ログ監視(07)</vt:lpstr>
      <vt:lpstr>ログ監視(08)</vt:lpstr>
      <vt:lpstr>ログ監視(09)</vt:lpstr>
      <vt:lpstr>ログ監視(10)</vt:lpstr>
      <vt:lpstr>ログ監視(11)</vt:lpstr>
      <vt:lpstr>ログ監視(12)</vt:lpstr>
      <vt:lpstr>ログ監視(13)</vt:lpstr>
      <vt:lpstr>ログ監視(14)</vt:lpstr>
      <vt:lpstr>ログ監視(15)</vt:lpstr>
      <vt:lpstr>ログ監視(16)</vt:lpstr>
      <vt:lpstr>ログ監視(17)</vt:lpstr>
      <vt:lpstr>ログ監視(18)</vt:lpstr>
      <vt:lpstr>ログ監視(19)</vt:lpstr>
      <vt:lpstr>ログ監視(20)</vt:lpstr>
      <vt:lpstr>ログ監視(21)</vt:lpstr>
      <vt:lpstr>ログ監視(22)</vt:lpstr>
      <vt:lpstr>ログ監視(23)</vt:lpstr>
      <vt:lpstr>ログ監視(24)</vt:lpstr>
      <vt:lpstr>ログ監視(25)</vt:lpstr>
      <vt:lpstr>ログ監視(26)</vt:lpstr>
      <vt:lpstr>ログ監視(27)</vt:lpstr>
      <vt:lpstr>ログ監視(28)</vt:lpstr>
      <vt:lpstr>ログ監視(29)</vt:lpstr>
      <vt:lpstr>ログ監視(30)</vt:lpstr>
      <vt:lpstr>ログ監視(31)</vt:lpstr>
      <vt:lpstr>ログ監視(32)</vt:lpstr>
      <vt:lpstr>ログ監視(33)</vt:lpstr>
      <vt:lpstr>ログ監視(34)</vt:lpstr>
      <vt:lpstr>ログ監視(35)</vt:lpstr>
      <vt:lpstr>ログ監視(36)</vt:lpstr>
      <vt:lpstr>ログ監視(37)</vt:lpstr>
      <vt:lpstr>ログ監視(38)</vt:lpstr>
      <vt:lpstr>ログ監視(39)</vt:lpstr>
      <vt:lpstr>ログ監視(40)</vt:lpstr>
      <vt:lpstr>ログ監視(41)</vt:lpstr>
      <vt:lpstr>ログ監視(42)</vt:lpstr>
      <vt:lpstr>ログ監視(43)</vt:lpstr>
      <vt:lpstr>ログ監視(44)</vt:lpstr>
      <vt:lpstr>ログ監視(45)</vt:lpstr>
      <vt:lpstr>ログ監視(46)</vt:lpstr>
      <vt:lpstr>ログ監視(47)</vt:lpstr>
      <vt:lpstr>ログ監視(48)</vt:lpstr>
      <vt:lpstr>ログ監視(49)</vt:lpstr>
      <vt:lpstr>ログ監視(50)</vt:lpstr>
      <vt:lpstr>ログ監視(51)</vt:lpstr>
      <vt:lpstr>ログ監視(52)</vt:lpstr>
      <vt:lpstr>ログ監視(53)</vt:lpstr>
      <vt:lpstr>ログ監視(54)</vt:lpstr>
      <vt:lpstr>ログ監視(55)</vt:lpstr>
      <vt:lpstr>ログ監視(56)</vt:lpstr>
      <vt:lpstr>ログ監視(57)</vt:lpstr>
      <vt:lpstr>ログ監視(58)</vt:lpstr>
      <vt:lpstr>プロセス監視(01)</vt:lpstr>
      <vt:lpstr>プロセス監視(02)</vt:lpstr>
      <vt:lpstr>プロセス監視(03)</vt:lpstr>
      <vt:lpstr>プロセス監視(04)</vt:lpstr>
      <vt:lpstr>プロセス監視(05)</vt:lpstr>
      <vt:lpstr>プロセス監視(06)</vt:lpstr>
      <vt:lpstr>※参考資料_フィルタ</vt:lpstr>
      <vt:lpstr>インストールレス監視(nnn)</vt:lpstr>
      <vt:lpstr>※参考資料_フィルタ!Print_Area</vt:lpstr>
      <vt:lpstr>'Windowsログ監視(01)'!Print_Area</vt:lpstr>
      <vt:lpstr>'Windowsログ監視(02)'!Print_Area</vt:lpstr>
      <vt:lpstr>'Windowsログ監視(03)'!Print_Area</vt:lpstr>
      <vt:lpstr>'Windowsログ監視(04)'!Print_Area</vt:lpstr>
      <vt:lpstr>'Windowsログ監視(05)'!Print_Area</vt:lpstr>
      <vt:lpstr>'Windowsログ監視(06)'!Print_Area</vt:lpstr>
      <vt:lpstr>'インストールレス監視(nnn)'!Print_Area</vt:lpstr>
      <vt:lpstr>'プロセス監視(01)'!Print_Area</vt:lpstr>
      <vt:lpstr>'プロセス監視(02)'!Print_Area</vt:lpstr>
      <vt:lpstr>'プロセス監視(03)'!Print_Area</vt:lpstr>
      <vt:lpstr>'プロセス監視(04)'!Print_Area</vt:lpstr>
      <vt:lpstr>'プロセス監視(05)'!Print_Area</vt:lpstr>
      <vt:lpstr>'プロセス監視(06)'!Print_Area</vt:lpstr>
      <vt:lpstr>'ログ監視(01)'!Print_Area</vt:lpstr>
      <vt:lpstr>'ログ監視(02)'!Print_Area</vt:lpstr>
      <vt:lpstr>'ログ監視(03)'!Print_Area</vt:lpstr>
      <vt:lpstr>'ログ監視(04)'!Print_Area</vt:lpstr>
      <vt:lpstr>'ログ監視(05)'!Print_Area</vt:lpstr>
      <vt:lpstr>'ログ監視(06)'!Print_Area</vt:lpstr>
      <vt:lpstr>'ログ監視(07)'!Print_Area</vt:lpstr>
      <vt:lpstr>'ログ監視(08)'!Print_Area</vt:lpstr>
      <vt:lpstr>'ログ監視(09)'!Print_Area</vt:lpstr>
      <vt:lpstr>'ログ監視(10)'!Print_Area</vt:lpstr>
      <vt:lpstr>'ログ監視(11)'!Print_Area</vt:lpstr>
      <vt:lpstr>'ログ監視(12)'!Print_Area</vt:lpstr>
      <vt:lpstr>'ログ監視(13)'!Print_Area</vt:lpstr>
      <vt:lpstr>'ログ監視(14)'!Print_Area</vt:lpstr>
      <vt:lpstr>'ログ監視(15)'!Print_Area</vt:lpstr>
      <vt:lpstr>'ログ監視(16)'!Print_Area</vt:lpstr>
      <vt:lpstr>'ログ監視(17)'!Print_Area</vt:lpstr>
      <vt:lpstr>'ログ監視(18)'!Print_Area</vt:lpstr>
      <vt:lpstr>'ログ監視(19)'!Print_Area</vt:lpstr>
      <vt:lpstr>'ログ監視(20)'!Print_Area</vt:lpstr>
      <vt:lpstr>'ログ監視(21)'!Print_Area</vt:lpstr>
      <vt:lpstr>'ログ監視(22)'!Print_Area</vt:lpstr>
      <vt:lpstr>'ログ監視(23)'!Print_Area</vt:lpstr>
      <vt:lpstr>'ログ監視(24)'!Print_Area</vt:lpstr>
      <vt:lpstr>'ログ監視(25)'!Print_Area</vt:lpstr>
      <vt:lpstr>'ログ監視(26)'!Print_Area</vt:lpstr>
      <vt:lpstr>'ログ監視(27)'!Print_Area</vt:lpstr>
      <vt:lpstr>'ログ監視(28)'!Print_Area</vt:lpstr>
      <vt:lpstr>'ログ監視(29)'!Print_Area</vt:lpstr>
      <vt:lpstr>'ログ監視(30)'!Print_Area</vt:lpstr>
      <vt:lpstr>'ログ監視(31)'!Print_Area</vt:lpstr>
      <vt:lpstr>'ログ監視(32)'!Print_Area</vt:lpstr>
      <vt:lpstr>'ログ監視(33)'!Print_Area</vt:lpstr>
      <vt:lpstr>'ログ監視(34)'!Print_Area</vt:lpstr>
      <vt:lpstr>'ログ監視(35)'!Print_Area</vt:lpstr>
      <vt:lpstr>'ログ監視(36)'!Print_Area</vt:lpstr>
      <vt:lpstr>'ログ監視(37)'!Print_Area</vt:lpstr>
      <vt:lpstr>'ログ監視(38)'!Print_Area</vt:lpstr>
      <vt:lpstr>'ログ監視(39)'!Print_Area</vt:lpstr>
      <vt:lpstr>'ログ監視(40)'!Print_Area</vt:lpstr>
      <vt:lpstr>'ログ監視(41)'!Print_Area</vt:lpstr>
      <vt:lpstr>'ログ監視(42)'!Print_Area</vt:lpstr>
      <vt:lpstr>'ログ監視(43)'!Print_Area</vt:lpstr>
      <vt:lpstr>'ログ監視(44)'!Print_Area</vt:lpstr>
      <vt:lpstr>'ログ監視(45)'!Print_Area</vt:lpstr>
      <vt:lpstr>'ログ監視(46)'!Print_Area</vt:lpstr>
      <vt:lpstr>'ログ監視(47)'!Print_Area</vt:lpstr>
      <vt:lpstr>'ログ監視(48)'!Print_Area</vt:lpstr>
      <vt:lpstr>'ログ監視(49)'!Print_Area</vt:lpstr>
      <vt:lpstr>'ログ監視(50)'!Print_Area</vt:lpstr>
      <vt:lpstr>'ログ監視(51)'!Print_Area</vt:lpstr>
      <vt:lpstr>'ログ監視(52)'!Print_Area</vt:lpstr>
      <vt:lpstr>'ログ監視(53)'!Print_Area</vt:lpstr>
      <vt:lpstr>'ログ監視(54)'!Print_Area</vt:lpstr>
      <vt:lpstr>'ログ監視(55)'!Print_Area</vt:lpstr>
      <vt:lpstr>'ログ監視(56)'!Print_Area</vt:lpstr>
      <vt:lpstr>'ログ監視(57)'!Print_Area</vt:lpstr>
      <vt:lpstr>'ログ監視(58)'!Print_Area</vt:lpstr>
      <vt:lpstr>改定履歴!Print_Area</vt:lpstr>
      <vt:lpstr>監視対象機器一覧!Print_Area</vt:lpstr>
      <vt:lpstr>表紙!Print_Area</vt:lpstr>
      <vt:lpstr>目次!Print_Area</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h_kawabata</dc:creator>
  <cp:lastModifiedBy>下薗 高志 Takashi Shimozono</cp:lastModifiedBy>
  <cp:lastPrinted>2019-09-02T13:31:44Z</cp:lastPrinted>
  <dcterms:created xsi:type="dcterms:W3CDTF">2001-06-08T07:43:20Z</dcterms:created>
  <dcterms:modified xsi:type="dcterms:W3CDTF">2022-07-08T07:00:35Z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0x010100AEA387242BEE9C4FBBABC0506CEF29C7</vt:lpwstr>
  </property>
  <property fmtid="{D5CDD505-2E9C-101B-9397-08002B2CF9AE}" pid="3" name="MediaServiceImageTags">
    <vt:lpwstr/>
  </property>
</Properties>
</file>