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esq365.sharepoint.com/sites/msteams_320c35-05_/Shared Documents/05_インフラチーム/3.環境定義/0_【更新不可】詳細設計ドキュメント/1_パラメータシート/1_本番環境/別紙/"/>
    </mc:Choice>
  </mc:AlternateContent>
  <xr:revisionPtr revIDLastSave="729" documentId="11_362082B270326C7682C9E5BEE77469288B71015D" xr6:coauthVersionLast="47" xr6:coauthVersionMax="47" xr10:uidLastSave="{B5775B66-A081-4332-AFF4-D88BCDFA4481}"/>
  <bookViews>
    <workbookView xWindow="-108" yWindow="-108" windowWidth="23256" windowHeight="12576" tabRatio="840" firstSheet="10" activeTab="10" xr2:uid="{00000000-000D-0000-FFFF-FFFF00000000}"/>
  </bookViews>
  <sheets>
    <sheet name="表紙" sheetId="73" r:id="rId1"/>
    <sheet name="改定履歴" sheetId="2" r:id="rId2"/>
    <sheet name="目次" sheetId="62" r:id="rId3"/>
    <sheet name="監視対象機器一覧" sheetId="63" r:id="rId4"/>
    <sheet name="Windowsログ監視(01)" sheetId="105" r:id="rId5"/>
    <sheet name="Windowsログ監視(02)" sheetId="107" r:id="rId6"/>
    <sheet name="Windowsログ監視(03)" sheetId="108" r:id="rId7"/>
    <sheet name="Windowsログ監視(04)" sheetId="109" r:id="rId8"/>
    <sheet name="Windowsログ監視(05)" sheetId="110" r:id="rId9"/>
    <sheet name="Windowsログ監視(06)" sheetId="111" r:id="rId10"/>
    <sheet name="ログ監視(01)" sheetId="100" r:id="rId11"/>
    <sheet name="ログ監視(02)" sheetId="122" r:id="rId12"/>
    <sheet name="ログ監視(03)" sheetId="123" r:id="rId13"/>
    <sheet name="ログ監視(04)" sheetId="124" r:id="rId14"/>
    <sheet name="ログ監視(05)" sheetId="125" r:id="rId15"/>
    <sheet name="ログ監視(06)" sheetId="126" r:id="rId16"/>
    <sheet name="ログ監視(07)" sheetId="127" r:id="rId17"/>
    <sheet name="ログ監視(08)" sheetId="128" r:id="rId18"/>
    <sheet name="ログ監視(09)" sheetId="129" r:id="rId19"/>
    <sheet name="ログ監視(10)" sheetId="130" r:id="rId20"/>
    <sheet name="ログ監視(11)" sheetId="131" r:id="rId21"/>
    <sheet name="ログ監視(12)" sheetId="132" r:id="rId22"/>
    <sheet name="ログ監視(13)" sheetId="133" r:id="rId23"/>
    <sheet name="ログ監視(14)" sheetId="134" r:id="rId24"/>
    <sheet name="ログ監視(15)" sheetId="112" r:id="rId25"/>
    <sheet name="ログ監視(16)" sheetId="135" r:id="rId26"/>
    <sheet name="ログ監視(17)" sheetId="136" r:id="rId27"/>
    <sheet name="ログ監視(18)" sheetId="137" r:id="rId28"/>
    <sheet name="ログ監視(19)" sheetId="138" r:id="rId29"/>
    <sheet name="ログ監視(20)" sheetId="139" r:id="rId30"/>
    <sheet name="ログ監視(21)" sheetId="140" r:id="rId31"/>
    <sheet name="ログ監視(22)" sheetId="141" r:id="rId32"/>
    <sheet name="ログ監視(23)" sheetId="142" r:id="rId33"/>
    <sheet name="ログ監視(24)" sheetId="143" r:id="rId34"/>
    <sheet name="ログ監視(25)" sheetId="144" r:id="rId35"/>
    <sheet name="ログ監視(26)" sheetId="145" r:id="rId36"/>
    <sheet name="ログ監視(27)" sheetId="146" r:id="rId37"/>
    <sheet name="ログ監視(28)" sheetId="147" r:id="rId38"/>
    <sheet name="ログ監視(29)" sheetId="113" r:id="rId39"/>
    <sheet name="ログ監視(30)" sheetId="148" r:id="rId40"/>
    <sheet name="ログ監視(31)" sheetId="149" r:id="rId41"/>
    <sheet name="ログ監視(32)" sheetId="150" r:id="rId42"/>
    <sheet name="ログ監視(33)" sheetId="151" r:id="rId43"/>
    <sheet name="ログ監視(34)" sheetId="152" r:id="rId44"/>
    <sheet name="ログ監視(35)" sheetId="153" r:id="rId45"/>
    <sheet name="ログ監視(36)" sheetId="154" r:id="rId46"/>
    <sheet name="ログ監視(37)" sheetId="155" r:id="rId47"/>
    <sheet name="ログ監視(38)" sheetId="156" r:id="rId48"/>
    <sheet name="ログ監視(39)" sheetId="157" r:id="rId49"/>
    <sheet name="ログ監視(40)" sheetId="158" r:id="rId50"/>
    <sheet name="ログ監視(41)" sheetId="159" r:id="rId51"/>
    <sheet name="ログ監視(42)" sheetId="160" r:id="rId52"/>
    <sheet name="ログ監視(43)" sheetId="114" r:id="rId53"/>
    <sheet name="ログ監視(44)" sheetId="161" r:id="rId54"/>
    <sheet name="ログ監視(45)" sheetId="162" r:id="rId55"/>
    <sheet name="ログ監視(46)" sheetId="163" r:id="rId56"/>
    <sheet name="ログ監視(47)" sheetId="164" r:id="rId57"/>
    <sheet name="ログ監視(48)" sheetId="165" r:id="rId58"/>
    <sheet name="ログ監視(49)" sheetId="166" r:id="rId59"/>
    <sheet name="ログ監視(50)" sheetId="167" r:id="rId60"/>
    <sheet name="ログ監視(51)" sheetId="168" r:id="rId61"/>
    <sheet name="ログ監視(52)" sheetId="169" r:id="rId62"/>
    <sheet name="ログ監視(53)" sheetId="170" r:id="rId63"/>
    <sheet name="ログ監視(54)" sheetId="171" r:id="rId64"/>
    <sheet name="ログ監視(55)" sheetId="172" r:id="rId65"/>
    <sheet name="ログ監視(56)" sheetId="173" r:id="rId66"/>
    <sheet name="ログ監視(57)" sheetId="115" r:id="rId67"/>
    <sheet name="ログ監視(58)" sheetId="116" r:id="rId68"/>
    <sheet name="プロセス監視(01)" sheetId="101" r:id="rId69"/>
    <sheet name="プロセス監視(02)" sheetId="117" r:id="rId70"/>
    <sheet name="プロセス監視(03)" sheetId="118" r:id="rId71"/>
    <sheet name="プロセス監視(04)" sheetId="119" r:id="rId72"/>
    <sheet name="プロセス監視(05)" sheetId="120" r:id="rId73"/>
    <sheet name="プロセス監視(06)" sheetId="121" r:id="rId74"/>
    <sheet name="※参考資料_フィルタ" sheetId="106" r:id="rId75"/>
    <sheet name="インストールレス監視(nnn)" sheetId="97" state="hidden" r:id="rId76"/>
  </sheets>
  <definedNames>
    <definedName name="aaa" localSheetId="74" hidden="1">{"'フローチャート'!$A$1:$AO$191"}</definedName>
    <definedName name="aaa" localSheetId="75" hidden="1">{"'フローチャート'!$A$1:$AO$191"}</definedName>
    <definedName name="aaa" hidden="1">{"'フローチャート'!$A$1:$AO$191"}</definedName>
    <definedName name="aaaa" localSheetId="74" hidden="1">{"'フローチャート'!$A$1:$AO$191"}</definedName>
    <definedName name="aaaa" localSheetId="75" hidden="1">{"'フローチャート'!$A$1:$AO$191"}</definedName>
    <definedName name="aaaa" hidden="1">{"'フローチャート'!$A$1:$AO$191"}</definedName>
    <definedName name="aaaaa" localSheetId="74" hidden="1">{"'フローチャート'!$A$1:$AO$191"}</definedName>
    <definedName name="aaaaa" localSheetId="75" hidden="1">{"'フローチャート'!$A$1:$AO$191"}</definedName>
    <definedName name="aaaaa" hidden="1">{"'フローチャート'!$A$1:$AO$191"}</definedName>
    <definedName name="aaaaaa" localSheetId="74" hidden="1">{"'フローチャート'!$A$1:$AO$191"}</definedName>
    <definedName name="aaaaaa" localSheetId="75" hidden="1">{"'フローチャート'!$A$1:$AO$191"}</definedName>
    <definedName name="aaaaaa" hidden="1">{"'フローチャート'!$A$1:$AO$191"}</definedName>
    <definedName name="B" localSheetId="74" hidden="1">{"'フローチャート'!$A$1:$AO$191"}</definedName>
    <definedName name="B" localSheetId="75" hidden="1">{"'フローチャート'!$A$1:$AO$191"}</definedName>
    <definedName name="B" hidden="1">{"'フローチャート'!$A$1:$AO$191"}</definedName>
    <definedName name="HTML_CodePage" hidden="1">932</definedName>
    <definedName name="HTML_Control" localSheetId="74" hidden="1">{"'フローチャート'!$A$1:$AO$191"}</definedName>
    <definedName name="HTML_Control" localSheetId="75" hidden="1">{"'フローチャート'!$A$1:$AO$191"}</definedName>
    <definedName name="HTML_Control"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"三井貴司"</definedName>
    <definedName name="HTML_OBDlg2" hidden="1">TRUE</definedName>
    <definedName name="HTML_OBDlg4" hidden="1">TRUE</definedName>
    <definedName name="HTML_OS" hidden="1">0</definedName>
    <definedName name="HTML_PathFile" hidden="1">"G:\PROJECT\BlueShark\システムデザインシート\三井作成中\ｈｔｍｌ\MyHTML.htm"</definedName>
    <definedName name="HTML_Title" hidden="1">"フローチャート"</definedName>
    <definedName name="_xlnm.Print_Area" localSheetId="74">※参考資料_フィルタ!$A$1:$H$80</definedName>
    <definedName name="_xlnm.Print_Area" localSheetId="4">'Windowsログ監視(01)'!$A$1:$Z$45</definedName>
    <definedName name="_xlnm.Print_Area" localSheetId="5">'Windowsログ監視(02)'!$A$1:$Z$45</definedName>
    <definedName name="_xlnm.Print_Area" localSheetId="6">'Windowsログ監視(03)'!$A$1:$Z$45</definedName>
    <definedName name="_xlnm.Print_Area" localSheetId="7">'Windowsログ監視(04)'!$A$1:$Z$45</definedName>
    <definedName name="_xlnm.Print_Area" localSheetId="8">'Windowsログ監視(05)'!$A$1:$Z$45</definedName>
    <definedName name="_xlnm.Print_Area" localSheetId="9">'Windowsログ監視(06)'!$A$1:$Z$45</definedName>
    <definedName name="_xlnm.Print_Area" localSheetId="75">'インストールレス監視(nnn)'!$B$1:$BG$36</definedName>
    <definedName name="_xlnm.Print_Area" localSheetId="68">'プロセス監視(01)'!$A$1:$AE$22</definedName>
    <definedName name="_xlnm.Print_Area" localSheetId="69">'プロセス監視(02)'!$A$1:$AE$22</definedName>
    <definedName name="_xlnm.Print_Area" localSheetId="70">'プロセス監視(03)'!$A$1:$AE$22</definedName>
    <definedName name="_xlnm.Print_Area" localSheetId="71">'プロセス監視(04)'!$A$1:$AE$22</definedName>
    <definedName name="_xlnm.Print_Area" localSheetId="72">'プロセス監視(05)'!$A$1:$AE$22</definedName>
    <definedName name="_xlnm.Print_Area" localSheetId="73">'プロセス監視(06)'!$A$1:$AE$22</definedName>
    <definedName name="_xlnm.Print_Area" localSheetId="10">'ログ監視(01)'!$A$1:$Z$45</definedName>
    <definedName name="_xlnm.Print_Area" localSheetId="11">'ログ監視(02)'!$A$1:$Z$45</definedName>
    <definedName name="_xlnm.Print_Area" localSheetId="12">'ログ監視(03)'!$A$1:$Z$45</definedName>
    <definedName name="_xlnm.Print_Area" localSheetId="13">'ログ監視(04)'!$A$1:$Z$45</definedName>
    <definedName name="_xlnm.Print_Area" localSheetId="14">'ログ監視(05)'!$A$1:$Z$45</definedName>
    <definedName name="_xlnm.Print_Area" localSheetId="15">'ログ監視(06)'!$A$1:$Z$45</definedName>
    <definedName name="_xlnm.Print_Area" localSheetId="16">'ログ監視(07)'!$A$1:$Z$45</definedName>
    <definedName name="_xlnm.Print_Area" localSheetId="17">'ログ監視(08)'!$A$1:$Z$45</definedName>
    <definedName name="_xlnm.Print_Area" localSheetId="18">'ログ監視(09)'!$A$1:$Z$45</definedName>
    <definedName name="_xlnm.Print_Area" localSheetId="19">'ログ監視(10)'!$A$1:$Z$45</definedName>
    <definedName name="_xlnm.Print_Area" localSheetId="20">'ログ監視(11)'!$A$1:$Z$45</definedName>
    <definedName name="_xlnm.Print_Area" localSheetId="21">'ログ監視(12)'!$A$1:$Z$45</definedName>
    <definedName name="_xlnm.Print_Area" localSheetId="22">'ログ監視(13)'!$A$1:$Z$45</definedName>
    <definedName name="_xlnm.Print_Area" localSheetId="23">'ログ監視(14)'!$A$1:$Z$45</definedName>
    <definedName name="_xlnm.Print_Area" localSheetId="24">'ログ監視(15)'!$A$1:$Z$45</definedName>
    <definedName name="_xlnm.Print_Area" localSheetId="25">'ログ監視(16)'!$A$1:$Z$45</definedName>
    <definedName name="_xlnm.Print_Area" localSheetId="26">'ログ監視(17)'!$A$1:$Z$45</definedName>
    <definedName name="_xlnm.Print_Area" localSheetId="27">'ログ監視(18)'!$A$1:$Z$45</definedName>
    <definedName name="_xlnm.Print_Area" localSheetId="28">'ログ監視(19)'!$A$1:$Z$45</definedName>
    <definedName name="_xlnm.Print_Area" localSheetId="29">'ログ監視(20)'!$A$1:$Z$45</definedName>
    <definedName name="_xlnm.Print_Area" localSheetId="30">'ログ監視(21)'!$A$1:$Z$45</definedName>
    <definedName name="_xlnm.Print_Area" localSheetId="31">'ログ監視(22)'!$A$1:$Z$45</definedName>
    <definedName name="_xlnm.Print_Area" localSheetId="32">'ログ監視(23)'!$A$1:$Z$45</definedName>
    <definedName name="_xlnm.Print_Area" localSheetId="33">'ログ監視(24)'!$A$1:$Z$45</definedName>
    <definedName name="_xlnm.Print_Area" localSheetId="34">'ログ監視(25)'!$A$1:$Z$45</definedName>
    <definedName name="_xlnm.Print_Area" localSheetId="35">'ログ監視(26)'!$A$1:$Z$45</definedName>
    <definedName name="_xlnm.Print_Area" localSheetId="36">'ログ監視(27)'!$A$1:$Z$45</definedName>
    <definedName name="_xlnm.Print_Area" localSheetId="37">'ログ監視(28)'!$A$1:$Z$45</definedName>
    <definedName name="_xlnm.Print_Area" localSheetId="38">'ログ監視(29)'!$A$1:$Z$45</definedName>
    <definedName name="_xlnm.Print_Area" localSheetId="39">'ログ監視(30)'!$A$1:$Z$45</definedName>
    <definedName name="_xlnm.Print_Area" localSheetId="40">'ログ監視(31)'!$A$1:$Z$45</definedName>
    <definedName name="_xlnm.Print_Area" localSheetId="41">'ログ監視(32)'!$A$1:$Z$45</definedName>
    <definedName name="_xlnm.Print_Area" localSheetId="42">'ログ監視(33)'!$A$1:$Z$45</definedName>
    <definedName name="_xlnm.Print_Area" localSheetId="43">'ログ監視(34)'!$A$1:$Z$45</definedName>
    <definedName name="_xlnm.Print_Area" localSheetId="44">'ログ監視(35)'!$A$1:$Z$45</definedName>
    <definedName name="_xlnm.Print_Area" localSheetId="45">'ログ監視(36)'!$A$1:$Z$45</definedName>
    <definedName name="_xlnm.Print_Area" localSheetId="46">'ログ監視(37)'!$A$1:$Z$45</definedName>
    <definedName name="_xlnm.Print_Area" localSheetId="47">'ログ監視(38)'!$A$1:$Z$45</definedName>
    <definedName name="_xlnm.Print_Area" localSheetId="48">'ログ監視(39)'!$A$1:$Z$45</definedName>
    <definedName name="_xlnm.Print_Area" localSheetId="49">'ログ監視(40)'!$A$1:$Z$45</definedName>
    <definedName name="_xlnm.Print_Area" localSheetId="50">'ログ監視(41)'!$A$1:$Z$45</definedName>
    <definedName name="_xlnm.Print_Area" localSheetId="51">'ログ監視(42)'!$A$1:$Z$45</definedName>
    <definedName name="_xlnm.Print_Area" localSheetId="52">'ログ監視(43)'!$A$1:$Z$45</definedName>
    <definedName name="_xlnm.Print_Area" localSheetId="53">'ログ監視(44)'!$A$1:$Z$45</definedName>
    <definedName name="_xlnm.Print_Area" localSheetId="54">'ログ監視(45)'!$A$1:$Z$45</definedName>
    <definedName name="_xlnm.Print_Area" localSheetId="55">'ログ監視(46)'!$A$1:$Z$45</definedName>
    <definedName name="_xlnm.Print_Area" localSheetId="56">'ログ監視(47)'!$A$1:$Z$45</definedName>
    <definedName name="_xlnm.Print_Area" localSheetId="57">'ログ監視(48)'!$A$1:$Z$45</definedName>
    <definedName name="_xlnm.Print_Area" localSheetId="58">'ログ監視(49)'!$A$1:$Z$45</definedName>
    <definedName name="_xlnm.Print_Area" localSheetId="59">'ログ監視(50)'!$A$1:$Z$45</definedName>
    <definedName name="_xlnm.Print_Area" localSheetId="60">'ログ監視(51)'!$A$1:$Z$45</definedName>
    <definedName name="_xlnm.Print_Area" localSheetId="61">'ログ監視(52)'!$A$1:$Z$45</definedName>
    <definedName name="_xlnm.Print_Area" localSheetId="62">'ログ監視(53)'!$A$1:$Z$45</definedName>
    <definedName name="_xlnm.Print_Area" localSheetId="63">'ログ監視(54)'!$A$1:$Z$45</definedName>
    <definedName name="_xlnm.Print_Area" localSheetId="64">'ログ監視(55)'!$A$1:$Z$45</definedName>
    <definedName name="_xlnm.Print_Area" localSheetId="65">'ログ監視(56)'!$A$1:$Z$45</definedName>
    <definedName name="_xlnm.Print_Area" localSheetId="66">'ログ監視(57)'!$A$1:$Z$45</definedName>
    <definedName name="_xlnm.Print_Area" localSheetId="67">'ログ監視(58)'!$A$1:$Z$45</definedName>
    <definedName name="_xlnm.Print_Area" localSheetId="1">改定履歴!$B$1:$BG$36</definedName>
    <definedName name="_xlnm.Print_Area" localSheetId="3">監視対象機器一覧!$B$1:$BY$45</definedName>
    <definedName name="_xlnm.Print_Area" localSheetId="0">表紙!$A$1:$BG$36</definedName>
    <definedName name="_xlnm.Print_Area" localSheetId="2">目次!$B$1:$BG$32</definedName>
    <definedName name="ああああ" localSheetId="74" hidden="1">{"'フローチャート'!$A$1:$AO$191"}</definedName>
    <definedName name="ああああ" localSheetId="75" hidden="1">{"'フローチャート'!$A$1:$AO$191"}</definedName>
    <definedName name="ああああ" hidden="1">{"'フローチャート'!$A$1:$AO$191"}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 i="173" l="1"/>
  <c r="I7" i="172"/>
  <c r="I7" i="171"/>
  <c r="I7" i="170"/>
  <c r="I7" i="169"/>
  <c r="I7" i="168"/>
  <c r="I7" i="167"/>
  <c r="I7" i="166"/>
  <c r="I7" i="165"/>
  <c r="I7" i="164"/>
  <c r="I7" i="163"/>
  <c r="I7" i="162"/>
  <c r="I7" i="161"/>
  <c r="I7" i="160"/>
  <c r="I7" i="159"/>
  <c r="I7" i="158"/>
  <c r="I7" i="157"/>
  <c r="I7" i="156"/>
  <c r="I7" i="155"/>
  <c r="I7" i="154"/>
  <c r="I7" i="153"/>
  <c r="I7" i="152"/>
  <c r="I7" i="151"/>
  <c r="I7" i="150"/>
  <c r="I7" i="149"/>
  <c r="I7" i="148"/>
  <c r="I7" i="147"/>
  <c r="I7" i="146"/>
  <c r="I7" i="145"/>
  <c r="I7" i="144"/>
  <c r="I7" i="143"/>
  <c r="I7" i="142"/>
  <c r="I7" i="141"/>
  <c r="I7" i="140"/>
  <c r="I7" i="139"/>
  <c r="I7" i="138"/>
  <c r="I7" i="137"/>
  <c r="I7" i="136"/>
  <c r="I7" i="135"/>
  <c r="I7" i="112"/>
  <c r="I7" i="134"/>
  <c r="I7" i="133"/>
  <c r="I7" i="132"/>
  <c r="I7" i="131"/>
  <c r="I7" i="130"/>
  <c r="I7" i="129"/>
  <c r="I7" i="128"/>
  <c r="I7" i="127"/>
  <c r="I7" i="126"/>
  <c r="I7" i="125"/>
  <c r="I7" i="124"/>
  <c r="I7" i="123"/>
  <c r="I7" i="122"/>
  <c r="I7" i="100"/>
  <c r="I7" i="113"/>
  <c r="I7" i="114"/>
  <c r="I7" i="115"/>
  <c r="I7" i="116"/>
  <c r="AC16" i="119" l="1"/>
  <c r="Z16" i="119"/>
  <c r="AC16" i="118"/>
  <c r="Z16" i="118"/>
  <c r="AC16" i="117"/>
  <c r="Z16" i="117"/>
  <c r="AC16" i="101"/>
  <c r="Z16" i="101"/>
  <c r="AC15" i="119"/>
  <c r="Z15" i="119"/>
  <c r="AC15" i="118"/>
  <c r="Z15" i="118"/>
  <c r="AC15" i="117"/>
  <c r="Z15" i="117"/>
  <c r="AC15" i="101"/>
  <c r="Z15" i="101"/>
  <c r="I9" i="173"/>
  <c r="I8" i="173"/>
  <c r="B1" i="173"/>
  <c r="I9" i="172"/>
  <c r="I8" i="172"/>
  <c r="B1" i="172"/>
  <c r="I9" i="171"/>
  <c r="I8" i="171"/>
  <c r="B1" i="171"/>
  <c r="I9" i="170"/>
  <c r="I8" i="170"/>
  <c r="B1" i="170"/>
  <c r="I9" i="169"/>
  <c r="I8" i="169"/>
  <c r="B1" i="169"/>
  <c r="I9" i="168"/>
  <c r="I8" i="168"/>
  <c r="B1" i="168"/>
  <c r="I9" i="167"/>
  <c r="I8" i="167"/>
  <c r="B1" i="167"/>
  <c r="I9" i="166"/>
  <c r="I8" i="166"/>
  <c r="B1" i="166"/>
  <c r="I9" i="165"/>
  <c r="I8" i="165"/>
  <c r="B1" i="165"/>
  <c r="I9" i="164"/>
  <c r="I8" i="164"/>
  <c r="B1" i="164"/>
  <c r="I9" i="163"/>
  <c r="I8" i="163"/>
  <c r="B1" i="163"/>
  <c r="I9" i="162"/>
  <c r="I8" i="162"/>
  <c r="B1" i="162"/>
  <c r="I9" i="161"/>
  <c r="I8" i="161"/>
  <c r="B1" i="161"/>
  <c r="I9" i="160"/>
  <c r="I8" i="160"/>
  <c r="B1" i="160"/>
  <c r="I9" i="159"/>
  <c r="I8" i="159"/>
  <c r="B1" i="159"/>
  <c r="I9" i="158"/>
  <c r="I8" i="158"/>
  <c r="B1" i="158"/>
  <c r="I9" i="157"/>
  <c r="I8" i="157"/>
  <c r="B1" i="157"/>
  <c r="I9" i="156"/>
  <c r="I8" i="156"/>
  <c r="B1" i="156"/>
  <c r="I9" i="155"/>
  <c r="I8" i="155"/>
  <c r="B1" i="155"/>
  <c r="I9" i="154"/>
  <c r="I8" i="154"/>
  <c r="B1" i="154"/>
  <c r="I9" i="153"/>
  <c r="I8" i="153"/>
  <c r="B1" i="153"/>
  <c r="I9" i="152"/>
  <c r="I8" i="152"/>
  <c r="B1" i="152"/>
  <c r="I9" i="151"/>
  <c r="I8" i="151"/>
  <c r="B1" i="151"/>
  <c r="I9" i="150"/>
  <c r="I8" i="150"/>
  <c r="B1" i="150"/>
  <c r="I9" i="149"/>
  <c r="I8" i="149"/>
  <c r="B1" i="149"/>
  <c r="I9" i="148"/>
  <c r="I8" i="148"/>
  <c r="B1" i="148"/>
  <c r="I9" i="147"/>
  <c r="I8" i="147"/>
  <c r="B1" i="147"/>
  <c r="I9" i="146"/>
  <c r="I8" i="146"/>
  <c r="B1" i="146"/>
  <c r="I9" i="145"/>
  <c r="I8" i="145"/>
  <c r="B1" i="145"/>
  <c r="I9" i="144"/>
  <c r="I8" i="144"/>
  <c r="B1" i="144"/>
  <c r="I9" i="143"/>
  <c r="I8" i="143"/>
  <c r="B1" i="143"/>
  <c r="I9" i="142"/>
  <c r="I8" i="142"/>
  <c r="B1" i="142"/>
  <c r="I9" i="141"/>
  <c r="I8" i="141"/>
  <c r="B1" i="141"/>
  <c r="I9" i="140"/>
  <c r="I8" i="140"/>
  <c r="B1" i="140"/>
  <c r="I9" i="139"/>
  <c r="I8" i="139"/>
  <c r="B1" i="139"/>
  <c r="I9" i="138"/>
  <c r="I8" i="138"/>
  <c r="B1" i="138"/>
  <c r="I9" i="137"/>
  <c r="I8" i="137"/>
  <c r="B1" i="137"/>
  <c r="I9" i="136"/>
  <c r="I8" i="136"/>
  <c r="B1" i="136"/>
  <c r="I9" i="135"/>
  <c r="I8" i="135"/>
  <c r="B1" i="135"/>
  <c r="I9" i="134"/>
  <c r="I8" i="134"/>
  <c r="B1" i="134"/>
  <c r="I9" i="133"/>
  <c r="I8" i="133"/>
  <c r="B1" i="133"/>
  <c r="I9" i="132"/>
  <c r="I8" i="132"/>
  <c r="B1" i="132"/>
  <c r="I9" i="131"/>
  <c r="I8" i="131"/>
  <c r="B1" i="131"/>
  <c r="I9" i="130"/>
  <c r="I8" i="130"/>
  <c r="B1" i="130"/>
  <c r="I9" i="129"/>
  <c r="I8" i="129"/>
  <c r="B1" i="129"/>
  <c r="I9" i="128"/>
  <c r="I8" i="128"/>
  <c r="B1" i="128"/>
  <c r="I9" i="127"/>
  <c r="I8" i="127"/>
  <c r="B1" i="127"/>
  <c r="I9" i="126"/>
  <c r="I8" i="126"/>
  <c r="B1" i="126"/>
  <c r="I9" i="125"/>
  <c r="I8" i="125"/>
  <c r="B1" i="125"/>
  <c r="I9" i="124"/>
  <c r="I8" i="124"/>
  <c r="B1" i="124"/>
  <c r="I9" i="123"/>
  <c r="I8" i="123"/>
  <c r="B1" i="123"/>
  <c r="I9" i="122"/>
  <c r="I8" i="122"/>
  <c r="B1" i="122"/>
  <c r="Z14" i="101" l="1"/>
  <c r="Z13" i="101"/>
  <c r="AC22" i="121" l="1"/>
  <c r="Z22" i="121"/>
  <c r="AC21" i="121"/>
  <c r="Z21" i="121"/>
  <c r="AC20" i="121"/>
  <c r="Z20" i="121"/>
  <c r="AC19" i="121"/>
  <c r="Z19" i="121"/>
  <c r="AC18" i="121"/>
  <c r="Z18" i="121"/>
  <c r="AC17" i="121"/>
  <c r="Z17" i="121"/>
  <c r="AC16" i="121"/>
  <c r="Z16" i="121"/>
  <c r="AC14" i="121"/>
  <c r="Z14" i="121"/>
  <c r="AC13" i="121"/>
  <c r="Z13" i="121"/>
  <c r="B1" i="121"/>
  <c r="AC22" i="120"/>
  <c r="Z22" i="120"/>
  <c r="AC21" i="120"/>
  <c r="Z21" i="120"/>
  <c r="AC20" i="120"/>
  <c r="Z20" i="120"/>
  <c r="AC19" i="120"/>
  <c r="Z19" i="120"/>
  <c r="AC18" i="120"/>
  <c r="Z18" i="120"/>
  <c r="AC17" i="120"/>
  <c r="Z17" i="120"/>
  <c r="AC16" i="120"/>
  <c r="Z16" i="120"/>
  <c r="AC14" i="120"/>
  <c r="Z14" i="120"/>
  <c r="AC13" i="120"/>
  <c r="Z13" i="120"/>
  <c r="B1" i="120"/>
  <c r="AC22" i="119"/>
  <c r="Z22" i="119"/>
  <c r="AC21" i="119"/>
  <c r="Z21" i="119"/>
  <c r="AC20" i="119"/>
  <c r="Z20" i="119"/>
  <c r="AC19" i="119"/>
  <c r="Z19" i="119"/>
  <c r="AC18" i="119"/>
  <c r="Z18" i="119"/>
  <c r="AC14" i="119"/>
  <c r="Z14" i="119"/>
  <c r="AC13" i="119"/>
  <c r="Z13" i="119"/>
  <c r="B1" i="119"/>
  <c r="AC22" i="118"/>
  <c r="Z22" i="118"/>
  <c r="AC21" i="118"/>
  <c r="Z21" i="118"/>
  <c r="AC20" i="118"/>
  <c r="Z20" i="118"/>
  <c r="AC19" i="118"/>
  <c r="Z19" i="118"/>
  <c r="AC18" i="118"/>
  <c r="Z18" i="118"/>
  <c r="AC14" i="118"/>
  <c r="Z14" i="118"/>
  <c r="AC13" i="118"/>
  <c r="Z13" i="118"/>
  <c r="B1" i="118"/>
  <c r="AC22" i="117"/>
  <c r="Z22" i="117"/>
  <c r="AC21" i="117"/>
  <c r="Z21" i="117"/>
  <c r="AC20" i="117"/>
  <c r="Z20" i="117"/>
  <c r="AC19" i="117"/>
  <c r="Z19" i="117"/>
  <c r="AC18" i="117"/>
  <c r="Z18" i="117"/>
  <c r="AC14" i="117"/>
  <c r="Z14" i="117"/>
  <c r="AC13" i="117"/>
  <c r="Z13" i="117"/>
  <c r="B1" i="117"/>
  <c r="I9" i="116"/>
  <c r="I8" i="116"/>
  <c r="B1" i="116"/>
  <c r="I9" i="115"/>
  <c r="I8" i="115"/>
  <c r="B1" i="115"/>
  <c r="I9" i="114"/>
  <c r="I8" i="114"/>
  <c r="B1" i="114"/>
  <c r="I9" i="113"/>
  <c r="I8" i="113"/>
  <c r="B1" i="113"/>
  <c r="I9" i="112"/>
  <c r="I8" i="112"/>
  <c r="B1" i="112"/>
  <c r="I9" i="111"/>
  <c r="I8" i="111"/>
  <c r="I7" i="111"/>
  <c r="B1" i="111"/>
  <c r="I9" i="110"/>
  <c r="I8" i="110"/>
  <c r="I7" i="110"/>
  <c r="B1" i="110"/>
  <c r="I9" i="109"/>
  <c r="I8" i="109"/>
  <c r="I7" i="109"/>
  <c r="B1" i="109"/>
  <c r="I9" i="108"/>
  <c r="I8" i="108"/>
  <c r="I7" i="108"/>
  <c r="B1" i="108"/>
  <c r="I9" i="107"/>
  <c r="I8" i="107"/>
  <c r="I7" i="107"/>
  <c r="B1" i="107"/>
  <c r="AC22" i="101" l="1"/>
  <c r="AC21" i="101"/>
  <c r="AC20" i="101"/>
  <c r="AC19" i="101"/>
  <c r="AC18" i="101"/>
  <c r="AC14" i="101"/>
  <c r="AC13" i="101"/>
  <c r="Z22" i="101"/>
  <c r="Z21" i="101"/>
  <c r="Z20" i="101"/>
  <c r="Z19" i="101"/>
  <c r="Z18" i="101"/>
  <c r="I9" i="100" l="1"/>
  <c r="I8" i="100"/>
  <c r="I9" i="105" l="1"/>
  <c r="I8" i="105"/>
  <c r="I7" i="105"/>
  <c r="AG19" i="63"/>
  <c r="AG18" i="63"/>
  <c r="AG27" i="63"/>
  <c r="AG26" i="63"/>
  <c r="AG25" i="63"/>
  <c r="AG24" i="63"/>
  <c r="AG23" i="63"/>
  <c r="AG22" i="63"/>
  <c r="AG21" i="63"/>
  <c r="AG20" i="63"/>
  <c r="B1" i="105" l="1"/>
  <c r="B1" i="101" l="1"/>
  <c r="B1" i="100"/>
</calcChain>
</file>

<file path=xl/sharedStrings.xml><?xml version="1.0" encoding="utf-8"?>
<sst xmlns="http://schemas.openxmlformats.org/spreadsheetml/2006/main" count="3208" uniqueCount="364">
  <si>
    <t>-</t>
    <phoneticPr fontId="2"/>
  </si>
  <si>
    <t>備考</t>
    <rPh sb="0" eb="2">
      <t>ビコウ</t>
    </rPh>
    <phoneticPr fontId="2"/>
  </si>
  <si>
    <t>改定履歴</t>
    <rPh sb="0" eb="2">
      <t>カイテイ</t>
    </rPh>
    <rPh sb="2" eb="4">
      <t>リレキ</t>
    </rPh>
    <phoneticPr fontId="2"/>
  </si>
  <si>
    <t>作成日/改定日</t>
    <rPh sb="0" eb="3">
      <t>サクセイビ</t>
    </rPh>
    <rPh sb="4" eb="7">
      <t>カイテイビ</t>
    </rPh>
    <phoneticPr fontId="2"/>
  </si>
  <si>
    <t>改定内容</t>
    <rPh sb="0" eb="2">
      <t>カイテイ</t>
    </rPh>
    <rPh sb="2" eb="4">
      <t>ナイヨウ</t>
    </rPh>
    <phoneticPr fontId="2"/>
  </si>
  <si>
    <t>改定理由</t>
    <rPh sb="0" eb="2">
      <t>カイテイ</t>
    </rPh>
    <rPh sb="2" eb="4">
      <t>リユウ</t>
    </rPh>
    <phoneticPr fontId="2"/>
  </si>
  <si>
    <t>改定ページ</t>
    <rPh sb="0" eb="2">
      <t>カイテイ</t>
    </rPh>
    <phoneticPr fontId="2"/>
  </si>
  <si>
    <t>作成者/改定者</t>
    <rPh sb="0" eb="3">
      <t>サクセイシャ</t>
    </rPh>
    <rPh sb="4" eb="6">
      <t>カイテイ</t>
    </rPh>
    <rPh sb="6" eb="7">
      <t>シャ</t>
    </rPh>
    <phoneticPr fontId="2"/>
  </si>
  <si>
    <t>新規作成</t>
    <rPh sb="0" eb="2">
      <t>シンキ</t>
    </rPh>
    <rPh sb="2" eb="4">
      <t>サクセイ</t>
    </rPh>
    <phoneticPr fontId="2"/>
  </si>
  <si>
    <t>---</t>
    <phoneticPr fontId="2"/>
  </si>
  <si>
    <t>---</t>
    <phoneticPr fontId="2"/>
  </si>
  <si>
    <t>項目</t>
    <rPh sb="0" eb="2">
      <t>コウモク</t>
    </rPh>
    <phoneticPr fontId="2"/>
  </si>
  <si>
    <t>改版</t>
    <rPh sb="0" eb="2">
      <t>カイハン</t>
    </rPh>
    <phoneticPr fontId="2"/>
  </si>
  <si>
    <t>設定値</t>
    <rPh sb="0" eb="2">
      <t>セッテイ</t>
    </rPh>
    <rPh sb="2" eb="3">
      <t>チ</t>
    </rPh>
    <phoneticPr fontId="2"/>
  </si>
  <si>
    <t>動作環境</t>
    <rPh sb="0" eb="2">
      <t>ドウサ</t>
    </rPh>
    <rPh sb="2" eb="4">
      <t>カンキョウ</t>
    </rPh>
    <phoneticPr fontId="2"/>
  </si>
  <si>
    <t>□</t>
  </si>
  <si>
    <t>秒</t>
    <rPh sb="0" eb="1">
      <t>ビョウ</t>
    </rPh>
    <phoneticPr fontId="2"/>
  </si>
  <si>
    <t>表示名</t>
    <rPh sb="0" eb="2">
      <t>ヒョウジ</t>
    </rPh>
    <rPh sb="2" eb="3">
      <t>メイ</t>
    </rPh>
    <phoneticPr fontId="2"/>
  </si>
  <si>
    <t>実行ファイル名</t>
    <rPh sb="0" eb="2">
      <t>ジッコウ</t>
    </rPh>
    <rPh sb="6" eb="7">
      <t>メイ</t>
    </rPh>
    <phoneticPr fontId="2"/>
  </si>
  <si>
    <t>ラベル名</t>
    <rPh sb="3" eb="4">
      <t>メイ</t>
    </rPh>
    <phoneticPr fontId="2"/>
  </si>
  <si>
    <t>エラー種別</t>
    <rPh sb="3" eb="5">
      <t>シュベツ</t>
    </rPh>
    <phoneticPr fontId="2"/>
  </si>
  <si>
    <t>対象ログファイル（絶対パス）</t>
    <rPh sb="0" eb="2">
      <t>タイショウ</t>
    </rPh>
    <rPh sb="9" eb="11">
      <t>ゼッタイ</t>
    </rPh>
    <phoneticPr fontId="2"/>
  </si>
  <si>
    <t>項番</t>
    <phoneticPr fontId="2"/>
  </si>
  <si>
    <t>フィルタリング定義</t>
    <phoneticPr fontId="2"/>
  </si>
  <si>
    <t>例)</t>
    <rPh sb="0" eb="1">
      <t>レイ</t>
    </rPh>
    <phoneticPr fontId="2"/>
  </si>
  <si>
    <t>抑止</t>
    <rPh sb="0" eb="2">
      <t>ヨクシ</t>
    </rPh>
    <phoneticPr fontId="2"/>
  </si>
  <si>
    <t>出力</t>
    <rPh sb="0" eb="2">
      <t>シュツリョク</t>
    </rPh>
    <phoneticPr fontId="2"/>
  </si>
  <si>
    <t>○○システム_インストールレス監視ポリシーnnn</t>
    <phoneticPr fontId="2"/>
  </si>
  <si>
    <t>コメント</t>
    <phoneticPr fontId="2"/>
  </si>
  <si>
    <t>インストールディレクトリ</t>
    <phoneticPr fontId="2"/>
  </si>
  <si>
    <t>通信環境</t>
    <rPh sb="0" eb="2">
      <t>ツウシン</t>
    </rPh>
    <rPh sb="2" eb="4">
      <t>カンキョウ</t>
    </rPh>
    <phoneticPr fontId="2"/>
  </si>
  <si>
    <t>デプロイ方式の設定</t>
    <rPh sb="4" eb="6">
      <t>ホウシキ</t>
    </rPh>
    <rPh sb="7" eb="9">
      <t>セッテイ</t>
    </rPh>
    <phoneticPr fontId="2"/>
  </si>
  <si>
    <t>■</t>
    <phoneticPr fontId="2"/>
  </si>
  <si>
    <t>セキュリティを高めて監視する</t>
    <rPh sb="7" eb="8">
      <t>タカ</t>
    </rPh>
    <rPh sb="10" eb="12">
      <t>カンシ</t>
    </rPh>
    <phoneticPr fontId="2"/>
  </si>
  <si>
    <t>ログ監視を実施する</t>
    <rPh sb="2" eb="4">
      <t>カンシ</t>
    </rPh>
    <rPh sb="5" eb="7">
      <t>ジッシ</t>
    </rPh>
    <phoneticPr fontId="2"/>
  </si>
  <si>
    <t>Windowsイベントログを監視する</t>
    <rPh sb="14" eb="16">
      <t>カンシ</t>
    </rPh>
    <phoneticPr fontId="2"/>
  </si>
  <si>
    <t>□</t>
    <phoneticPr fontId="2"/>
  </si>
  <si>
    <t>UNIX標準のシステムログを監視する</t>
    <rPh sb="4" eb="6">
      <t>ヒョウジュン</t>
    </rPh>
    <rPh sb="14" eb="16">
      <t>カンシ</t>
    </rPh>
    <phoneticPr fontId="2"/>
  </si>
  <si>
    <t>指定したシステムログを監視する</t>
    <rPh sb="0" eb="2">
      <t>シテイ</t>
    </rPh>
    <rPh sb="11" eb="13">
      <t>カンシ</t>
    </rPh>
    <phoneticPr fontId="2"/>
  </si>
  <si>
    <t>アプリケーション監視を実施する</t>
    <rPh sb="8" eb="10">
      <t>カンシ</t>
    </rPh>
    <rPh sb="11" eb="13">
      <t>ジッシ</t>
    </rPh>
    <phoneticPr fontId="2"/>
  </si>
  <si>
    <t>５．インストールレス監視ポリシー</t>
    <rPh sb="10" eb="12">
      <t>カンシ</t>
    </rPh>
    <phoneticPr fontId="2"/>
  </si>
  <si>
    <t>監視項目</t>
    <rPh sb="0" eb="2">
      <t>カンシ</t>
    </rPh>
    <rPh sb="2" eb="4">
      <t>コウモク</t>
    </rPh>
    <phoneticPr fontId="2"/>
  </si>
  <si>
    <t>選択</t>
    <rPh sb="0" eb="2">
      <t>センタク</t>
    </rPh>
    <phoneticPr fontId="2"/>
  </si>
  <si>
    <t>監視サーバ名</t>
    <rPh sb="0" eb="2">
      <t>カンシ</t>
    </rPh>
    <rPh sb="5" eb="6">
      <t>メイ</t>
    </rPh>
    <phoneticPr fontId="2"/>
  </si>
  <si>
    <t>起動アカウント</t>
    <rPh sb="0" eb="2">
      <t>キドウ</t>
    </rPh>
    <phoneticPr fontId="2"/>
  </si>
  <si>
    <t>アカウント</t>
    <phoneticPr fontId="2"/>
  </si>
  <si>
    <t>パスワード</t>
    <phoneticPr fontId="2"/>
  </si>
  <si>
    <t>-</t>
    <phoneticPr fontId="2"/>
  </si>
  <si>
    <t>省略(運用管理サーバで実施のため)</t>
    <rPh sb="0" eb="2">
      <t>ショウリャク</t>
    </rPh>
    <rPh sb="3" eb="5">
      <t>ウンヨウ</t>
    </rPh>
    <rPh sb="5" eb="7">
      <t>カンリ</t>
    </rPh>
    <rPh sb="11" eb="13">
      <t>ジッシ</t>
    </rPh>
    <phoneticPr fontId="2"/>
  </si>
  <si>
    <t>administrator</t>
    <phoneticPr fontId="2"/>
  </si>
  <si>
    <t>**************</t>
    <phoneticPr fontId="2"/>
  </si>
  <si>
    <t>root</t>
    <phoneticPr fontId="2"/>
  </si>
  <si>
    <t>監視間隔</t>
    <rPh sb="0" eb="2">
      <t>カンシ</t>
    </rPh>
    <rPh sb="2" eb="4">
      <t>カンカク</t>
    </rPh>
    <phoneticPr fontId="2"/>
  </si>
  <si>
    <t>インストールレス監視を監視する場合は、監視要件を以下に記載してください。</t>
    <rPh sb="8" eb="10">
      <t>カンシ</t>
    </rPh>
    <rPh sb="11" eb="13">
      <t>カンシ</t>
    </rPh>
    <rPh sb="15" eb="17">
      <t>バアイ</t>
    </rPh>
    <rPh sb="19" eb="21">
      <t>カンシ</t>
    </rPh>
    <rPh sb="21" eb="23">
      <t>ヨウケン</t>
    </rPh>
    <rPh sb="24" eb="26">
      <t>イカ</t>
    </rPh>
    <rPh sb="27" eb="29">
      <t>キサイ</t>
    </rPh>
    <phoneticPr fontId="2"/>
  </si>
  <si>
    <t>300</t>
    <phoneticPr fontId="2"/>
  </si>
  <si>
    <t>監視対象サーバのrootユーザを指定</t>
    <rPh sb="0" eb="2">
      <t>カンシ</t>
    </rPh>
    <rPh sb="2" eb="4">
      <t>タイショウ</t>
    </rPh>
    <rPh sb="16" eb="18">
      <t>シテイ</t>
    </rPh>
    <phoneticPr fontId="2"/>
  </si>
  <si>
    <t>固定値</t>
    <rPh sb="0" eb="2">
      <t>コテイ</t>
    </rPh>
    <rPh sb="2" eb="3">
      <t>チ</t>
    </rPh>
    <phoneticPr fontId="2"/>
  </si>
  <si>
    <t>インストールレス監視のディレクトリを指定</t>
    <rPh sb="8" eb="10">
      <t>カンシ</t>
    </rPh>
    <rPh sb="18" eb="20">
      <t>シテイ</t>
    </rPh>
    <phoneticPr fontId="2"/>
  </si>
  <si>
    <t>①</t>
    <phoneticPr fontId="2"/>
  </si>
  <si>
    <t>②</t>
    <phoneticPr fontId="2"/>
  </si>
  <si>
    <t>目次(記載要件説明書)</t>
    <rPh sb="0" eb="2">
      <t>モクジ</t>
    </rPh>
    <rPh sb="3" eb="5">
      <t>キサイ</t>
    </rPh>
    <rPh sb="5" eb="7">
      <t>ヨウケン</t>
    </rPh>
    <rPh sb="7" eb="9">
      <t>セツメイ</t>
    </rPh>
    <rPh sb="9" eb="10">
      <t>ショ</t>
    </rPh>
    <phoneticPr fontId="2"/>
  </si>
  <si>
    <t>ポリシー名</t>
    <rPh sb="4" eb="5">
      <t>メイ</t>
    </rPh>
    <phoneticPr fontId="2"/>
  </si>
  <si>
    <t>NO</t>
    <phoneticPr fontId="2"/>
  </si>
  <si>
    <t>利用行</t>
    <rPh sb="0" eb="2">
      <t>リヨウ</t>
    </rPh>
    <rPh sb="2" eb="3">
      <t>コウ</t>
    </rPh>
    <phoneticPr fontId="2"/>
  </si>
  <si>
    <t>【利用行リスト】</t>
    <rPh sb="1" eb="3">
      <t>リヨウ</t>
    </rPh>
    <rPh sb="3" eb="4">
      <t>コウ</t>
    </rPh>
    <phoneticPr fontId="2"/>
  </si>
  <si>
    <t>共同</t>
    <rPh sb="0" eb="2">
      <t>キョウドウ</t>
    </rPh>
    <phoneticPr fontId="2"/>
  </si>
  <si>
    <t>横浜</t>
  </si>
  <si>
    <t>横浜</t>
    <rPh sb="0" eb="2">
      <t>ヨコハマ</t>
    </rPh>
    <phoneticPr fontId="2"/>
  </si>
  <si>
    <t>東日本</t>
    <rPh sb="0" eb="1">
      <t>ヒガシ</t>
    </rPh>
    <rPh sb="1" eb="3">
      <t>ニホン</t>
    </rPh>
    <phoneticPr fontId="2"/>
  </si>
  <si>
    <t>機器名称</t>
    <rPh sb="0" eb="2">
      <t>キキ</t>
    </rPh>
    <rPh sb="2" eb="4">
      <t>メイショウ</t>
    </rPh>
    <phoneticPr fontId="2"/>
  </si>
  <si>
    <t>監視対象</t>
    <rPh sb="0" eb="2">
      <t>カンシ</t>
    </rPh>
    <rPh sb="2" eb="4">
      <t>タイショウ</t>
    </rPh>
    <phoneticPr fontId="2"/>
  </si>
  <si>
    <t>リソース監視</t>
    <rPh sb="4" eb="6">
      <t>カンシ</t>
    </rPh>
    <phoneticPr fontId="2"/>
  </si>
  <si>
    <t>要否</t>
    <rPh sb="0" eb="2">
      <t>ヨウヒ</t>
    </rPh>
    <phoneticPr fontId="2"/>
  </si>
  <si>
    <t>シート名</t>
    <rPh sb="3" eb="4">
      <t>メイ</t>
    </rPh>
    <phoneticPr fontId="2"/>
  </si>
  <si>
    <t>監視するイベント</t>
    <rPh sb="0" eb="2">
      <t>カンシ</t>
    </rPh>
    <phoneticPr fontId="2"/>
  </si>
  <si>
    <t>監視するログ</t>
    <rPh sb="0" eb="2">
      <t>カンシ</t>
    </rPh>
    <phoneticPr fontId="2"/>
  </si>
  <si>
    <t>非監視時間帯</t>
    <rPh sb="0" eb="1">
      <t>ヒ</t>
    </rPh>
    <rPh sb="1" eb="3">
      <t>カンシ</t>
    </rPh>
    <rPh sb="3" eb="6">
      <t>ジカンタイ</t>
    </rPh>
    <phoneticPr fontId="2"/>
  </si>
  <si>
    <t>内容</t>
    <rPh sb="0" eb="2">
      <t>ナイヨウ</t>
    </rPh>
    <phoneticPr fontId="2"/>
  </si>
  <si>
    <t>補足</t>
    <rPh sb="0" eb="2">
      <t>ホソク</t>
    </rPh>
    <phoneticPr fontId="2"/>
  </si>
  <si>
    <t>監視する対象を塗りつぶしてください。</t>
    <phoneticPr fontId="2"/>
  </si>
  <si>
    <t>サーバ基盤入力欄のため、入力不要</t>
    <rPh sb="3" eb="5">
      <t>キバン</t>
    </rPh>
    <rPh sb="5" eb="7">
      <t>ニュウリョク</t>
    </rPh>
    <rPh sb="7" eb="8">
      <t>ラン</t>
    </rPh>
    <rPh sb="12" eb="14">
      <t>ニュウリョク</t>
    </rPh>
    <rPh sb="14" eb="16">
      <t>フヨウ</t>
    </rPh>
    <phoneticPr fontId="2"/>
  </si>
  <si>
    <t>出力
/
抑止</t>
    <rPh sb="0" eb="2">
      <t>シュツリョク</t>
    </rPh>
    <rPh sb="5" eb="7">
      <t>ヨクシ</t>
    </rPh>
    <phoneticPr fontId="2"/>
  </si>
  <si>
    <t>優先度</t>
    <rPh sb="0" eb="3">
      <t>ユウセンド</t>
    </rPh>
    <phoneticPr fontId="2"/>
  </si>
  <si>
    <t>監視するファイルのディレクトリ</t>
    <rPh sb="0" eb="2">
      <t>カンシ</t>
    </rPh>
    <phoneticPr fontId="2"/>
  </si>
  <si>
    <t>監視するファイル名（正規表現）</t>
    <rPh sb="0" eb="2">
      <t>カンシ</t>
    </rPh>
    <rPh sb="8" eb="9">
      <t>メイ</t>
    </rPh>
    <rPh sb="10" eb="12">
      <t>セイキ</t>
    </rPh>
    <rPh sb="12" eb="14">
      <t>ヒョウゲン</t>
    </rPh>
    <phoneticPr fontId="2"/>
  </si>
  <si>
    <t>正規表現で記載してください。</t>
    <rPh sb="0" eb="2">
      <t>セイキ</t>
    </rPh>
    <rPh sb="2" eb="4">
      <t>ヒョウゲン</t>
    </rPh>
    <rPh sb="5" eb="7">
      <t>キサイ</t>
    </rPh>
    <phoneticPr fontId="2"/>
  </si>
  <si>
    <t>対象機器名称</t>
    <rPh sb="0" eb="2">
      <t>タイショウ</t>
    </rPh>
    <rPh sb="2" eb="4">
      <t>キキ</t>
    </rPh>
    <rPh sb="4" eb="6">
      <t>メイショウ</t>
    </rPh>
    <phoneticPr fontId="2"/>
  </si>
  <si>
    <t>「監視対象機器一覧」シートの機器名称を記載してください。</t>
    <rPh sb="14" eb="16">
      <t>キキ</t>
    </rPh>
    <rPh sb="16" eb="18">
      <t>メイショウ</t>
    </rPh>
    <rPh sb="19" eb="21">
      <t>キサイ</t>
    </rPh>
    <phoneticPr fontId="2"/>
  </si>
  <si>
    <t>項番</t>
    <rPh sb="0" eb="2">
      <t>コウバン</t>
    </rPh>
    <phoneticPr fontId="2"/>
  </si>
  <si>
    <t>説明</t>
    <rPh sb="0" eb="2">
      <t>セツメイ</t>
    </rPh>
    <phoneticPr fontId="2"/>
  </si>
  <si>
    <t>プロセス数</t>
    <rPh sb="4" eb="5">
      <t>スウ</t>
    </rPh>
    <phoneticPr fontId="2"/>
  </si>
  <si>
    <t>【入力不要】カレンダーID</t>
    <rPh sb="1" eb="3">
      <t>ニュウリョク</t>
    </rPh>
    <rPh sb="3" eb="5">
      <t>フヨウ</t>
    </rPh>
    <phoneticPr fontId="2"/>
  </si>
  <si>
    <t>【入力不要】監視項目ID</t>
    <rPh sb="1" eb="3">
      <t>ニュウリョク</t>
    </rPh>
    <rPh sb="3" eb="5">
      <t>フヨウ</t>
    </rPh>
    <rPh sb="6" eb="8">
      <t>カンシ</t>
    </rPh>
    <rPh sb="8" eb="10">
      <t>コウモク</t>
    </rPh>
    <phoneticPr fontId="2"/>
  </si>
  <si>
    <t>【入力不要】説明</t>
    <rPh sb="1" eb="3">
      <t>ニュウリョク</t>
    </rPh>
    <rPh sb="3" eb="5">
      <t>フヨウ</t>
    </rPh>
    <rPh sb="6" eb="8">
      <t>セツメイ</t>
    </rPh>
    <phoneticPr fontId="2"/>
  </si>
  <si>
    <t>〇</t>
  </si>
  <si>
    <t>プロセス監視</t>
    <phoneticPr fontId="2"/>
  </si>
  <si>
    <t>利用用途　：　Linuxのmessagesや、アプリケーションの固有のログファイルを監視したい場合、入力してください。</t>
    <rPh sb="0" eb="2">
      <t>リヨウ</t>
    </rPh>
    <rPh sb="2" eb="4">
      <t>ヨウト</t>
    </rPh>
    <rPh sb="32" eb="34">
      <t>コユウ</t>
    </rPh>
    <rPh sb="42" eb="44">
      <t>カンシ</t>
    </rPh>
    <rPh sb="47" eb="49">
      <t>バアイ</t>
    </rPh>
    <rPh sb="50" eb="52">
      <t>ニュウリョク</t>
    </rPh>
    <phoneticPr fontId="2"/>
  </si>
  <si>
    <t>利用用途　：　OSがWindowsの機器で、Windowsのアプリケーションログ、システムログを監視する場合、入力してください。</t>
    <rPh sb="0" eb="2">
      <t>リヨウ</t>
    </rPh>
    <rPh sb="2" eb="4">
      <t>ヨウト</t>
    </rPh>
    <rPh sb="18" eb="20">
      <t>キキ</t>
    </rPh>
    <rPh sb="48" eb="50">
      <t>カンシ</t>
    </rPh>
    <rPh sb="52" eb="54">
      <t>バアイ</t>
    </rPh>
    <rPh sb="55" eb="57">
      <t>ニュウリョク</t>
    </rPh>
    <phoneticPr fontId="2"/>
  </si>
  <si>
    <t>例</t>
    <rPh sb="0" eb="1">
      <t>レイ</t>
    </rPh>
    <phoneticPr fontId="2"/>
  </si>
  <si>
    <t>Webサーバ</t>
    <phoneticPr fontId="2"/>
  </si>
  <si>
    <t>OS種別</t>
    <rPh sb="2" eb="4">
      <t>シュベツ</t>
    </rPh>
    <phoneticPr fontId="2"/>
  </si>
  <si>
    <t>ログ監視(01)</t>
    <rPh sb="2" eb="4">
      <t>カンシ</t>
    </rPh>
    <phoneticPr fontId="2"/>
  </si>
  <si>
    <t>ノード
監視
要否</t>
    <rPh sb="4" eb="6">
      <t>カンシ</t>
    </rPh>
    <rPh sb="7" eb="9">
      <t>ヨウヒ</t>
    </rPh>
    <phoneticPr fontId="2"/>
  </si>
  <si>
    <t>CPU
要否</t>
    <rPh sb="4" eb="6">
      <t>ヨウヒ</t>
    </rPh>
    <phoneticPr fontId="2"/>
  </si>
  <si>
    <t>メモリ
要否</t>
    <rPh sb="4" eb="6">
      <t>ヨウヒ</t>
    </rPh>
    <phoneticPr fontId="2"/>
  </si>
  <si>
    <t>ディスク
要否</t>
    <rPh sb="5" eb="7">
      <t>ヨウヒ</t>
    </rPh>
    <phoneticPr fontId="2"/>
  </si>
  <si>
    <t>-</t>
  </si>
  <si>
    <t>・Hinemosマネージャにて監視対象とする機器を記載してください。</t>
    <rPh sb="15" eb="17">
      <t>カンシ</t>
    </rPh>
    <rPh sb="17" eb="19">
      <t>タイショウ</t>
    </rPh>
    <rPh sb="22" eb="24">
      <t>キキ</t>
    </rPh>
    <rPh sb="25" eb="27">
      <t>キサイ</t>
    </rPh>
    <phoneticPr fontId="2"/>
  </si>
  <si>
    <t>・「ログ監視」、「Windowsログ監視」、「プロセス監視」については、詳細を指定いただく必要があるため、詳細を記載したシート名を記載してください。</t>
    <rPh sb="4" eb="6">
      <t>カンシ</t>
    </rPh>
    <rPh sb="18" eb="20">
      <t>カンシ</t>
    </rPh>
    <rPh sb="27" eb="29">
      <t>カンシ</t>
    </rPh>
    <rPh sb="36" eb="38">
      <t>ショウサイ</t>
    </rPh>
    <rPh sb="39" eb="41">
      <t>シテイ</t>
    </rPh>
    <rPh sb="45" eb="47">
      <t>ヒツヨウ</t>
    </rPh>
    <rPh sb="53" eb="55">
      <t>ショウサイ</t>
    </rPh>
    <rPh sb="56" eb="58">
      <t>キサイ</t>
    </rPh>
    <rPh sb="63" eb="64">
      <t>メイ</t>
    </rPh>
    <rPh sb="65" eb="67">
      <t>キサイ</t>
    </rPh>
    <phoneticPr fontId="2"/>
  </si>
  <si>
    <t>1</t>
    <phoneticPr fontId="2"/>
  </si>
  <si>
    <t>2</t>
  </si>
  <si>
    <t>3</t>
  </si>
  <si>
    <t>4</t>
  </si>
  <si>
    <t>5</t>
  </si>
  <si>
    <t>6</t>
  </si>
  <si>
    <t>7</t>
  </si>
  <si>
    <t>8</t>
  </si>
  <si>
    <t>9</t>
  </si>
  <si>
    <t>10</t>
  </si>
  <si>
    <t>監視対象機器一覧</t>
    <rPh sb="0" eb="2">
      <t>カンシ</t>
    </rPh>
    <rPh sb="2" eb="4">
      <t>タイショウ</t>
    </rPh>
    <rPh sb="4" eb="6">
      <t>キキ</t>
    </rPh>
    <rPh sb="6" eb="8">
      <t>イチラン</t>
    </rPh>
    <phoneticPr fontId="2"/>
  </si>
  <si>
    <t>監視対象機器一覧</t>
    <phoneticPr fontId="2"/>
  </si>
  <si>
    <t>2</t>
    <phoneticPr fontId="2"/>
  </si>
  <si>
    <t>毎週日曜日
23時00分～23時30分</t>
    <phoneticPr fontId="2"/>
  </si>
  <si>
    <t>毎日20時30分～21時00分</t>
    <phoneticPr fontId="2"/>
  </si>
  <si>
    <t>下限
（以上）</t>
    <rPh sb="0" eb="2">
      <t>カゲン</t>
    </rPh>
    <rPh sb="4" eb="6">
      <t>イジョウ</t>
    </rPh>
    <phoneticPr fontId="2"/>
  </si>
  <si>
    <t>上限
（未満）</t>
    <rPh sb="0" eb="2">
      <t>ジョウゲン</t>
    </rPh>
    <rPh sb="4" eb="6">
      <t>ミマン</t>
    </rPh>
    <phoneticPr fontId="2"/>
  </si>
  <si>
    <t>対象プロセス
（正規表現で記載してください）</t>
    <rPh sb="0" eb="2">
      <t>タイショウ</t>
    </rPh>
    <rPh sb="8" eb="10">
      <t>セイキ</t>
    </rPh>
    <rPh sb="10" eb="12">
      <t>ヒョウゲン</t>
    </rPh>
    <rPh sb="13" eb="15">
      <t>キサイ</t>
    </rPh>
    <phoneticPr fontId="2"/>
  </si>
  <si>
    <t>.*;Microsoft-Windows-Perflib;E1008;.*</t>
    <phoneticPr fontId="2"/>
  </si>
  <si>
    <t>版数</t>
    <rPh sb="0" eb="2">
      <t>ハンスウ</t>
    </rPh>
    <phoneticPr fontId="2"/>
  </si>
  <si>
    <t>【本資料の位置づけ】</t>
    <rPh sb="1" eb="2">
      <t>ホン</t>
    </rPh>
    <rPh sb="2" eb="4">
      <t>シリョウ</t>
    </rPh>
    <rPh sb="5" eb="7">
      <t>イチ</t>
    </rPh>
    <phoneticPr fontId="2"/>
  </si>
  <si>
    <t>　本ヒアリングシートは、Hinemosマネージャにて監視する機器情報や、監視要件を記載するヒアリングシートとなります。</t>
    <rPh sb="1" eb="2">
      <t>ホン</t>
    </rPh>
    <rPh sb="26" eb="28">
      <t>カンシ</t>
    </rPh>
    <rPh sb="30" eb="32">
      <t>キキ</t>
    </rPh>
    <rPh sb="32" eb="34">
      <t>ジョウホウ</t>
    </rPh>
    <rPh sb="36" eb="38">
      <t>カンシ</t>
    </rPh>
    <rPh sb="38" eb="40">
      <t>ヨウケン</t>
    </rPh>
    <rPh sb="41" eb="43">
      <t>キサイ</t>
    </rPh>
    <phoneticPr fontId="2"/>
  </si>
  <si>
    <t>【シートごとの説明】</t>
    <rPh sb="7" eb="9">
      <t>セツメイ</t>
    </rPh>
    <phoneticPr fontId="2"/>
  </si>
  <si>
    <t>　・監視対象機器一覧</t>
    <rPh sb="2" eb="4">
      <t>カンシ</t>
    </rPh>
    <rPh sb="4" eb="6">
      <t>タイショウ</t>
    </rPh>
    <rPh sb="6" eb="8">
      <t>キキ</t>
    </rPh>
    <rPh sb="8" eb="10">
      <t>イチラン</t>
    </rPh>
    <phoneticPr fontId="2"/>
  </si>
  <si>
    <t>　Hinemosマネージャにて監視する機器情報を記載する。IPアドレス、ホスト名等の機器情報の他、監視要否を記載する。</t>
    <rPh sb="15" eb="17">
      <t>カンシ</t>
    </rPh>
    <rPh sb="19" eb="21">
      <t>キキ</t>
    </rPh>
    <rPh sb="21" eb="23">
      <t>ジョウホウ</t>
    </rPh>
    <rPh sb="24" eb="26">
      <t>キサイ</t>
    </rPh>
    <rPh sb="39" eb="40">
      <t>メイ</t>
    </rPh>
    <rPh sb="40" eb="41">
      <t>トウ</t>
    </rPh>
    <rPh sb="42" eb="44">
      <t>キキ</t>
    </rPh>
    <rPh sb="44" eb="46">
      <t>ジョウホウ</t>
    </rPh>
    <rPh sb="47" eb="48">
      <t>ホカ</t>
    </rPh>
    <rPh sb="49" eb="51">
      <t>カンシ</t>
    </rPh>
    <rPh sb="51" eb="53">
      <t>ヨウヒ</t>
    </rPh>
    <rPh sb="54" eb="56">
      <t>キサイ</t>
    </rPh>
    <phoneticPr fontId="2"/>
  </si>
  <si>
    <t>　・ログ監視</t>
    <rPh sb="4" eb="6">
      <t>カンシ</t>
    </rPh>
    <phoneticPr fontId="2"/>
  </si>
  <si>
    <t>Windowsログ監視</t>
    <phoneticPr fontId="2"/>
  </si>
  <si>
    <t>ログ監視</t>
    <phoneticPr fontId="2"/>
  </si>
  <si>
    <t>　OSがWindowsの機器で、Windowsのアプリケーションログ、システムログを監視する場合、記載する。</t>
    <rPh sb="49" eb="51">
      <t>キサイ</t>
    </rPh>
    <phoneticPr fontId="2"/>
  </si>
  <si>
    <t>DBサーバ</t>
    <phoneticPr fontId="2"/>
  </si>
  <si>
    <t>RHEL</t>
    <phoneticPr fontId="2"/>
  </si>
  <si>
    <t>-</t>
    <phoneticPr fontId="2"/>
  </si>
  <si>
    <t>ログ監視(02)</t>
    <rPh sb="2" eb="4">
      <t>カンシ</t>
    </rPh>
    <phoneticPr fontId="2"/>
  </si>
  <si>
    <t>プロセス監視(02)</t>
    <phoneticPr fontId="2"/>
  </si>
  <si>
    <t>毎週土曜日
23時30分～24時00分</t>
    <rPh sb="2" eb="5">
      <t>ドヨウビ</t>
    </rPh>
    <phoneticPr fontId="2"/>
  </si>
  <si>
    <t>　・Windowsログ監視</t>
    <rPh sb="11" eb="13">
      <t>カンシ</t>
    </rPh>
    <phoneticPr fontId="2"/>
  </si>
  <si>
    <t>　監視が不要な場合や、Linuxサーバの場合は記載不要。</t>
    <rPh sb="1" eb="3">
      <t>カンシ</t>
    </rPh>
    <rPh sb="4" eb="6">
      <t>フヨウ</t>
    </rPh>
    <rPh sb="7" eb="9">
      <t>バアイ</t>
    </rPh>
    <rPh sb="20" eb="22">
      <t>バアイ</t>
    </rPh>
    <rPh sb="23" eb="25">
      <t>キサイ</t>
    </rPh>
    <rPh sb="25" eb="27">
      <t>フヨウ</t>
    </rPh>
    <phoneticPr fontId="2"/>
  </si>
  <si>
    <t>　監視機器対象分作成する。</t>
    <rPh sb="1" eb="3">
      <t>カンシ</t>
    </rPh>
    <rPh sb="3" eb="5">
      <t>キキ</t>
    </rPh>
    <rPh sb="5" eb="7">
      <t>タイショウ</t>
    </rPh>
    <rPh sb="7" eb="8">
      <t>ブン</t>
    </rPh>
    <rPh sb="8" eb="10">
      <t>サクセイ</t>
    </rPh>
    <phoneticPr fontId="2"/>
  </si>
  <si>
    <t>　監視が不要な場合は記載不要。</t>
    <rPh sb="1" eb="3">
      <t>カンシ</t>
    </rPh>
    <rPh sb="4" eb="6">
      <t>フヨウ</t>
    </rPh>
    <rPh sb="7" eb="9">
      <t>バアイ</t>
    </rPh>
    <rPh sb="10" eb="12">
      <t>キサイ</t>
    </rPh>
    <rPh sb="12" eb="14">
      <t>フヨウ</t>
    </rPh>
    <phoneticPr fontId="2"/>
  </si>
  <si>
    <t>　Linuxのmessagesや、アプリケーションの固有のログファイルを監視したい場合、記載する。</t>
    <rPh sb="44" eb="46">
      <t>キサイ</t>
    </rPh>
    <phoneticPr fontId="2"/>
  </si>
  <si>
    <t>　各項目の黄色マーカー部分を記載してください。</t>
    <rPh sb="1" eb="2">
      <t>カク</t>
    </rPh>
    <rPh sb="2" eb="4">
      <t>コウモク</t>
    </rPh>
    <rPh sb="5" eb="7">
      <t>キイロ</t>
    </rPh>
    <rPh sb="11" eb="13">
      <t>ブブン</t>
    </rPh>
    <rPh sb="14" eb="16">
      <t>キサイ</t>
    </rPh>
    <phoneticPr fontId="2"/>
  </si>
  <si>
    <t>　また、監視要否を記載してください。監視する場合、「〇」を記載してください。監視が不要であれば「－（ハイフン）」を記載してください。</t>
    <rPh sb="4" eb="6">
      <t>カンシ</t>
    </rPh>
    <rPh sb="6" eb="8">
      <t>ヨウヒ</t>
    </rPh>
    <rPh sb="9" eb="11">
      <t>キサイ</t>
    </rPh>
    <rPh sb="18" eb="20">
      <t>カンシ</t>
    </rPh>
    <rPh sb="22" eb="24">
      <t>バアイ</t>
    </rPh>
    <rPh sb="29" eb="31">
      <t>キサイ</t>
    </rPh>
    <rPh sb="38" eb="40">
      <t>カンシ</t>
    </rPh>
    <rPh sb="41" eb="43">
      <t>フヨウ</t>
    </rPh>
    <rPh sb="57" eb="59">
      <t>キサイ</t>
    </rPh>
    <phoneticPr fontId="2"/>
  </si>
  <si>
    <t>カレンダーID
（サーバ基盤入力欄）</t>
    <rPh sb="12" eb="14">
      <t>キバン</t>
    </rPh>
    <rPh sb="14" eb="16">
      <t>ニュウリョク</t>
    </rPh>
    <rPh sb="16" eb="17">
      <t>ラン</t>
    </rPh>
    <phoneticPr fontId="2"/>
  </si>
  <si>
    <t>利用用途　：　サーバで使用しているサービスのプロセスを監視したい場合、記載してください。</t>
    <rPh sb="0" eb="2">
      <t>リヨウ</t>
    </rPh>
    <rPh sb="2" eb="4">
      <t>ヨウト</t>
    </rPh>
    <rPh sb="11" eb="13">
      <t>シヨウ</t>
    </rPh>
    <rPh sb="27" eb="29">
      <t>カンシ</t>
    </rPh>
    <rPh sb="32" eb="34">
      <t>バアイ</t>
    </rPh>
    <rPh sb="35" eb="37">
      <t>キサイ</t>
    </rPh>
    <phoneticPr fontId="2"/>
  </si>
  <si>
    <t>　・プロセス監視</t>
    <rPh sb="6" eb="8">
      <t>カンシ</t>
    </rPh>
    <phoneticPr fontId="2"/>
  </si>
  <si>
    <t>　サーバで使用しているサービスのプロセスを監視したい場合、記載する。</t>
    <phoneticPr fontId="2"/>
  </si>
  <si>
    <t>　監視機器対象分作成する必要があるため、適宜シートを追加すること。</t>
    <rPh sb="1" eb="3">
      <t>カンシ</t>
    </rPh>
    <rPh sb="3" eb="5">
      <t>キキ</t>
    </rPh>
    <rPh sb="5" eb="7">
      <t>タイショウ</t>
    </rPh>
    <rPh sb="7" eb="8">
      <t>ブン</t>
    </rPh>
    <rPh sb="8" eb="10">
      <t>サクセイ</t>
    </rPh>
    <rPh sb="12" eb="14">
      <t>ヒツヨウ</t>
    </rPh>
    <rPh sb="20" eb="22">
      <t>テキギ</t>
    </rPh>
    <rPh sb="26" eb="28">
      <t>ツイカ</t>
    </rPh>
    <phoneticPr fontId="2"/>
  </si>
  <si>
    <t>メッセージテキスト
（正規表現で記載してください）
※大文字小文字を区別しますので、正確に入力してください。</t>
    <phoneticPr fontId="2"/>
  </si>
  <si>
    <t>リブート時間帯
（非監視日時）
（※1）</t>
    <rPh sb="4" eb="7">
      <t>ジカンタイ</t>
    </rPh>
    <rPh sb="9" eb="10">
      <t>ヒ</t>
    </rPh>
    <rPh sb="10" eb="12">
      <t>カンシ</t>
    </rPh>
    <rPh sb="12" eb="14">
      <t>ニチジ</t>
    </rPh>
    <phoneticPr fontId="2"/>
  </si>
  <si>
    <t>・該当機器のリブート時間帯（監視をしない時間帯）を記載してください。（例えば、毎週日曜日の23時00分～23時30分 など）</t>
    <rPh sb="14" eb="16">
      <t>カンシ</t>
    </rPh>
    <rPh sb="20" eb="23">
      <t>ジカンタイ</t>
    </rPh>
    <phoneticPr fontId="2"/>
  </si>
  <si>
    <t>サーバ基盤入力欄</t>
    <rPh sb="7" eb="8">
      <t>ラン</t>
    </rPh>
    <phoneticPr fontId="2"/>
  </si>
  <si>
    <t>カレンダーID</t>
    <phoneticPr fontId="2"/>
  </si>
  <si>
    <t>備考</t>
    <rPh sb="0" eb="2">
      <t>ビコウ</t>
    </rPh>
    <phoneticPr fontId="2"/>
  </si>
  <si>
    <t>監視項目ID</t>
    <phoneticPr fontId="2"/>
  </si>
  <si>
    <t>1号機HULFT_RCV</t>
    <rPh sb="1" eb="3">
      <t>ゴウキ</t>
    </rPh>
    <phoneticPr fontId="2"/>
  </si>
  <si>
    <t>C:\\HULFT Family\\hulft7\\binnt\\hulrcv\.exe</t>
    <phoneticPr fontId="2"/>
  </si>
  <si>
    <t>　なお、プロセス監視はそれぞれのプロセスごとに監視する時間が異なることが想定されることから、各プロセスごとに指定が可能となります。</t>
    <rPh sb="8" eb="10">
      <t>カンシ</t>
    </rPh>
    <rPh sb="23" eb="25">
      <t>カンシ</t>
    </rPh>
    <rPh sb="27" eb="29">
      <t>ジカン</t>
    </rPh>
    <rPh sb="30" eb="31">
      <t>コト</t>
    </rPh>
    <rPh sb="36" eb="38">
      <t>ソウテイ</t>
    </rPh>
    <rPh sb="46" eb="47">
      <t>カク</t>
    </rPh>
    <rPh sb="54" eb="56">
      <t>シテイ</t>
    </rPh>
    <rPh sb="57" eb="59">
      <t>カノウ</t>
    </rPh>
    <phoneticPr fontId="2"/>
  </si>
  <si>
    <t>　※年末年始や祝日のカレンダー設定は基盤担当では実施しないため、祝日設定のカレンダーが必要な場合は、業務担当者でカレンダーを作成し、カレンダーIDを指定してください。</t>
    <rPh sb="2" eb="4">
      <t>ネンマツ</t>
    </rPh>
    <rPh sb="4" eb="6">
      <t>ネンシ</t>
    </rPh>
    <rPh sb="7" eb="9">
      <t>シュクジツ</t>
    </rPh>
    <rPh sb="15" eb="17">
      <t>セッテイ</t>
    </rPh>
    <rPh sb="18" eb="20">
      <t>キバン</t>
    </rPh>
    <rPh sb="20" eb="22">
      <t>タントウ</t>
    </rPh>
    <rPh sb="24" eb="26">
      <t>ジッシ</t>
    </rPh>
    <rPh sb="32" eb="34">
      <t>シュクジツ</t>
    </rPh>
    <rPh sb="34" eb="36">
      <t>セッテイ</t>
    </rPh>
    <rPh sb="43" eb="45">
      <t>ヒツヨウ</t>
    </rPh>
    <rPh sb="46" eb="48">
      <t>バアイ</t>
    </rPh>
    <rPh sb="50" eb="52">
      <t>ギョウム</t>
    </rPh>
    <rPh sb="52" eb="55">
      <t>タントウシャ</t>
    </rPh>
    <rPh sb="62" eb="64">
      <t>サクセイ</t>
    </rPh>
    <rPh sb="74" eb="76">
      <t>シテイ</t>
    </rPh>
    <phoneticPr fontId="2"/>
  </si>
  <si>
    <t>WindowsServer2016</t>
    <phoneticPr fontId="2"/>
  </si>
  <si>
    <t>Windowsログ監視(01)</t>
    <phoneticPr fontId="2"/>
  </si>
  <si>
    <t>プロセス監視(01)</t>
    <phoneticPr fontId="2"/>
  </si>
  <si>
    <t>【補足】</t>
    <rPh sb="1" eb="3">
      <t>ホソク</t>
    </rPh>
    <phoneticPr fontId="2"/>
  </si>
  <si>
    <t>・リソース監視については、5分間隔で監視を実施。3回連続で警告、危険だった場合は、メッセージ出力される。</t>
    <rPh sb="5" eb="7">
      <t>カンシ</t>
    </rPh>
    <rPh sb="14" eb="15">
      <t>プン</t>
    </rPh>
    <rPh sb="15" eb="17">
      <t>カンカク</t>
    </rPh>
    <rPh sb="18" eb="20">
      <t>カンシ</t>
    </rPh>
    <rPh sb="21" eb="23">
      <t>ジッシ</t>
    </rPh>
    <rPh sb="25" eb="26">
      <t>カイ</t>
    </rPh>
    <rPh sb="26" eb="28">
      <t>レンゾク</t>
    </rPh>
    <rPh sb="29" eb="31">
      <t>ケイコク</t>
    </rPh>
    <rPh sb="32" eb="34">
      <t>キケン</t>
    </rPh>
    <rPh sb="37" eb="39">
      <t>バアイ</t>
    </rPh>
    <rPh sb="46" eb="48">
      <t>シュツリョク</t>
    </rPh>
    <phoneticPr fontId="2"/>
  </si>
  <si>
    <t>　警告　　：　80％以上90％未満</t>
    <rPh sb="1" eb="3">
      <t>ケイコク</t>
    </rPh>
    <rPh sb="10" eb="12">
      <t>イジョウ</t>
    </rPh>
    <rPh sb="15" eb="17">
      <t>ミマン</t>
    </rPh>
    <phoneticPr fontId="2"/>
  </si>
  <si>
    <t>　危険　　：　90％以上</t>
    <rPh sb="1" eb="3">
      <t>キケン</t>
    </rPh>
    <rPh sb="10" eb="12">
      <t>イジョウ</t>
    </rPh>
    <phoneticPr fontId="2"/>
  </si>
  <si>
    <t>AGT
監視
要否</t>
    <rPh sb="4" eb="6">
      <t>カンシ</t>
    </rPh>
    <rPh sb="7" eb="9">
      <t>ヨウヒ</t>
    </rPh>
    <phoneticPr fontId="2"/>
  </si>
  <si>
    <t>・Hinemosエージェントの監視については、5分間隔で監視を実施。</t>
    <rPh sb="15" eb="17">
      <t>カンシ</t>
    </rPh>
    <rPh sb="24" eb="25">
      <t>プン</t>
    </rPh>
    <rPh sb="25" eb="27">
      <t>カンカク</t>
    </rPh>
    <rPh sb="28" eb="30">
      <t>カンシ</t>
    </rPh>
    <rPh sb="31" eb="33">
      <t>ジッシ</t>
    </rPh>
    <phoneticPr fontId="2"/>
  </si>
  <si>
    <t>正常稼働の場合は、「情報」で出力され、停止等していた場合、「危険」で出力される。</t>
    <rPh sb="0" eb="2">
      <t>セイジョウ</t>
    </rPh>
    <rPh sb="2" eb="4">
      <t>カドウ</t>
    </rPh>
    <rPh sb="5" eb="7">
      <t>バアイ</t>
    </rPh>
    <rPh sb="10" eb="12">
      <t>ジョウホウ</t>
    </rPh>
    <rPh sb="14" eb="16">
      <t>シュツリョク</t>
    </rPh>
    <rPh sb="19" eb="21">
      <t>テイシ</t>
    </rPh>
    <rPh sb="21" eb="22">
      <t>トウ</t>
    </rPh>
    <rPh sb="26" eb="28">
      <t>バアイ</t>
    </rPh>
    <rPh sb="30" eb="32">
      <t>キケン</t>
    </rPh>
    <rPh sb="34" eb="36">
      <t>シュツリョク</t>
    </rPh>
    <phoneticPr fontId="2"/>
  </si>
  <si>
    <t>判定条件は、以下の通り。なお、ステータス変更時のみ通知され、5分間隔で監視し、同一ステータスの場合は、通知されない。（※1）</t>
    <rPh sb="0" eb="2">
      <t>ハンテイ</t>
    </rPh>
    <rPh sb="2" eb="4">
      <t>ジョウケン</t>
    </rPh>
    <rPh sb="6" eb="8">
      <t>イカ</t>
    </rPh>
    <rPh sb="9" eb="10">
      <t>トオ</t>
    </rPh>
    <rPh sb="20" eb="22">
      <t>ヘンコウ</t>
    </rPh>
    <rPh sb="22" eb="23">
      <t>ジ</t>
    </rPh>
    <rPh sb="25" eb="27">
      <t>ツウチ</t>
    </rPh>
    <rPh sb="31" eb="32">
      <t>フン</t>
    </rPh>
    <rPh sb="32" eb="34">
      <t>カンカク</t>
    </rPh>
    <rPh sb="35" eb="37">
      <t>カンシ</t>
    </rPh>
    <rPh sb="39" eb="41">
      <t>ドウイツ</t>
    </rPh>
    <rPh sb="47" eb="49">
      <t>バアイ</t>
    </rPh>
    <rPh sb="51" eb="53">
      <t>ツウチ</t>
    </rPh>
    <phoneticPr fontId="2"/>
  </si>
  <si>
    <t>なお、ステータス変更時のみ通知され、5分間隔で監視し、同一ステータスの場合は、通知されない。（※1）</t>
    <rPh sb="8" eb="10">
      <t>ヘンコウ</t>
    </rPh>
    <rPh sb="10" eb="11">
      <t>ジ</t>
    </rPh>
    <rPh sb="13" eb="15">
      <t>ツウチ</t>
    </rPh>
    <rPh sb="27" eb="29">
      <t>ドウイツ</t>
    </rPh>
    <rPh sb="35" eb="37">
      <t>バアイ</t>
    </rPh>
    <rPh sb="39" eb="41">
      <t>ツウチ</t>
    </rPh>
    <phoneticPr fontId="2"/>
  </si>
  <si>
    <t>　危険　　：　上記以外</t>
    <rPh sb="1" eb="3">
      <t>キケン</t>
    </rPh>
    <rPh sb="7" eb="9">
      <t>ジョウキ</t>
    </rPh>
    <rPh sb="9" eb="11">
      <t>イガイ</t>
    </rPh>
    <phoneticPr fontId="2"/>
  </si>
  <si>
    <t>ファイルエンコーディング</t>
    <phoneticPr fontId="2"/>
  </si>
  <si>
    <t>UTF-8、EUC-JP、MS932から選択してください。</t>
    <rPh sb="20" eb="22">
      <t>センタク</t>
    </rPh>
    <phoneticPr fontId="2"/>
  </si>
  <si>
    <t>システム名：XXXXシステム</t>
    <rPh sb="4" eb="5">
      <t>メイ</t>
    </rPh>
    <phoneticPr fontId="2"/>
  </si>
  <si>
    <t>初版　YYYYMMDD</t>
    <rPh sb="0" eb="2">
      <t>ショハン</t>
    </rPh>
    <phoneticPr fontId="2"/>
  </si>
  <si>
    <t>　情報　　：　応答時間が3000ミリ秒未満、パケット紛失が80％未満</t>
    <rPh sb="1" eb="3">
      <t>ジョウホウ</t>
    </rPh>
    <rPh sb="7" eb="9">
      <t>オウトウ</t>
    </rPh>
    <rPh sb="9" eb="11">
      <t>ジカン</t>
    </rPh>
    <rPh sb="18" eb="19">
      <t>ビョウ</t>
    </rPh>
    <rPh sb="19" eb="21">
      <t>ミマン</t>
    </rPh>
    <rPh sb="26" eb="28">
      <t>フンシツ</t>
    </rPh>
    <rPh sb="32" eb="34">
      <t>ミマン</t>
    </rPh>
    <phoneticPr fontId="2"/>
  </si>
  <si>
    <t>判定条件は、以下の通り。</t>
    <rPh sb="0" eb="2">
      <t>ハンテイ</t>
    </rPh>
    <rPh sb="2" eb="4">
      <t>ジョウケン</t>
    </rPh>
    <rPh sb="6" eb="8">
      <t>イカ</t>
    </rPh>
    <rPh sb="9" eb="10">
      <t>トオ</t>
    </rPh>
    <phoneticPr fontId="2"/>
  </si>
  <si>
    <t>　情報　　：　0％以上80％未満</t>
    <rPh sb="1" eb="3">
      <t>ジョウホウ</t>
    </rPh>
    <rPh sb="9" eb="11">
      <t>イジョウ</t>
    </rPh>
    <rPh sb="14" eb="16">
      <t>ミマン</t>
    </rPh>
    <phoneticPr fontId="2"/>
  </si>
  <si>
    <t>yazxxp001</t>
    <phoneticPr fontId="2"/>
  </si>
  <si>
    <t>yazxxp002</t>
    <phoneticPr fontId="2"/>
  </si>
  <si>
    <t>ホスト名</t>
    <rPh sb="3" eb="4">
      <t>メイ</t>
    </rPh>
    <phoneticPr fontId="2"/>
  </si>
  <si>
    <t>ホスト名</t>
    <rPh sb="3" eb="4">
      <t>メイ</t>
    </rPh>
    <phoneticPr fontId="2"/>
  </si>
  <si>
    <t>xx-pro001</t>
    <phoneticPr fontId="2"/>
  </si>
  <si>
    <t>xx-cal-pro001</t>
    <phoneticPr fontId="2"/>
  </si>
  <si>
    <t>イベント定義</t>
    <rPh sb="4" eb="6">
      <t>テイギ</t>
    </rPh>
    <phoneticPr fontId="2"/>
  </si>
  <si>
    <t>定義優先度</t>
    <rPh sb="0" eb="2">
      <t>テイギ</t>
    </rPh>
    <rPh sb="2" eb="5">
      <t>ユウセンド</t>
    </rPh>
    <phoneticPr fontId="2"/>
  </si>
  <si>
    <t>項番</t>
    <phoneticPr fontId="2"/>
  </si>
  <si>
    <t>定義の種類（抑止or出力）</t>
    <rPh sb="0" eb="2">
      <t>テイギ</t>
    </rPh>
    <rPh sb="3" eb="5">
      <t>シュルイ</t>
    </rPh>
    <rPh sb="6" eb="8">
      <t>ヨクシ</t>
    </rPh>
    <rPh sb="10" eb="12">
      <t>シュツリョク</t>
    </rPh>
    <phoneticPr fontId="2"/>
  </si>
  <si>
    <t>フィルタリング条件定義</t>
    <rPh sb="7" eb="9">
      <t>ジョウケン</t>
    </rPh>
    <phoneticPr fontId="2"/>
  </si>
  <si>
    <t>ホスト名</t>
    <phoneticPr fontId="2"/>
  </si>
  <si>
    <t>エラー種別</t>
    <phoneticPr fontId="2"/>
  </si>
  <si>
    <t>ラベル</t>
    <phoneticPr fontId="2"/>
  </si>
  <si>
    <t>メッセージテキスト</t>
    <phoneticPr fontId="2"/>
  </si>
  <si>
    <t>YHSV0000</t>
    <phoneticPr fontId="2"/>
  </si>
  <si>
    <t>特定しない</t>
    <rPh sb="0" eb="2">
      <t>トクテイ</t>
    </rPh>
    <phoneticPr fontId="2"/>
  </si>
  <si>
    <t>interrupt took .* ns</t>
    <phoneticPr fontId="2"/>
  </si>
  <si>
    <t>YHSV0001</t>
    <phoneticPr fontId="2"/>
  </si>
  <si>
    <t>tty \(/dev/tty.*\) main process \(.*\) killed by TERM signal</t>
    <phoneticPr fontId="2"/>
  </si>
  <si>
    <t>YHSV</t>
    <phoneticPr fontId="2"/>
  </si>
  <si>
    <t>Already starting\.</t>
    <phoneticPr fontId="2"/>
  </si>
  <si>
    <t>Agent shutting down</t>
    <phoneticPr fontId="2"/>
  </si>
  <si>
    <t>fsaua\[.*\]: Update check failed\. There was an error connecting fsbwserver\.f-secure.com \(DNS lookup failure\)</t>
    <phoneticPr fontId="2"/>
  </si>
  <si>
    <t>YTGKSV00</t>
    <phoneticPr fontId="2"/>
  </si>
  <si>
    <t>エラー</t>
    <phoneticPr fontId="2"/>
  </si>
  <si>
    <t>AP:apagt:</t>
    <phoneticPr fontId="2"/>
  </si>
  <si>
    <t>^10010: HULFT\（HULFT\) が 0:00 から 0:00 までの稼動ポリシーに違反しました。</t>
    <phoneticPr fontId="2"/>
  </si>
  <si>
    <t>ERROR: No such file or directory</t>
    <phoneticPr fontId="2"/>
  </si>
  <si>
    <t>ERROR: Could not open the file</t>
    <phoneticPr fontId="2"/>
  </si>
  <si>
    <t>ntpd.*frequency error.*PPM exceeds tolerance</t>
    <phoneticPr fontId="2"/>
  </si>
  <si>
    <t>vm0000</t>
    <phoneticPr fontId="2"/>
  </si>
  <si>
    <t>L2SWLOG</t>
    <phoneticPr fontId="2"/>
  </si>
  <si>
    <t>stgxfws stop by quick term command\.</t>
    <phoneticPr fontId="2"/>
  </si>
  <si>
    <t>stgxfws end\. PID=.*</t>
    <phoneticPr fontId="2"/>
  </si>
  <si>
    <t>vm0001</t>
    <phoneticPr fontId="2"/>
  </si>
  <si>
    <t>stgxfws start\. PID=.*</t>
    <phoneticPr fontId="2"/>
  </si>
  <si>
    <t>stgxfws daemon is becoming ready\.</t>
    <phoneticPr fontId="2"/>
  </si>
  <si>
    <t>警告</t>
    <rPh sb="0" eb="2">
      <t>ケイコク</t>
    </rPh>
    <phoneticPr fontId="2"/>
  </si>
  <si>
    <t>^AP:ServerView Agents</t>
    <phoneticPr fontId="2"/>
  </si>
  <si>
    <t>^AP:ServerView RAID</t>
    <phoneticPr fontId="2"/>
  </si>
  <si>
    <t>^AP:ServerView Virtualization Management Agent</t>
    <phoneticPr fontId="2"/>
  </si>
  <si>
    <t>^AP:SSQC</t>
    <phoneticPr fontId="2"/>
  </si>
  <si>
    <t>^AP:vCenter</t>
    <phoneticPr fontId="2"/>
  </si>
  <si>
    <t>レジストリ ファイルは他のアプリケーションまたはサービスで使用されています。</t>
    <phoneticPr fontId="2"/>
  </si>
  <si>
    <t>ネットワークリンクダウン</t>
    <phoneticPr fontId="2"/>
  </si>
  <si>
    <t>ネットワーク</t>
    <phoneticPr fontId="2"/>
  </si>
  <si>
    <t>「[Ee][Rr][Rr]」を含む</t>
    <phoneticPr fontId="2"/>
  </si>
  <si>
    <t>「[Ww][Aa][Rr][Nn]」を含む</t>
    <phoneticPr fontId="2"/>
  </si>
  <si>
    <t>「[Ff][Aa][Ii][Ll]」を含む</t>
    <phoneticPr fontId="2"/>
  </si>
  <si>
    <t>「[Aa][Bb][Oo][Rr][Tt]」を含む</t>
    <phoneticPr fontId="2"/>
  </si>
  <si>
    <t>【イベント特定の方法（正規表現等の設定例）】</t>
    <rPh sb="5" eb="7">
      <t>トクテイ</t>
    </rPh>
    <rPh sb="8" eb="10">
      <t>ホウホウ</t>
    </rPh>
    <rPh sb="11" eb="13">
      <t>セイキ</t>
    </rPh>
    <rPh sb="13" eb="15">
      <t>ヒョウゲン</t>
    </rPh>
    <rPh sb="15" eb="16">
      <t>トウ</t>
    </rPh>
    <rPh sb="17" eb="19">
      <t>セッテイ</t>
    </rPh>
    <rPh sb="19" eb="20">
      <t>レイ</t>
    </rPh>
    <phoneticPr fontId="2"/>
  </si>
  <si>
    <t>(1) 定義優先度</t>
    <rPh sb="4" eb="6">
      <t>テイギ</t>
    </rPh>
    <rPh sb="6" eb="9">
      <t>ユウセンド</t>
    </rPh>
    <phoneticPr fontId="2"/>
  </si>
  <si>
    <t>上位に記載した定義が優先されます。例えば、項番20と21のように定義した場合、『ネットワーク』を含むメッセージは基本全て抑止されますが、ただし『ネットワークリンクダウン』のメッセージは出力されます。</t>
    <rPh sb="0" eb="2">
      <t>ジョウイ</t>
    </rPh>
    <rPh sb="3" eb="5">
      <t>キサイ</t>
    </rPh>
    <rPh sb="7" eb="9">
      <t>テイギ</t>
    </rPh>
    <rPh sb="10" eb="12">
      <t>ユウセン</t>
    </rPh>
    <rPh sb="17" eb="18">
      <t>タト</t>
    </rPh>
    <rPh sb="21" eb="22">
      <t>コウ</t>
    </rPh>
    <rPh sb="22" eb="23">
      <t>バン</t>
    </rPh>
    <rPh sb="32" eb="34">
      <t>テイギ</t>
    </rPh>
    <rPh sb="36" eb="38">
      <t>バアイ</t>
    </rPh>
    <rPh sb="48" eb="49">
      <t>フク</t>
    </rPh>
    <rPh sb="56" eb="58">
      <t>キホン</t>
    </rPh>
    <rPh sb="58" eb="59">
      <t>スベ</t>
    </rPh>
    <rPh sb="60" eb="62">
      <t>ヨクシ</t>
    </rPh>
    <rPh sb="92" eb="94">
      <t>シュツリョク</t>
    </rPh>
    <phoneticPr fontId="2"/>
  </si>
  <si>
    <t>(2) 定義の種類</t>
    <rPh sb="4" eb="6">
      <t>テイギ</t>
    </rPh>
    <rPh sb="7" eb="9">
      <t>シュルイ</t>
    </rPh>
    <phoneticPr fontId="2"/>
  </si>
  <si>
    <t>フィルタリング条件(ホスト名～メッセージテキスト)定義に該当する『抑止』または『出力』を定義します。</t>
    <rPh sb="7" eb="9">
      <t>ジョウケン</t>
    </rPh>
    <rPh sb="13" eb="14">
      <t>メイ</t>
    </rPh>
    <rPh sb="25" eb="27">
      <t>テイギ</t>
    </rPh>
    <rPh sb="28" eb="30">
      <t>ガイトウ</t>
    </rPh>
    <rPh sb="33" eb="35">
      <t>ヨクシ</t>
    </rPh>
    <rPh sb="40" eb="42">
      <t>シュツリョク</t>
    </rPh>
    <rPh sb="44" eb="46">
      <t>テイギ</t>
    </rPh>
    <phoneticPr fontId="2"/>
  </si>
  <si>
    <t>(3) フィルタリング条件</t>
    <rPh sb="11" eb="13">
      <t>ジョウケン</t>
    </rPh>
    <phoneticPr fontId="2"/>
  </si>
  <si>
    <t>① ホスト名</t>
    <rPh sb="5" eb="6">
      <t>メイ</t>
    </rPh>
    <phoneticPr fontId="2"/>
  </si>
  <si>
    <t xml:space="preserve">       特定のホスト名から出力されるものに限定したい場合、ホスト名を記載します。項番3の例のように一部分の共通するホスト名で定義することで複数のホストを一括定義することは可能です。</t>
    <rPh sb="7" eb="9">
      <t>トクテイ</t>
    </rPh>
    <rPh sb="13" eb="14">
      <t>メイ</t>
    </rPh>
    <rPh sb="16" eb="18">
      <t>シュツリョク</t>
    </rPh>
    <rPh sb="24" eb="26">
      <t>ゲンテイ</t>
    </rPh>
    <rPh sb="29" eb="31">
      <t>バアイ</t>
    </rPh>
    <rPh sb="35" eb="36">
      <t>メイ</t>
    </rPh>
    <rPh sb="37" eb="39">
      <t>キサイ</t>
    </rPh>
    <rPh sb="43" eb="44">
      <t>コウ</t>
    </rPh>
    <rPh sb="44" eb="45">
      <t>バン</t>
    </rPh>
    <rPh sb="47" eb="48">
      <t>レイ</t>
    </rPh>
    <rPh sb="52" eb="55">
      <t>イチブブン</t>
    </rPh>
    <rPh sb="56" eb="58">
      <t>キョウツウ</t>
    </rPh>
    <rPh sb="63" eb="64">
      <t>メイ</t>
    </rPh>
    <rPh sb="65" eb="67">
      <t>テイギ</t>
    </rPh>
    <rPh sb="72" eb="74">
      <t>フクスウ</t>
    </rPh>
    <rPh sb="79" eb="81">
      <t>イッカツ</t>
    </rPh>
    <rPh sb="81" eb="83">
      <t>テイギ</t>
    </rPh>
    <rPh sb="88" eb="90">
      <t>カノウ</t>
    </rPh>
    <phoneticPr fontId="2"/>
  </si>
  <si>
    <t>② エラー種別</t>
    <rPh sb="5" eb="7">
      <t>シュベツ</t>
    </rPh>
    <phoneticPr fontId="2"/>
  </si>
  <si>
    <t xml:space="preserve">       エラー種別によりイベント特定を行う場合はこちらをしています。多くの場合、メッセージテキストによる指定となるため、使用しない場合は『特定しない』を指定します。</t>
    <rPh sb="10" eb="12">
      <t>シュベツ</t>
    </rPh>
    <rPh sb="19" eb="21">
      <t>トクテイ</t>
    </rPh>
    <rPh sb="22" eb="23">
      <t>オコナ</t>
    </rPh>
    <rPh sb="24" eb="26">
      <t>バアイ</t>
    </rPh>
    <rPh sb="37" eb="38">
      <t>オオ</t>
    </rPh>
    <rPh sb="40" eb="42">
      <t>バアイ</t>
    </rPh>
    <rPh sb="55" eb="57">
      <t>シテイ</t>
    </rPh>
    <rPh sb="63" eb="65">
      <t>シヨウ</t>
    </rPh>
    <rPh sb="68" eb="70">
      <t>バアイ</t>
    </rPh>
    <rPh sb="72" eb="74">
      <t>トクテイ</t>
    </rPh>
    <rPh sb="79" eb="81">
      <t>シテイ</t>
    </rPh>
    <phoneticPr fontId="2"/>
  </si>
  <si>
    <t>③ ラベル</t>
    <phoneticPr fontId="2"/>
  </si>
  <si>
    <t>　　　ラベルによる定義が必要な場合は、 ここで定義します。ラベルとはメッセージ本文の先頭から『: 』(コロン&amp;スペース)までがラベル認識されます。(詳細は製品マニュアルを参照ください)</t>
    <rPh sb="9" eb="11">
      <t>テイギ</t>
    </rPh>
    <rPh sb="12" eb="14">
      <t>ヒツヨウ</t>
    </rPh>
    <rPh sb="15" eb="17">
      <t>バアイ</t>
    </rPh>
    <rPh sb="23" eb="25">
      <t>テイギ</t>
    </rPh>
    <rPh sb="39" eb="41">
      <t>ホンブン</t>
    </rPh>
    <rPh sb="42" eb="44">
      <t>セントウ</t>
    </rPh>
    <rPh sb="66" eb="68">
      <t>ニンシキ</t>
    </rPh>
    <rPh sb="74" eb="76">
      <t>ショウサイ</t>
    </rPh>
    <rPh sb="77" eb="79">
      <t>セイヒン</t>
    </rPh>
    <rPh sb="85" eb="87">
      <t>サンショウ</t>
    </rPh>
    <phoneticPr fontId="2"/>
  </si>
  <si>
    <t xml:space="preserve">④ メッセージテキスト </t>
    <phoneticPr fontId="2"/>
  </si>
  <si>
    <t>　　　メッセージテキスト文言による定義はここで実施します。スペース、記号、大文字・小文字、全角・半角なども識別するため、文言一致で定義します。</t>
    <rPh sb="12" eb="14">
      <t>モンゴン</t>
    </rPh>
    <rPh sb="17" eb="19">
      <t>テイギ</t>
    </rPh>
    <rPh sb="23" eb="25">
      <t>ジッシ</t>
    </rPh>
    <rPh sb="34" eb="36">
      <t>キゴウ</t>
    </rPh>
    <rPh sb="37" eb="40">
      <t>オオモジ</t>
    </rPh>
    <rPh sb="41" eb="44">
      <t>コモジ</t>
    </rPh>
    <rPh sb="45" eb="47">
      <t>ゼンカク</t>
    </rPh>
    <rPh sb="48" eb="50">
      <t>ハンカク</t>
    </rPh>
    <rPh sb="53" eb="55">
      <t>シキベツ</t>
    </rPh>
    <rPh sb="60" eb="62">
      <t>モンゴン</t>
    </rPh>
    <rPh sb="62" eb="64">
      <t>イッチ</t>
    </rPh>
    <rPh sb="65" eb="67">
      <t>テイギ</t>
    </rPh>
    <phoneticPr fontId="2"/>
  </si>
  <si>
    <t>■正規表現について</t>
    <rPh sb="1" eb="3">
      <t>セイキ</t>
    </rPh>
    <rPh sb="3" eb="5">
      <t>ヒョウゲン</t>
    </rPh>
    <phoneticPr fontId="2"/>
  </si>
  <si>
    <t>　　　イベント定義で主に使用する正規表現は以下の通りです。</t>
    <rPh sb="7" eb="9">
      <t>テイギ</t>
    </rPh>
    <rPh sb="10" eb="11">
      <t>オモ</t>
    </rPh>
    <rPh sb="12" eb="14">
      <t>シヨウ</t>
    </rPh>
    <rPh sb="16" eb="18">
      <t>セイキ</t>
    </rPh>
    <rPh sb="18" eb="20">
      <t>ヒョウゲン</t>
    </rPh>
    <rPh sb="21" eb="23">
      <t>イカ</t>
    </rPh>
    <rPh sb="24" eb="25">
      <t>トオ</t>
    </rPh>
    <phoneticPr fontId="2"/>
  </si>
  <si>
    <t>頻度</t>
    <rPh sb="0" eb="2">
      <t>ヒンド</t>
    </rPh>
    <phoneticPr fontId="2"/>
  </si>
  <si>
    <t>正規表現</t>
  </si>
  <si>
    <t>使用例</t>
    <rPh sb="0" eb="2">
      <t>シヨウ</t>
    </rPh>
    <rPh sb="2" eb="3">
      <t>レイ</t>
    </rPh>
    <phoneticPr fontId="2"/>
  </si>
  <si>
    <t>意味</t>
  </si>
  <si>
    <t>◎</t>
    <phoneticPr fontId="2"/>
  </si>
  <si>
    <t>.</t>
    <phoneticPr fontId="2"/>
  </si>
  <si>
    <t>項番1など</t>
    <rPh sb="0" eb="1">
      <t>コウ</t>
    </rPh>
    <rPh sb="1" eb="2">
      <t>バン</t>
    </rPh>
    <phoneticPr fontId="2"/>
  </si>
  <si>
    <t>任意の1文字を表します。（改行を含む）</t>
  </si>
  <si>
    <t>*</t>
  </si>
  <si>
    <t>直前の1文字（正規表現を含む）の0回以上の繰り返しを表します。　項番1のように.*を組み合わせることで、ワイルドカードの区間指定が出来ます。</t>
    <rPh sb="32" eb="33">
      <t>コウ</t>
    </rPh>
    <rPh sb="33" eb="34">
      <t>バン</t>
    </rPh>
    <rPh sb="42" eb="43">
      <t>ク</t>
    </rPh>
    <rPh sb="44" eb="45">
      <t>ア</t>
    </rPh>
    <rPh sb="60" eb="62">
      <t>クカン</t>
    </rPh>
    <rPh sb="62" eb="64">
      <t>シテイ</t>
    </rPh>
    <rPh sb="65" eb="67">
      <t>デキ</t>
    </rPh>
    <phoneticPr fontId="2"/>
  </si>
  <si>
    <t>△</t>
    <phoneticPr fontId="2"/>
  </si>
  <si>
    <t>^</t>
    <phoneticPr fontId="2"/>
  </si>
  <si>
    <t>項番6など</t>
    <rPh sb="0" eb="1">
      <t>コウ</t>
    </rPh>
    <rPh sb="1" eb="2">
      <t>バン</t>
    </rPh>
    <phoneticPr fontId="2"/>
  </si>
  <si>
    <t>行の先頭であることを表します。</t>
    <phoneticPr fontId="2"/>
  </si>
  <si>
    <t>×</t>
    <phoneticPr fontId="2"/>
  </si>
  <si>
    <t>$</t>
  </si>
  <si>
    <t>-</t>
    <phoneticPr fontId="2"/>
  </si>
  <si>
    <t>行の末尾であることを表します。</t>
    <phoneticPr fontId="2"/>
  </si>
  <si>
    <t>[文字列]</t>
  </si>
  <si>
    <t>項番22など</t>
    <rPh sb="0" eb="1">
      <t>コウ</t>
    </rPh>
    <rPh sb="1" eb="2">
      <t>バン</t>
    </rPh>
    <phoneticPr fontId="2"/>
  </si>
  <si>
    <t>文字列の中の任意の1文字を表します。例えば、3001[IWEH] と定義した場合、I、W、E、H のどれか1文字を表します。これは3001I、3001W、3001E、3001H と一致します。</t>
    <rPh sb="18" eb="19">
      <t>タト</t>
    </rPh>
    <rPh sb="34" eb="36">
      <t>テイギ</t>
    </rPh>
    <rPh sb="38" eb="40">
      <t>バアイ</t>
    </rPh>
    <phoneticPr fontId="2"/>
  </si>
  <si>
    <t>[^文字列]</t>
  </si>
  <si>
    <t>文字列に使われている文字以外の任意の1文字を表します。</t>
  </si>
  <si>
    <t>×</t>
    <phoneticPr fontId="2"/>
  </si>
  <si>
    <t>[文字a-文字b]</t>
  </si>
  <si>
    <t>-</t>
    <phoneticPr fontId="2"/>
  </si>
  <si>
    <t>文字aから文字bまでの任意の1文字を表します。</t>
  </si>
  <si>
    <t>■文字列の定義について</t>
    <rPh sb="1" eb="4">
      <t>モジレツ</t>
    </rPh>
    <rPh sb="5" eb="7">
      <t>テイギ</t>
    </rPh>
    <phoneticPr fontId="2"/>
  </si>
  <si>
    <t>　　　以下の文字列を扱う際は、正規表現と区別するため、項番2の例に従い文字列の前に『\』を定義してください。</t>
    <rPh sb="3" eb="5">
      <t>イカ</t>
    </rPh>
    <rPh sb="6" eb="9">
      <t>モジレツ</t>
    </rPh>
    <rPh sb="10" eb="11">
      <t>アツカ</t>
    </rPh>
    <rPh sb="12" eb="13">
      <t>サイ</t>
    </rPh>
    <rPh sb="15" eb="17">
      <t>セイキ</t>
    </rPh>
    <rPh sb="17" eb="19">
      <t>ヒョウゲン</t>
    </rPh>
    <rPh sb="20" eb="22">
      <t>クベツ</t>
    </rPh>
    <rPh sb="27" eb="28">
      <t>コウ</t>
    </rPh>
    <rPh sb="28" eb="29">
      <t>バン</t>
    </rPh>
    <rPh sb="31" eb="32">
      <t>レイ</t>
    </rPh>
    <rPh sb="33" eb="34">
      <t>シタガ</t>
    </rPh>
    <rPh sb="35" eb="38">
      <t>モジレツ</t>
    </rPh>
    <rPh sb="39" eb="40">
      <t>マエ</t>
    </rPh>
    <rPh sb="45" eb="47">
      <t>テイギ</t>
    </rPh>
    <phoneticPr fontId="2"/>
  </si>
  <si>
    <t>\による指定必須文字一覧</t>
    <rPh sb="4" eb="6">
      <t>シテイ</t>
    </rPh>
    <rPh sb="6" eb="8">
      <t>ヒッス</t>
    </rPh>
    <rPh sb="8" eb="10">
      <t>モジ</t>
    </rPh>
    <rPh sb="10" eb="12">
      <t>イチラン</t>
    </rPh>
    <phoneticPr fontId="2"/>
  </si>
  <si>
    <t>.</t>
  </si>
  <si>
    <t>[]</t>
    <phoneticPr fontId="2"/>
  </si>
  <si>
    <t>\</t>
    <phoneticPr fontId="2"/>
  </si>
  <si>
    <t>?</t>
    <phoneticPr fontId="2"/>
  </si>
  <si>
    <t>()</t>
    <phoneticPr fontId="2"/>
  </si>
  <si>
    <t>^</t>
  </si>
  <si>
    <t>|</t>
    <phoneticPr fontId="2"/>
  </si>
  <si>
    <t>{}</t>
    <phoneticPr fontId="2"/>
  </si>
  <si>
    <t>+</t>
    <phoneticPr fontId="2"/>
  </si>
  <si>
    <t>.*</t>
    <phoneticPr fontId="2"/>
  </si>
  <si>
    <t>引数
（正規表現で記載してください）</t>
    <rPh sb="0" eb="2">
      <t>ヒキスウ</t>
    </rPh>
    <phoneticPr fontId="2"/>
  </si>
  <si>
    <t>・ノード監視については、5分間隔で監視を実施。5秒間隔で2回リトライし、10秒でタイムアウトとなる。</t>
    <rPh sb="4" eb="6">
      <t>カンシ</t>
    </rPh>
    <rPh sb="13" eb="14">
      <t>プン</t>
    </rPh>
    <rPh sb="14" eb="16">
      <t>カンカク</t>
    </rPh>
    <rPh sb="17" eb="19">
      <t>カンシ</t>
    </rPh>
    <rPh sb="20" eb="22">
      <t>ジッシ</t>
    </rPh>
    <rPh sb="24" eb="25">
      <t>ビョウ</t>
    </rPh>
    <rPh sb="25" eb="27">
      <t>カンカク</t>
    </rPh>
    <rPh sb="29" eb="30">
      <t>カイ</t>
    </rPh>
    <rPh sb="38" eb="39">
      <t>ビョウ</t>
    </rPh>
    <phoneticPr fontId="2"/>
  </si>
  <si>
    <t>※Hinemosのジョブエージェントを監視したい場合はここに記載してください。監視エージェントはデフォルトで監視されています。</t>
    <rPh sb="19" eb="21">
      <t>カンシ</t>
    </rPh>
    <rPh sb="24" eb="26">
      <t>バアイ</t>
    </rPh>
    <rPh sb="30" eb="32">
      <t>キサイ</t>
    </rPh>
    <rPh sb="39" eb="41">
      <t>カンシ</t>
    </rPh>
    <rPh sb="54" eb="56">
      <t>カンシ</t>
    </rPh>
    <phoneticPr fontId="2"/>
  </si>
  <si>
    <t>WindowsServer2019</t>
    <phoneticPr fontId="2"/>
  </si>
  <si>
    <t>毎日22:00-6:00</t>
    <phoneticPr fontId="2"/>
  </si>
  <si>
    <t>毎日6:00-22:00</t>
    <phoneticPr fontId="2"/>
  </si>
  <si>
    <t>■重大　■警告　□詳細　■エラー　□情報</t>
    <rPh sb="1" eb="3">
      <t>ジュウダイ</t>
    </rPh>
    <rPh sb="5" eb="7">
      <t>ケイコク</t>
    </rPh>
    <rPh sb="9" eb="11">
      <t>ショウサイ</t>
    </rPh>
    <rPh sb="18" eb="20">
      <t>ジョウホウ</t>
    </rPh>
    <phoneticPr fontId="2"/>
  </si>
  <si>
    <t>Amazon CloudWatchエージェント</t>
    <phoneticPr fontId="2"/>
  </si>
  <si>
    <t>UTF-8</t>
    <phoneticPr fontId="2"/>
  </si>
  <si>
    <t>.*Critical.*</t>
    <phoneticPr fontId="2"/>
  </si>
  <si>
    <t>.*Error.*</t>
    <phoneticPr fontId="2"/>
  </si>
  <si>
    <t>.*Warning.*</t>
    <phoneticPr fontId="2"/>
  </si>
  <si>
    <t>Windowsログ監視(02)</t>
  </si>
  <si>
    <t>Windowsログ監視(03)</t>
  </si>
  <si>
    <t>Windowsログ監視(04)</t>
  </si>
  <si>
    <t>Windowsログ監視(05)</t>
  </si>
  <si>
    <t>Windowsログ監視(06)</t>
  </si>
  <si>
    <t>プロセス監視(02)</t>
  </si>
  <si>
    <t>プロセス監視(03)</t>
  </si>
  <si>
    <t>プロセス監視(04)</t>
  </si>
  <si>
    <t>プロセス監視(05)</t>
  </si>
  <si>
    <t>プロセス監視(06)</t>
  </si>
  <si>
    <t>yawwcp101</t>
    <phoneticPr fontId="2"/>
  </si>
  <si>
    <t>yawwcp102</t>
    <phoneticPr fontId="2"/>
  </si>
  <si>
    <t>yawwcp103</t>
    <phoneticPr fontId="2"/>
  </si>
  <si>
    <t>yawwcp104</t>
    <phoneticPr fontId="2"/>
  </si>
  <si>
    <t>yawwcp201</t>
    <phoneticPr fontId="2"/>
  </si>
  <si>
    <t>yawwcp202</t>
    <phoneticPr fontId="2"/>
  </si>
  <si>
    <t>.*重大.*</t>
    <phoneticPr fontId="2"/>
  </si>
  <si>
    <t>.*エラー.*</t>
    <phoneticPr fontId="2"/>
  </si>
  <si>
    <t>Web/APサーバ#1</t>
    <phoneticPr fontId="2"/>
  </si>
  <si>
    <t>Web/APサーバ#2</t>
    <phoneticPr fontId="2"/>
  </si>
  <si>
    <t>Web/APサーバ#3</t>
    <phoneticPr fontId="2"/>
  </si>
  <si>
    <t>Web/APサーバ#4</t>
    <phoneticPr fontId="2"/>
  </si>
  <si>
    <t>バッチサーバ#1</t>
    <phoneticPr fontId="2"/>
  </si>
  <si>
    <t>バッチサーバ#2</t>
    <phoneticPr fontId="2"/>
  </si>
  <si>
    <t>.*警告.*</t>
    <phoneticPr fontId="2"/>
  </si>
  <si>
    <t>C:\\Windows\\system32\\svchost\.exe</t>
    <phoneticPr fontId="2"/>
  </si>
  <si>
    <t>-k iissvcs</t>
    <phoneticPr fontId="2"/>
  </si>
  <si>
    <t>Webサーバー(IIS)</t>
    <phoneticPr fontId="2"/>
  </si>
  <si>
    <t>.*amazon-cloudwatch-agent\.exe.*</t>
    <phoneticPr fontId="2"/>
  </si>
  <si>
    <t>Hinemosジョブエージェント</t>
    <phoneticPr fontId="2"/>
  </si>
  <si>
    <t>□アプリケーション　■システム</t>
    <phoneticPr fontId="2"/>
  </si>
  <si>
    <t>□アプリケーション　■システム</t>
  </si>
  <si>
    <t>Hinemosジョブエージェントの監視
AWS共通基盤にて実施のため、対象プロセス、引数、プロセス数は未記載とする。</t>
    <rPh sb="17" eb="19">
      <t>カンシ</t>
    </rPh>
    <rPh sb="29" eb="31">
      <t>ジッシ</t>
    </rPh>
    <rPh sb="35" eb="37">
      <t>タイショウ</t>
    </rPh>
    <rPh sb="42" eb="44">
      <t>ヒキスウ</t>
    </rPh>
    <rPh sb="49" eb="50">
      <t>スウ</t>
    </rPh>
    <rPh sb="51" eb="54">
      <t>ミキサイ</t>
    </rPh>
    <phoneticPr fontId="2"/>
  </si>
  <si>
    <t>D:\ilex\Web\log\BS1</t>
    <phoneticPr fontId="2"/>
  </si>
  <si>
    <t>.*_app\.log$</t>
    <phoneticPr fontId="2"/>
  </si>
  <si>
    <t>.*\[Fatal\].*</t>
    <phoneticPr fontId="2"/>
  </si>
  <si>
    <t>D:\ilex\Web\log\BS2</t>
    <phoneticPr fontId="2"/>
  </si>
  <si>
    <t>D:\ilex\Web\log\BS3</t>
    <phoneticPr fontId="2"/>
  </si>
  <si>
    <t>D:\ilex\Web\log\CI1</t>
    <phoneticPr fontId="2"/>
  </si>
  <si>
    <t>D:\ilex\Web\log\CI2</t>
    <phoneticPr fontId="2"/>
  </si>
  <si>
    <t>D:\ilex\Web\log\CI3</t>
    <phoneticPr fontId="2"/>
  </si>
  <si>
    <t>D:\ilex\Web\log\CI4</t>
    <phoneticPr fontId="2"/>
  </si>
  <si>
    <t>D:\ilex\Web\log\FO1</t>
    <phoneticPr fontId="2"/>
  </si>
  <si>
    <t>D:\ilex\Web\log\FO2</t>
    <phoneticPr fontId="2"/>
  </si>
  <si>
    <t>D:\ilex\Web\log\FO3</t>
    <phoneticPr fontId="2"/>
  </si>
  <si>
    <t>D:\ilex\Web\log\SM1</t>
    <phoneticPr fontId="2"/>
  </si>
  <si>
    <t>D:\ilex\Web\log\SM2</t>
    <phoneticPr fontId="2"/>
  </si>
  <si>
    <t>D:\ilex\Web\log\SM3</t>
    <phoneticPr fontId="2"/>
  </si>
  <si>
    <t>D:\ilex\Web\log\SM4</t>
    <phoneticPr fontId="2"/>
  </si>
  <si>
    <t>D:\ilex\batch\log</t>
    <phoneticPr fontId="2"/>
  </si>
  <si>
    <t>^bat_app_..._.....\.log$</t>
    <phoneticPr fontId="2"/>
  </si>
  <si>
    <t>ログ監視(01)
ログ監視(02)
ログ監視(03)
ログ監視(04)
ログ監視(05)
ログ監視(06)
ログ監視(07)
ログ監視(08)
ログ監視(09)
ログ監視(10)
ログ監視(11)
ログ監視(12)
ログ監視(13)
ログ監視(14)</t>
    <phoneticPr fontId="2"/>
  </si>
  <si>
    <t>ログ監視(15)
ログ監視(16)
ログ監視(17)
ログ監視(18)
ログ監視(19)
ログ監視(20)
ログ監視(21)
ログ監視(22)
ログ監視(23)
ログ監視(24)
ログ監視(25)
ログ監視(26)
ログ監視(27)
ログ監視(28)</t>
    <phoneticPr fontId="2"/>
  </si>
  <si>
    <t>ログ監視(29)
ログ監視(30)
ログ監視(31)
ログ監視(32)
ログ監視(33)
ログ監視(34)
ログ監視(35)
ログ監視(36)
ログ監視(37)
ログ監視(38)
ログ監視(39)
ログ監視(40)
ログ監視(41)
ログ監視(42)</t>
    <phoneticPr fontId="2"/>
  </si>
  <si>
    <t>ログ監視(43)
ログ監視(44)
ログ監視(45)
ログ監視(46)
ログ監視(47)
ログ監視(48)
ログ監視(49)
ログ監視(50)
ログ監視(51)
ログ監視(52)
ログ監視(53)
ログ監視(54)
ログ監視(55)
ログ監視(56)</t>
    <phoneticPr fontId="2"/>
  </si>
  <si>
    <t>ログ監視(57)</t>
    <phoneticPr fontId="2"/>
  </si>
  <si>
    <t>ログ監視(58)</t>
    <phoneticPr fontId="2"/>
  </si>
  <si>
    <t>-k apphost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</si>
</sst>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 #,##0_ ;_ * \-#,##0_ ;_ * &quot;-&quot;_ ;_ @_ "/>
    <numFmt numFmtId="43" formatCode="_ * #,##0.00_ ;_ * \-#,##0.00_ ;_ * &quot;-&quot;??_ ;_ @_ "/>
    <numFmt numFmtId="176" formatCode="0.0_ "/>
    <numFmt numFmtId="177" formatCode="#,##0;\-#,##0;&quot;-&quot;"/>
    <numFmt numFmtId="178" formatCode="_(* #,##0.0000_);_(* \(#,##0.0000\);_(* &quot;-&quot;??_);_(@_)"/>
    <numFmt numFmtId="179" formatCode="&quot;$&quot;#,##0_);\(&quot;$&quot;#,##0\)"/>
    <numFmt numFmtId="180" formatCode="yy/m/d"/>
    <numFmt numFmtId="181" formatCode="#,##0&quot; &quot;;[Red]&quot;▲&quot;#,##0&quot; &quot;"/>
    <numFmt numFmtId="182" formatCode="_(&quot;$&quot;* #,##0.00_);_(&quot;$&quot;* \(#,##0.00\);_(&quot;$&quot;* &quot;-&quot;??_);_(@_)"/>
    <numFmt numFmtId="183" formatCode="_(&quot;$&quot;* #,##0_);_(&quot;$&quot;* \(#,##0\);_(&quot;$&quot;* &quot;-&quot;_);_(@_)"/>
  </numFmts>
  <fonts count="46">
    <font>
      <sz val="11"/>
      <name val="ＭＳ Ｐゴシック"/>
      <family val="3"/>
      <charset val="128"/>
    </font>
    <font>
      <sz val="11"/>
      <name val="ＭＳ Ｐゴシック"/>
      <family val="3"/>
      <charset val="128"/>
    </font>
    <font>
      <sz val="6"/>
      <name val="ＭＳ Ｐゴシック"/>
      <family val="3"/>
      <charset val="128"/>
    </font>
    <font>
      <sz val="10"/>
      <name val="ＭＳ Ｐ明朝"/>
      <family val="1"/>
      <charset val="128"/>
    </font>
    <font>
      <sz val="10"/>
      <name val="ＭＳ Ｐゴシック"/>
      <family val="3"/>
      <charset val="128"/>
    </font>
    <font>
      <sz val="10"/>
      <color indexed="10"/>
      <name val="ＭＳ Ｐゴシック"/>
      <family val="3"/>
      <charset val="128"/>
    </font>
    <font>
      <sz val="10"/>
      <name val="ＭＳ 明朝"/>
      <family val="1"/>
      <charset val="128"/>
    </font>
    <font>
      <sz val="9"/>
      <name val="ＭＳ 明朝"/>
      <family val="1"/>
      <charset val="128"/>
    </font>
    <font>
      <sz val="9"/>
      <name val="ＭＳ Ｐゴシック"/>
      <family val="3"/>
      <charset val="128"/>
    </font>
    <font>
      <sz val="11"/>
      <name val="ＭＳ 明朝"/>
      <family val="1"/>
      <charset val="128"/>
    </font>
    <font>
      <u/>
      <sz val="9"/>
      <name val="ＭＳ 明朝"/>
      <family val="1"/>
      <charset val="128"/>
    </font>
    <font>
      <sz val="7.5"/>
      <name val="ＭＳ 明朝"/>
      <family val="1"/>
      <charset val="128"/>
    </font>
    <font>
      <sz val="12"/>
      <name val="ＭＳ 明朝"/>
      <family val="1"/>
      <charset val="128"/>
    </font>
    <font>
      <u/>
      <sz val="9"/>
      <name val="ＭＳ Ｐゴシック"/>
      <family val="3"/>
      <charset val="128"/>
    </font>
    <font>
      <sz val="10"/>
      <name val="ＭＳ ゴシック"/>
      <family val="3"/>
      <charset val="128"/>
    </font>
    <font>
      <sz val="10"/>
      <color indexed="10"/>
      <name val="ＭＳ ゴシック"/>
      <family val="3"/>
      <charset val="128"/>
    </font>
    <font>
      <sz val="10"/>
      <color indexed="8"/>
      <name val="Arial"/>
      <family val="2"/>
    </font>
    <font>
      <sz val="10"/>
      <name val="Helv"/>
      <family val="2"/>
    </font>
    <font>
      <sz val="9"/>
      <name val="Times New Roman"/>
      <family val="1"/>
    </font>
    <font>
      <sz val="8"/>
      <name val="Arial"/>
      <family val="2"/>
    </font>
    <font>
      <b/>
      <sz val="12"/>
      <name val="Arial"/>
      <family val="2"/>
    </font>
    <font>
      <sz val="11"/>
      <name val="明朝"/>
      <family val="1"/>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4"/>
      <name val="ＭＳ 明朝"/>
      <family val="1"/>
      <charset val="128"/>
    </font>
    <font>
      <b/>
      <sz val="8"/>
      <name val="ＭＳ Ｐゴシック"/>
      <family val="3"/>
      <charset val="128"/>
    </font>
    <font>
      <sz val="28"/>
      <name val="ＭＳ Ｐ明朝"/>
      <family val="1"/>
      <charset val="128"/>
    </font>
    <font>
      <u/>
      <sz val="28"/>
      <name val="ＭＳ Ｐ明朝"/>
      <family val="1"/>
      <charset val="128"/>
    </font>
    <font>
      <sz val="8"/>
      <name val="ＭＳ 明朝"/>
      <family val="1"/>
      <charset val="128"/>
    </font>
    <font>
      <b/>
      <sz val="10"/>
      <name val="ＭＳ 明朝"/>
      <family val="1"/>
      <charset val="128"/>
    </font>
    <font>
      <b/>
      <sz val="6"/>
      <name val="ＭＳ Ｐゴシック"/>
      <family val="3"/>
      <charset val="128"/>
    </font>
    <font>
      <sz val="11"/>
      <color theme="1"/>
      <name val="ＭＳ Ｐゴシック"/>
      <family val="3"/>
      <charset val="128"/>
      <scheme val="minor"/>
    </font>
    <font>
      <sz val="9"/>
      <color rgb="FFFF0000"/>
      <name val="ＭＳ 明朝"/>
      <family val="1"/>
      <charset val="128"/>
    </font>
    <font>
      <sz val="10"/>
      <color theme="1"/>
      <name val="ＭＳ Ｐゴシック"/>
      <family val="3"/>
      <charset val="128"/>
    </font>
    <font>
      <u/>
      <sz val="28"/>
      <color theme="1"/>
      <name val="ＭＳ Ｐ明朝"/>
      <family val="1"/>
      <charset val="128"/>
    </font>
    <font>
      <sz val="28"/>
      <color theme="1"/>
      <name val="ＭＳ Ｐ明朝"/>
      <family val="1"/>
      <charset val="128"/>
    </font>
    <font>
      <sz val="9"/>
      <color theme="1"/>
      <name val="ＭＳ Ｐゴシック"/>
      <family val="3"/>
      <charset val="128"/>
    </font>
    <font>
      <sz val="9"/>
      <color theme="1"/>
      <name val="ＭＳ 明朝"/>
      <family val="1"/>
      <charset val="128"/>
    </font>
    <font>
      <u/>
      <sz val="14"/>
      <name val="ＭＳ 明朝"/>
      <family val="1"/>
      <charset val="128"/>
    </font>
    <font>
      <b/>
      <u/>
      <sz val="14"/>
      <name val="ＭＳ 明朝"/>
      <family val="1"/>
      <charset val="128"/>
    </font>
    <font>
      <sz val="8"/>
      <name val="ＭＳ Ｐゴシック"/>
      <family val="3"/>
      <charset val="128"/>
    </font>
    <font>
      <sz val="8"/>
      <color indexed="10"/>
      <name val="ＭＳ 明朝"/>
      <family val="1"/>
      <charset val="128"/>
    </font>
    <font>
      <sz val="10"/>
      <color rgb="FFFF0000"/>
      <name val="ＭＳ Ｐゴシック"/>
      <family val="3"/>
      <charset val="128"/>
    </font>
  </fonts>
  <fills count="14">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44"/>
        <bgColor indexed="64"/>
      </patternFill>
    </fill>
    <fill>
      <patternFill patternType="solid">
        <fgColor indexed="31"/>
        <bgColor indexed="64"/>
      </patternFill>
    </fill>
  </fills>
  <borders count="7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double">
        <color indexed="64"/>
      </bottom>
      <diagonal/>
    </border>
    <border>
      <left style="thin">
        <color indexed="64"/>
      </left>
      <right style="thin">
        <color indexed="64"/>
      </right>
      <top style="thin">
        <color indexed="64"/>
      </top>
      <bottom/>
      <diagonal/>
    </border>
    <border>
      <left style="thin">
        <color indexed="12"/>
      </left>
      <right/>
      <top style="thin">
        <color indexed="12"/>
      </top>
      <bottom style="thin">
        <color indexed="12"/>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medium">
        <color indexed="64"/>
      </right>
      <top style="double">
        <color indexed="64"/>
      </top>
      <bottom/>
      <diagonal/>
    </border>
    <border>
      <left/>
      <right style="medium">
        <color indexed="64"/>
      </right>
      <top style="double">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55"/>
      </left>
      <right style="thin">
        <color indexed="55"/>
      </right>
      <top style="thin">
        <color indexed="12"/>
      </top>
      <bottom style="thin">
        <color indexed="55"/>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33">
    <xf numFmtId="0" fontId="0" fillId="0" borderId="0"/>
    <xf numFmtId="0" fontId="1" fillId="0" borderId="0"/>
    <xf numFmtId="177" fontId="16" fillId="0" borderId="0" applyFill="0" applyBorder="0" applyAlignment="0"/>
    <xf numFmtId="17" fontId="17" fillId="0" borderId="0" applyNumberFormat="0" applyFont="0" applyFill="0" applyBorder="0" applyAlignment="0" applyProtection="0">
      <alignment horizontal="right"/>
    </xf>
    <xf numFmtId="0" fontId="18" fillId="0" borderId="0">
      <alignment horizontal="left"/>
    </xf>
    <xf numFmtId="38" fontId="19" fillId="2" borderId="0" applyNumberFormat="0" applyBorder="0" applyAlignment="0" applyProtection="0"/>
    <xf numFmtId="0" fontId="20" fillId="0" borderId="1" applyNumberFormat="0" applyAlignment="0" applyProtection="0">
      <alignment horizontal="left" vertical="center"/>
    </xf>
    <xf numFmtId="0" fontId="20" fillId="0" borderId="2">
      <alignment horizontal="left" vertical="center"/>
    </xf>
    <xf numFmtId="0" fontId="14" fillId="0" borderId="0" applyBorder="0"/>
    <xf numFmtId="10" fontId="19" fillId="3" borderId="3" applyNumberFormat="0" applyBorder="0" applyAlignment="0" applyProtection="0"/>
    <xf numFmtId="0" fontId="14" fillId="0" borderId="0"/>
    <xf numFmtId="178" fontId="21" fillId="0" borderId="0"/>
    <xf numFmtId="0" fontId="22" fillId="0" borderId="0"/>
    <xf numFmtId="10" fontId="22" fillId="0" borderId="0" applyFont="0" applyFill="0" applyBorder="0" applyAlignment="0" applyProtection="0"/>
    <xf numFmtId="4" fontId="18" fillId="0" borderId="0">
      <alignment horizontal="right"/>
    </xf>
    <xf numFmtId="179" fontId="17" fillId="0" borderId="0">
      <alignment horizontal="right"/>
    </xf>
    <xf numFmtId="4" fontId="23" fillId="0" borderId="0">
      <alignment horizontal="right"/>
    </xf>
    <xf numFmtId="0" fontId="24" fillId="0" borderId="0">
      <alignment horizontal="left"/>
    </xf>
    <xf numFmtId="0" fontId="25" fillId="0" borderId="0"/>
    <xf numFmtId="0" fontId="26" fillId="0" borderId="0">
      <alignment horizontal="center"/>
    </xf>
    <xf numFmtId="180" fontId="14" fillId="0" borderId="0" applyNumberFormat="0">
      <alignment vertical="center"/>
    </xf>
    <xf numFmtId="0" fontId="6" fillId="0" borderId="0">
      <alignment vertical="center"/>
    </xf>
    <xf numFmtId="43" fontId="22" fillId="0" borderId="0" applyFont="0" applyFill="0" applyBorder="0" applyAlignment="0" applyProtection="0"/>
    <xf numFmtId="41" fontId="22" fillId="0" borderId="0" applyFont="0" applyFill="0" applyBorder="0" applyAlignment="0" applyProtection="0"/>
    <xf numFmtId="181" fontId="1" fillId="0" borderId="0" applyFont="0" applyFill="0" applyBorder="0" applyProtection="0">
      <alignment vertical="center"/>
    </xf>
    <xf numFmtId="182" fontId="22" fillId="0" borderId="0" applyFont="0" applyFill="0" applyBorder="0" applyAlignment="0" applyProtection="0"/>
    <xf numFmtId="183" fontId="22" fillId="0" borderId="0" applyFont="0" applyFill="0" applyBorder="0" applyAlignment="0" applyProtection="0"/>
    <xf numFmtId="0" fontId="34" fillId="0" borderId="0">
      <alignment vertical="center"/>
    </xf>
    <xf numFmtId="0" fontId="34" fillId="0" borderId="0">
      <alignment vertical="center"/>
    </xf>
    <xf numFmtId="0" fontId="1" fillId="0" borderId="0"/>
    <xf numFmtId="0" fontId="1" fillId="0" borderId="0"/>
    <xf numFmtId="0" fontId="8" fillId="0" borderId="0"/>
    <xf numFmtId="1" fontId="27" fillId="0" borderId="0"/>
  </cellStyleXfs>
  <cellXfs count="404">
    <xf numFmtId="0" fontId="0" fillId="0" borderId="0" xfId="0"/>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7" fillId="0" borderId="4" xfId="0" applyNumberFormat="1" applyFont="1" applyFill="1" applyBorder="1" applyAlignment="1">
      <alignment vertical="center"/>
    </xf>
    <xf numFmtId="49" fontId="7" fillId="0" borderId="5" xfId="0" applyNumberFormat="1" applyFont="1" applyFill="1" applyBorder="1" applyAlignment="1">
      <alignment vertical="center"/>
    </xf>
    <xf numFmtId="49" fontId="7" fillId="0" borderId="6" xfId="0" applyNumberFormat="1" applyFont="1" applyFill="1" applyBorder="1" applyAlignment="1">
      <alignment vertical="center"/>
    </xf>
    <xf numFmtId="49" fontId="7" fillId="0" borderId="7" xfId="0" applyNumberFormat="1" applyFont="1" applyFill="1" applyBorder="1" applyAlignment="1">
      <alignment vertical="center"/>
    </xf>
    <xf numFmtId="49" fontId="7" fillId="0" borderId="0" xfId="0" applyNumberFormat="1" applyFont="1" applyFill="1" applyBorder="1" applyAlignment="1">
      <alignment vertical="center"/>
    </xf>
    <xf numFmtId="49" fontId="7" fillId="0" borderId="8" xfId="0" applyNumberFormat="1" applyFont="1" applyFill="1" applyBorder="1" applyAlignment="1">
      <alignment vertical="center"/>
    </xf>
    <xf numFmtId="49" fontId="7" fillId="0" borderId="9" xfId="0" applyNumberFormat="1" applyFont="1" applyFill="1" applyBorder="1" applyAlignment="1">
      <alignment vertical="center"/>
    </xf>
    <xf numFmtId="49" fontId="7" fillId="0" borderId="10" xfId="0" applyNumberFormat="1" applyFont="1" applyFill="1" applyBorder="1" applyAlignment="1">
      <alignment vertical="center"/>
    </xf>
    <xf numFmtId="49" fontId="7" fillId="0" borderId="11" xfId="0" applyNumberFormat="1" applyFont="1" applyFill="1" applyBorder="1" applyAlignment="1">
      <alignment vertical="center"/>
    </xf>
    <xf numFmtId="0" fontId="3" fillId="0" borderId="0" xfId="0" applyNumberFormat="1" applyFont="1" applyFill="1" applyBorder="1" applyAlignment="1">
      <alignment horizontal="left" vertical="center"/>
    </xf>
    <xf numFmtId="49" fontId="10" fillId="0" borderId="0" xfId="0" applyNumberFormat="1" applyFont="1" applyFill="1" applyBorder="1" applyAlignment="1">
      <alignment vertical="center"/>
    </xf>
    <xf numFmtId="49" fontId="4" fillId="0" borderId="10" xfId="0" applyNumberFormat="1" applyFont="1" applyFill="1" applyBorder="1" applyAlignment="1">
      <alignment horizontal="left" vertical="center"/>
    </xf>
    <xf numFmtId="49" fontId="11" fillId="0" borderId="0" xfId="0" applyNumberFormat="1" applyFont="1" applyFill="1" applyBorder="1" applyAlignment="1">
      <alignment vertical="center"/>
    </xf>
    <xf numFmtId="49" fontId="8" fillId="0" borderId="0" xfId="0" applyNumberFormat="1" applyFont="1" applyFill="1" applyBorder="1" applyAlignment="1">
      <alignment vertical="center"/>
    </xf>
    <xf numFmtId="0" fontId="9" fillId="0" borderId="0" xfId="0" applyFont="1"/>
    <xf numFmtId="0" fontId="12" fillId="0" borderId="0" xfId="0" applyFont="1"/>
    <xf numFmtId="0" fontId="7" fillId="0" borderId="12" xfId="0" applyFont="1" applyBorder="1" applyAlignment="1">
      <alignment horizontal="centerContinuous" vertical="center"/>
    </xf>
    <xf numFmtId="0" fontId="7" fillId="0" borderId="2" xfId="0" applyFont="1" applyBorder="1" applyAlignment="1">
      <alignment horizontal="centerContinuous" vertical="center"/>
    </xf>
    <xf numFmtId="0" fontId="7" fillId="0" borderId="13" xfId="0" applyFont="1" applyBorder="1" applyAlignment="1">
      <alignment horizontal="centerContinuous" vertical="center"/>
    </xf>
    <xf numFmtId="0" fontId="8" fillId="0" borderId="0" xfId="0" applyFont="1" applyBorder="1" applyAlignment="1">
      <alignment vertical="center"/>
    </xf>
    <xf numFmtId="49" fontId="12" fillId="0" borderId="0" xfId="0" applyNumberFormat="1" applyFont="1" applyFill="1" applyBorder="1" applyAlignment="1">
      <alignment vertical="center"/>
    </xf>
    <xf numFmtId="49" fontId="7" fillId="2" borderId="14" xfId="0" applyNumberFormat="1" applyFont="1" applyFill="1" applyBorder="1" applyAlignment="1">
      <alignment vertical="center"/>
    </xf>
    <xf numFmtId="49" fontId="7" fillId="2" borderId="15" xfId="0" applyNumberFormat="1" applyFont="1" applyFill="1" applyBorder="1" applyAlignment="1">
      <alignment vertical="center"/>
    </xf>
    <xf numFmtId="49" fontId="7" fillId="2" borderId="16" xfId="0" applyNumberFormat="1" applyFont="1" applyFill="1" applyBorder="1" applyAlignment="1">
      <alignment vertical="center"/>
    </xf>
    <xf numFmtId="0" fontId="8" fillId="0" borderId="0" xfId="0" applyFont="1" applyAlignment="1">
      <alignment vertical="center"/>
    </xf>
    <xf numFmtId="49" fontId="14" fillId="0" borderId="0" xfId="0" applyNumberFormat="1" applyFont="1" applyFill="1" applyBorder="1" applyAlignment="1">
      <alignment horizontal="left" vertical="center"/>
    </xf>
    <xf numFmtId="49" fontId="14" fillId="0" borderId="0" xfId="0" applyNumberFormat="1" applyFont="1" applyFill="1" applyBorder="1" applyAlignment="1">
      <alignment horizontal="center" vertical="center"/>
    </xf>
    <xf numFmtId="0" fontId="13" fillId="0" borderId="0" xfId="0" applyFont="1" applyAlignment="1">
      <alignment vertical="center"/>
    </xf>
    <xf numFmtId="49" fontId="15" fillId="0" borderId="0" xfId="0" applyNumberFormat="1" applyFont="1" applyFill="1" applyBorder="1" applyAlignment="1">
      <alignment horizontal="center" vertical="center"/>
    </xf>
    <xf numFmtId="31" fontId="8" fillId="0" borderId="0" xfId="0" quotePrefix="1" applyNumberFormat="1" applyFont="1" applyBorder="1" applyAlignment="1">
      <alignment vertical="center"/>
    </xf>
    <xf numFmtId="49" fontId="15" fillId="0" borderId="0" xfId="0" applyNumberFormat="1" applyFont="1" applyFill="1" applyBorder="1" applyAlignment="1">
      <alignment horizontal="left" vertical="center"/>
    </xf>
    <xf numFmtId="49" fontId="7" fillId="6" borderId="7" xfId="0" applyNumberFormat="1" applyFont="1" applyFill="1" applyBorder="1" applyAlignment="1">
      <alignment vertical="center"/>
    </xf>
    <xf numFmtId="49" fontId="7" fillId="6" borderId="0" xfId="0" applyNumberFormat="1" applyFont="1" applyFill="1" applyBorder="1" applyAlignment="1">
      <alignment vertical="center"/>
    </xf>
    <xf numFmtId="49" fontId="7" fillId="6" borderId="10" xfId="0" applyNumberFormat="1" applyFont="1" applyFill="1" applyBorder="1" applyAlignment="1">
      <alignment vertical="center"/>
    </xf>
    <xf numFmtId="49" fontId="7" fillId="6" borderId="8" xfId="0" applyNumberFormat="1" applyFont="1" applyFill="1" applyBorder="1" applyAlignment="1">
      <alignment vertical="center"/>
    </xf>
    <xf numFmtId="49" fontId="7" fillId="6" borderId="12" xfId="0" applyNumberFormat="1" applyFont="1" applyFill="1" applyBorder="1" applyAlignment="1">
      <alignment vertical="center"/>
    </xf>
    <xf numFmtId="49" fontId="7" fillId="6" borderId="2" xfId="0" applyNumberFormat="1" applyFont="1" applyFill="1" applyBorder="1" applyAlignment="1">
      <alignment vertical="center"/>
    </xf>
    <xf numFmtId="49" fontId="7" fillId="6" borderId="11" xfId="0" applyNumberFormat="1" applyFont="1" applyFill="1" applyBorder="1" applyAlignment="1">
      <alignment vertical="center"/>
    </xf>
    <xf numFmtId="49" fontId="7" fillId="6" borderId="9" xfId="0" applyNumberFormat="1" applyFont="1" applyFill="1" applyBorder="1" applyAlignment="1">
      <alignment vertical="center"/>
    </xf>
    <xf numFmtId="49" fontId="7" fillId="6" borderId="13" xfId="0" applyNumberFormat="1" applyFont="1" applyFill="1" applyBorder="1" applyAlignment="1">
      <alignment vertical="center"/>
    </xf>
    <xf numFmtId="49" fontId="7" fillId="6" borderId="4" xfId="0" applyNumberFormat="1" applyFont="1" applyFill="1" applyBorder="1" applyAlignment="1">
      <alignment vertical="center"/>
    </xf>
    <xf numFmtId="49" fontId="7" fillId="6" borderId="5" xfId="0" applyNumberFormat="1" applyFont="1" applyFill="1" applyBorder="1" applyAlignment="1">
      <alignment vertical="center"/>
    </xf>
    <xf numFmtId="49" fontId="7" fillId="6" borderId="6" xfId="0" applyNumberFormat="1" applyFont="1" applyFill="1" applyBorder="1" applyAlignment="1">
      <alignment vertical="center"/>
    </xf>
    <xf numFmtId="49" fontId="7" fillId="7" borderId="12" xfId="0" applyNumberFormat="1" applyFont="1" applyFill="1" applyBorder="1" applyAlignment="1">
      <alignment vertical="center"/>
    </xf>
    <xf numFmtId="49" fontId="7" fillId="7" borderId="2" xfId="0" applyNumberFormat="1" applyFont="1" applyFill="1" applyBorder="1" applyAlignment="1">
      <alignment vertical="center"/>
    </xf>
    <xf numFmtId="49" fontId="7" fillId="7" borderId="13" xfId="0" applyNumberFormat="1" applyFont="1" applyFill="1" applyBorder="1" applyAlignment="1">
      <alignment vertical="center"/>
    </xf>
    <xf numFmtId="0" fontId="7" fillId="0" borderId="0" xfId="30" applyFont="1"/>
    <xf numFmtId="49" fontId="7" fillId="0" borderId="0" xfId="29" applyNumberFormat="1" applyFont="1" applyAlignment="1">
      <alignment vertical="center"/>
    </xf>
    <xf numFmtId="49" fontId="7" fillId="4" borderId="0" xfId="29" applyNumberFormat="1" applyFont="1" applyFill="1" applyAlignment="1">
      <alignment vertical="center"/>
    </xf>
    <xf numFmtId="0" fontId="31" fillId="0" borderId="0" xfId="31" applyFont="1" applyAlignment="1">
      <alignment vertical="center"/>
    </xf>
    <xf numFmtId="0" fontId="31" fillId="0" borderId="0" xfId="31" applyFont="1" applyAlignment="1">
      <alignment vertical="center" wrapText="1"/>
    </xf>
    <xf numFmtId="0" fontId="31" fillId="0" borderId="0" xfId="31" applyFont="1" applyAlignment="1">
      <alignment horizontal="center" vertical="top" textRotation="255" wrapText="1"/>
    </xf>
    <xf numFmtId="0" fontId="31" fillId="4" borderId="0" xfId="31" applyFont="1" applyFill="1" applyAlignment="1">
      <alignment vertical="center"/>
    </xf>
    <xf numFmtId="0" fontId="31" fillId="4" borderId="0" xfId="31" applyFont="1" applyFill="1" applyAlignment="1">
      <alignment horizontal="center" vertical="center"/>
    </xf>
    <xf numFmtId="0" fontId="31" fillId="4" borderId="0" xfId="31" applyFont="1" applyFill="1" applyAlignment="1">
      <alignment horizontal="left" vertical="center"/>
    </xf>
    <xf numFmtId="0" fontId="31" fillId="0" borderId="0" xfId="31" applyFont="1" applyAlignment="1">
      <alignment horizontal="center" vertical="center"/>
    </xf>
    <xf numFmtId="0" fontId="31" fillId="4" borderId="0" xfId="31" applyFont="1" applyFill="1" applyAlignment="1">
      <alignment vertical="center" wrapText="1"/>
    </xf>
    <xf numFmtId="0" fontId="31" fillId="4" borderId="0" xfId="31" applyFont="1" applyFill="1" applyAlignment="1">
      <alignment horizontal="center" vertical="top" textRotation="255" wrapText="1"/>
    </xf>
    <xf numFmtId="49" fontId="7" fillId="6" borderId="10" xfId="0" applyNumberFormat="1" applyFont="1" applyFill="1" applyBorder="1" applyAlignment="1">
      <alignment horizontal="left" vertical="center" shrinkToFit="1"/>
    </xf>
    <xf numFmtId="49" fontId="7" fillId="7" borderId="12" xfId="0" applyNumberFormat="1" applyFont="1" applyFill="1" applyBorder="1" applyAlignment="1">
      <alignment horizontal="left" vertical="center" shrinkToFit="1"/>
    </xf>
    <xf numFmtId="49" fontId="7" fillId="7" borderId="2" xfId="0" applyNumberFormat="1" applyFont="1" applyFill="1" applyBorder="1" applyAlignment="1">
      <alignment horizontal="left" vertical="center" shrinkToFit="1"/>
    </xf>
    <xf numFmtId="49" fontId="7" fillId="6" borderId="12" xfId="0" applyNumberFormat="1" applyFont="1" applyFill="1" applyBorder="1" applyAlignment="1">
      <alignment horizontal="left" vertical="center" shrinkToFit="1"/>
    </xf>
    <xf numFmtId="49" fontId="7" fillId="6" borderId="2" xfId="0" applyNumberFormat="1" applyFont="1" applyFill="1" applyBorder="1" applyAlignment="1">
      <alignment horizontal="left" vertical="center" shrinkToFit="1"/>
    </xf>
    <xf numFmtId="49" fontId="7" fillId="7" borderId="10" xfId="0" applyNumberFormat="1" applyFont="1" applyFill="1" applyBorder="1" applyAlignment="1">
      <alignment vertical="center"/>
    </xf>
    <xf numFmtId="49" fontId="7" fillId="7" borderId="10" xfId="0" applyNumberFormat="1" applyFont="1" applyFill="1" applyBorder="1" applyAlignment="1">
      <alignment horizontal="left" vertical="center" shrinkToFit="1"/>
    </xf>
    <xf numFmtId="49" fontId="7" fillId="7" borderId="9" xfId="0" applyNumberFormat="1" applyFont="1" applyFill="1" applyBorder="1" applyAlignment="1">
      <alignment horizontal="left" vertical="center" shrinkToFit="1"/>
    </xf>
    <xf numFmtId="49" fontId="7" fillId="7" borderId="11" xfId="0" applyNumberFormat="1" applyFont="1" applyFill="1" applyBorder="1" applyAlignment="1">
      <alignment vertical="center"/>
    </xf>
    <xf numFmtId="49" fontId="7" fillId="6" borderId="17" xfId="0" applyNumberFormat="1" applyFont="1" applyFill="1" applyBorder="1" applyAlignment="1">
      <alignment vertical="center"/>
    </xf>
    <xf numFmtId="49" fontId="7" fillId="6" borderId="18" xfId="0" applyNumberFormat="1" applyFont="1" applyFill="1" applyBorder="1" applyAlignment="1">
      <alignment vertical="center"/>
    </xf>
    <xf numFmtId="49" fontId="7" fillId="6" borderId="19" xfId="0" applyNumberFormat="1" applyFont="1" applyFill="1" applyBorder="1" applyAlignment="1">
      <alignment vertical="center"/>
    </xf>
    <xf numFmtId="49" fontId="7" fillId="6" borderId="20" xfId="0" applyNumberFormat="1" applyFont="1" applyFill="1" applyBorder="1" applyAlignment="1">
      <alignment vertical="center"/>
    </xf>
    <xf numFmtId="49" fontId="7" fillId="6" borderId="21" xfId="0" applyNumberFormat="1" applyFont="1" applyFill="1" applyBorder="1" applyAlignment="1">
      <alignment vertical="center"/>
    </xf>
    <xf numFmtId="49" fontId="7" fillId="6" borderId="22" xfId="0" applyNumberFormat="1" applyFont="1" applyFill="1" applyBorder="1" applyAlignment="1">
      <alignment vertical="center"/>
    </xf>
    <xf numFmtId="49" fontId="7" fillId="6" borderId="23" xfId="0" applyNumberFormat="1" applyFont="1" applyFill="1" applyBorder="1" applyAlignment="1">
      <alignment vertical="center"/>
    </xf>
    <xf numFmtId="49" fontId="7" fillId="6" borderId="24" xfId="0" applyNumberFormat="1" applyFont="1" applyFill="1" applyBorder="1" applyAlignment="1">
      <alignment vertical="center"/>
    </xf>
    <xf numFmtId="49" fontId="7" fillId="8" borderId="12" xfId="0" applyNumberFormat="1" applyFont="1" applyFill="1" applyBorder="1" applyAlignment="1">
      <alignment vertical="center"/>
    </xf>
    <xf numFmtId="49" fontId="7" fillId="8" borderId="2" xfId="0" applyNumberFormat="1" applyFont="1" applyFill="1" applyBorder="1" applyAlignment="1">
      <alignment vertical="center"/>
    </xf>
    <xf numFmtId="49" fontId="7" fillId="8" borderId="2" xfId="0" applyNumberFormat="1" applyFont="1" applyFill="1" applyBorder="1" applyAlignment="1">
      <alignment horizontal="left" vertical="center" shrinkToFit="1"/>
    </xf>
    <xf numFmtId="49" fontId="7" fillId="8" borderId="12" xfId="0" applyNumberFormat="1" applyFont="1" applyFill="1" applyBorder="1" applyAlignment="1">
      <alignment horizontal="left" vertical="center" shrinkToFit="1"/>
    </xf>
    <xf numFmtId="49" fontId="7" fillId="8" borderId="13" xfId="0" applyNumberFormat="1" applyFont="1" applyFill="1" applyBorder="1" applyAlignment="1">
      <alignment vertical="center"/>
    </xf>
    <xf numFmtId="49" fontId="7" fillId="6" borderId="2" xfId="0" applyNumberFormat="1" applyFont="1" applyFill="1" applyBorder="1" applyAlignment="1">
      <alignment horizontal="left" vertical="center" shrinkToFit="1"/>
    </xf>
    <xf numFmtId="49" fontId="7" fillId="7" borderId="9" xfId="0" applyNumberFormat="1" applyFont="1" applyFill="1" applyBorder="1" applyAlignment="1">
      <alignment vertical="center"/>
    </xf>
    <xf numFmtId="49" fontId="30" fillId="0" borderId="0" xfId="0" applyNumberFormat="1" applyFont="1" applyFill="1" applyBorder="1" applyAlignment="1">
      <alignment horizontal="center" vertical="center"/>
    </xf>
    <xf numFmtId="49" fontId="29" fillId="0" borderId="0" xfId="0" applyNumberFormat="1" applyFont="1" applyFill="1" applyBorder="1" applyAlignment="1">
      <alignment horizontal="center" vertical="center"/>
    </xf>
    <xf numFmtId="0" fontId="7" fillId="4" borderId="0" xfId="29" applyNumberFormat="1" applyFont="1" applyFill="1" applyAlignment="1">
      <alignment vertical="center"/>
    </xf>
    <xf numFmtId="0" fontId="31" fillId="4" borderId="3" xfId="31" applyFont="1" applyFill="1" applyBorder="1" applyAlignment="1">
      <alignment horizontal="center" vertical="center"/>
    </xf>
    <xf numFmtId="0" fontId="31" fillId="7" borderId="3" xfId="31" applyFont="1" applyFill="1" applyBorder="1" applyAlignment="1">
      <alignment horizontal="center" vertical="center"/>
    </xf>
    <xf numFmtId="0" fontId="31" fillId="7" borderId="3" xfId="31" applyFont="1" applyFill="1" applyBorder="1" applyAlignment="1">
      <alignment vertical="center" shrinkToFit="1"/>
    </xf>
    <xf numFmtId="0" fontId="31" fillId="0" borderId="0" xfId="31" applyFont="1" applyAlignment="1">
      <alignment horizontal="left" vertical="center"/>
    </xf>
    <xf numFmtId="0" fontId="36" fillId="0" borderId="55" xfId="30" applyFont="1" applyFill="1" applyBorder="1" applyAlignment="1">
      <alignment horizontal="center" vertical="center" shrinkToFit="1"/>
    </xf>
    <xf numFmtId="0" fontId="36" fillId="10" borderId="49" xfId="30" applyFont="1" applyFill="1" applyBorder="1" applyAlignment="1">
      <alignment horizontal="center" vertical="center" shrinkToFit="1"/>
    </xf>
    <xf numFmtId="49" fontId="7" fillId="4" borderId="3" xfId="29" applyNumberFormat="1" applyFont="1" applyFill="1" applyBorder="1" applyAlignment="1">
      <alignment horizontal="center" vertical="center"/>
    </xf>
    <xf numFmtId="49" fontId="7" fillId="7" borderId="3" xfId="29" applyNumberFormat="1" applyFont="1" applyFill="1" applyBorder="1" applyAlignment="1">
      <alignment horizontal="left" vertical="center"/>
    </xf>
    <xf numFmtId="49" fontId="7" fillId="10" borderId="3" xfId="29" applyNumberFormat="1" applyFont="1" applyFill="1" applyBorder="1" applyAlignment="1">
      <alignment horizontal="center" vertical="center"/>
    </xf>
    <xf numFmtId="49" fontId="7" fillId="10" borderId="3" xfId="29" applyNumberFormat="1" applyFont="1" applyFill="1" applyBorder="1" applyAlignment="1">
      <alignment horizontal="right" vertical="center"/>
    </xf>
    <xf numFmtId="49" fontId="7" fillId="9" borderId="3" xfId="29" applyNumberFormat="1" applyFont="1" applyFill="1" applyBorder="1" applyAlignment="1">
      <alignment horizontal="center" vertical="center" wrapText="1"/>
    </xf>
    <xf numFmtId="0" fontId="31" fillId="11" borderId="3" xfId="31" applyFont="1" applyFill="1" applyBorder="1" applyAlignment="1">
      <alignment horizontal="center" vertical="center"/>
    </xf>
    <xf numFmtId="0" fontId="31" fillId="11" borderId="3" xfId="31" applyFont="1" applyFill="1" applyBorder="1" applyAlignment="1">
      <alignment vertical="center"/>
    </xf>
    <xf numFmtId="0" fontId="39" fillId="0" borderId="0" xfId="0" applyFont="1" applyAlignment="1">
      <alignment vertical="center"/>
    </xf>
    <xf numFmtId="0" fontId="39" fillId="0" borderId="0" xfId="0" applyFont="1" applyAlignment="1">
      <alignment horizontal="centerContinuous" vertical="center"/>
    </xf>
    <xf numFmtId="0" fontId="40" fillId="7" borderId="0" xfId="0" applyFont="1" applyFill="1" applyAlignment="1">
      <alignment vertical="center"/>
    </xf>
    <xf numFmtId="0" fontId="40" fillId="7" borderId="0" xfId="0" applyFont="1" applyFill="1" applyAlignment="1">
      <alignment horizontal="centerContinuous" vertical="center"/>
    </xf>
    <xf numFmtId="0" fontId="39" fillId="7" borderId="0" xfId="0" applyFont="1" applyFill="1" applyAlignment="1">
      <alignment horizontal="centerContinuous" vertical="center"/>
    </xf>
    <xf numFmtId="0" fontId="39" fillId="7" borderId="0" xfId="0" applyFont="1" applyFill="1" applyAlignment="1">
      <alignment vertical="center"/>
    </xf>
    <xf numFmtId="0" fontId="36" fillId="10" borderId="55" xfId="30" applyFont="1" applyFill="1" applyBorder="1" applyAlignment="1">
      <alignment horizontal="center" vertical="center" shrinkToFit="1"/>
    </xf>
    <xf numFmtId="49" fontId="9" fillId="0" borderId="0" xfId="0" applyNumberFormat="1" applyFont="1" applyFill="1" applyBorder="1" applyAlignment="1">
      <alignment vertical="center"/>
    </xf>
    <xf numFmtId="49" fontId="7" fillId="7" borderId="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7" borderId="3" xfId="29" applyNumberFormat="1" applyFont="1" applyFill="1" applyBorder="1" applyAlignment="1">
      <alignment horizontal="right" vertical="center"/>
    </xf>
    <xf numFmtId="49" fontId="7" fillId="0" borderId="12" xfId="29" applyNumberFormat="1" applyFont="1" applyBorder="1" applyAlignment="1">
      <alignment vertical="center"/>
    </xf>
    <xf numFmtId="49" fontId="3" fillId="0" borderId="7" xfId="0" applyNumberFormat="1" applyFont="1" applyFill="1" applyBorder="1" applyAlignment="1">
      <alignment horizontal="left" vertical="center"/>
    </xf>
    <xf numFmtId="49" fontId="3" fillId="0" borderId="8" xfId="0" applyNumberFormat="1" applyFont="1" applyFill="1" applyBorder="1" applyAlignment="1">
      <alignment horizontal="left" vertical="center"/>
    </xf>
    <xf numFmtId="49" fontId="3" fillId="0" borderId="9"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49" fontId="9" fillId="0" borderId="10" xfId="0" applyNumberFormat="1" applyFont="1" applyFill="1" applyBorder="1" applyAlignment="1">
      <alignment vertical="center"/>
    </xf>
    <xf numFmtId="49" fontId="3" fillId="0" borderId="11" xfId="0" applyNumberFormat="1" applyFont="1" applyFill="1" applyBorder="1" applyAlignment="1">
      <alignment horizontal="left" vertical="center"/>
    </xf>
    <xf numFmtId="49" fontId="7" fillId="4" borderId="0" xfId="29" applyNumberFormat="1" applyFont="1" applyFill="1" applyAlignment="1">
      <alignment horizontal="center" vertical="center"/>
    </xf>
    <xf numFmtId="49" fontId="8" fillId="4" borderId="0" xfId="29" applyNumberFormat="1" applyFont="1" applyFill="1" applyAlignment="1">
      <alignment vertical="center"/>
    </xf>
    <xf numFmtId="49" fontId="8" fillId="0" borderId="0" xfId="29" applyNumberFormat="1" applyFont="1" applyAlignment="1">
      <alignment vertical="center"/>
    </xf>
    <xf numFmtId="49" fontId="41" fillId="4" borderId="0" xfId="29" applyNumberFormat="1" applyFont="1" applyFill="1" applyAlignment="1">
      <alignment horizontal="right" vertical="center"/>
    </xf>
    <xf numFmtId="49" fontId="42" fillId="4" borderId="0" xfId="29" applyNumberFormat="1" applyFont="1" applyFill="1" applyAlignment="1">
      <alignment vertical="center"/>
    </xf>
    <xf numFmtId="0" fontId="28" fillId="4" borderId="0" xfId="31" applyFont="1" applyFill="1" applyAlignment="1">
      <alignment vertical="center"/>
    </xf>
    <xf numFmtId="0" fontId="43" fillId="4" borderId="0" xfId="31" applyFont="1" applyFill="1" applyAlignment="1">
      <alignment vertical="center"/>
    </xf>
    <xf numFmtId="0" fontId="43" fillId="0" borderId="0" xfId="31" applyFont="1" applyAlignment="1">
      <alignment vertical="center"/>
    </xf>
    <xf numFmtId="0" fontId="28" fillId="4" borderId="0" xfId="31" applyFont="1" applyFill="1" applyAlignment="1">
      <alignment vertical="center" wrapText="1"/>
    </xf>
    <xf numFmtId="0" fontId="43" fillId="4" borderId="0" xfId="31" applyFont="1" applyFill="1" applyAlignment="1">
      <alignment vertical="center" wrapText="1"/>
    </xf>
    <xf numFmtId="0" fontId="43" fillId="0" borderId="0" xfId="31" applyFont="1" applyAlignment="1">
      <alignment vertical="center" wrapText="1"/>
    </xf>
    <xf numFmtId="0" fontId="28" fillId="4" borderId="0" xfId="31" applyFont="1" applyFill="1" applyAlignment="1">
      <alignment horizontal="center" vertical="top" textRotation="255" wrapText="1"/>
    </xf>
    <xf numFmtId="0" fontId="43" fillId="4" borderId="0" xfId="31" applyFont="1" applyFill="1" applyAlignment="1">
      <alignment horizontal="center" vertical="top" textRotation="255" wrapText="1"/>
    </xf>
    <xf numFmtId="0" fontId="43" fillId="0" borderId="0" xfId="31" applyFont="1" applyAlignment="1">
      <alignment horizontal="center" vertical="top" textRotation="255" wrapText="1"/>
    </xf>
    <xf numFmtId="0" fontId="31" fillId="4" borderId="66" xfId="31" applyFont="1" applyFill="1" applyBorder="1" applyAlignment="1">
      <alignment horizontal="center" vertical="center"/>
    </xf>
    <xf numFmtId="0" fontId="31" fillId="0" borderId="67" xfId="31" applyFont="1" applyFill="1" applyBorder="1" applyAlignment="1">
      <alignment horizontal="center" vertical="center"/>
    </xf>
    <xf numFmtId="0" fontId="31" fillId="4" borderId="67" xfId="31" applyFont="1" applyFill="1" applyBorder="1" applyAlignment="1">
      <alignment vertical="center"/>
    </xf>
    <xf numFmtId="0" fontId="31" fillId="4" borderId="67" xfId="31" applyFont="1" applyFill="1" applyBorder="1" applyAlignment="1">
      <alignment horizontal="center" vertical="center"/>
    </xf>
    <xf numFmtId="0" fontId="44" fillId="0" borderId="67" xfId="31" applyFont="1" applyFill="1" applyBorder="1" applyAlignment="1">
      <alignment horizontal="center" vertical="center"/>
    </xf>
    <xf numFmtId="0" fontId="31" fillId="0" borderId="67" xfId="31" applyFont="1" applyFill="1" applyBorder="1" applyAlignment="1">
      <alignment vertical="center"/>
    </xf>
    <xf numFmtId="0" fontId="31" fillId="4" borderId="0" xfId="31" applyFont="1" applyFill="1" applyAlignment="1">
      <alignment horizontal="right" vertical="center"/>
    </xf>
    <xf numFmtId="0" fontId="27" fillId="4" borderId="0" xfId="31" applyFont="1" applyFill="1" applyAlignment="1">
      <alignment horizontal="left" vertical="center"/>
    </xf>
    <xf numFmtId="0" fontId="7" fillId="0" borderId="0" xfId="31" applyFont="1" applyAlignment="1">
      <alignment horizontal="left" vertical="center"/>
    </xf>
    <xf numFmtId="0" fontId="7" fillId="5" borderId="68" xfId="31" applyFont="1" applyFill="1" applyBorder="1" applyAlignment="1">
      <alignment horizontal="center" vertical="center"/>
    </xf>
    <xf numFmtId="0" fontId="7" fillId="5" borderId="69" xfId="0" applyFont="1" applyFill="1" applyBorder="1" applyAlignment="1">
      <alignment horizontal="center" vertical="top" wrapText="1"/>
    </xf>
    <xf numFmtId="0" fontId="7" fillId="0" borderId="69" xfId="0" applyFont="1" applyBorder="1" applyAlignment="1">
      <alignment horizontal="center" vertical="top" wrapText="1"/>
    </xf>
    <xf numFmtId="0" fontId="7" fillId="0" borderId="68" xfId="31" applyFont="1" applyBorder="1" applyAlignment="1">
      <alignment horizontal="center" vertical="center"/>
    </xf>
    <xf numFmtId="0" fontId="7" fillId="0" borderId="0" xfId="31" applyFont="1" applyAlignment="1">
      <alignment horizontal="center" vertical="center"/>
    </xf>
    <xf numFmtId="0" fontId="7" fillId="0" borderId="0" xfId="31" applyFont="1" applyAlignment="1">
      <alignment vertical="center"/>
    </xf>
    <xf numFmtId="0" fontId="7" fillId="0" borderId="68" xfId="0" applyFont="1" applyBorder="1" applyAlignment="1">
      <alignment horizontal="center" vertical="top" wrapText="1"/>
    </xf>
    <xf numFmtId="0" fontId="7" fillId="0" borderId="73" xfId="0" applyFont="1" applyBorder="1" applyAlignment="1">
      <alignment horizontal="center"/>
    </xf>
    <xf numFmtId="0" fontId="31" fillId="0" borderId="73" xfId="31" applyFont="1" applyBorder="1" applyAlignment="1">
      <alignment vertical="center"/>
    </xf>
    <xf numFmtId="0" fontId="43" fillId="0" borderId="0" xfId="31" applyFont="1" applyAlignment="1">
      <alignment horizontal="center" vertical="center"/>
    </xf>
    <xf numFmtId="49" fontId="7" fillId="9" borderId="3" xfId="29" applyNumberFormat="1" applyFont="1" applyFill="1" applyBorder="1" applyAlignment="1">
      <alignment horizontal="center" vertical="center" wrapText="1"/>
    </xf>
    <xf numFmtId="49" fontId="7" fillId="7" borderId="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7" borderId="3" xfId="29" applyNumberFormat="1" applyFont="1" applyFill="1" applyBorder="1" applyAlignment="1">
      <alignment horizontal="center" vertical="center"/>
    </xf>
    <xf numFmtId="49" fontId="7" fillId="7" borderId="2" xfId="29" applyNumberFormat="1" applyFont="1" applyFill="1" applyBorder="1" applyAlignment="1">
      <alignment horizontal="left" vertical="center" wrapText="1"/>
    </xf>
    <xf numFmtId="49" fontId="7" fillId="7" borderId="2" xfId="29" applyNumberFormat="1" applyFont="1" applyFill="1" applyBorder="1" applyAlignment="1">
      <alignment horizontal="left" vertical="center"/>
    </xf>
    <xf numFmtId="49" fontId="35" fillId="7" borderId="3" xfId="29" applyNumberFormat="1" applyFont="1" applyFill="1" applyBorder="1" applyAlignment="1">
      <alignment horizontal="right" vertical="center"/>
    </xf>
    <xf numFmtId="49" fontId="37" fillId="7" borderId="0" xfId="0" applyNumberFormat="1" applyFont="1" applyFill="1" applyBorder="1" applyAlignment="1">
      <alignment horizontal="center" vertical="center"/>
    </xf>
    <xf numFmtId="49" fontId="38" fillId="7" borderId="0" xfId="0" applyNumberFormat="1" applyFont="1" applyFill="1" applyBorder="1" applyAlignment="1">
      <alignment horizontal="center" vertical="center"/>
    </xf>
    <xf numFmtId="49" fontId="29" fillId="0" borderId="25" xfId="0" applyNumberFormat="1" applyFont="1" applyFill="1" applyBorder="1" applyAlignment="1">
      <alignment horizontal="center" vertical="center" wrapText="1"/>
    </xf>
    <xf numFmtId="49" fontId="29" fillId="0" borderId="26" xfId="0" applyNumberFormat="1" applyFont="1" applyFill="1" applyBorder="1" applyAlignment="1">
      <alignment horizontal="center" vertical="center" wrapText="1"/>
    </xf>
    <xf numFmtId="49" fontId="29" fillId="0" borderId="27" xfId="0" applyNumberFormat="1" applyFont="1" applyFill="1" applyBorder="1" applyAlignment="1">
      <alignment horizontal="center" vertical="center" wrapText="1"/>
    </xf>
    <xf numFmtId="14" fontId="7" fillId="7" borderId="12" xfId="0" applyNumberFormat="1" applyFont="1" applyFill="1" applyBorder="1" applyAlignment="1">
      <alignment horizontal="center" vertical="center"/>
    </xf>
    <xf numFmtId="14" fontId="7" fillId="7" borderId="2" xfId="0" applyNumberFormat="1" applyFont="1" applyFill="1" applyBorder="1" applyAlignment="1">
      <alignment horizontal="center" vertical="center"/>
    </xf>
    <xf numFmtId="14" fontId="7" fillId="7" borderId="13" xfId="0" applyNumberFormat="1" applyFont="1" applyFill="1" applyBorder="1" applyAlignment="1">
      <alignment horizontal="center" vertical="center"/>
    </xf>
    <xf numFmtId="0" fontId="7" fillId="7" borderId="12" xfId="0" quotePrefix="1" applyFont="1" applyFill="1" applyBorder="1" applyAlignment="1">
      <alignment horizontal="center" vertical="center"/>
    </xf>
    <xf numFmtId="0" fontId="7" fillId="7" borderId="2" xfId="0" quotePrefix="1" applyFont="1" applyFill="1" applyBorder="1" applyAlignment="1">
      <alignment horizontal="center" vertical="center"/>
    </xf>
    <xf numFmtId="0" fontId="7" fillId="7" borderId="13" xfId="0" quotePrefix="1" applyFont="1" applyFill="1" applyBorder="1" applyAlignment="1">
      <alignment horizontal="center" vertical="center"/>
    </xf>
    <xf numFmtId="176" fontId="7" fillId="7" borderId="12" xfId="0" applyNumberFormat="1" applyFont="1" applyFill="1" applyBorder="1" applyAlignment="1">
      <alignment horizontal="center" vertical="center"/>
    </xf>
    <xf numFmtId="176" fontId="7" fillId="7" borderId="2" xfId="0" applyNumberFormat="1" applyFont="1" applyFill="1" applyBorder="1" applyAlignment="1">
      <alignment horizontal="center" vertical="center"/>
    </xf>
    <xf numFmtId="176" fontId="7" fillId="7" borderId="13" xfId="0" applyNumberFormat="1" applyFont="1" applyFill="1" applyBorder="1" applyAlignment="1">
      <alignment horizontal="center" vertical="center"/>
    </xf>
    <xf numFmtId="14" fontId="35" fillId="7" borderId="12" xfId="0" applyNumberFormat="1" applyFont="1" applyFill="1" applyBorder="1" applyAlignment="1">
      <alignment horizontal="center" vertical="center"/>
    </xf>
    <xf numFmtId="14" fontId="35" fillId="7" borderId="2" xfId="0" applyNumberFormat="1" applyFont="1" applyFill="1" applyBorder="1" applyAlignment="1">
      <alignment horizontal="center" vertical="center"/>
    </xf>
    <xf numFmtId="14" fontId="35" fillId="7" borderId="13" xfId="0" applyNumberFormat="1" applyFont="1" applyFill="1" applyBorder="1" applyAlignment="1">
      <alignment horizontal="center" vertical="center"/>
    </xf>
    <xf numFmtId="0" fontId="7" fillId="7" borderId="1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13" xfId="0" applyFont="1" applyFill="1" applyBorder="1" applyAlignment="1">
      <alignment horizontal="center" vertical="center"/>
    </xf>
    <xf numFmtId="14" fontId="7" fillId="7" borderId="12" xfId="0" quotePrefix="1" applyNumberFormat="1" applyFont="1" applyFill="1" applyBorder="1" applyAlignment="1">
      <alignment horizontal="center" vertical="center"/>
    </xf>
    <xf numFmtId="14" fontId="7" fillId="7" borderId="2" xfId="0" quotePrefix="1" applyNumberFormat="1" applyFont="1" applyFill="1" applyBorder="1" applyAlignment="1">
      <alignment horizontal="center" vertical="center"/>
    </xf>
    <xf numFmtId="14" fontId="7" fillId="7" borderId="13" xfId="0" quotePrefix="1" applyNumberFormat="1" applyFont="1" applyFill="1" applyBorder="1" applyAlignment="1">
      <alignment horizontal="center" vertical="center"/>
    </xf>
    <xf numFmtId="49" fontId="29" fillId="0" borderId="4" xfId="0" applyNumberFormat="1" applyFont="1" applyFill="1" applyBorder="1" applyAlignment="1">
      <alignment horizontal="center" vertical="center"/>
    </xf>
    <xf numFmtId="49" fontId="29" fillId="0" borderId="5" xfId="0" applyNumberFormat="1" applyFont="1" applyFill="1" applyBorder="1" applyAlignment="1">
      <alignment horizontal="center" vertical="center"/>
    </xf>
    <xf numFmtId="49" fontId="29" fillId="0" borderId="6" xfId="0" applyNumberFormat="1" applyFont="1" applyFill="1" applyBorder="1" applyAlignment="1">
      <alignment horizontal="center" vertical="center"/>
    </xf>
    <xf numFmtId="49" fontId="29" fillId="0" borderId="7" xfId="0" applyNumberFormat="1" applyFont="1" applyFill="1" applyBorder="1" applyAlignment="1">
      <alignment horizontal="center" vertical="center"/>
    </xf>
    <xf numFmtId="49" fontId="29" fillId="0" borderId="0" xfId="0" applyNumberFormat="1" applyFont="1" applyFill="1" applyBorder="1" applyAlignment="1">
      <alignment horizontal="center" vertical="center"/>
    </xf>
    <xf numFmtId="49" fontId="29" fillId="0" borderId="8" xfId="0" applyNumberFormat="1" applyFont="1" applyFill="1" applyBorder="1" applyAlignment="1">
      <alignment horizontal="center" vertical="center"/>
    </xf>
    <xf numFmtId="49" fontId="29" fillId="0" borderId="9" xfId="0" applyNumberFormat="1" applyFont="1" applyFill="1" applyBorder="1" applyAlignment="1">
      <alignment horizontal="center" vertical="center"/>
    </xf>
    <xf numFmtId="49" fontId="29" fillId="0" borderId="10" xfId="0" applyNumberFormat="1" applyFont="1" applyFill="1" applyBorder="1" applyAlignment="1">
      <alignment horizontal="center" vertical="center"/>
    </xf>
    <xf numFmtId="49" fontId="29" fillId="0" borderId="11"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2" xfId="0" applyFont="1" applyBorder="1" applyAlignment="1">
      <alignment horizontal="center" vertical="center"/>
    </xf>
    <xf numFmtId="0" fontId="7" fillId="0" borderId="13" xfId="0" applyFont="1" applyBorder="1" applyAlignment="1">
      <alignment horizontal="center" vertical="center"/>
    </xf>
    <xf numFmtId="0" fontId="36" fillId="7" borderId="3" xfId="30" applyFont="1" applyFill="1" applyBorder="1" applyAlignment="1">
      <alignment horizontal="center" vertical="center" shrinkToFit="1"/>
    </xf>
    <xf numFmtId="0" fontId="36" fillId="7" borderId="3" xfId="30" applyFont="1" applyFill="1" applyBorder="1" applyAlignment="1">
      <alignment vertical="center" shrinkToFit="1"/>
    </xf>
    <xf numFmtId="0" fontId="36" fillId="10" borderId="12" xfId="30" applyFont="1" applyFill="1" applyBorder="1" applyAlignment="1">
      <alignment horizontal="center" vertical="center" shrinkToFit="1"/>
    </xf>
    <xf numFmtId="0" fontId="36" fillId="10" borderId="2" xfId="30" applyFont="1" applyFill="1" applyBorder="1" applyAlignment="1">
      <alignment horizontal="center" vertical="center" shrinkToFit="1"/>
    </xf>
    <xf numFmtId="0" fontId="36" fillId="10" borderId="13" xfId="30" applyFont="1" applyFill="1" applyBorder="1" applyAlignment="1">
      <alignment horizontal="center" vertical="center" shrinkToFit="1"/>
    </xf>
    <xf numFmtId="0" fontId="36" fillId="7" borderId="55" xfId="30" applyFont="1" applyFill="1" applyBorder="1" applyAlignment="1">
      <alignment horizontal="center" vertical="center" shrinkToFit="1"/>
    </xf>
    <xf numFmtId="0" fontId="36" fillId="7" borderId="12" xfId="30" applyFont="1" applyFill="1" applyBorder="1" applyAlignment="1">
      <alignment horizontal="center" vertical="center" shrinkToFit="1"/>
    </xf>
    <xf numFmtId="0" fontId="36" fillId="10" borderId="50" xfId="30" applyFont="1" applyFill="1" applyBorder="1" applyAlignment="1">
      <alignment horizontal="center" vertical="center" wrapText="1" shrinkToFit="1"/>
    </xf>
    <xf numFmtId="0" fontId="36" fillId="10" borderId="50" xfId="30" applyFont="1" applyFill="1" applyBorder="1" applyAlignment="1">
      <alignment horizontal="center" vertical="center" shrinkToFit="1"/>
    </xf>
    <xf numFmtId="0" fontId="36" fillId="10" borderId="51" xfId="30" applyFont="1" applyFill="1" applyBorder="1" applyAlignment="1">
      <alignment horizontal="center" vertical="center" shrinkToFit="1"/>
    </xf>
    <xf numFmtId="0" fontId="36" fillId="10" borderId="3" xfId="30" applyFont="1" applyFill="1" applyBorder="1" applyAlignment="1">
      <alignment horizontal="center" vertical="center" wrapText="1" shrinkToFit="1"/>
    </xf>
    <xf numFmtId="0" fontId="36" fillId="10" borderId="3" xfId="30" applyFont="1" applyFill="1" applyBorder="1" applyAlignment="1">
      <alignment horizontal="center" vertical="center" shrinkToFit="1"/>
    </xf>
    <xf numFmtId="0" fontId="36" fillId="10" borderId="56" xfId="30" applyFont="1" applyFill="1" applyBorder="1" applyAlignment="1">
      <alignment horizontal="center" vertical="center" shrinkToFit="1"/>
    </xf>
    <xf numFmtId="0" fontId="36" fillId="6" borderId="3" xfId="30" applyFont="1" applyFill="1" applyBorder="1" applyAlignment="1">
      <alignment horizontal="center" vertical="center" shrinkToFit="1"/>
    </xf>
    <xf numFmtId="0" fontId="36" fillId="6" borderId="56" xfId="30" applyFont="1" applyFill="1" applyBorder="1" applyAlignment="1">
      <alignment horizontal="center" vertical="center" shrinkToFit="1"/>
    </xf>
    <xf numFmtId="0" fontId="45" fillId="7" borderId="3" xfId="30" applyFont="1" applyFill="1" applyBorder="1" applyAlignment="1">
      <alignment horizontal="center" vertical="center" shrinkToFit="1"/>
    </xf>
    <xf numFmtId="0" fontId="36" fillId="10" borderId="57" xfId="30" applyFont="1" applyFill="1" applyBorder="1" applyAlignment="1">
      <alignment horizontal="center" vertical="center" shrinkToFit="1"/>
    </xf>
    <xf numFmtId="0" fontId="28" fillId="5" borderId="39" xfId="30" applyFont="1" applyFill="1" applyBorder="1" applyAlignment="1">
      <alignment horizontal="center" vertical="center" wrapText="1" shrinkToFit="1"/>
    </xf>
    <xf numFmtId="0" fontId="28" fillId="5" borderId="43" xfId="30" applyFont="1" applyFill="1" applyBorder="1" applyAlignment="1">
      <alignment horizontal="center" vertical="center" wrapText="1" shrinkToFit="1"/>
    </xf>
    <xf numFmtId="0" fontId="28" fillId="5" borderId="40" xfId="30" applyFont="1" applyFill="1" applyBorder="1" applyAlignment="1">
      <alignment horizontal="center" vertical="center" wrapText="1" shrinkToFit="1"/>
    </xf>
    <xf numFmtId="0" fontId="28" fillId="5" borderId="7" xfId="30" applyFont="1" applyFill="1" applyBorder="1" applyAlignment="1">
      <alignment horizontal="center" vertical="center" wrapText="1" shrinkToFit="1"/>
    </xf>
    <xf numFmtId="0" fontId="28" fillId="5" borderId="0" xfId="30" applyFont="1" applyFill="1" applyBorder="1" applyAlignment="1">
      <alignment horizontal="center" vertical="center" wrapText="1" shrinkToFit="1"/>
    </xf>
    <xf numFmtId="0" fontId="28" fillId="5" borderId="8" xfId="30" applyFont="1" applyFill="1" applyBorder="1" applyAlignment="1">
      <alignment horizontal="center" vertical="center" wrapText="1" shrinkToFit="1"/>
    </xf>
    <xf numFmtId="0" fontId="28" fillId="5" borderId="41" xfId="30" applyFont="1" applyFill="1" applyBorder="1" applyAlignment="1">
      <alignment horizontal="center" vertical="center" wrapText="1" shrinkToFit="1"/>
    </xf>
    <xf numFmtId="0" fontId="28" fillId="5" borderId="44" xfId="30" applyFont="1" applyFill="1" applyBorder="1" applyAlignment="1">
      <alignment horizontal="center" vertical="center" wrapText="1" shrinkToFit="1"/>
    </xf>
    <xf numFmtId="0" fontId="28" fillId="5" borderId="42" xfId="30" applyFont="1" applyFill="1" applyBorder="1" applyAlignment="1">
      <alignment horizontal="center" vertical="center" wrapText="1" shrinkToFit="1"/>
    </xf>
    <xf numFmtId="0" fontId="36" fillId="10" borderId="17" xfId="30" applyFont="1" applyFill="1" applyBorder="1" applyAlignment="1">
      <alignment horizontal="center" vertical="center" shrinkToFit="1"/>
    </xf>
    <xf numFmtId="0" fontId="36" fillId="10" borderId="18" xfId="30" applyFont="1" applyFill="1" applyBorder="1" applyAlignment="1">
      <alignment horizontal="center" vertical="center" shrinkToFit="1"/>
    </xf>
    <xf numFmtId="0" fontId="36" fillId="10" borderId="19" xfId="30" applyFont="1" applyFill="1" applyBorder="1" applyAlignment="1">
      <alignment horizontal="center" vertical="center" shrinkToFit="1"/>
    </xf>
    <xf numFmtId="0" fontId="28" fillId="9" borderId="34" xfId="30" applyFont="1" applyFill="1" applyBorder="1" applyAlignment="1">
      <alignment horizontal="center" vertical="center" shrinkToFit="1"/>
    </xf>
    <xf numFmtId="0" fontId="28" fillId="9" borderId="35" xfId="30" applyFont="1" applyFill="1" applyBorder="1" applyAlignment="1">
      <alignment horizontal="center" vertical="center" shrinkToFit="1"/>
    </xf>
    <xf numFmtId="0" fontId="28" fillId="9" borderId="36" xfId="30" applyFont="1" applyFill="1" applyBorder="1" applyAlignment="1">
      <alignment horizontal="center" vertical="center" shrinkToFit="1"/>
    </xf>
    <xf numFmtId="0" fontId="4" fillId="7" borderId="3" xfId="30" applyFont="1" applyFill="1" applyBorder="1" applyAlignment="1">
      <alignment horizontal="center" vertical="center" wrapText="1" shrinkToFit="1"/>
    </xf>
    <xf numFmtId="0" fontId="4" fillId="7" borderId="3" xfId="30" applyFont="1" applyFill="1" applyBorder="1" applyAlignment="1">
      <alignment horizontal="center" vertical="center" shrinkToFit="1"/>
    </xf>
    <xf numFmtId="0" fontId="4" fillId="7" borderId="56" xfId="30" applyFont="1" applyFill="1" applyBorder="1" applyAlignment="1">
      <alignment horizontal="center" vertical="center" shrinkToFit="1"/>
    </xf>
    <xf numFmtId="0" fontId="28" fillId="9" borderId="37" xfId="30" applyFont="1" applyFill="1" applyBorder="1" applyAlignment="1">
      <alignment horizontal="center" vertical="center" wrapText="1" shrinkToFit="1"/>
    </xf>
    <xf numFmtId="0" fontId="28" fillId="9" borderId="31" xfId="30" applyFont="1" applyFill="1" applyBorder="1" applyAlignment="1">
      <alignment horizontal="center" vertical="center" wrapText="1" shrinkToFit="1"/>
    </xf>
    <xf numFmtId="0" fontId="28" fillId="9" borderId="29" xfId="30" applyFont="1" applyFill="1" applyBorder="1" applyAlignment="1">
      <alignment horizontal="center" vertical="center" wrapText="1" shrinkToFit="1"/>
    </xf>
    <xf numFmtId="0" fontId="28" fillId="9" borderId="4" xfId="30" applyFont="1" applyFill="1" applyBorder="1" applyAlignment="1">
      <alignment horizontal="center" vertical="center" wrapText="1" shrinkToFit="1"/>
    </xf>
    <xf numFmtId="0" fontId="28" fillId="9" borderId="5" xfId="30" applyFont="1" applyFill="1" applyBorder="1" applyAlignment="1">
      <alignment horizontal="center" vertical="center" wrapText="1" shrinkToFit="1"/>
    </xf>
    <xf numFmtId="0" fontId="28" fillId="9" borderId="53" xfId="30" applyFont="1" applyFill="1" applyBorder="1" applyAlignment="1">
      <alignment horizontal="center" vertical="center" wrapText="1" shrinkToFit="1"/>
    </xf>
    <xf numFmtId="0" fontId="28" fillId="9" borderId="41" xfId="30" applyFont="1" applyFill="1" applyBorder="1" applyAlignment="1">
      <alignment horizontal="center" vertical="center" wrapText="1" shrinkToFit="1"/>
    </xf>
    <xf numFmtId="0" fontId="28" fillId="9" borderId="44" xfId="30" applyFont="1" applyFill="1" applyBorder="1" applyAlignment="1">
      <alignment horizontal="center" vertical="center" wrapText="1" shrinkToFit="1"/>
    </xf>
    <xf numFmtId="0" fontId="28" fillId="9" borderId="48" xfId="30" applyFont="1" applyFill="1" applyBorder="1" applyAlignment="1">
      <alignment horizontal="center" vertical="center" wrapText="1" shrinkToFit="1"/>
    </xf>
    <xf numFmtId="0" fontId="28" fillId="9" borderId="54" xfId="30" applyFont="1" applyFill="1" applyBorder="1" applyAlignment="1">
      <alignment horizontal="center" vertical="center" shrinkToFit="1"/>
    </xf>
    <xf numFmtId="0" fontId="28" fillId="9" borderId="6" xfId="30" applyFont="1" applyFill="1" applyBorder="1" applyAlignment="1">
      <alignment horizontal="center" vertical="center" shrinkToFit="1"/>
    </xf>
    <xf numFmtId="0" fontId="28" fillId="9" borderId="47" xfId="30" applyFont="1" applyFill="1" applyBorder="1" applyAlignment="1">
      <alignment horizontal="center" vertical="center" shrinkToFit="1"/>
    </xf>
    <xf numFmtId="0" fontId="28" fillId="9" borderId="42" xfId="30" applyFont="1" applyFill="1" applyBorder="1" applyAlignment="1">
      <alignment horizontal="center" vertical="center" shrinkToFit="1"/>
    </xf>
    <xf numFmtId="0" fontId="36" fillId="10" borderId="55" xfId="30" applyFont="1" applyFill="1" applyBorder="1" applyAlignment="1">
      <alignment horizontal="center" vertical="center" shrinkToFit="1"/>
    </xf>
    <xf numFmtId="0" fontId="28" fillId="9" borderId="35" xfId="30" applyFont="1" applyFill="1" applyBorder="1" applyAlignment="1">
      <alignment horizontal="center" vertical="center" wrapText="1" shrinkToFit="1"/>
    </xf>
    <xf numFmtId="0" fontId="28" fillId="9" borderId="36" xfId="30" applyFont="1" applyFill="1" applyBorder="1" applyAlignment="1">
      <alignment horizontal="center" vertical="center" wrapText="1" shrinkToFit="1"/>
    </xf>
    <xf numFmtId="0" fontId="28" fillId="9" borderId="22" xfId="30" applyFont="1" applyFill="1" applyBorder="1" applyAlignment="1">
      <alignment horizontal="center" vertical="center" wrapText="1" shrinkToFit="1"/>
    </xf>
    <xf numFmtId="0" fontId="28" fillId="9" borderId="58" xfId="30" applyFont="1" applyFill="1" applyBorder="1" applyAlignment="1">
      <alignment horizontal="center" vertical="center" wrapText="1" shrinkToFit="1"/>
    </xf>
    <xf numFmtId="0" fontId="28" fillId="9" borderId="59" xfId="30" applyFont="1" applyFill="1" applyBorder="1" applyAlignment="1">
      <alignment horizontal="center" vertical="center" wrapText="1" shrinkToFit="1"/>
    </xf>
    <xf numFmtId="0" fontId="28" fillId="9" borderId="60" xfId="30" applyFont="1" applyFill="1" applyBorder="1" applyAlignment="1">
      <alignment horizontal="center" vertical="center" wrapText="1" shrinkToFit="1"/>
    </xf>
    <xf numFmtId="0" fontId="36" fillId="7" borderId="13" xfId="30" applyFont="1" applyFill="1" applyBorder="1" applyAlignment="1">
      <alignment horizontal="center" vertical="center" shrinkToFit="1"/>
    </xf>
    <xf numFmtId="0" fontId="36" fillId="7" borderId="56" xfId="30" applyFont="1" applyFill="1" applyBorder="1" applyAlignment="1">
      <alignment horizontal="center" vertical="center" shrinkToFit="1"/>
    </xf>
    <xf numFmtId="0" fontId="28" fillId="9" borderId="28" xfId="30" applyFont="1" applyFill="1" applyBorder="1" applyAlignment="1">
      <alignment horizontal="center" vertical="center" shrinkToFit="1"/>
    </xf>
    <xf numFmtId="0" fontId="28" fillId="5" borderId="38" xfId="30" applyFont="1" applyFill="1" applyBorder="1" applyAlignment="1">
      <alignment horizontal="center" vertical="center" shrinkToFit="1"/>
    </xf>
    <xf numFmtId="0" fontId="28" fillId="9" borderId="30" xfId="30" applyFont="1" applyFill="1" applyBorder="1" applyAlignment="1">
      <alignment horizontal="center" vertical="center" shrinkToFit="1"/>
    </xf>
    <xf numFmtId="0" fontId="28" fillId="9" borderId="31" xfId="30" applyFont="1" applyFill="1" applyBorder="1" applyAlignment="1">
      <alignment horizontal="center" vertical="center" shrinkToFit="1"/>
    </xf>
    <xf numFmtId="0" fontId="28" fillId="5" borderId="22" xfId="30" applyFont="1" applyFill="1" applyBorder="1" applyAlignment="1">
      <alignment horizontal="center" vertical="center" shrinkToFit="1"/>
    </xf>
    <xf numFmtId="0" fontId="28" fillId="9" borderId="33" xfId="30" applyFont="1" applyFill="1" applyBorder="1" applyAlignment="1">
      <alignment horizontal="center" vertical="center" shrinkToFit="1"/>
    </xf>
    <xf numFmtId="0" fontId="36" fillId="7" borderId="12" xfId="30" applyFont="1" applyFill="1" applyBorder="1" applyAlignment="1">
      <alignment horizontal="center" vertical="center" wrapText="1" shrinkToFit="1"/>
    </xf>
    <xf numFmtId="0" fontId="36" fillId="7" borderId="2" xfId="30" applyFont="1" applyFill="1" applyBorder="1" applyAlignment="1">
      <alignment horizontal="center" vertical="center" shrinkToFit="1"/>
    </xf>
    <xf numFmtId="0" fontId="28" fillId="9" borderId="54" xfId="30" applyFont="1" applyFill="1" applyBorder="1" applyAlignment="1">
      <alignment horizontal="center" vertical="center" wrapText="1" shrinkToFit="1"/>
    </xf>
    <xf numFmtId="0" fontId="36" fillId="10" borderId="12" xfId="30" applyFont="1" applyFill="1" applyBorder="1" applyAlignment="1">
      <alignment horizontal="center" vertical="center" wrapText="1" shrinkToFit="1"/>
    </xf>
    <xf numFmtId="0" fontId="36" fillId="10" borderId="17" xfId="30" applyFont="1" applyFill="1" applyBorder="1" applyAlignment="1">
      <alignment horizontal="center" vertical="center" wrapText="1" shrinkToFit="1"/>
    </xf>
    <xf numFmtId="0" fontId="36" fillId="10" borderId="49" xfId="30" applyFont="1" applyFill="1" applyBorder="1" applyAlignment="1">
      <alignment horizontal="center" vertical="center" shrinkToFit="1"/>
    </xf>
    <xf numFmtId="0" fontId="36" fillId="10" borderId="12" xfId="30" applyFont="1" applyFill="1" applyBorder="1" applyAlignment="1">
      <alignment vertical="center" shrinkToFit="1"/>
    </xf>
    <xf numFmtId="0" fontId="36" fillId="10" borderId="2" xfId="30" applyFont="1" applyFill="1" applyBorder="1" applyAlignment="1">
      <alignment vertical="center" shrinkToFit="1"/>
    </xf>
    <xf numFmtId="0" fontId="36" fillId="10" borderId="13" xfId="30" applyFont="1" applyFill="1" applyBorder="1" applyAlignment="1">
      <alignment vertical="center" shrinkToFit="1"/>
    </xf>
    <xf numFmtId="0" fontId="28" fillId="9" borderId="28" xfId="30" applyFont="1" applyFill="1" applyBorder="1" applyAlignment="1">
      <alignment horizontal="center" vertical="center" wrapText="1" shrinkToFit="1"/>
    </xf>
    <xf numFmtId="0" fontId="28" fillId="9" borderId="32" xfId="30" applyFont="1" applyFill="1" applyBorder="1" applyAlignment="1">
      <alignment horizontal="center" vertical="center" wrapText="1" shrinkToFit="1"/>
    </xf>
    <xf numFmtId="0" fontId="36" fillId="10" borderId="52" xfId="30" applyFont="1" applyFill="1" applyBorder="1" applyAlignment="1">
      <alignment horizontal="center" vertical="center" shrinkToFit="1"/>
    </xf>
    <xf numFmtId="0" fontId="36" fillId="7" borderId="2" xfId="30" applyFont="1" applyFill="1" applyBorder="1" applyAlignment="1">
      <alignment horizontal="center" vertical="center" wrapText="1" shrinkToFit="1"/>
    </xf>
    <xf numFmtId="0" fontId="36" fillId="7" borderId="13" xfId="30" applyFont="1" applyFill="1" applyBorder="1" applyAlignment="1">
      <alignment horizontal="center" vertical="center" wrapText="1" shrinkToFit="1"/>
    </xf>
    <xf numFmtId="0" fontId="28" fillId="9" borderId="22" xfId="30" applyFont="1" applyFill="1" applyBorder="1" applyAlignment="1">
      <alignment horizontal="center" vertical="center" shrinkToFit="1"/>
    </xf>
    <xf numFmtId="0" fontId="28" fillId="5" borderId="39" xfId="30" applyFont="1" applyFill="1" applyBorder="1" applyAlignment="1">
      <alignment horizontal="center" vertical="center" shrinkToFit="1"/>
    </xf>
    <xf numFmtId="0" fontId="28" fillId="5" borderId="40" xfId="30" applyFont="1" applyFill="1" applyBorder="1" applyAlignment="1">
      <alignment horizontal="center" vertical="center" shrinkToFit="1"/>
    </xf>
    <xf numFmtId="0" fontId="28" fillId="5" borderId="7" xfId="30" applyFont="1" applyFill="1" applyBorder="1" applyAlignment="1">
      <alignment horizontal="center" vertical="center" shrinkToFit="1"/>
    </xf>
    <xf numFmtId="0" fontId="28" fillId="5" borderId="8" xfId="30" applyFont="1" applyFill="1" applyBorder="1" applyAlignment="1">
      <alignment horizontal="center" vertical="center" shrinkToFit="1"/>
    </xf>
    <xf numFmtId="0" fontId="28" fillId="5" borderId="41" xfId="30" applyFont="1" applyFill="1" applyBorder="1" applyAlignment="1">
      <alignment horizontal="center" vertical="center" shrinkToFit="1"/>
    </xf>
    <xf numFmtId="0" fontId="28" fillId="5" borderId="42" xfId="30" applyFont="1" applyFill="1" applyBorder="1" applyAlignment="1">
      <alignment horizontal="center" vertical="center" shrinkToFit="1"/>
    </xf>
    <xf numFmtId="0" fontId="36" fillId="10" borderId="17" xfId="30" applyFont="1" applyFill="1" applyBorder="1" applyAlignment="1">
      <alignment vertical="center" shrinkToFit="1"/>
    </xf>
    <xf numFmtId="0" fontId="36" fillId="10" borderId="18" xfId="30" applyFont="1" applyFill="1" applyBorder="1" applyAlignment="1">
      <alignment vertical="center" shrinkToFit="1"/>
    </xf>
    <xf numFmtId="0" fontId="36" fillId="10" borderId="19" xfId="30" applyFont="1" applyFill="1" applyBorder="1" applyAlignment="1">
      <alignment vertical="center" shrinkToFit="1"/>
    </xf>
    <xf numFmtId="0" fontId="28" fillId="9" borderId="29" xfId="30" applyFont="1" applyFill="1" applyBorder="1" applyAlignment="1">
      <alignment horizontal="center" vertical="center" shrinkToFit="1"/>
    </xf>
    <xf numFmtId="0" fontId="28" fillId="9" borderId="38" xfId="30" applyFont="1" applyFill="1" applyBorder="1" applyAlignment="1">
      <alignment horizontal="center" vertical="center" wrapText="1" shrinkToFit="1"/>
    </xf>
    <xf numFmtId="0" fontId="28" fillId="9" borderId="7" xfId="30" applyFont="1" applyFill="1" applyBorder="1" applyAlignment="1">
      <alignment horizontal="center" vertical="center" shrinkToFit="1"/>
    </xf>
    <xf numFmtId="0" fontId="28" fillId="9" borderId="14" xfId="30" applyFont="1" applyFill="1" applyBorder="1" applyAlignment="1">
      <alignment horizontal="center" vertical="center" shrinkToFit="1"/>
    </xf>
    <xf numFmtId="0" fontId="28" fillId="9" borderId="32" xfId="30" applyFont="1" applyFill="1" applyBorder="1" applyAlignment="1">
      <alignment horizontal="center" vertical="center" shrinkToFit="1"/>
    </xf>
    <xf numFmtId="0" fontId="28" fillId="9" borderId="41" xfId="30" applyFont="1" applyFill="1" applyBorder="1" applyAlignment="1">
      <alignment horizontal="center" vertical="center" shrinkToFit="1"/>
    </xf>
    <xf numFmtId="0" fontId="33" fillId="9" borderId="4" xfId="30" applyFont="1" applyFill="1" applyBorder="1" applyAlignment="1">
      <alignment horizontal="center" vertical="center" wrapText="1" shrinkToFit="1"/>
    </xf>
    <xf numFmtId="0" fontId="33" fillId="9" borderId="53" xfId="30" applyFont="1" applyFill="1" applyBorder="1" applyAlignment="1">
      <alignment horizontal="center" vertical="center" shrinkToFit="1"/>
    </xf>
    <xf numFmtId="0" fontId="33" fillId="9" borderId="41" xfId="30" applyFont="1" applyFill="1" applyBorder="1" applyAlignment="1">
      <alignment horizontal="center" vertical="center" shrinkToFit="1"/>
    </xf>
    <xf numFmtId="0" fontId="33" fillId="9" borderId="48" xfId="30" applyFont="1" applyFill="1" applyBorder="1" applyAlignment="1">
      <alignment horizontal="center" vertical="center" shrinkToFit="1"/>
    </xf>
    <xf numFmtId="0" fontId="29" fillId="0" borderId="4" xfId="0" applyNumberFormat="1" applyFont="1" applyFill="1" applyBorder="1" applyAlignment="1">
      <alignment horizontal="center" vertical="center"/>
    </xf>
    <xf numFmtId="0" fontId="29" fillId="0" borderId="5" xfId="0" applyNumberFormat="1" applyFont="1" applyFill="1" applyBorder="1" applyAlignment="1">
      <alignment horizontal="center" vertical="center"/>
    </xf>
    <xf numFmtId="0" fontId="29" fillId="0" borderId="6" xfId="0" applyNumberFormat="1" applyFont="1" applyFill="1" applyBorder="1" applyAlignment="1">
      <alignment horizontal="center" vertical="center"/>
    </xf>
    <xf numFmtId="0" fontId="29" fillId="0" borderId="7" xfId="0" applyNumberFormat="1" applyFont="1" applyFill="1" applyBorder="1" applyAlignment="1">
      <alignment horizontal="center" vertical="center"/>
    </xf>
    <xf numFmtId="0" fontId="29" fillId="0" borderId="0" xfId="0" applyNumberFormat="1" applyFont="1" applyFill="1" applyBorder="1" applyAlignment="1">
      <alignment horizontal="center" vertical="center"/>
    </xf>
    <xf numFmtId="0" fontId="29" fillId="0" borderId="8" xfId="0" applyNumberFormat="1" applyFont="1" applyFill="1" applyBorder="1" applyAlignment="1">
      <alignment horizontal="center" vertical="center"/>
    </xf>
    <xf numFmtId="0" fontId="29" fillId="0" borderId="9" xfId="0" applyNumberFormat="1" applyFont="1" applyFill="1" applyBorder="1" applyAlignment="1">
      <alignment horizontal="center" vertical="center"/>
    </xf>
    <xf numFmtId="0" fontId="29" fillId="0" borderId="10" xfId="0" applyNumberFormat="1" applyFont="1" applyFill="1" applyBorder="1" applyAlignment="1">
      <alignment horizontal="center" vertical="center"/>
    </xf>
    <xf numFmtId="0" fontId="29" fillId="0" borderId="11" xfId="0" applyNumberFormat="1" applyFont="1" applyFill="1" applyBorder="1" applyAlignment="1">
      <alignment horizontal="center" vertical="center"/>
    </xf>
    <xf numFmtId="49" fontId="7" fillId="9" borderId="3" xfId="29" applyNumberFormat="1" applyFont="1" applyFill="1" applyBorder="1" applyAlignment="1">
      <alignment horizontal="center" vertical="center"/>
    </xf>
    <xf numFmtId="49" fontId="7" fillId="9" borderId="12" xfId="29" applyNumberFormat="1" applyFont="1" applyFill="1" applyBorder="1" applyAlignment="1">
      <alignment horizontal="center" vertical="center"/>
    </xf>
    <xf numFmtId="49" fontId="7" fillId="9" borderId="2" xfId="29" applyNumberFormat="1" applyFont="1" applyFill="1" applyBorder="1" applyAlignment="1">
      <alignment horizontal="center" vertical="center"/>
    </xf>
    <xf numFmtId="49" fontId="7" fillId="9" borderId="13" xfId="29" applyNumberFormat="1" applyFont="1" applyFill="1" applyBorder="1" applyAlignment="1">
      <alignment horizontal="center" vertical="center"/>
    </xf>
    <xf numFmtId="49" fontId="7" fillId="4" borderId="3" xfId="29" applyNumberFormat="1" applyFont="1" applyFill="1" applyBorder="1" applyAlignment="1">
      <alignment vertical="center"/>
    </xf>
    <xf numFmtId="0" fontId="7" fillId="4" borderId="13" xfId="29" applyNumberFormat="1" applyFont="1" applyFill="1" applyBorder="1" applyAlignment="1">
      <alignment vertical="center"/>
    </xf>
    <xf numFmtId="0" fontId="7" fillId="4" borderId="3" xfId="29" applyNumberFormat="1" applyFont="1" applyFill="1" applyBorder="1" applyAlignment="1">
      <alignment vertical="center"/>
    </xf>
    <xf numFmtId="49" fontId="7" fillId="6" borderId="12" xfId="29" applyNumberFormat="1" applyFont="1" applyFill="1" applyBorder="1" applyAlignment="1">
      <alignment horizontal="left" vertical="center"/>
    </xf>
    <xf numFmtId="49" fontId="7" fillId="6" borderId="2" xfId="29" applyNumberFormat="1" applyFont="1" applyFill="1" applyBorder="1" applyAlignment="1">
      <alignment horizontal="left" vertical="center"/>
    </xf>
    <xf numFmtId="49" fontId="7" fillId="6" borderId="13" xfId="29" applyNumberFormat="1" applyFont="1" applyFill="1" applyBorder="1" applyAlignment="1">
      <alignment horizontal="left" vertical="center"/>
    </xf>
    <xf numFmtId="49" fontId="7" fillId="7" borderId="13" xfId="29" applyNumberFormat="1" applyFont="1" applyFill="1" applyBorder="1" applyAlignment="1">
      <alignment vertical="center"/>
    </xf>
    <xf numFmtId="49" fontId="7" fillId="7" borderId="3" xfId="29" applyNumberFormat="1" applyFont="1" applyFill="1" applyBorder="1" applyAlignment="1">
      <alignment vertical="center"/>
    </xf>
    <xf numFmtId="49" fontId="7" fillId="4" borderId="12" xfId="29" applyNumberFormat="1" applyFont="1" applyFill="1" applyBorder="1" applyAlignment="1">
      <alignment horizontal="left" vertical="center"/>
    </xf>
    <xf numFmtId="49" fontId="7" fillId="4" borderId="13" xfId="29" applyNumberFormat="1" applyFont="1" applyFill="1" applyBorder="1" applyAlignment="1">
      <alignment horizontal="left" vertical="center"/>
    </xf>
    <xf numFmtId="49" fontId="7" fillId="4" borderId="12" xfId="29" applyNumberFormat="1" applyFont="1" applyFill="1" applyBorder="1" applyAlignment="1">
      <alignment horizontal="center" vertical="center"/>
    </xf>
    <xf numFmtId="49" fontId="7" fillId="4" borderId="2" xfId="29" applyNumberFormat="1" applyFont="1" applyFill="1" applyBorder="1" applyAlignment="1">
      <alignment horizontal="center" vertical="center"/>
    </xf>
    <xf numFmtId="49" fontId="7" fillId="4" borderId="13" xfId="29" applyNumberFormat="1" applyFont="1" applyFill="1" applyBorder="1" applyAlignment="1">
      <alignment horizontal="center" vertical="center"/>
    </xf>
    <xf numFmtId="49" fontId="7" fillId="7" borderId="2" xfId="29" applyNumberFormat="1" applyFont="1" applyFill="1" applyBorder="1" applyAlignment="1">
      <alignment horizontal="center" vertical="center"/>
    </xf>
    <xf numFmtId="49" fontId="7" fillId="7" borderId="13" xfId="29" applyNumberFormat="1" applyFont="1" applyFill="1" applyBorder="1" applyAlignment="1">
      <alignment horizontal="center" vertical="center"/>
    </xf>
    <xf numFmtId="49" fontId="7" fillId="7" borderId="12" xfId="29" applyNumberFormat="1" applyFont="1" applyFill="1" applyBorder="1" applyAlignment="1">
      <alignment horizontal="center" vertical="center"/>
    </xf>
    <xf numFmtId="0" fontId="31" fillId="7" borderId="12" xfId="31" applyFont="1" applyFill="1" applyBorder="1" applyAlignment="1">
      <alignment vertical="center"/>
    </xf>
    <xf numFmtId="0" fontId="31" fillId="7" borderId="2" xfId="31" applyFont="1" applyFill="1" applyBorder="1" applyAlignment="1">
      <alignment vertical="center"/>
    </xf>
    <xf numFmtId="0" fontId="31" fillId="7" borderId="13" xfId="31" applyFont="1" applyFill="1" applyBorder="1" applyAlignment="1">
      <alignment vertical="center"/>
    </xf>
    <xf numFmtId="0" fontId="32" fillId="9" borderId="46" xfId="31" applyFont="1" applyFill="1" applyBorder="1" applyAlignment="1">
      <alignment horizontal="center" vertical="top" textRotation="255" wrapText="1"/>
    </xf>
    <xf numFmtId="0" fontId="32" fillId="9" borderId="3" xfId="31" applyFont="1" applyFill="1" applyBorder="1" applyAlignment="1">
      <alignment horizontal="center" vertical="top" textRotation="255" wrapText="1"/>
    </xf>
    <xf numFmtId="0" fontId="32" fillId="9" borderId="3" xfId="31" applyFont="1" applyFill="1" applyBorder="1" applyAlignment="1">
      <alignment horizontal="center" vertical="center"/>
    </xf>
    <xf numFmtId="0" fontId="32" fillId="9" borderId="3" xfId="31" applyFont="1" applyFill="1" applyBorder="1" applyAlignment="1">
      <alignment horizontal="center" vertical="top" wrapText="1"/>
    </xf>
    <xf numFmtId="0" fontId="32" fillId="9" borderId="4" xfId="31" applyFont="1" applyFill="1" applyBorder="1" applyAlignment="1">
      <alignment horizontal="center" vertical="top" wrapText="1"/>
    </xf>
    <xf numFmtId="0" fontId="32" fillId="9" borderId="5" xfId="31" applyFont="1" applyFill="1" applyBorder="1" applyAlignment="1">
      <alignment horizontal="center" vertical="top" wrapText="1"/>
    </xf>
    <xf numFmtId="0" fontId="32" fillId="9" borderId="6" xfId="31" applyFont="1" applyFill="1" applyBorder="1" applyAlignment="1">
      <alignment horizontal="center" vertical="top" wrapText="1"/>
    </xf>
    <xf numFmtId="0" fontId="32" fillId="9" borderId="9" xfId="31" applyFont="1" applyFill="1" applyBorder="1" applyAlignment="1">
      <alignment horizontal="center" vertical="top" wrapText="1"/>
    </xf>
    <xf numFmtId="0" fontId="32" fillId="9" borderId="10" xfId="31" applyFont="1" applyFill="1" applyBorder="1" applyAlignment="1">
      <alignment horizontal="center" vertical="top" wrapText="1"/>
    </xf>
    <xf numFmtId="0" fontId="32" fillId="9" borderId="11" xfId="31" applyFont="1" applyFill="1" applyBorder="1" applyAlignment="1">
      <alignment horizontal="center" vertical="top" wrapText="1"/>
    </xf>
    <xf numFmtId="0" fontId="31" fillId="11" borderId="12" xfId="31" applyFont="1" applyFill="1" applyBorder="1" applyAlignment="1">
      <alignment vertical="center"/>
    </xf>
    <xf numFmtId="0" fontId="31" fillId="11" borderId="2" xfId="31" applyFont="1" applyFill="1" applyBorder="1" applyAlignment="1">
      <alignment vertical="center"/>
    </xf>
    <xf numFmtId="0" fontId="31" fillId="11" borderId="13" xfId="31" applyFont="1" applyFill="1" applyBorder="1" applyAlignment="1">
      <alignment vertical="center"/>
    </xf>
    <xf numFmtId="0" fontId="35" fillId="4" borderId="13" xfId="29" applyNumberFormat="1" applyFont="1" applyFill="1" applyBorder="1" applyAlignment="1">
      <alignment vertical="center"/>
    </xf>
    <xf numFmtId="49" fontId="7" fillId="9" borderId="45" xfId="29" applyNumberFormat="1" applyFont="1" applyFill="1" applyBorder="1" applyAlignment="1">
      <alignment horizontal="center" vertical="center"/>
    </xf>
    <xf numFmtId="49" fontId="7" fillId="9" borderId="23" xfId="29" applyNumberFormat="1" applyFont="1" applyFill="1" applyBorder="1" applyAlignment="1">
      <alignment horizontal="center" vertical="center"/>
    </xf>
    <xf numFmtId="49" fontId="7" fillId="9" borderId="3" xfId="29" applyNumberFormat="1" applyFont="1" applyFill="1" applyBorder="1" applyAlignment="1">
      <alignment horizontal="center" vertical="center" wrapText="1"/>
    </xf>
    <xf numFmtId="49" fontId="7" fillId="9" borderId="4" xfId="29" applyNumberFormat="1" applyFont="1" applyFill="1" applyBorder="1" applyAlignment="1">
      <alignment horizontal="center" vertical="center"/>
    </xf>
    <xf numFmtId="49" fontId="7" fillId="9" borderId="5" xfId="29" applyNumberFormat="1" applyFont="1" applyFill="1" applyBorder="1" applyAlignment="1">
      <alignment horizontal="center" vertical="center"/>
    </xf>
    <xf numFmtId="49" fontId="7" fillId="9" borderId="6" xfId="29" applyNumberFormat="1" applyFont="1" applyFill="1" applyBorder="1" applyAlignment="1">
      <alignment horizontal="center" vertical="center"/>
    </xf>
    <xf numFmtId="49" fontId="7" fillId="9" borderId="9" xfId="29" applyNumberFormat="1" applyFont="1" applyFill="1" applyBorder="1" applyAlignment="1">
      <alignment horizontal="center" vertical="center"/>
    </xf>
    <xf numFmtId="49" fontId="7" fillId="9" borderId="10" xfId="29" applyNumberFormat="1" applyFont="1" applyFill="1" applyBorder="1" applyAlignment="1">
      <alignment horizontal="center" vertical="center"/>
    </xf>
    <xf numFmtId="49" fontId="7" fillId="9" borderId="11" xfId="29" applyNumberFormat="1" applyFont="1" applyFill="1" applyBorder="1" applyAlignment="1">
      <alignment horizontal="center" vertical="center"/>
    </xf>
    <xf numFmtId="49" fontId="7" fillId="7" borderId="12" xfId="29" applyNumberFormat="1" applyFont="1" applyFill="1" applyBorder="1" applyAlignment="1">
      <alignment horizontal="left" vertical="center"/>
    </xf>
    <xf numFmtId="49" fontId="7" fillId="7" borderId="2" xfId="29" applyNumberFormat="1" applyFont="1" applyFill="1" applyBorder="1" applyAlignment="1">
      <alignment horizontal="left" vertical="center"/>
    </xf>
    <xf numFmtId="49" fontId="7" fillId="7" borderId="13" xfId="29" applyNumberFormat="1" applyFont="1" applyFill="1" applyBorder="1" applyAlignment="1">
      <alignment horizontal="left" vertical="center"/>
    </xf>
    <xf numFmtId="49" fontId="7" fillId="10" borderId="1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10" borderId="13" xfId="29" applyNumberFormat="1" applyFont="1" applyFill="1" applyBorder="1" applyAlignment="1">
      <alignment horizontal="left" vertical="center"/>
    </xf>
    <xf numFmtId="0" fontId="7" fillId="6" borderId="12" xfId="29" applyNumberFormat="1" applyFont="1" applyFill="1" applyBorder="1" applyAlignment="1">
      <alignment horizontal="left" vertical="center"/>
    </xf>
    <xf numFmtId="0" fontId="7" fillId="6" borderId="2" xfId="29" applyNumberFormat="1" applyFont="1" applyFill="1" applyBorder="1" applyAlignment="1">
      <alignment horizontal="left" vertical="center"/>
    </xf>
    <xf numFmtId="0" fontId="7" fillId="6" borderId="13" xfId="29" applyNumberFormat="1" applyFont="1" applyFill="1" applyBorder="1" applyAlignment="1">
      <alignment horizontal="left" vertical="center"/>
    </xf>
    <xf numFmtId="49" fontId="7" fillId="10" borderId="12" xfId="29" applyNumberFormat="1" applyFont="1" applyFill="1" applyBorder="1" applyAlignment="1">
      <alignment horizontal="left" vertical="center" wrapText="1"/>
    </xf>
    <xf numFmtId="49" fontId="7" fillId="9" borderId="4" xfId="29" applyNumberFormat="1" applyFont="1" applyFill="1" applyBorder="1" applyAlignment="1">
      <alignment horizontal="center" vertical="center" wrapText="1"/>
    </xf>
    <xf numFmtId="49" fontId="7" fillId="9" borderId="5" xfId="29" applyNumberFormat="1" applyFont="1" applyFill="1" applyBorder="1" applyAlignment="1">
      <alignment horizontal="center" vertical="center" wrapText="1"/>
    </xf>
    <xf numFmtId="49" fontId="7" fillId="9" borderId="6" xfId="29" applyNumberFormat="1" applyFont="1" applyFill="1" applyBorder="1" applyAlignment="1">
      <alignment horizontal="center" vertical="center" wrapText="1"/>
    </xf>
    <xf numFmtId="49" fontId="7" fillId="9" borderId="9" xfId="29" applyNumberFormat="1" applyFont="1" applyFill="1" applyBorder="1" applyAlignment="1">
      <alignment horizontal="center" vertical="center" wrapText="1"/>
    </xf>
    <xf numFmtId="49" fontId="7" fillId="9" borderId="10" xfId="29" applyNumberFormat="1" applyFont="1" applyFill="1" applyBorder="1" applyAlignment="1">
      <alignment horizontal="center" vertical="center" wrapText="1"/>
    </xf>
    <xf numFmtId="49" fontId="7" fillId="9" borderId="11" xfId="29" applyNumberFormat="1" applyFont="1" applyFill="1" applyBorder="1" applyAlignment="1">
      <alignment horizontal="center" vertical="center" wrapText="1"/>
    </xf>
    <xf numFmtId="49" fontId="7" fillId="10" borderId="12" xfId="29" applyNumberFormat="1" applyFont="1" applyFill="1" applyBorder="1" applyAlignment="1">
      <alignment vertical="center"/>
    </xf>
    <xf numFmtId="49" fontId="7" fillId="10" borderId="2" xfId="29" applyNumberFormat="1" applyFont="1" applyFill="1" applyBorder="1" applyAlignment="1">
      <alignment vertical="center"/>
    </xf>
    <xf numFmtId="49" fontId="7" fillId="10" borderId="13" xfId="29" applyNumberFormat="1" applyFont="1" applyFill="1" applyBorder="1" applyAlignment="1">
      <alignment vertical="center"/>
    </xf>
    <xf numFmtId="49" fontId="7" fillId="7" borderId="12" xfId="29" applyNumberFormat="1" applyFont="1" applyFill="1" applyBorder="1" applyAlignment="1">
      <alignment vertical="center"/>
    </xf>
    <xf numFmtId="49" fontId="7" fillId="7" borderId="2" xfId="29" applyNumberFormat="1" applyFont="1" applyFill="1" applyBorder="1" applyAlignment="1">
      <alignment vertical="center"/>
    </xf>
    <xf numFmtId="0" fontId="7" fillId="7" borderId="12" xfId="29" applyFont="1" applyFill="1" applyBorder="1" applyAlignment="1">
      <alignment vertical="center" wrapText="1"/>
    </xf>
    <xf numFmtId="0" fontId="7" fillId="7" borderId="2" xfId="29" applyFont="1" applyFill="1" applyBorder="1" applyAlignment="1">
      <alignment vertical="center" wrapText="1"/>
    </xf>
    <xf numFmtId="0" fontId="7" fillId="7" borderId="13" xfId="29" applyFont="1" applyFill="1" applyBorder="1" applyAlignment="1">
      <alignment vertical="center" wrapText="1"/>
    </xf>
    <xf numFmtId="49" fontId="7" fillId="7" borderId="12" xfId="29" applyNumberFormat="1" applyFont="1" applyFill="1" applyBorder="1" applyAlignment="1">
      <alignment vertical="center" wrapText="1"/>
    </xf>
    <xf numFmtId="49" fontId="7" fillId="7" borderId="2" xfId="29" applyNumberFormat="1" applyFont="1" applyFill="1" applyBorder="1" applyAlignment="1">
      <alignment vertical="center" wrapText="1"/>
    </xf>
    <xf numFmtId="49" fontId="7" fillId="7" borderId="13" xfId="29" applyNumberFormat="1" applyFont="1" applyFill="1" applyBorder="1" applyAlignment="1">
      <alignment vertical="center" wrapText="1"/>
    </xf>
    <xf numFmtId="0" fontId="7" fillId="7" borderId="12" xfId="29" applyFont="1" applyFill="1" applyBorder="1" applyAlignment="1">
      <alignment horizontal="center" vertical="center" wrapText="1"/>
    </xf>
    <xf numFmtId="0" fontId="7" fillId="7" borderId="2" xfId="29" applyFont="1" applyFill="1" applyBorder="1" applyAlignment="1">
      <alignment horizontal="center" vertical="center" wrapText="1"/>
    </xf>
    <xf numFmtId="0" fontId="7" fillId="7" borderId="13" xfId="29" applyFont="1" applyFill="1" applyBorder="1" applyAlignment="1">
      <alignment horizontal="center" vertical="center" wrapText="1"/>
    </xf>
    <xf numFmtId="0" fontId="7" fillId="7" borderId="12" xfId="29" quotePrefix="1" applyFont="1" applyFill="1" applyBorder="1" applyAlignment="1">
      <alignment vertical="center" wrapText="1"/>
    </xf>
    <xf numFmtId="0" fontId="32" fillId="12" borderId="61" xfId="31" applyFont="1" applyFill="1" applyBorder="1" applyAlignment="1">
      <alignment horizontal="center" vertical="top" textRotation="255" wrapText="1"/>
    </xf>
    <xf numFmtId="0" fontId="32" fillId="13" borderId="61" xfId="31" applyFont="1" applyFill="1" applyBorder="1" applyAlignment="1">
      <alignment horizontal="center" vertical="top" textRotation="255" wrapText="1"/>
    </xf>
    <xf numFmtId="0" fontId="32" fillId="13" borderId="62" xfId="31" applyFont="1" applyFill="1" applyBorder="1" applyAlignment="1">
      <alignment horizontal="center" vertical="top" textRotation="255" wrapText="1"/>
    </xf>
    <xf numFmtId="0" fontId="32" fillId="13" borderId="64" xfId="31" applyFont="1" applyFill="1" applyBorder="1" applyAlignment="1">
      <alignment horizontal="center" vertical="top" textRotation="255" wrapText="1"/>
    </xf>
    <xf numFmtId="0" fontId="32" fillId="13" borderId="65" xfId="31" applyFont="1" applyFill="1" applyBorder="1" applyAlignment="1">
      <alignment horizontal="center" vertical="top" textRotation="255" wrapText="1"/>
    </xf>
    <xf numFmtId="0" fontId="32" fillId="13" borderId="46" xfId="31" applyFont="1" applyFill="1" applyBorder="1" applyAlignment="1">
      <alignment horizontal="center" vertical="center"/>
    </xf>
    <xf numFmtId="0" fontId="32" fillId="13" borderId="63" xfId="31" applyFont="1" applyFill="1" applyBorder="1" applyAlignment="1">
      <alignment horizontal="center" vertical="center"/>
    </xf>
    <xf numFmtId="0" fontId="7" fillId="0" borderId="70" xfId="31" applyFont="1" applyBorder="1" applyAlignment="1">
      <alignment horizontal="center" vertical="center"/>
    </xf>
    <xf numFmtId="0" fontId="7" fillId="0" borderId="71" xfId="31" applyFont="1" applyBorder="1" applyAlignment="1">
      <alignment horizontal="center" vertical="center"/>
    </xf>
    <xf numFmtId="0" fontId="7" fillId="0" borderId="68" xfId="0" applyFont="1" applyBorder="1" applyAlignment="1">
      <alignment horizontal="left" vertical="top" wrapText="1"/>
    </xf>
    <xf numFmtId="0" fontId="7" fillId="0" borderId="68" xfId="0" applyFont="1" applyBorder="1" applyAlignment="1">
      <alignment vertical="top" wrapText="1"/>
    </xf>
    <xf numFmtId="0" fontId="7" fillId="5" borderId="69" xfId="0" applyFont="1" applyFill="1" applyBorder="1" applyAlignment="1">
      <alignment horizontal="center" vertical="top" wrapText="1"/>
    </xf>
    <xf numFmtId="0" fontId="7" fillId="5" borderId="72" xfId="0" applyFont="1" applyFill="1" applyBorder="1" applyAlignment="1">
      <alignment horizontal="center" vertical="top" wrapText="1"/>
    </xf>
    <xf numFmtId="0" fontId="7" fillId="5" borderId="73" xfId="0" applyFont="1" applyFill="1" applyBorder="1" applyAlignment="1">
      <alignment horizontal="center" vertical="top" wrapText="1"/>
    </xf>
    <xf numFmtId="0" fontId="7" fillId="5" borderId="68" xfId="0" applyFont="1" applyFill="1" applyBorder="1" applyAlignment="1">
      <alignment horizontal="center" vertical="top" wrapText="1"/>
    </xf>
    <xf numFmtId="49" fontId="7" fillId="6" borderId="45" xfId="0" applyNumberFormat="1" applyFont="1" applyFill="1" applyBorder="1" applyAlignment="1">
      <alignment horizontal="center" vertical="center"/>
    </xf>
    <xf numFmtId="49" fontId="7" fillId="6" borderId="22" xfId="0" applyNumberFormat="1" applyFont="1" applyFill="1" applyBorder="1" applyAlignment="1">
      <alignment horizontal="center" vertical="center"/>
    </xf>
    <xf numFmtId="49" fontId="7" fillId="6" borderId="23" xfId="0" applyNumberFormat="1" applyFont="1" applyFill="1" applyBorder="1" applyAlignment="1">
      <alignment horizontal="center" vertical="center"/>
    </xf>
    <xf numFmtId="49" fontId="7" fillId="2" borderId="14" xfId="0" applyNumberFormat="1" applyFont="1" applyFill="1" applyBorder="1" applyAlignment="1">
      <alignment horizontal="left" vertical="center"/>
    </xf>
    <xf numFmtId="49" fontId="7" fillId="2" borderId="15" xfId="0" applyNumberFormat="1" applyFont="1" applyFill="1" applyBorder="1" applyAlignment="1">
      <alignment horizontal="left" vertical="center"/>
    </xf>
    <xf numFmtId="49" fontId="7" fillId="2" borderId="16" xfId="0" applyNumberFormat="1" applyFont="1" applyFill="1" applyBorder="1" applyAlignment="1">
      <alignment horizontal="left" vertical="center"/>
    </xf>
    <xf numFmtId="49" fontId="7" fillId="7" borderId="20" xfId="0" applyNumberFormat="1" applyFont="1" applyFill="1" applyBorder="1" applyAlignment="1">
      <alignment horizontal="left" vertical="center" shrinkToFit="1"/>
    </xf>
    <xf numFmtId="49" fontId="7" fillId="7" borderId="21" xfId="0" applyNumberFormat="1" applyFont="1" applyFill="1" applyBorder="1" applyAlignment="1">
      <alignment horizontal="left" vertical="center" shrinkToFit="1"/>
    </xf>
    <xf numFmtId="49" fontId="7" fillId="7" borderId="24" xfId="0" applyNumberFormat="1" applyFont="1" applyFill="1" applyBorder="1" applyAlignment="1">
      <alignment horizontal="left" vertical="center" shrinkToFit="1"/>
    </xf>
  </cellXfs>
  <cellStyles count="33">
    <cellStyle name="0,0_x000d__x000a_NA_x000d__x000a_" xfId="1" xr:uid="{00000000-0005-0000-0000-000000000000}"/>
    <cellStyle name="Calc Currency (0)" xfId="2" xr:uid="{00000000-0005-0000-0000-000001000000}"/>
    <cellStyle name="discount" xfId="3" xr:uid="{00000000-0005-0000-0000-000002000000}"/>
    <cellStyle name="entry" xfId="4" xr:uid="{00000000-0005-0000-0000-000003000000}"/>
    <cellStyle name="Grey" xfId="5" xr:uid="{00000000-0005-0000-0000-000004000000}"/>
    <cellStyle name="Header1" xfId="6" xr:uid="{00000000-0005-0000-0000-000005000000}"/>
    <cellStyle name="Header2" xfId="7" xr:uid="{00000000-0005-0000-0000-000006000000}"/>
    <cellStyle name="IBM(401K)" xfId="8" xr:uid="{00000000-0005-0000-0000-000007000000}"/>
    <cellStyle name="Input [yellow]" xfId="9" xr:uid="{00000000-0005-0000-0000-000008000000}"/>
    <cellStyle name="J401K" xfId="10" xr:uid="{00000000-0005-0000-0000-000009000000}"/>
    <cellStyle name="Normal - Style1" xfId="11" xr:uid="{00000000-0005-0000-0000-00000A000000}"/>
    <cellStyle name="Normal_#18-Internet" xfId="12" xr:uid="{00000000-0005-0000-0000-00000B000000}"/>
    <cellStyle name="Percent [2]" xfId="13" xr:uid="{00000000-0005-0000-0000-00000C000000}"/>
    <cellStyle name="price" xfId="14" xr:uid="{00000000-0005-0000-0000-00000D000000}"/>
    <cellStyle name="Prices" xfId="15" xr:uid="{00000000-0005-0000-0000-00000E000000}"/>
    <cellStyle name="revised" xfId="16" xr:uid="{00000000-0005-0000-0000-00000F000000}"/>
    <cellStyle name="section" xfId="17" xr:uid="{00000000-0005-0000-0000-000010000000}"/>
    <cellStyle name="subhead" xfId="18" xr:uid="{00000000-0005-0000-0000-000011000000}"/>
    <cellStyle name="title" xfId="19" xr:uid="{00000000-0005-0000-0000-000012000000}"/>
    <cellStyle name="ｱﾍﾞﾝﾄﾞ一覧" xfId="20" xr:uid="{00000000-0005-0000-0000-000013000000}"/>
    <cellStyle name="型番" xfId="21" xr:uid="{00000000-0005-0000-0000-000014000000}"/>
    <cellStyle name="桁蟻唇Ｆ [0.00]_laroux" xfId="22" xr:uid="{00000000-0005-0000-0000-000015000000}"/>
    <cellStyle name="桁蟻唇Ｆ_laroux" xfId="23" xr:uid="{00000000-0005-0000-0000-000016000000}"/>
    <cellStyle name="整数値" xfId="24" xr:uid="{00000000-0005-0000-0000-000017000000}"/>
    <cellStyle name="脱浦 [0.00]_laroux" xfId="25" xr:uid="{00000000-0005-0000-0000-000018000000}"/>
    <cellStyle name="脱浦_laroux" xfId="26" xr:uid="{00000000-0005-0000-0000-000019000000}"/>
    <cellStyle name="標準" xfId="0" builtinId="0"/>
    <cellStyle name="標準 2" xfId="27" xr:uid="{00000000-0005-0000-0000-00001B000000}"/>
    <cellStyle name="標準 3" xfId="28" xr:uid="{00000000-0005-0000-0000-00001C000000}"/>
    <cellStyle name="標準_02 SW Centric Manager 部門管理・業務サーバ デザインシート第2.01版" xfId="29" xr:uid="{00000000-0005-0000-0000-00001D000000}"/>
    <cellStyle name="標準_インストール" xfId="30" xr:uid="{00000000-0005-0000-0000-00001E000000}"/>
    <cellStyle name="標準_別紙イベント定義一覧" xfId="31" xr:uid="{00000000-0005-0000-0000-00001F000000}"/>
    <cellStyle name="未定義" xfId="32" xr:uid="{00000000-0005-0000-0000-000020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8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drawing1.xml><?xml version="1.0" encoding="utf-8"?>
<xdr:wsDr xmlns:xdr="http://schemas.openxmlformats.org/drawingml/2006/spreadsheetDrawing" xmlns:a="http://schemas.openxmlformats.org/drawingml/2006/main">
  <xdr:twoCellAnchor>
    <xdr:from>
      <xdr:col>14</xdr:col>
      <xdr:colOff>104775</xdr:colOff>
      <xdr:row>10</xdr:row>
      <xdr:rowOff>114300</xdr:rowOff>
    </xdr:from>
    <xdr:to>
      <xdr:col>45</xdr:col>
      <xdr:colOff>114300</xdr:colOff>
      <xdr:row>20</xdr:row>
      <xdr:rowOff>66675</xdr:rowOff>
    </xdr:to>
    <xdr:sp macro="" textlink="">
      <xdr:nvSpPr>
        <xdr:cNvPr id="76802" name="Rectangle 2">
          <a:extLst>
            <a:ext uri="{FF2B5EF4-FFF2-40B4-BE49-F238E27FC236}">
              <a16:creationId xmlns:a16="http://schemas.microsoft.com/office/drawing/2014/main" id="{00000000-0008-0000-0000-0000022C0100}"/>
            </a:ext>
          </a:extLst>
        </xdr:cNvPr>
        <xdr:cNvSpPr>
          <a:spLocks noChangeArrowheads="1"/>
        </xdr:cNvSpPr>
      </xdr:nvSpPr>
      <xdr:spPr bwMode="auto">
        <a:xfrm>
          <a:off x="2670922" y="2097741"/>
          <a:ext cx="5915025" cy="1969434"/>
        </a:xfrm>
        <a:prstGeom prst="rect">
          <a:avLst/>
        </a:prstGeom>
        <a:solidFill>
          <a:srgbClr xmlns:mc="http://schemas.openxmlformats.org/markup-compatibility/2006" xmlns:a14="http://schemas.microsoft.com/office/drawing/2010/main" val="FFFFFF" mc:Ignorable="a14" a14:legacySpreadsheetColorIndex="9"/>
        </a:solidFill>
        <a:ln w="254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700"/>
            </a:lnSpc>
            <a:defRPr sz="1000"/>
          </a:pPr>
          <a:r>
            <a:rPr lang="en-US" altLang="ja-JP" sz="1400" b="1" i="0" u="none" strike="noStrike" baseline="0">
              <a:solidFill>
                <a:srgbClr val="000000"/>
              </a:solidFill>
              <a:latin typeface="ＭＳ 明朝"/>
              <a:ea typeface="ＭＳ 明朝"/>
            </a:rPr>
            <a:t>Hinemos</a:t>
          </a:r>
          <a:r>
            <a:rPr lang="ja-JP" altLang="en-US" sz="1400" b="1" i="0" u="none" strike="noStrike" baseline="0">
              <a:solidFill>
                <a:srgbClr val="000000"/>
              </a:solidFill>
              <a:latin typeface="ＭＳ 明朝"/>
              <a:ea typeface="ＭＳ 明朝"/>
            </a:rPr>
            <a:t>監視ヒアリングシート</a:t>
          </a:r>
          <a:endParaRPr lang="en-US" altLang="ja-JP" sz="14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46</xdr:col>
      <xdr:colOff>47625</xdr:colOff>
      <xdr:row>32</xdr:row>
      <xdr:rowOff>28575</xdr:rowOff>
    </xdr:from>
    <xdr:to>
      <xdr:col>75</xdr:col>
      <xdr:colOff>171450</xdr:colOff>
      <xdr:row>43</xdr:row>
      <xdr:rowOff>47625</xdr:rowOff>
    </xdr:to>
    <xdr:sp macro="" textlink="">
      <xdr:nvSpPr>
        <xdr:cNvPr id="2" name="角丸四角形 1">
          <a:extLst>
            <a:ext uri="{FF2B5EF4-FFF2-40B4-BE49-F238E27FC236}">
              <a16:creationId xmlns:a16="http://schemas.microsoft.com/office/drawing/2014/main" id="{00000000-0008-0000-0300-000002000000}"/>
            </a:ext>
          </a:extLst>
        </xdr:cNvPr>
        <xdr:cNvSpPr/>
      </xdr:nvSpPr>
      <xdr:spPr bwMode="auto">
        <a:xfrm>
          <a:off x="8705850" y="7648575"/>
          <a:ext cx="5648325" cy="2105025"/>
        </a:xfrm>
        <a:prstGeom prst="roundRect">
          <a:avLst>
            <a:gd name="adj" fmla="val 9880"/>
          </a:avLst>
        </a:prstGeom>
        <a:solidFill>
          <a:schemeClr val="accent2">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latin typeface="ＭＳ 明朝" panose="02020609040205080304" pitchFamily="17" charset="-128"/>
              <a:ea typeface="ＭＳ 明朝" panose="02020609040205080304" pitchFamily="17" charset="-128"/>
            </a:rPr>
            <a:t>※1</a:t>
          </a:r>
          <a:r>
            <a:rPr kumimoji="1" lang="ja-JP" altLang="en-US" sz="1100">
              <a:latin typeface="ＭＳ 明朝" panose="02020609040205080304" pitchFamily="17" charset="-128"/>
              <a:ea typeface="ＭＳ 明朝" panose="02020609040205080304" pitchFamily="17" charset="-128"/>
            </a:rPr>
            <a:t>　例としては、以下の通り。</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05</a:t>
          </a:r>
          <a:r>
            <a:rPr kumimoji="1" lang="ja-JP" altLang="en-US" sz="1100">
              <a:latin typeface="ＭＳ 明朝" panose="02020609040205080304" pitchFamily="17" charset="-128"/>
              <a:ea typeface="ＭＳ 明朝" panose="02020609040205080304" pitchFamily="17" charset="-128"/>
            </a:rPr>
            <a:t>分　：　ノード停止　（通知される）</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分　：　ノード停止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15</a:t>
          </a:r>
          <a:r>
            <a:rPr kumimoji="1" lang="ja-JP" altLang="en-US" sz="1100">
              <a:latin typeface="ＭＳ 明朝" panose="02020609040205080304" pitchFamily="17" charset="-128"/>
              <a:ea typeface="ＭＳ 明朝" panose="02020609040205080304" pitchFamily="17" charset="-128"/>
            </a:rPr>
            <a:t>分　：　ノード起動　（通知される。ステータスが変更されたため）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20</a:t>
          </a:r>
          <a:r>
            <a:rPr kumimoji="1" lang="ja-JP" altLang="en-US" sz="1100">
              <a:latin typeface="ＭＳ 明朝" panose="02020609040205080304" pitchFamily="17" charset="-128"/>
              <a:ea typeface="ＭＳ 明朝" panose="02020609040205080304" pitchFamily="17" charset="-128"/>
            </a:rPr>
            <a:t>分　：　ノード起動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以降、ノード停止が起きるまで、通知されない。</a:t>
          </a:r>
        </a:p>
        <a:p>
          <a:pPr algn="l"/>
          <a:endParaRPr kumimoji="1" lang="ja-JP" altLang="en-US" sz="1100">
            <a:latin typeface="ＭＳ 明朝" panose="02020609040205080304" pitchFamily="17" charset="-128"/>
            <a:ea typeface="ＭＳ 明朝" panose="02020609040205080304" pitchFamily="17" charset="-128"/>
          </a:endParaRPr>
        </a:p>
        <a:p>
          <a:pPr algn="l"/>
          <a:endParaRPr kumimoji="1" lang="en-US" altLang="ja-JP" sz="11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00000000-0008-0000-0400-000002000000}"/>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00000000-0008-0000-04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0000000-0008-0000-04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00000000-0008-0000-0400-000005000000}"/>
            </a:ext>
          </a:extLst>
        </xdr:cNvPr>
        <xdr:cNvSpPr>
          <a:spLocks noChangeArrowheads="1"/>
        </xdr:cNvSpPr>
      </xdr:nvSpPr>
      <xdr:spPr bwMode="auto">
        <a:xfrm>
          <a:off x="19050" y="35147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00000000-0008-0000-0400-000006000000}"/>
            </a:ext>
          </a:extLst>
        </xdr:cNvPr>
        <xdr:cNvSpPr>
          <a:spLocks noChangeArrowheads="1"/>
        </xdr:cNvSpPr>
      </xdr:nvSpPr>
      <xdr:spPr bwMode="auto">
        <a:xfrm>
          <a:off x="28575" y="70675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9C5C115F-498C-4A63-9FA1-EF9800E50DA9}"/>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EBF88F86-890E-4ABB-BBBF-AE13493C60A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6C53A3F-6435-443F-A697-F139D20E353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7602771A-EB0C-4460-8CA4-B2768558774E}"/>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BF3A5298-1592-4EA2-8CFC-2F1DA49520B4}"/>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E55359B2-D479-4136-9306-EDFFA3B44A6C}"/>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3DDA595D-66F2-4C1A-8E5B-EAA986C5D43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B7906C0-8478-41E2-9CB0-56F6AF29C73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5941E1CE-31F3-456C-BF15-024A637DA4C6}"/>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3CB9889E-908D-426B-9E7A-0F7399C976FB}"/>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3CBDBDE7-B938-42AB-AA3E-AA4CAE3471E0}"/>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43C1E0B6-8CF8-48D3-B2A8-7BB284506CE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60F9F7A-B497-4B52-8CD1-ECABED86F6C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19EB9876-F482-4108-9707-B90142DADC8C}"/>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FA4BC45E-772A-4F8A-ADA5-F80B3846A687}"/>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26E56CFE-86FD-4A15-AF66-6F7088BF9CE9}"/>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7CFAF299-9369-4679-B1DA-6C69BEBE4F2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B813D51-94B3-43FA-AC08-DAF044DCC2A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EBE616A7-3633-4B20-A9ED-329F7DA4BDC8}"/>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4F4A2CF5-9C9E-44C0-BCB8-C12BB47C201E}"/>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71737F2E-1F8E-4C9F-8610-C28224DBD679}"/>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480F0784-F164-4642-9FB2-47159C1AE02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5C8843D-057B-4FB0-8401-9EAC2BC1777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753E529A-332E-4BA0-8996-94CF66BB73DB}"/>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15902515-8E52-4052-8B8F-29A5677A3DEE}"/>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155777" name="Group 8">
          <a:extLst>
            <a:ext uri="{FF2B5EF4-FFF2-40B4-BE49-F238E27FC236}">
              <a16:creationId xmlns:a16="http://schemas.microsoft.com/office/drawing/2014/main" id="{00000000-0008-0000-0500-000081600200}"/>
            </a:ext>
          </a:extLst>
        </xdr:cNvPr>
        <xdr:cNvGrpSpPr>
          <a:grpSpLocks/>
        </xdr:cNvGrpSpPr>
      </xdr:nvGrpSpPr>
      <xdr:grpSpPr bwMode="auto">
        <a:xfrm>
          <a:off x="28575" y="3790950"/>
          <a:ext cx="196103" cy="3141569"/>
          <a:chOff x="5" y="346"/>
          <a:chExt cx="23" cy="596"/>
        </a:xfrm>
      </xdr:grpSpPr>
      <xdr:sp macro="" textlink="">
        <xdr:nvSpPr>
          <xdr:cNvPr id="155780" name="AutoShape 6">
            <a:extLst>
              <a:ext uri="{FF2B5EF4-FFF2-40B4-BE49-F238E27FC236}">
                <a16:creationId xmlns:a16="http://schemas.microsoft.com/office/drawing/2014/main" id="{00000000-0008-0000-0500-0000846002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155781" name="AutoShape 7">
            <a:extLst>
              <a:ext uri="{FF2B5EF4-FFF2-40B4-BE49-F238E27FC236}">
                <a16:creationId xmlns:a16="http://schemas.microsoft.com/office/drawing/2014/main" id="{00000000-0008-0000-0500-0000856002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0000000-0008-0000-0500-000005000000}"/>
            </a:ext>
          </a:extLst>
        </xdr:cNvPr>
        <xdr:cNvSpPr>
          <a:spLocks noChangeArrowheads="1"/>
        </xdr:cNvSpPr>
      </xdr:nvSpPr>
      <xdr:spPr bwMode="auto">
        <a:xfrm>
          <a:off x="19050" y="26003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0000000-0008-0000-0500-000006000000}"/>
            </a:ext>
          </a:extLst>
        </xdr:cNvPr>
        <xdr:cNvSpPr>
          <a:spLocks noChangeArrowheads="1"/>
        </xdr:cNvSpPr>
      </xdr:nvSpPr>
      <xdr:spPr bwMode="auto">
        <a:xfrm>
          <a:off x="28575" y="61531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832152-946E-46C5-B70C-035B8462CB89}"/>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C7F63855-CF43-4A7D-9280-B17998CC546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3B14CDF-E203-4297-AF91-3E6AAA23E91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C7BFBFA0-B7D5-4E74-BD00-FAE1894E332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BC038F7-D01D-4B5E-A534-B3E04B71DA5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CB6FF69-5BCD-4687-8B19-0F8673DB4A61}"/>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FE4943A1-A770-435B-93AF-1A9F3703F0E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86852DC-7592-4B30-838C-1059E962DCB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ACC8C8CC-4539-4FF5-8E86-F1328533EFE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ECC7232-EEC7-4594-808F-1162DA34AA0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95A41EA-4DA1-4DB0-BFB9-B47CCB45B0FE}"/>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00E436B-DC7A-4588-B415-E8923E6AD14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BB3CA24-9B66-4F11-8F9B-8A64D86FA31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0D79462-4F20-46F5-8D94-5D745A0BDC6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29EE7C4-A007-47EA-84D3-D91064414C0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B5B6551-04CA-44E8-AE5E-7E1FD33F7513}"/>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6536BA0-FAC1-4C03-B683-7A102413292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1CA8A452-F369-413A-B52C-C8660CFA8A4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9CCA69-5704-4C5E-8D9D-5B571C9C195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5985CAC-117F-473F-B680-4FCC4CBF062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BE3A5BA-94FD-4730-9B4A-319034A4C88C}"/>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011184C7-F1B6-47E9-B28A-B720670CC69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EE3EF08-72C5-4DA6-8653-56E823E06A4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4FBEA01-6216-4ECC-84C3-2D3427F32EB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7B39CCE0-8E5C-4D7C-9BCC-1810AE321C9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B224BF3-4BC2-4CE8-AD30-69D3BEE734BF}"/>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468188B8-6B5E-4EE7-B3E1-E05BCC46794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7B07611-023B-4B13-A631-2A8656B3F62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6441A9B-B792-413D-B37B-2D6A72BA64F5}"/>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4A0C5EE-5A1D-4DD8-BF78-95AD14B08A9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9B5CC86-97CD-4A37-94AC-670AE965D046}"/>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C60FDCF-2B88-46ED-BB15-EC093A317AB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8CCDA40-1E03-4190-A157-EAC144E292E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59454EB-A6BD-4920-9808-676168AB646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B48B749-92B7-4F15-B1CB-4AAE93F3838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C25B653-7E98-4ED0-8EFD-FD6C52335C00}"/>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6983485-CD1D-4848-B0D5-40A13137A96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63F50E8-0605-40A0-8E1D-2EF8686C0FD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1BFAE4C-83FD-4F6A-B292-E9814A6ED29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A00A9BB-9826-41E5-9688-448887463BA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A91C96B-2F81-48D5-8925-EC7D2989940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CEBFE7A9-2C33-4940-8371-6FB3A566C22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B3D5375-FAAF-4C9B-99D8-4CA44C70CE9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AAC8A2C9-0C72-46A9-B005-80FF2415855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9C400A8-BEB9-4D25-A868-9073F7286EF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40E1473-812E-44ED-9CD1-4E4C922CF3BB}"/>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71860309-4B67-41D1-B5F4-43ED4B8B9E2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979E982-9B86-4263-B08F-CD5884D9080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F8B52AF-0825-416B-85AD-667E227FF26E}"/>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FFA97B2-C4BE-4B3D-88F9-E17EF91098E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5CB5B94-D1C0-4935-87D1-ECB4E6C6F746}"/>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4E0CCC22-A8E4-4F02-9A6B-7D489355DE3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8753964-D4C3-443D-B653-5DF6B5DECA8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D13A886-EECB-4C29-B3A9-6298BA5F129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50B0406-D3A9-4EFA-B81D-FE586618EC3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A74A286-B954-413D-BB96-175355890F6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F406142B-66BE-4C2E-B3C7-4F5C3AB0C67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20B5B38-90A0-46B7-B8DB-F6219B18444E}"/>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071BBAF-6DF3-4D90-A391-CC4587A34C3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AB980F2-DD27-4B75-ABF2-D49A95CEC09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489A04C-02B2-4F67-9445-233BE64C845B}"/>
            </a:ext>
          </a:extLst>
        </xdr:cNvPr>
        <xdr:cNvGrpSpPr>
          <a:grpSpLocks/>
        </xdr:cNvGrpSpPr>
      </xdr:nvGrpSpPr>
      <xdr:grpSpPr bwMode="auto">
        <a:xfrm>
          <a:off x="28575" y="3806190"/>
          <a:ext cx="194310" cy="3114675"/>
          <a:chOff x="5" y="346"/>
          <a:chExt cx="23" cy="596"/>
        </a:xfrm>
      </xdr:grpSpPr>
      <xdr:sp macro="" textlink="">
        <xdr:nvSpPr>
          <xdr:cNvPr id="3" name="AutoShape 6">
            <a:extLst>
              <a:ext uri="{FF2B5EF4-FFF2-40B4-BE49-F238E27FC236}">
                <a16:creationId xmlns:a16="http://schemas.microsoft.com/office/drawing/2014/main" id="{E469AEBA-3FB6-4E05-B536-5F447137BBB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D02C46E-6556-491E-B2D0-D0561CDF726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42A89B8-BAC4-4E6C-842F-314998E9EC9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3DD31D1-E3D0-4AC0-81EB-14BFDAAFC59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29F5BD5-955E-457B-9D46-C011BA936E95}"/>
            </a:ext>
          </a:extLst>
        </xdr:cNvPr>
        <xdr:cNvGrpSpPr>
          <a:grpSpLocks/>
        </xdr:cNvGrpSpPr>
      </xdr:nvGrpSpPr>
      <xdr:grpSpPr bwMode="auto">
        <a:xfrm>
          <a:off x="28575" y="3806190"/>
          <a:ext cx="194310" cy="3114675"/>
          <a:chOff x="5" y="346"/>
          <a:chExt cx="23" cy="596"/>
        </a:xfrm>
      </xdr:grpSpPr>
      <xdr:sp macro="" textlink="">
        <xdr:nvSpPr>
          <xdr:cNvPr id="3" name="AutoShape 6">
            <a:extLst>
              <a:ext uri="{FF2B5EF4-FFF2-40B4-BE49-F238E27FC236}">
                <a16:creationId xmlns:a16="http://schemas.microsoft.com/office/drawing/2014/main" id="{79EFE94C-D16C-47F6-A31D-5486C9B405A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AA8FBE2-0F88-40DA-B950-9045632C339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24FCA55-0F97-466B-9682-AF85F910151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2E8964E-5C69-4AAB-94A2-ABA209DCD34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B7C28EF-DC66-459E-8332-E8881AF89FDB}"/>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94E03C12-0031-492E-A712-C0D83006AF3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D2EE52FD-C6D1-4507-B512-47B394AD4C6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C7E4851-C32D-4A53-B7ED-09932DCC4B0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D2230B4-C51D-4805-87DA-B6E0B49785A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997EF61-A609-4DDF-9A9D-F951C3AA824E}"/>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C8E3786E-BFF0-4DF8-AA0E-AEC83C414F7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D941DD1-3B3A-4920-89B9-0F7936D25C5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B45DE54-2A56-4341-8E4B-AB13813E34C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A026557-D625-4D5B-8EE8-FF9D61168B9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7E83570-AD52-4892-908D-462BF4A44F7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F9870684-F1AD-415D-8A73-8178145F488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7A8FDA8-C48B-40F3-B391-E6963F4268E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588CA4F-22D0-434E-B41B-BC4261DDE2BA}"/>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6D00D78E-80CB-4F32-BE72-E1C4FFA532D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B2EAE4C-EFEA-4786-9E38-10B705D6BC44}"/>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2790249C-559D-44A4-9783-9200EBF08DB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D420BF0-91DE-4388-9D80-40C5ED701AA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D943DEC-61CD-4A30-8557-D9B81CF5F36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CAD4AAA-0AE7-490A-B420-63F1156D689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71A8ED5-1415-408D-99CE-9191290809A4}"/>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514BE358-B398-4A04-922C-BD7F69C2635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67EF7C52-E30A-4689-ABD3-3F8199F0D3E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36C8A9C-2CB6-4977-9691-C11D5D85609C}"/>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55B7AD9-26B2-49BC-B3D8-EE0C57CBAD1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97ADEEFD-315E-4E50-81F1-1A46F420E33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D0AEE1E-B4BF-428F-B570-C1AD8CEDBAD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861C585-0F08-47A5-AD9F-1C1CE57103F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14D2048-34DD-42D3-83A2-BF5662C52B5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B4C118D-E782-4331-9A89-CED9320AF4D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ADB0C75-6907-4DD6-B346-02333B51480E}"/>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9D46BBA7-B651-4368-9C66-DDDC8C52C74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913E0DC-2605-4EF9-8C8D-FB2CA56EA37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51FEB3C-2E80-416B-9A90-B4A4487FA58E}"/>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EE4B6E4-9AD9-45B7-8413-BD92D08337E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ADA713B-D3EA-4097-BFE5-887FB0B6E035}"/>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EAF78013-ADAB-4114-AB56-958AAFF34DF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1955A314-B9F6-466A-A8D2-7FE047C6324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C99F754-EDBD-4CB9-9804-212B15B8305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8A26503-7DED-47D0-BC03-5F46F46A5D59}"/>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5A018E4-15BA-450D-8202-FAD2C0F8057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88ECCA29-21E0-4B72-8321-24EE82CB941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478ACD0-D9FC-4007-8CAE-341F7D8AD14E}"/>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BE8886F-78CF-40F0-94F9-6656B011403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2DE77D7-F44B-437F-96E0-871D29C8992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FAEEAB0-05DC-42A3-8046-542A479A0119}"/>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6D4AD460-39C7-4E90-869E-C928C99081C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23DFBF7-ACA8-469A-9C80-02539F0055F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4CF9883-08DF-4240-BCAA-91CD6B1358E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F5AA43E-C3DA-4191-87C2-F20E4278BFB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D8FBFAF-C646-417F-8019-58056582675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449976D-969D-4705-A7C7-B68DA0F716EC}"/>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CE0D55D-87F8-4AC2-919B-9876B906C6B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E31C955B-E264-4B85-B4FB-B4506C393255}"/>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6CFE34F-DE6D-4D5F-91C4-24AFD517A409}"/>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878A126-D1BC-410A-9DB0-79DAC1AF742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DDF773BF-5F1E-4421-8CD6-911390470B1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D92560D-B7A6-4AD7-8BF3-823B4C88054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F9A8F988-620A-4AB4-82F0-B822664684D5}"/>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CFDF8B9-2E87-447F-9D01-C892EA2D4089}"/>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803AC77-8759-44D8-A029-7F0630E66039}"/>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2A13BF76-08B9-4AA9-A81B-DD5DCB0368B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F0D21E3-8513-4932-9104-BAE8AC8EA99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A4B3EF2-E9F3-43D1-98E7-8BD013D75BF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D32EEEC-E313-480C-BA99-9CCABCD16C7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D29D6A0-43A9-4CFD-A7ED-90F329989701}"/>
            </a:ext>
          </a:extLst>
        </xdr:cNvPr>
        <xdr:cNvGrpSpPr>
          <a:grpSpLocks/>
        </xdr:cNvGrpSpPr>
      </xdr:nvGrpSpPr>
      <xdr:grpSpPr bwMode="auto">
        <a:xfrm>
          <a:off x="28575" y="3806190"/>
          <a:ext cx="194310" cy="3114675"/>
          <a:chOff x="5" y="346"/>
          <a:chExt cx="23" cy="596"/>
        </a:xfrm>
      </xdr:grpSpPr>
      <xdr:sp macro="" textlink="">
        <xdr:nvSpPr>
          <xdr:cNvPr id="3" name="AutoShape 6">
            <a:extLst>
              <a:ext uri="{FF2B5EF4-FFF2-40B4-BE49-F238E27FC236}">
                <a16:creationId xmlns:a16="http://schemas.microsoft.com/office/drawing/2014/main" id="{56C575C0-DB34-41B9-865E-A2462E7ADAE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ADEB290-8F15-4E18-B585-89BEC1DEEC7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224D08A-4B9E-4A12-8ED9-B26EC46FA1A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C2DBE3D-5A56-4C55-BB74-78712E9FC9A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1E360DE-9EE3-404B-B213-577D946B3251}"/>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BD59EDE-B088-4240-A94A-05A691E387B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23B7045-031F-4547-BEF6-74F4B14B29D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0269F68-9609-4EAC-AA0A-D46EAF5D39C4}"/>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F4D8BDE-0E97-4322-AA02-FDB72DD4DBA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96617EA2-A5EC-4F3E-8903-36EBCEAA6C26}"/>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534761B9-ACA7-45FD-91BD-E49D3119702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14B2984-60D9-4E1F-8B9F-E4FF6E3CC11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BDD45A3-E876-405A-AC38-6AE83E72D114}"/>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92D5458-99D3-431D-8E30-8EE38B5EAFB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B13E055F-B245-4DE6-9731-48BA0A1A68C8}"/>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EB384724-DF5C-4580-8D48-BDD9E416835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29B812A-5920-475E-973A-DDB4B46D356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02E6619-1A10-4C90-8D1F-C9446D9704F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15E35C2-26E9-4C5A-9819-8313762C686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7061D2D0-9A09-43F9-93FA-A0C9B378A0F4}"/>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0AC54D4C-AB95-4D44-A88B-221090CB2D1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92DA740-EC0F-47E8-B53B-9B2DF45D17F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0B1DF92-C29F-4A4D-B368-427AC1094BD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3177AAB-F2AF-4DDC-ABDE-733C23AEE6A3}"/>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7A90ED6-16E8-4D53-BA07-2B3356E79F8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333B17BA-0EDD-43A9-9260-63C14C5989F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D9EDEB6-165B-43ED-BE63-71C94975EBE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88D385E-F7FB-4739-93A5-7A20DC92FE4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A4A544B-C06E-4EEE-805C-59F9DD4AFAF3}"/>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97A40401-592F-4D37-AEAC-8A8BD02ED07A}"/>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D2DC8960-F09D-4C34-92B6-57EE4F3B888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926A041-0DB0-48FA-90AB-80D4EC98A72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CF75115-F095-430E-AD1F-232DA96034D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BB47EA5-B371-4A84-81E3-0E0F285DC42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25667C1-17C8-4FB3-8B4B-57431121AC57}"/>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B583A96-AD9E-48D0-92FA-B8CE5FD5F91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A55770B-A8DB-4B0A-A37D-43485C293DC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63F8109-1881-4ACB-A884-40D10B6CA60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44BF6D5-FFB1-4188-AD6F-CE6D1F3F613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60AE35B-3497-4176-B240-2900504A749E}"/>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0454B50A-B671-4084-B593-9ED9EFBF8CD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6CE5BCE-023A-46D6-996A-654D4990628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5A9FFAA-932E-491A-AC5B-4C867F28419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3C12086-8C95-4D58-BAB2-2C1C5B6FB9A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F0F5E30-18C8-4352-95AE-AACF6FE277A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56660263-5E8C-4637-89CB-82D020F5F4C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DA81229E-13F1-4B0E-95BE-310DA2EBF8F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F5BF52B2-BA17-4EC8-9C4B-31DBA1D15FD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F158763-ABED-4C21-B085-05FB3374179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9184EA5-1C0E-416F-AD00-BAD81A08E0E6}"/>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A278F27-A026-4EC4-9B35-D2BE94253C1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C6550F6-0A4E-45AC-8244-0518176E36F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F2EE5A5-D3B0-46A7-ACA1-953E6907BEC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95460B5-C2BE-45B0-9EC3-1396CA1A38F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175F257F-DE68-48D0-992B-8DEF417DDD5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752CFC0F-10B0-4900-9537-110C7CCF2AC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75E5F40-BA1A-4AC7-85D1-B9D46B66083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FFDF22A7-5863-4DF6-BE06-4D3909D101F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ECE35DF-4B11-43F9-A832-8C330FEDF144}"/>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B238A3F-B0DB-403D-B188-BC680F1B8AEF}"/>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1E50580-454F-4CDC-B4D5-68AF33C8C00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A1C8E0E-74DC-42B0-A60F-A90F0170F28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6AB44B9-2947-4BE2-A376-E1AB9C3F7DA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3999032-5A7F-4C82-8DF7-16D98E59FD9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EB60263-A187-4688-BB20-D83521B8E1FB}"/>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9213B65B-E8F6-462A-87EE-4C21E16CAA6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64EA25E-7FEC-415E-AC2C-8A20F55DDD9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14B8670-B558-42DE-A6C4-5615D26A9F7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C78158E-6B03-4834-B0C4-B8BD4C50B60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6AD5A86-221F-4B19-9156-06A65E76EFBF}"/>
            </a:ext>
          </a:extLst>
        </xdr:cNvPr>
        <xdr:cNvGrpSpPr>
          <a:grpSpLocks/>
        </xdr:cNvGrpSpPr>
      </xdr:nvGrpSpPr>
      <xdr:grpSpPr bwMode="auto">
        <a:xfrm>
          <a:off x="28575" y="3806190"/>
          <a:ext cx="194310" cy="3114675"/>
          <a:chOff x="5" y="346"/>
          <a:chExt cx="23" cy="596"/>
        </a:xfrm>
      </xdr:grpSpPr>
      <xdr:sp macro="" textlink="">
        <xdr:nvSpPr>
          <xdr:cNvPr id="3" name="AutoShape 6">
            <a:extLst>
              <a:ext uri="{FF2B5EF4-FFF2-40B4-BE49-F238E27FC236}">
                <a16:creationId xmlns:a16="http://schemas.microsoft.com/office/drawing/2014/main" id="{4BC9FAF0-FF97-4AB1-963C-A302317A9DE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63C9601-16DA-4D79-9F9B-06A1AD0B8C5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D8CDEA2-BB37-4D0C-947D-19352122991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452C433-FA9F-4A34-9E12-D4010588DBF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73310C58-7614-4981-806C-C99D28AFF8BA}"/>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6625DA5B-98EE-4899-A8D0-6F2973C1450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787C061-AAB3-4AA1-BBA8-9F0A8E65C4E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DEC5FF7C-C86E-4E0C-8B03-3140AA88E2A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1C8BD24-7699-4096-A3DD-2CB351CB2A94}"/>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881C6D7-AB36-42FD-8A34-E2912FB636B3}"/>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2E93C1C2-FB1B-4E5E-8DBB-9860FF1F31D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36A342A-8630-4D06-801A-1054D7EA00B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9BA09C8-6419-4311-96F4-58CCC9E9C8DE}"/>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1FECABC-5091-45E4-B5EB-0BB1DA2D86C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8BC86C0-1E44-43BB-A4DD-A2D1203D75AC}"/>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C99E13E3-117B-4DC7-AC78-90E042D4FBB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5D01177-4349-41B6-98C2-D82C955C85D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C1D3C7B3-E503-465F-B858-6DD8A125C4E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786A8932-BF9D-495F-A980-E6AAD04B66D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B36E71B-45D9-475D-B9E5-79AE59B5B7CF}"/>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996F20B-0859-4C5C-89D4-36F02BFA2F6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9FACEC3-926C-4332-85CD-AF4EA6B4B3F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AD633E4-01A3-4A9A-ADB8-5CCD4265A97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29AA454-856E-4D9C-948A-A19AD8140A8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94B5763B-250B-45EE-9810-9E7E0BBCB694}"/>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42836BA3-1D53-4859-8DD8-28895CA1C12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8A12D85-5047-4E90-99DD-144AB479AFC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5D1E3E6-91DB-4BC4-AC94-50BB98736AF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7326FC6-39AE-443B-9E0A-F5C4B9AF37C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964426C-49E5-47AD-9A62-A0E0922E96D8}"/>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04ACE863-F6DF-427D-BF7D-3A2854D53F7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1E4CD0C-5F42-4B1C-836F-E5304437E33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A90CE163-A5A1-4480-95D2-72B19A88D0E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E346DE0-54B1-4019-AD6F-1EEF87B1E71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B5996323-0032-457E-BC54-F345D42CC0EA}"/>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6B4DF072-71BA-4D3B-B5F8-60AA0E409B8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9AF2694-605F-4266-95BB-4A3472E4D50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9977553-020F-4A34-B18E-B61227BE1F8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C037301-F94E-4EAF-A8C5-3CB15269F32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96DC70DE-7CE8-4306-AA05-2B354DC0F9D0}"/>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B76CD218-CA36-4DB1-BDB1-4029182B68E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76473FC-F84C-48D0-B23D-1E5D9DB029D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DD317671-34B1-4194-898F-8587A2CCE07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78A07BCA-9F72-4BF1-A3CE-7535EC5EF48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9FA8EDE-EDDF-4D90-9E3E-CD0BF81B5880}"/>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5BD1E65E-2DC1-414E-801D-CB3BA25D66F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7DDB4A9-4F72-4DE9-841A-AA4F54AAEB6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2B567CC-BF7D-47BA-A92D-DE4CF6FB51AC}"/>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2CA06B2-3548-47B0-A169-8A93B5D9F49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E18E81C-D3BE-47EE-B105-02EDDC54050D}"/>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CDCBD3AE-1CBD-448D-BEAC-BB302D849BB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ACE3BFE-3ACB-4E66-ACBC-15A9033FC72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E758E585-0D85-48C1-9EF4-14CF40559DE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0321EF1-5D21-4CFE-ABA1-53CDCEABDF04}"/>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585CDB8-F9D3-437C-887B-685F27103E68}"/>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7869AFBF-24B1-4A22-BB53-665B7A1B210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81F855A-EC78-4DA8-B528-E56318C5A0E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F8711EDF-10DF-4399-8E00-0B6F9E33601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9DAEE63-C8C7-4000-8E1B-9D2AD0BE163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2007880-EE67-4E7A-8945-D559F8ABED72}"/>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3B37E7F9-7791-49F7-837B-2B2F5F5E2AC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6EB5FD2-176E-4952-8F8A-B43F93AE352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BB59621C-F4F6-4834-8BF7-52196756D10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0A80C9F-C3FD-4E53-BDC4-93BDA17CE5D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FFB7AFD-3C4E-425A-B106-BE031D9CD930}"/>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89E22C09-F1B3-4647-B65B-F2208121216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42F7C14-D2F8-4E3C-B6C2-24DD34084A1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4712BF4-0E80-4CDB-95A5-39813577C9FA}"/>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852A00F-00A3-44B9-AF57-ABAF204ADCA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AAD8CCF-3BB5-4547-A42A-7AE320669DC8}"/>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7238C343-A6CF-4EAD-8DC4-F5F25C18233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DC9BE79-0514-45F2-92B7-8EBFE5AED2B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BD68CB9-B27B-4335-8339-73D614C77AD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D126EE0-4911-46B8-B58A-C832CD240BC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B7A37B9-C2B6-457B-9C54-1AF66D6EE8B8}"/>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A3E5D035-4843-453A-8A2E-D79A3352A99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56D7284-06DD-4906-9CA2-22A15B498AC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47249B-3653-43AC-8FBC-B7A0A99D46D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7F8EE0E-B616-42D9-8B8A-DB8B28F0C4A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1</xdr:col>
      <xdr:colOff>28575</xdr:colOff>
      <xdr:row>6</xdr:row>
      <xdr:rowOff>133350</xdr:rowOff>
    </xdr:from>
    <xdr:to>
      <xdr:col>2</xdr:col>
      <xdr:colOff>9525</xdr:colOff>
      <xdr:row>39</xdr:row>
      <xdr:rowOff>47625</xdr:rowOff>
    </xdr:to>
    <xdr:grpSp>
      <xdr:nvGrpSpPr>
        <xdr:cNvPr id="2" name="Group 2">
          <a:extLst>
            <a:ext uri="{FF2B5EF4-FFF2-40B4-BE49-F238E27FC236}">
              <a16:creationId xmlns:a16="http://schemas.microsoft.com/office/drawing/2014/main" id="{00000000-0008-0000-0700-000002000000}"/>
            </a:ext>
          </a:extLst>
        </xdr:cNvPr>
        <xdr:cNvGrpSpPr>
          <a:grpSpLocks/>
        </xdr:cNvGrpSpPr>
      </xdr:nvGrpSpPr>
      <xdr:grpSpPr bwMode="auto">
        <a:xfrm>
          <a:off x="147108" y="3062817"/>
          <a:ext cx="192617" cy="5222875"/>
          <a:chOff x="5" y="346"/>
          <a:chExt cx="23" cy="596"/>
        </a:xfrm>
      </xdr:grpSpPr>
      <xdr:sp macro="" textlink="">
        <xdr:nvSpPr>
          <xdr:cNvPr id="3" name="AutoShape 3">
            <a:extLst>
              <a:ext uri="{FF2B5EF4-FFF2-40B4-BE49-F238E27FC236}">
                <a16:creationId xmlns:a16="http://schemas.microsoft.com/office/drawing/2014/main" id="{00000000-0008-0000-07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1</xdr:col>
      <xdr:colOff>19050</xdr:colOff>
      <xdr:row>5</xdr:row>
      <xdr:rowOff>1962150</xdr:rowOff>
    </xdr:from>
    <xdr:to>
      <xdr:col>2</xdr:col>
      <xdr:colOff>9525</xdr:colOff>
      <xdr:row>7</xdr:row>
      <xdr:rowOff>66675</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142875" y="29337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1</xdr:col>
      <xdr:colOff>28575</xdr:colOff>
      <xdr:row>38</xdr:row>
      <xdr:rowOff>152400</xdr:rowOff>
    </xdr:from>
    <xdr:to>
      <xdr:col>2</xdr:col>
      <xdr:colOff>19050</xdr:colOff>
      <xdr:row>40</xdr:row>
      <xdr:rowOff>66675</xdr:rowOff>
    </xdr:to>
    <xdr:sp macro="" textlink="">
      <xdr:nvSpPr>
        <xdr:cNvPr id="6" name="AutoShape 6">
          <a:extLst>
            <a:ext uri="{FF2B5EF4-FFF2-40B4-BE49-F238E27FC236}">
              <a16:creationId xmlns:a16="http://schemas.microsoft.com/office/drawing/2014/main" id="{00000000-0008-0000-0700-000006000000}"/>
            </a:ext>
          </a:extLst>
        </xdr:cNvPr>
        <xdr:cNvSpPr>
          <a:spLocks noChangeArrowheads="1"/>
        </xdr:cNvSpPr>
      </xdr:nvSpPr>
      <xdr:spPr bwMode="auto">
        <a:xfrm>
          <a:off x="152400" y="8277225"/>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twoCellAnchor>
    <xdr:from>
      <xdr:col>1</xdr:col>
      <xdr:colOff>0</xdr:colOff>
      <xdr:row>0</xdr:row>
      <xdr:rowOff>0</xdr:rowOff>
    </xdr:from>
    <xdr:to>
      <xdr:col>2</xdr:col>
      <xdr:colOff>142875</xdr:colOff>
      <xdr:row>1</xdr:row>
      <xdr:rowOff>219075</xdr:rowOff>
    </xdr:to>
    <xdr:sp macro="" textlink="">
      <xdr:nvSpPr>
        <xdr:cNvPr id="7" name="AutoShape 16">
          <a:extLst>
            <a:ext uri="{FF2B5EF4-FFF2-40B4-BE49-F238E27FC236}">
              <a16:creationId xmlns:a16="http://schemas.microsoft.com/office/drawing/2014/main" id="{00000000-0008-0000-0700-000007000000}"/>
            </a:ext>
          </a:extLst>
        </xdr:cNvPr>
        <xdr:cNvSpPr>
          <a:spLocks noChangeArrowheads="1"/>
        </xdr:cNvSpPr>
      </xdr:nvSpPr>
      <xdr:spPr bwMode="auto">
        <a:xfrm>
          <a:off x="123825" y="0"/>
          <a:ext cx="381000" cy="304800"/>
        </a:xfrm>
        <a:prstGeom prst="flowChartConnector">
          <a:avLst/>
        </a:prstGeom>
        <a:solidFill>
          <a:srgbClr val="FFFF00"/>
        </a:solidFill>
        <a:ln w="9525">
          <a:solidFill>
            <a:srgbClr val="000000"/>
          </a:solidFill>
          <a:round/>
          <a:headEnd/>
          <a:tailEnd/>
        </a:ln>
      </xdr:spPr>
      <xdr:txBody>
        <a:bodyPr vertOverflow="clip" wrap="square" lIns="36576" tIns="18288" rIns="36576" bIns="18288" anchor="ctr" upright="1"/>
        <a:lstStyle/>
        <a:p>
          <a:pPr algn="ctr" rtl="0">
            <a:defRPr sz="1000"/>
          </a:pPr>
          <a:r>
            <a:rPr lang="ja-JP" altLang="en-US" sz="1200" b="1" i="0" u="none" strike="noStrike" baseline="0">
              <a:solidFill>
                <a:srgbClr val="000000"/>
              </a:solidFill>
              <a:latin typeface="ＭＳ Ｐゴシック"/>
              <a:ea typeface="ＭＳ Ｐゴシック"/>
            </a:rPr>
            <a:t>例</a:t>
          </a:r>
        </a:p>
      </xdr:txBody>
    </xdr:sp>
    <xdr:clientData/>
  </xdr:twoCellAnchor>
  <xdr:twoCellAnchor>
    <xdr:from>
      <xdr:col>3</xdr:col>
      <xdr:colOff>204108</xdr:colOff>
      <xdr:row>34</xdr:row>
      <xdr:rowOff>13607</xdr:rowOff>
    </xdr:from>
    <xdr:to>
      <xdr:col>8</xdr:col>
      <xdr:colOff>0</xdr:colOff>
      <xdr:row>38</xdr:row>
      <xdr:rowOff>149679</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bwMode="auto">
        <a:xfrm>
          <a:off x="756558" y="7490732"/>
          <a:ext cx="9625692" cy="783772"/>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b="1">
              <a:latin typeface="ＭＳ 明朝" panose="02020609040205080304" pitchFamily="17" charset="-128"/>
              <a:ea typeface="ＭＳ 明朝" panose="02020609040205080304" pitchFamily="17" charset="-128"/>
            </a:rPr>
            <a:t>イベントフィルタの正規表現の設定例については次頁に記載</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1</xdr:col>
      <xdr:colOff>95250</xdr:colOff>
      <xdr:row>14</xdr:row>
      <xdr:rowOff>47624</xdr:rowOff>
    </xdr:from>
    <xdr:to>
      <xdr:col>58</xdr:col>
      <xdr:colOff>37272</xdr:colOff>
      <xdr:row>29</xdr:row>
      <xdr:rowOff>85724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bwMode="auto">
        <a:xfrm>
          <a:off x="180975" y="2828924"/>
          <a:ext cx="10800522" cy="3038475"/>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lnSpc>
              <a:spcPts val="1100"/>
            </a:lnSpc>
          </a:pPr>
          <a:r>
            <a:rPr kumimoji="1" lang="en-US" altLang="ja-JP" sz="900" b="1">
              <a:latin typeface="ＭＳ 明朝" panose="02020609040205080304" pitchFamily="17" charset="-128"/>
              <a:ea typeface="ＭＳ 明朝" panose="02020609040205080304" pitchFamily="17" charset="-128"/>
            </a:rPr>
            <a:t>【</a:t>
          </a:r>
          <a:r>
            <a:rPr kumimoji="1" lang="ja-JP" altLang="en-US" sz="900" b="1">
              <a:latin typeface="ＭＳ 明朝" panose="02020609040205080304" pitchFamily="17" charset="-128"/>
              <a:ea typeface="ＭＳ 明朝" panose="02020609040205080304" pitchFamily="17" charset="-128"/>
            </a:rPr>
            <a:t>インストールレス監視について</a:t>
          </a:r>
          <a:r>
            <a:rPr kumimoji="1" lang="en-US" altLang="ja-JP" sz="900" b="1">
              <a:latin typeface="ＭＳ 明朝" panose="02020609040205080304" pitchFamily="17" charset="-128"/>
              <a:ea typeface="ＭＳ 明朝" panose="02020609040205080304" pitchFamily="17" charset="-128"/>
            </a:rPr>
            <a:t>】</a:t>
          </a: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インストールレス監視とは、</a:t>
          </a: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の監視方式の</a:t>
          </a:r>
          <a:r>
            <a:rPr kumimoji="1" lang="en-US" altLang="ja-JP" sz="900" b="1">
              <a:latin typeface="ＭＳ 明朝" panose="02020609040205080304" pitchFamily="17" charset="-128"/>
              <a:ea typeface="ＭＳ 明朝" panose="02020609040205080304" pitchFamily="17" charset="-128"/>
            </a:rPr>
            <a:t>1</a:t>
          </a:r>
          <a:r>
            <a:rPr kumimoji="1" lang="ja-JP" altLang="en-US" sz="900" b="1">
              <a:latin typeface="ＭＳ 明朝" panose="02020609040205080304" pitchFamily="17" charset="-128"/>
              <a:ea typeface="ＭＳ 明朝" panose="02020609040205080304" pitchFamily="17" charset="-128"/>
            </a:rPr>
            <a:t>例で、サーバ間の通信制御プログラムを利用することにより親サーバ側の機能で</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エージェント導入時とほぼ同様の監視機能を提供するものです。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その為、</a:t>
          </a:r>
          <a:r>
            <a:rPr kumimoji="1" lang="ja-JP" altLang="en-US" sz="900" b="1">
              <a:solidFill>
                <a:srgbClr val="FF0000"/>
              </a:solidFill>
              <a:latin typeface="ＭＳ 明朝" panose="02020609040205080304" pitchFamily="17" charset="-128"/>
              <a:ea typeface="ＭＳ 明朝" panose="02020609040205080304" pitchFamily="17" charset="-128"/>
            </a:rPr>
            <a:t>ネットワーク機器、その他周辺装置、また、サーバの死活監視のみを実施するのはインストールレス監視方式とは異なります</a:t>
          </a:r>
          <a:r>
            <a:rPr kumimoji="1" lang="ja-JP" altLang="en-US" sz="900" b="1">
              <a:latin typeface="ＭＳ 明朝" panose="02020609040205080304" pitchFamily="17" charset="-128"/>
              <a:ea typeface="ＭＳ 明朝" panose="02020609040205080304" pitchFamily="17" charset="-128"/>
            </a:rPr>
            <a:t>。</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インストールレス監視は、ＯＳ等の制約によりインストールが出来ないシステムに</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のエージェント機能を利用した監視が必要な場合にのみ利用します。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インストールな可能なシステムに対し、当機能は利用しないでください。</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R49"/>
  <sheetViews>
    <sheetView view="pageBreakPreview" zoomScale="85" zoomScaleNormal="85" zoomScaleSheetLayoutView="85" workbookViewId="0">
      <selection activeCell="BL11" sqref="BL11"/>
    </sheetView>
  </sheetViews>
  <sheetFormatPr defaultColWidth="9" defaultRowHeight="12"/>
  <cols>
    <col min="1" max="1" width="1.109375" style="31" customWidth="1"/>
    <col min="2" max="59" width="2.44140625" style="31" customWidth="1"/>
    <col min="60" max="60" width="1" style="31" customWidth="1"/>
    <col min="61" max="64" width="5.6640625" style="31" customWidth="1"/>
    <col min="65" max="65" width="4.33203125" style="31" customWidth="1"/>
    <col min="66" max="82" width="5.6640625" style="31" customWidth="1"/>
    <col min="83" max="83" width="5.77734375" style="31" customWidth="1"/>
    <col min="84" max="119" width="5.6640625" style="31" customWidth="1"/>
    <col min="120" max="212" width="4" style="31" customWidth="1"/>
    <col min="213" max="16384" width="9" style="31"/>
  </cols>
  <sheetData>
    <row r="1" spans="1:70" ht="18" customHeight="1">
      <c r="A1"/>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row>
    <row r="2" spans="1:70" ht="18" customHeight="1">
      <c r="A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row>
    <row r="3" spans="1:70" ht="18" customHeight="1">
      <c r="A3"/>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row>
    <row r="4" spans="1:70" ht="7.5" customHeight="1" thickBot="1">
      <c r="A4"/>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row>
    <row r="5" spans="1:70" s="32" customFormat="1" ht="15.75" customHeight="1">
      <c r="A5"/>
      <c r="B5" s="88"/>
      <c r="C5" s="89"/>
      <c r="D5" s="89"/>
      <c r="E5" s="89"/>
      <c r="F5" s="164" t="s">
        <v>63</v>
      </c>
      <c r="G5" s="164"/>
      <c r="H5" s="164"/>
      <c r="I5" s="164"/>
      <c r="J5" s="164"/>
      <c r="K5" s="164"/>
      <c r="L5" s="164"/>
      <c r="M5" s="164" t="s">
        <v>66</v>
      </c>
      <c r="N5" s="164"/>
      <c r="O5" s="164"/>
      <c r="P5" s="164"/>
      <c r="Q5" s="164"/>
      <c r="R5" s="164"/>
      <c r="S5" s="16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row>
    <row r="6" spans="1:70" s="32" customFormat="1" ht="15.75" customHeight="1">
      <c r="A6"/>
      <c r="B6" s="89"/>
      <c r="C6" s="89"/>
      <c r="D6" s="89"/>
      <c r="E6" s="89"/>
      <c r="F6" s="165"/>
      <c r="G6" s="165"/>
      <c r="H6" s="165"/>
      <c r="I6" s="165"/>
      <c r="J6" s="165"/>
      <c r="K6" s="165"/>
      <c r="L6" s="165"/>
      <c r="M6" s="165"/>
      <c r="N6" s="165"/>
      <c r="O6" s="165"/>
      <c r="P6" s="165"/>
      <c r="Q6" s="165"/>
      <c r="R6" s="165"/>
      <c r="S6" s="165"/>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row>
    <row r="7" spans="1:70" s="32" customFormat="1" ht="15.75" customHeight="1" thickBot="1">
      <c r="A7"/>
      <c r="B7" s="89"/>
      <c r="C7" s="89"/>
      <c r="D7" s="89"/>
      <c r="E7" s="89"/>
      <c r="F7" s="166"/>
      <c r="G7" s="166"/>
      <c r="H7" s="166"/>
      <c r="I7" s="166"/>
      <c r="J7" s="166"/>
      <c r="K7" s="166"/>
      <c r="L7" s="166"/>
      <c r="M7" s="166"/>
      <c r="N7" s="166"/>
      <c r="O7" s="166"/>
      <c r="P7" s="166"/>
      <c r="Q7" s="166"/>
      <c r="R7" s="166"/>
      <c r="S7" s="166"/>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row>
    <row r="8" spans="1:70" s="32" customFormat="1" ht="15.75" customHeight="1">
      <c r="A8"/>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row>
    <row r="9" spans="1:70" s="32" customFormat="1" ht="15.75" customHeight="1">
      <c r="A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row>
    <row r="10" spans="1:70" s="32" customFormat="1" ht="15.75" customHeight="1">
      <c r="A1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row>
    <row r="11" spans="1:70" s="32" customFormat="1" ht="15.75" customHeight="1">
      <c r="A11"/>
      <c r="B11" s="30"/>
      <c r="C11" s="30"/>
      <c r="D11" s="30"/>
      <c r="E11" s="30"/>
      <c r="F11" s="30"/>
      <c r="G11" s="30"/>
      <c r="H11" s="30"/>
      <c r="I11" s="30"/>
      <c r="J11" s="30"/>
      <c r="K11" s="30"/>
      <c r="L11" s="30"/>
      <c r="M11" s="30"/>
      <c r="N11" s="30"/>
      <c r="O11" s="30"/>
      <c r="P11" s="30"/>
      <c r="Q11" s="30"/>
      <c r="R11" s="33"/>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R11" s="34"/>
    </row>
    <row r="12" spans="1:70" s="32" customFormat="1" ht="15.75" customHeight="1">
      <c r="A12"/>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R12" s="34"/>
    </row>
    <row r="13" spans="1:70" s="32" customFormat="1" ht="15.75" customHeight="1">
      <c r="A13"/>
      <c r="B13" s="30"/>
      <c r="C13" s="30"/>
      <c r="D13" s="30"/>
      <c r="E13" s="30"/>
      <c r="F13" s="30"/>
      <c r="G13" s="30"/>
      <c r="H13" s="30"/>
      <c r="I13" s="30"/>
      <c r="J13" s="30"/>
      <c r="K13" s="30"/>
      <c r="L13" s="30"/>
      <c r="M13" s="30"/>
      <c r="N13" s="30"/>
      <c r="O13" s="30"/>
      <c r="P13" s="30"/>
      <c r="Q13" s="30"/>
      <c r="R13" s="30"/>
      <c r="S13" s="30"/>
      <c r="T13" s="30"/>
      <c r="U13" s="19"/>
      <c r="V13" s="19"/>
      <c r="W13" s="19"/>
      <c r="X13" s="19"/>
      <c r="Y13" s="19"/>
      <c r="Z13" s="19"/>
      <c r="AA13" s="19"/>
      <c r="AB13" s="19"/>
      <c r="AC13" s="19"/>
      <c r="AD13" s="19"/>
      <c r="AE13" s="19"/>
      <c r="AF13" s="19"/>
      <c r="AG13" s="19"/>
      <c r="AH13" s="19"/>
      <c r="AI13" s="19"/>
      <c r="AJ13" s="19"/>
      <c r="AK13" s="19"/>
      <c r="AL13" s="19"/>
      <c r="AM13" s="19"/>
      <c r="AN13" s="19"/>
      <c r="AO13" s="30"/>
      <c r="AP13" s="30"/>
      <c r="AQ13" s="30"/>
      <c r="AR13" s="30"/>
      <c r="AS13" s="30"/>
      <c r="AT13" s="30"/>
      <c r="AU13" s="30"/>
      <c r="AV13" s="30"/>
      <c r="AW13" s="30"/>
      <c r="AX13" s="30"/>
      <c r="AY13" s="30"/>
      <c r="AZ13" s="30"/>
      <c r="BA13" s="30"/>
      <c r="BB13" s="30"/>
      <c r="BC13" s="30"/>
      <c r="BD13" s="30"/>
      <c r="BE13" s="30"/>
      <c r="BF13" s="30"/>
      <c r="BG13" s="30"/>
      <c r="BR13" s="34"/>
    </row>
    <row r="14" spans="1:70" s="32" customFormat="1" ht="15.75" customHeight="1">
      <c r="A14"/>
      <c r="B14" s="30"/>
      <c r="C14" s="30"/>
      <c r="D14" s="30"/>
      <c r="E14" s="30"/>
      <c r="F14" s="30"/>
      <c r="G14" s="30"/>
      <c r="H14" s="30"/>
      <c r="I14" s="30"/>
      <c r="J14" s="30"/>
      <c r="K14" s="30"/>
      <c r="L14" s="30"/>
      <c r="M14" s="30"/>
      <c r="N14" s="30"/>
      <c r="O14" s="30"/>
      <c r="P14" s="30"/>
      <c r="Q14" s="30"/>
      <c r="R14" s="30"/>
      <c r="S14" s="30"/>
      <c r="T14" s="30"/>
      <c r="U14" s="19"/>
      <c r="V14" s="19"/>
      <c r="W14" s="19"/>
      <c r="X14" s="19"/>
      <c r="Y14" s="19"/>
      <c r="Z14" s="19"/>
      <c r="AA14" s="19"/>
      <c r="AB14" s="19"/>
      <c r="AC14" s="19"/>
      <c r="AD14" s="19"/>
      <c r="AE14" s="19"/>
      <c r="AF14" s="19"/>
      <c r="AG14" s="19"/>
      <c r="AH14" s="19"/>
      <c r="AI14" s="19"/>
      <c r="AJ14" s="19"/>
      <c r="AK14" s="19"/>
      <c r="AL14" s="19"/>
      <c r="AM14" s="30"/>
      <c r="AN14" s="30"/>
      <c r="AO14" s="30"/>
      <c r="AP14" s="30"/>
      <c r="AQ14" s="30"/>
      <c r="AR14" s="30"/>
      <c r="AS14" s="30"/>
      <c r="AT14" s="30"/>
      <c r="AU14" s="30"/>
      <c r="AV14" s="30"/>
      <c r="AW14" s="30"/>
      <c r="AX14" s="30"/>
      <c r="AY14" s="30"/>
      <c r="AZ14" s="30"/>
      <c r="BA14" s="30"/>
      <c r="BB14" s="30"/>
      <c r="BC14" s="30"/>
      <c r="BD14" s="30"/>
      <c r="BE14" s="30"/>
      <c r="BF14" s="30"/>
      <c r="BG14" s="30"/>
      <c r="BR14" s="34"/>
    </row>
    <row r="15" spans="1:70" s="32" customFormat="1" ht="15.75" customHeight="1">
      <c r="A15"/>
      <c r="B15" s="30"/>
      <c r="C15" s="30"/>
      <c r="D15" s="30"/>
      <c r="E15" s="30"/>
      <c r="F15" s="30"/>
      <c r="G15" s="30"/>
      <c r="H15" s="30"/>
      <c r="I15" s="30"/>
      <c r="J15" s="30"/>
      <c r="K15" s="30"/>
      <c r="L15" s="30"/>
      <c r="M15" s="30"/>
      <c r="N15" s="30"/>
      <c r="O15" s="30"/>
      <c r="P15" s="30"/>
      <c r="Q15" s="30"/>
      <c r="R15" s="30"/>
      <c r="S15" s="30"/>
      <c r="T15" s="30"/>
      <c r="U15" s="19"/>
      <c r="V15" s="19"/>
      <c r="W15" s="19"/>
      <c r="X15" s="19"/>
      <c r="Y15" s="19"/>
      <c r="Z15" s="19"/>
      <c r="AA15" s="19"/>
      <c r="AB15" s="19"/>
      <c r="AC15" s="19"/>
      <c r="AD15" s="19"/>
      <c r="AE15" s="19"/>
      <c r="AF15" s="19"/>
      <c r="AG15" s="19"/>
      <c r="AH15" s="19"/>
      <c r="AI15" s="19"/>
      <c r="AJ15" s="19"/>
      <c r="AK15" s="19"/>
      <c r="AL15" s="19"/>
      <c r="AM15" s="19"/>
      <c r="AN15" s="19"/>
      <c r="AO15" s="30"/>
      <c r="AP15" s="30"/>
      <c r="AQ15" s="30"/>
      <c r="AR15" s="30"/>
      <c r="AS15" s="30"/>
      <c r="AT15" s="30"/>
      <c r="AU15" s="30"/>
      <c r="AV15" s="30"/>
      <c r="AW15" s="30"/>
      <c r="AX15" s="30"/>
      <c r="AY15" s="30"/>
      <c r="AZ15" s="30"/>
      <c r="BA15" s="30"/>
      <c r="BB15" s="30"/>
      <c r="BC15" s="30"/>
      <c r="BD15" s="30"/>
      <c r="BE15" s="30"/>
      <c r="BF15" s="30"/>
      <c r="BG15" s="30"/>
    </row>
    <row r="16" spans="1:70" s="32" customFormat="1" ht="15.75" customHeight="1">
      <c r="A16"/>
      <c r="B16" s="30"/>
      <c r="C16" s="30"/>
      <c r="D16" s="30"/>
      <c r="E16" s="30"/>
      <c r="F16" s="30"/>
      <c r="G16" s="30"/>
      <c r="H16" s="30"/>
      <c r="I16" s="30"/>
      <c r="J16" s="30"/>
      <c r="K16" s="30"/>
      <c r="L16" s="30"/>
      <c r="M16" s="30"/>
      <c r="N16" s="30"/>
      <c r="O16" s="30"/>
      <c r="P16" s="30"/>
      <c r="Q16" s="30"/>
      <c r="R16" s="30"/>
      <c r="S16" s="30"/>
      <c r="T16" s="30"/>
      <c r="U16" s="19"/>
      <c r="V16" s="19"/>
      <c r="W16" s="19"/>
      <c r="X16" s="19"/>
      <c r="Y16" s="19"/>
      <c r="Z16" s="19"/>
      <c r="AA16" s="19"/>
      <c r="AB16" s="19"/>
      <c r="AC16" s="19"/>
      <c r="AD16" s="19"/>
      <c r="AE16" s="19"/>
      <c r="AF16" s="19"/>
      <c r="AG16" s="19"/>
      <c r="AH16" s="19"/>
      <c r="AI16" s="19"/>
      <c r="AJ16" s="19"/>
      <c r="AK16" s="19"/>
      <c r="AL16" s="19"/>
      <c r="AM16" s="19"/>
      <c r="AN16" s="19"/>
      <c r="AO16" s="30"/>
      <c r="AP16" s="30"/>
      <c r="AQ16" s="30"/>
      <c r="AR16" s="30"/>
      <c r="AS16" s="30"/>
      <c r="AT16" s="30"/>
      <c r="AU16" s="30"/>
      <c r="AV16" s="30"/>
      <c r="AW16" s="30"/>
      <c r="AX16" s="30"/>
      <c r="AY16" s="30"/>
      <c r="AZ16" s="30"/>
      <c r="BA16" s="30"/>
      <c r="BB16" s="30"/>
      <c r="BC16" s="30"/>
      <c r="BD16" s="30"/>
      <c r="BE16" s="30"/>
      <c r="BF16" s="30"/>
      <c r="BG16" s="30"/>
    </row>
    <row r="17" spans="1:70" s="32" customFormat="1" ht="15.75" customHeight="1">
      <c r="A17"/>
      <c r="B17" s="30"/>
      <c r="C17" s="30"/>
      <c r="D17" s="30"/>
      <c r="E17" s="30"/>
      <c r="F17" s="30"/>
      <c r="G17" s="30"/>
      <c r="H17" s="30"/>
      <c r="I17" s="30"/>
      <c r="J17" s="30"/>
      <c r="K17" s="30"/>
      <c r="L17" s="30"/>
      <c r="M17" s="30"/>
      <c r="N17" s="30"/>
      <c r="O17" s="30"/>
      <c r="P17" s="30"/>
      <c r="Q17" s="30"/>
      <c r="R17" s="30"/>
      <c r="S17" s="30"/>
      <c r="T17" s="30"/>
      <c r="U17" s="25"/>
      <c r="V17" s="25"/>
      <c r="W17" s="25"/>
      <c r="X17" s="25"/>
      <c r="Y17" s="25"/>
      <c r="Z17" s="25"/>
      <c r="AA17" s="25"/>
      <c r="AB17" s="25"/>
      <c r="AC17" s="25"/>
      <c r="AD17" s="25"/>
      <c r="AE17" s="25"/>
      <c r="AF17" s="25"/>
      <c r="AG17" s="25"/>
      <c r="AH17" s="25"/>
      <c r="AI17" s="25"/>
      <c r="AJ17" s="25"/>
      <c r="AK17" s="25"/>
      <c r="AL17" s="25"/>
      <c r="AM17" s="25"/>
      <c r="AN17" s="25"/>
      <c r="AO17" s="30"/>
      <c r="AP17" s="30"/>
      <c r="AQ17" s="30"/>
      <c r="AR17" s="30"/>
      <c r="AS17" s="30"/>
      <c r="AT17" s="30"/>
      <c r="AU17" s="30"/>
      <c r="AV17" s="30"/>
      <c r="AW17" s="30"/>
      <c r="AX17" s="30"/>
      <c r="AY17" s="30"/>
      <c r="AZ17" s="30"/>
      <c r="BA17" s="30"/>
      <c r="BB17" s="30"/>
      <c r="BC17" s="30"/>
      <c r="BD17" s="30"/>
      <c r="BE17" s="30"/>
      <c r="BF17" s="30"/>
      <c r="BG17" s="30"/>
    </row>
    <row r="18" spans="1:70" s="32" customFormat="1" ht="15.75" customHeight="1">
      <c r="A18"/>
      <c r="B18" s="30"/>
      <c r="C18" s="30"/>
      <c r="D18" s="30"/>
      <c r="E18" s="30"/>
      <c r="F18" s="30"/>
      <c r="G18" s="30"/>
      <c r="H18" s="30"/>
      <c r="I18" s="30"/>
      <c r="J18" s="30"/>
      <c r="K18" s="30"/>
      <c r="L18" s="30"/>
      <c r="M18" s="30"/>
      <c r="N18" s="30"/>
      <c r="O18" s="30"/>
      <c r="P18" s="30"/>
      <c r="Q18" s="30"/>
      <c r="R18" s="30"/>
      <c r="S18" s="30"/>
      <c r="T18" s="30"/>
      <c r="U18" s="25"/>
      <c r="V18" s="25"/>
      <c r="W18" s="25"/>
      <c r="X18" s="25"/>
      <c r="Y18" s="25"/>
      <c r="Z18" s="25"/>
      <c r="AA18" s="25"/>
      <c r="AB18" s="25"/>
      <c r="AC18" s="25"/>
      <c r="AD18" s="25"/>
      <c r="AE18" s="25"/>
      <c r="AF18" s="25"/>
      <c r="AG18" s="25"/>
      <c r="AH18" s="25"/>
      <c r="AI18" s="25"/>
      <c r="AJ18" s="25"/>
      <c r="AK18" s="25"/>
      <c r="AL18" s="25"/>
      <c r="AM18" s="25"/>
      <c r="AN18" s="25"/>
      <c r="AO18" s="30"/>
      <c r="AP18" s="30"/>
      <c r="AQ18" s="30"/>
      <c r="AR18" s="30"/>
      <c r="AS18" s="30"/>
      <c r="AT18" s="30"/>
      <c r="AU18" s="30"/>
      <c r="AV18" s="30"/>
      <c r="AW18" s="30"/>
      <c r="AX18" s="30"/>
      <c r="AY18" s="30"/>
      <c r="AZ18" s="30"/>
      <c r="BA18" s="30"/>
      <c r="BB18" s="30"/>
      <c r="BC18" s="30"/>
      <c r="BD18" s="30"/>
      <c r="BE18" s="30"/>
      <c r="BF18" s="30"/>
      <c r="BG18" s="30"/>
    </row>
    <row r="19" spans="1:70" s="32" customFormat="1" ht="15.75" customHeight="1">
      <c r="A19"/>
      <c r="B19" s="30"/>
      <c r="C19" s="30"/>
      <c r="D19" s="30"/>
      <c r="E19" s="30"/>
      <c r="F19" s="30"/>
      <c r="G19" s="30"/>
      <c r="H19" s="30"/>
      <c r="I19" s="30"/>
      <c r="J19" s="30"/>
      <c r="K19" s="30"/>
      <c r="L19" s="30"/>
      <c r="M19" s="30"/>
      <c r="N19" s="30"/>
      <c r="O19" s="30"/>
      <c r="P19" s="30"/>
      <c r="Q19" s="30"/>
      <c r="R19" s="30"/>
      <c r="S19" s="30"/>
      <c r="T19" s="30"/>
      <c r="U19" s="25"/>
      <c r="V19" s="25"/>
      <c r="W19" s="25"/>
      <c r="X19" s="25"/>
      <c r="Y19" s="25"/>
      <c r="Z19" s="25"/>
      <c r="AA19" s="25"/>
      <c r="AB19" s="35"/>
      <c r="AC19" s="25"/>
      <c r="AD19" s="25"/>
      <c r="AE19" s="25"/>
      <c r="AF19" s="25"/>
      <c r="AG19" s="25"/>
      <c r="AH19" s="25"/>
      <c r="AI19" s="25"/>
      <c r="AJ19" s="25"/>
      <c r="AK19" s="25"/>
      <c r="AL19" s="25"/>
      <c r="AM19" s="25"/>
      <c r="AN19" s="25"/>
      <c r="AO19" s="30"/>
      <c r="AP19" s="30"/>
      <c r="AQ19" s="30"/>
      <c r="AR19" s="30"/>
      <c r="AS19" s="30"/>
      <c r="AT19" s="30"/>
      <c r="AU19" s="30"/>
      <c r="AV19" s="30"/>
      <c r="AW19" s="30"/>
      <c r="AX19" s="30"/>
      <c r="AY19" s="30"/>
      <c r="AZ19" s="30"/>
      <c r="BA19" s="30"/>
      <c r="BB19" s="30"/>
      <c r="BC19" s="30"/>
      <c r="BD19" s="30"/>
      <c r="BE19" s="30"/>
      <c r="BF19" s="30"/>
      <c r="BG19" s="30"/>
    </row>
    <row r="20" spans="1:70" ht="15.75" customHeight="1">
      <c r="A2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row>
    <row r="21" spans="1:70" ht="15.75" customHeight="1">
      <c r="A21"/>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row>
    <row r="22" spans="1:70" ht="15.75" customHeight="1">
      <c r="A22"/>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row>
    <row r="23" spans="1:70" ht="15.75" customHeight="1">
      <c r="A23"/>
      <c r="B23" s="162" t="s">
        <v>182</v>
      </c>
      <c r="C23" s="163"/>
      <c r="D23" s="163"/>
      <c r="E23" s="163"/>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3"/>
      <c r="BG23" s="163"/>
    </row>
    <row r="24" spans="1:70" ht="15.75" customHeight="1">
      <c r="A24"/>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3"/>
      <c r="BG24" s="163"/>
    </row>
    <row r="25" spans="1:70" ht="15.75" customHeight="1">
      <c r="A25"/>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3"/>
      <c r="BG25" s="163"/>
    </row>
    <row r="26" spans="1:70" ht="15.75" customHeight="1">
      <c r="A26"/>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row>
    <row r="27" spans="1:70" ht="15.75" customHeight="1">
      <c r="A27"/>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R27" s="36"/>
    </row>
    <row r="28" spans="1:70" ht="15.75" customHeight="1">
      <c r="A28"/>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5"/>
      <c r="AB28" s="106" t="s">
        <v>183</v>
      </c>
      <c r="AC28" s="107"/>
      <c r="AD28" s="108"/>
      <c r="AE28" s="108"/>
      <c r="AF28" s="108"/>
      <c r="AG28" s="108"/>
      <c r="AH28" s="108"/>
      <c r="AI28" s="105"/>
      <c r="AJ28" s="105"/>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R28" s="36"/>
    </row>
    <row r="29" spans="1:70" ht="15.75" customHeight="1">
      <c r="A29"/>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6" t="s">
        <v>12</v>
      </c>
      <c r="AC29" s="106"/>
      <c r="AD29" s="109"/>
      <c r="AE29" s="109"/>
      <c r="AF29" s="109"/>
      <c r="AG29" s="109"/>
      <c r="AH29" s="109"/>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row>
    <row r="30" spans="1:70" ht="15.75" customHeight="1">
      <c r="A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row>
    <row r="31" spans="1:70" ht="15.75" customHeight="1">
      <c r="A31"/>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row>
    <row r="32" spans="1:70" ht="15.75" customHeight="1">
      <c r="A32"/>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row>
    <row r="33" spans="1:59" ht="15.75" customHeight="1">
      <c r="A33"/>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row>
    <row r="34" spans="1:59" ht="15.75" customHeight="1">
      <c r="A3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row>
    <row r="35" spans="1:59" ht="15.75" customHeight="1">
      <c r="A35"/>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row>
    <row r="36" spans="1:59" ht="15.75" customHeight="1">
      <c r="A36"/>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row>
    <row r="37" spans="1:59" ht="9" customHeigh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row>
    <row r="38" spans="1:59" ht="13.3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row>
    <row r="39" spans="1:59" ht="13.35" customHeight="1"/>
    <row r="40" spans="1:59" ht="13.35" customHeight="1"/>
    <row r="41" spans="1:59" ht="13.35" customHeight="1"/>
    <row r="42" spans="1:59" ht="13.35" customHeight="1"/>
    <row r="43" spans="1:59" ht="13.35" customHeight="1"/>
    <row r="44" spans="1:59" ht="13.35" customHeight="1"/>
    <row r="45" spans="1:59" ht="13.35" customHeight="1"/>
    <row r="46" spans="1:59" ht="12.75" customHeight="1"/>
    <row r="47" spans="1:59" ht="12.75" customHeight="1"/>
    <row r="48" spans="1:59" ht="12.75" customHeight="1"/>
    <row r="49" ht="12.75" customHeight="1"/>
  </sheetData>
  <mergeCells count="3">
    <mergeCell ref="B23:BG25"/>
    <mergeCell ref="F5:L7"/>
    <mergeCell ref="M5:S7"/>
  </mergeCells>
  <phoneticPr fontId="2"/>
  <dataValidations count="1">
    <dataValidation type="list" allowBlank="1" showInputMessage="1" showErrorMessage="1" sqref="M5:S7" xr:uid="{00000000-0002-0000-0000-000000000000}">
      <formula1>"共同,横浜,東日本"</formula1>
    </dataValidation>
  </dataValidations>
  <pageMargins left="0.31496062992125984" right="0.19685039370078741" top="0.70866141732283472" bottom="0.35433070866141736" header="0.43307086614173229" footer="0.19685039370078741"/>
  <pageSetup paperSize="9" scale="9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BR49"/>
  <sheetViews>
    <sheetView view="pageBreakPreview" zoomScaleNormal="100" zoomScaleSheetLayoutView="100" workbookViewId="0">
      <selection activeCell="AP9" sqref="AP9:AU9"/>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85" t="s">
        <v>2</v>
      </c>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186"/>
      <c r="AX1" s="186"/>
      <c r="AY1" s="186"/>
      <c r="AZ1" s="186"/>
      <c r="BA1" s="186"/>
      <c r="BB1" s="186"/>
      <c r="BC1" s="186"/>
      <c r="BD1" s="186"/>
      <c r="BE1" s="186"/>
      <c r="BF1" s="186"/>
      <c r="BG1" s="187"/>
    </row>
    <row r="2" spans="2:70" ht="18" customHeight="1">
      <c r="B2" s="188"/>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90"/>
    </row>
    <row r="3" spans="2:70" ht="18" customHeight="1">
      <c r="B3" s="191"/>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3"/>
      <c r="BH3" s="1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c r="D6" s="20"/>
      <c r="E6" s="20"/>
      <c r="F6" s="20"/>
      <c r="G6" s="20"/>
      <c r="H6" s="20"/>
      <c r="I6" s="20"/>
      <c r="J6" s="20"/>
      <c r="K6" s="20"/>
      <c r="L6" s="20"/>
      <c r="M6" s="20"/>
      <c r="N6" s="20"/>
      <c r="O6" s="20"/>
      <c r="P6" s="20"/>
      <c r="Q6" s="20"/>
      <c r="R6" s="20"/>
      <c r="S6" s="20"/>
      <c r="T6" s="20"/>
      <c r="U6" s="20"/>
      <c r="V6" s="20"/>
      <c r="W6" s="20"/>
      <c r="X6" s="20"/>
      <c r="Y6" s="20"/>
      <c r="Z6" s="20"/>
      <c r="AA6" s="20"/>
      <c r="AB6" s="21"/>
      <c r="AC6" s="21" t="s">
        <v>2</v>
      </c>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10"/>
      <c r="BG6" s="11"/>
    </row>
    <row r="7" spans="2:70" s="2" customFormat="1" ht="15.75" customHeight="1">
      <c r="B7" s="9"/>
      <c r="C7" s="1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10"/>
      <c r="BG7" s="11"/>
    </row>
    <row r="8" spans="2:70" s="2" customFormat="1" ht="15.75" customHeight="1">
      <c r="B8" s="9"/>
      <c r="C8" s="10"/>
      <c r="D8" s="194" t="s">
        <v>128</v>
      </c>
      <c r="E8" s="195"/>
      <c r="F8" s="195"/>
      <c r="G8" s="196"/>
      <c r="H8" s="22" t="s">
        <v>3</v>
      </c>
      <c r="I8" s="23"/>
      <c r="J8" s="23"/>
      <c r="K8" s="23"/>
      <c r="L8" s="23"/>
      <c r="M8" s="24"/>
      <c r="N8" s="22" t="s">
        <v>4</v>
      </c>
      <c r="O8" s="23"/>
      <c r="P8" s="23"/>
      <c r="Q8" s="23"/>
      <c r="R8" s="23"/>
      <c r="S8" s="23"/>
      <c r="T8" s="23"/>
      <c r="U8" s="23"/>
      <c r="V8" s="23"/>
      <c r="W8" s="23"/>
      <c r="X8" s="24"/>
      <c r="Y8" s="22" t="s">
        <v>5</v>
      </c>
      <c r="Z8" s="23"/>
      <c r="AA8" s="23"/>
      <c r="AB8" s="23"/>
      <c r="AC8" s="23"/>
      <c r="AD8" s="23"/>
      <c r="AE8" s="23"/>
      <c r="AF8" s="23"/>
      <c r="AG8" s="23"/>
      <c r="AH8" s="23"/>
      <c r="AI8" s="24"/>
      <c r="AJ8" s="22" t="s">
        <v>6</v>
      </c>
      <c r="AK8" s="23"/>
      <c r="AL8" s="23"/>
      <c r="AM8" s="23"/>
      <c r="AN8" s="23"/>
      <c r="AO8" s="24"/>
      <c r="AP8" s="22" t="s">
        <v>7</v>
      </c>
      <c r="AQ8" s="23"/>
      <c r="AR8" s="23"/>
      <c r="AS8" s="23"/>
      <c r="AT8" s="23"/>
      <c r="AU8" s="24"/>
      <c r="AV8" s="22" t="s">
        <v>1</v>
      </c>
      <c r="AW8" s="23"/>
      <c r="AX8" s="23"/>
      <c r="AY8" s="23"/>
      <c r="AZ8" s="23"/>
      <c r="BA8" s="23"/>
      <c r="BB8" s="23"/>
      <c r="BC8" s="23"/>
      <c r="BD8" s="23"/>
      <c r="BE8" s="24"/>
      <c r="BF8" s="10"/>
      <c r="BG8" s="11"/>
    </row>
    <row r="9" spans="2:70" s="2" customFormat="1" ht="15.75" customHeight="1">
      <c r="B9" s="9"/>
      <c r="C9" s="10"/>
      <c r="D9" s="173">
        <v>1</v>
      </c>
      <c r="E9" s="174"/>
      <c r="F9" s="174"/>
      <c r="G9" s="175"/>
      <c r="H9" s="176"/>
      <c r="I9" s="177"/>
      <c r="J9" s="177"/>
      <c r="K9" s="177"/>
      <c r="L9" s="177"/>
      <c r="M9" s="178"/>
      <c r="N9" s="179" t="s">
        <v>8</v>
      </c>
      <c r="O9" s="180"/>
      <c r="P9" s="180"/>
      <c r="Q9" s="180"/>
      <c r="R9" s="180"/>
      <c r="S9" s="180"/>
      <c r="T9" s="180"/>
      <c r="U9" s="180"/>
      <c r="V9" s="180"/>
      <c r="W9" s="180"/>
      <c r="X9" s="181"/>
      <c r="Y9" s="170" t="s">
        <v>9</v>
      </c>
      <c r="Z9" s="171"/>
      <c r="AA9" s="171"/>
      <c r="AB9" s="171"/>
      <c r="AC9" s="171"/>
      <c r="AD9" s="171"/>
      <c r="AE9" s="171"/>
      <c r="AF9" s="171"/>
      <c r="AG9" s="171"/>
      <c r="AH9" s="171"/>
      <c r="AI9" s="172"/>
      <c r="AJ9" s="182" t="s">
        <v>9</v>
      </c>
      <c r="AK9" s="183"/>
      <c r="AL9" s="183"/>
      <c r="AM9" s="183"/>
      <c r="AN9" s="183"/>
      <c r="AO9" s="184"/>
      <c r="AP9" s="167"/>
      <c r="AQ9" s="168"/>
      <c r="AR9" s="168"/>
      <c r="AS9" s="168"/>
      <c r="AT9" s="168"/>
      <c r="AU9" s="169"/>
      <c r="AV9" s="170" t="s">
        <v>10</v>
      </c>
      <c r="AW9" s="171"/>
      <c r="AX9" s="171"/>
      <c r="AY9" s="171"/>
      <c r="AZ9" s="171"/>
      <c r="BA9" s="171"/>
      <c r="BB9" s="171"/>
      <c r="BC9" s="171"/>
      <c r="BD9" s="171"/>
      <c r="BE9" s="172"/>
      <c r="BF9" s="10"/>
      <c r="BG9" s="11"/>
    </row>
    <row r="10" spans="2:70" s="2" customFormat="1" ht="15.75" customHeight="1">
      <c r="B10" s="9"/>
      <c r="C10" s="10"/>
      <c r="D10" s="173"/>
      <c r="E10" s="174"/>
      <c r="F10" s="174"/>
      <c r="G10" s="175"/>
      <c r="H10" s="176"/>
      <c r="I10" s="177"/>
      <c r="J10" s="177"/>
      <c r="K10" s="177"/>
      <c r="L10" s="177"/>
      <c r="M10" s="178"/>
      <c r="N10" s="179"/>
      <c r="O10" s="180"/>
      <c r="P10" s="180"/>
      <c r="Q10" s="180"/>
      <c r="R10" s="180"/>
      <c r="S10" s="180"/>
      <c r="T10" s="180"/>
      <c r="U10" s="180"/>
      <c r="V10" s="180"/>
      <c r="W10" s="180"/>
      <c r="X10" s="181"/>
      <c r="Y10" s="170"/>
      <c r="Z10" s="171"/>
      <c r="AA10" s="171"/>
      <c r="AB10" s="171"/>
      <c r="AC10" s="171"/>
      <c r="AD10" s="171"/>
      <c r="AE10" s="171"/>
      <c r="AF10" s="171"/>
      <c r="AG10" s="171"/>
      <c r="AH10" s="171"/>
      <c r="AI10" s="172"/>
      <c r="AJ10" s="182"/>
      <c r="AK10" s="183"/>
      <c r="AL10" s="183"/>
      <c r="AM10" s="183"/>
      <c r="AN10" s="183"/>
      <c r="AO10" s="184"/>
      <c r="AP10" s="167"/>
      <c r="AQ10" s="168"/>
      <c r="AR10" s="168"/>
      <c r="AS10" s="168"/>
      <c r="AT10" s="168"/>
      <c r="AU10" s="169"/>
      <c r="AV10" s="170"/>
      <c r="AW10" s="171"/>
      <c r="AX10" s="171"/>
      <c r="AY10" s="171"/>
      <c r="AZ10" s="171"/>
      <c r="BA10" s="171"/>
      <c r="BB10" s="171"/>
      <c r="BC10" s="171"/>
      <c r="BD10" s="171"/>
      <c r="BE10" s="172"/>
      <c r="BF10" s="10"/>
      <c r="BG10" s="11"/>
    </row>
    <row r="11" spans="2:70" s="2" customFormat="1" ht="15.75" customHeight="1">
      <c r="B11" s="9"/>
      <c r="C11" s="10"/>
      <c r="D11" s="173"/>
      <c r="E11" s="174"/>
      <c r="F11" s="174"/>
      <c r="G11" s="175"/>
      <c r="H11" s="176"/>
      <c r="I11" s="177"/>
      <c r="J11" s="177"/>
      <c r="K11" s="177"/>
      <c r="L11" s="177"/>
      <c r="M11" s="178"/>
      <c r="N11" s="179"/>
      <c r="O11" s="180"/>
      <c r="P11" s="180"/>
      <c r="Q11" s="180"/>
      <c r="R11" s="180"/>
      <c r="S11" s="180"/>
      <c r="T11" s="180"/>
      <c r="U11" s="180"/>
      <c r="V11" s="180"/>
      <c r="W11" s="180"/>
      <c r="X11" s="181"/>
      <c r="Y11" s="170"/>
      <c r="Z11" s="171"/>
      <c r="AA11" s="171"/>
      <c r="AB11" s="171"/>
      <c r="AC11" s="171"/>
      <c r="AD11" s="171"/>
      <c r="AE11" s="171"/>
      <c r="AF11" s="171"/>
      <c r="AG11" s="171"/>
      <c r="AH11" s="171"/>
      <c r="AI11" s="172"/>
      <c r="AJ11" s="182"/>
      <c r="AK11" s="183"/>
      <c r="AL11" s="183"/>
      <c r="AM11" s="183"/>
      <c r="AN11" s="183"/>
      <c r="AO11" s="184"/>
      <c r="AP11" s="167"/>
      <c r="AQ11" s="168"/>
      <c r="AR11" s="168"/>
      <c r="AS11" s="168"/>
      <c r="AT11" s="168"/>
      <c r="AU11" s="169"/>
      <c r="AV11" s="170"/>
      <c r="AW11" s="171"/>
      <c r="AX11" s="171"/>
      <c r="AY11" s="171"/>
      <c r="AZ11" s="171"/>
      <c r="BA11" s="171"/>
      <c r="BB11" s="171"/>
      <c r="BC11" s="171"/>
      <c r="BD11" s="171"/>
      <c r="BE11" s="172"/>
      <c r="BF11" s="10"/>
      <c r="BG11" s="11"/>
      <c r="BR11" s="3"/>
    </row>
    <row r="12" spans="2:70" s="2" customFormat="1" ht="15.75" customHeight="1">
      <c r="B12" s="9"/>
      <c r="C12" s="10"/>
      <c r="D12" s="173"/>
      <c r="E12" s="174"/>
      <c r="F12" s="174"/>
      <c r="G12" s="175"/>
      <c r="H12" s="176"/>
      <c r="I12" s="177"/>
      <c r="J12" s="177"/>
      <c r="K12" s="177"/>
      <c r="L12" s="177"/>
      <c r="M12" s="178"/>
      <c r="N12" s="179"/>
      <c r="O12" s="180"/>
      <c r="P12" s="180"/>
      <c r="Q12" s="180"/>
      <c r="R12" s="180"/>
      <c r="S12" s="180"/>
      <c r="T12" s="180"/>
      <c r="U12" s="180"/>
      <c r="V12" s="180"/>
      <c r="W12" s="180"/>
      <c r="X12" s="181"/>
      <c r="Y12" s="170"/>
      <c r="Z12" s="171"/>
      <c r="AA12" s="171"/>
      <c r="AB12" s="171"/>
      <c r="AC12" s="171"/>
      <c r="AD12" s="171"/>
      <c r="AE12" s="171"/>
      <c r="AF12" s="171"/>
      <c r="AG12" s="171"/>
      <c r="AH12" s="171"/>
      <c r="AI12" s="172"/>
      <c r="AJ12" s="182"/>
      <c r="AK12" s="183"/>
      <c r="AL12" s="183"/>
      <c r="AM12" s="183"/>
      <c r="AN12" s="183"/>
      <c r="AO12" s="184"/>
      <c r="AP12" s="167"/>
      <c r="AQ12" s="168"/>
      <c r="AR12" s="168"/>
      <c r="AS12" s="168"/>
      <c r="AT12" s="168"/>
      <c r="AU12" s="169"/>
      <c r="AV12" s="170"/>
      <c r="AW12" s="171"/>
      <c r="AX12" s="171"/>
      <c r="AY12" s="171"/>
      <c r="AZ12" s="171"/>
      <c r="BA12" s="171"/>
      <c r="BB12" s="171"/>
      <c r="BC12" s="171"/>
      <c r="BD12" s="171"/>
      <c r="BE12" s="172"/>
      <c r="BF12" s="10"/>
      <c r="BG12" s="11"/>
      <c r="BR12" s="3"/>
    </row>
    <row r="13" spans="2:70" s="2" customFormat="1" ht="15.75" customHeight="1">
      <c r="B13" s="9"/>
      <c r="C13" s="10"/>
      <c r="D13" s="173"/>
      <c r="E13" s="174"/>
      <c r="F13" s="174"/>
      <c r="G13" s="175"/>
      <c r="H13" s="176"/>
      <c r="I13" s="177"/>
      <c r="J13" s="177"/>
      <c r="K13" s="177"/>
      <c r="L13" s="177"/>
      <c r="M13" s="178"/>
      <c r="N13" s="179"/>
      <c r="O13" s="180"/>
      <c r="P13" s="180"/>
      <c r="Q13" s="180"/>
      <c r="R13" s="180"/>
      <c r="S13" s="180"/>
      <c r="T13" s="180"/>
      <c r="U13" s="180"/>
      <c r="V13" s="180"/>
      <c r="W13" s="180"/>
      <c r="X13" s="181"/>
      <c r="Y13" s="170"/>
      <c r="Z13" s="171"/>
      <c r="AA13" s="171"/>
      <c r="AB13" s="171"/>
      <c r="AC13" s="171"/>
      <c r="AD13" s="171"/>
      <c r="AE13" s="171"/>
      <c r="AF13" s="171"/>
      <c r="AG13" s="171"/>
      <c r="AH13" s="171"/>
      <c r="AI13" s="172"/>
      <c r="AJ13" s="182"/>
      <c r="AK13" s="183"/>
      <c r="AL13" s="183"/>
      <c r="AM13" s="183"/>
      <c r="AN13" s="183"/>
      <c r="AO13" s="184"/>
      <c r="AP13" s="167"/>
      <c r="AQ13" s="168"/>
      <c r="AR13" s="168"/>
      <c r="AS13" s="168"/>
      <c r="AT13" s="168"/>
      <c r="AU13" s="169"/>
      <c r="AV13" s="170"/>
      <c r="AW13" s="171"/>
      <c r="AX13" s="171"/>
      <c r="AY13" s="171"/>
      <c r="AZ13" s="171"/>
      <c r="BA13" s="171"/>
      <c r="BB13" s="171"/>
      <c r="BC13" s="171"/>
      <c r="BD13" s="171"/>
      <c r="BE13" s="172"/>
      <c r="BF13" s="10"/>
      <c r="BG13" s="11"/>
      <c r="BR13" s="3"/>
    </row>
    <row r="14" spans="2:70" s="2" customFormat="1" ht="15.75" customHeight="1">
      <c r="B14" s="9"/>
      <c r="C14" s="10"/>
      <c r="D14" s="173"/>
      <c r="E14" s="174"/>
      <c r="F14" s="174"/>
      <c r="G14" s="175"/>
      <c r="H14" s="176"/>
      <c r="I14" s="177"/>
      <c r="J14" s="177"/>
      <c r="K14" s="177"/>
      <c r="L14" s="177"/>
      <c r="M14" s="178"/>
      <c r="N14" s="179"/>
      <c r="O14" s="180"/>
      <c r="P14" s="180"/>
      <c r="Q14" s="180"/>
      <c r="R14" s="180"/>
      <c r="S14" s="180"/>
      <c r="T14" s="180"/>
      <c r="U14" s="180"/>
      <c r="V14" s="180"/>
      <c r="W14" s="180"/>
      <c r="X14" s="181"/>
      <c r="Y14" s="170"/>
      <c r="Z14" s="171"/>
      <c r="AA14" s="171"/>
      <c r="AB14" s="171"/>
      <c r="AC14" s="171"/>
      <c r="AD14" s="171"/>
      <c r="AE14" s="171"/>
      <c r="AF14" s="171"/>
      <c r="AG14" s="171"/>
      <c r="AH14" s="171"/>
      <c r="AI14" s="172"/>
      <c r="AJ14" s="182"/>
      <c r="AK14" s="183"/>
      <c r="AL14" s="183"/>
      <c r="AM14" s="183"/>
      <c r="AN14" s="183"/>
      <c r="AO14" s="184"/>
      <c r="AP14" s="167"/>
      <c r="AQ14" s="168"/>
      <c r="AR14" s="168"/>
      <c r="AS14" s="168"/>
      <c r="AT14" s="168"/>
      <c r="AU14" s="169"/>
      <c r="AV14" s="170"/>
      <c r="AW14" s="171"/>
      <c r="AX14" s="171"/>
      <c r="AY14" s="171"/>
      <c r="AZ14" s="171"/>
      <c r="BA14" s="171"/>
      <c r="BB14" s="171"/>
      <c r="BC14" s="171"/>
      <c r="BD14" s="171"/>
      <c r="BE14" s="172"/>
      <c r="BF14" s="10"/>
      <c r="BG14" s="11"/>
      <c r="BR14" s="3"/>
    </row>
    <row r="15" spans="2:70" s="2" customFormat="1" ht="15.75" customHeight="1">
      <c r="B15" s="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row>
    <row r="16" spans="2:70" s="2" customFormat="1" ht="15.75" customHeight="1">
      <c r="B16" s="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row>
    <row r="17" spans="2:70" s="2" customFormat="1" ht="15.75" customHeight="1">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row>
    <row r="18" spans="2:70" s="2" customFormat="1" ht="15.75" customHeight="1">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row>
    <row r="19" spans="2:70" s="2" customFormat="1" ht="15.75" customHeight="1">
      <c r="B19" s="9"/>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row>
    <row r="20" spans="2:70" s="4" customFormat="1" ht="15.75" customHeight="1">
      <c r="B20" s="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row>
    <row r="21" spans="2:70" s="4" customFormat="1" ht="15.75" customHeight="1">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row>
    <row r="22" spans="2:70" s="4" customFormat="1" ht="15.75" customHeight="1">
      <c r="B22" s="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row>
    <row r="23" spans="2:70" s="4" customFormat="1" ht="15.75" customHeight="1">
      <c r="B23" s="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row>
    <row r="24" spans="2:70" s="4" customFormat="1" ht="15.75" customHeight="1">
      <c r="B24" s="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row>
    <row r="25" spans="2:70" s="4" customFormat="1" ht="15.75" customHeight="1">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row>
    <row r="26" spans="2:70" s="4" customFormat="1" ht="15.75" customHeight="1">
      <c r="B26" s="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row>
    <row r="27" spans="2:70" s="4" customFormat="1" ht="15.75" customHeight="1">
      <c r="B27" s="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5"/>
    </row>
    <row r="28" spans="2:70" s="4" customFormat="1" ht="15.75" customHeight="1">
      <c r="B28" s="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5"/>
    </row>
    <row r="29" spans="2:70" s="4" customFormat="1" ht="15.75" customHeight="1">
      <c r="B29" s="9"/>
      <c r="C29" s="10"/>
      <c r="D29" s="10"/>
      <c r="E29" s="10"/>
      <c r="F29" s="10"/>
      <c r="G29" s="10"/>
      <c r="H29" s="10"/>
      <c r="I29" s="10"/>
      <c r="J29" s="10"/>
      <c r="K29" s="10"/>
      <c r="L29" s="10"/>
      <c r="M29" s="10"/>
      <c r="N29" s="16"/>
      <c r="O29" s="10"/>
      <c r="P29" s="10"/>
      <c r="Q29" s="10"/>
      <c r="R29" s="10"/>
      <c r="S29" s="10"/>
      <c r="U29" s="10"/>
      <c r="V29" s="10"/>
      <c r="W29" s="16"/>
      <c r="X29" s="10"/>
      <c r="Y29" s="10"/>
      <c r="Z29" s="10"/>
      <c r="AA29" s="10"/>
      <c r="AB29" s="10"/>
      <c r="AD29" s="10"/>
      <c r="AE29" s="10"/>
      <c r="AF29" s="16"/>
      <c r="AG29" s="10"/>
      <c r="AH29" s="10"/>
      <c r="AI29" s="10"/>
      <c r="AJ29" s="10"/>
      <c r="AK29" s="10"/>
      <c r="AM29" s="10"/>
      <c r="AN29" s="10"/>
      <c r="AO29" s="16"/>
      <c r="AP29" s="10"/>
      <c r="AQ29" s="10"/>
      <c r="AR29" s="10"/>
      <c r="AS29" s="10"/>
      <c r="AT29" s="10"/>
      <c r="AU29" s="10"/>
      <c r="AV29" s="10"/>
      <c r="AW29" s="10"/>
      <c r="AX29" s="10"/>
      <c r="AZ29" s="10"/>
      <c r="BA29" s="10"/>
      <c r="BB29" s="10"/>
      <c r="BC29" s="10"/>
      <c r="BD29" s="10"/>
      <c r="BE29" s="10"/>
      <c r="BF29" s="10"/>
      <c r="BG29" s="11"/>
    </row>
    <row r="30" spans="2:70" s="4" customFormat="1" ht="15.75" customHeight="1">
      <c r="B30" s="9"/>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D30" s="10"/>
      <c r="AE30" s="10"/>
      <c r="AF30" s="10"/>
      <c r="AG30" s="10"/>
      <c r="AH30" s="10"/>
      <c r="AI30" s="10"/>
      <c r="AJ30" s="10"/>
      <c r="AK30" s="10"/>
      <c r="AM30" s="10"/>
      <c r="AN30" s="10"/>
      <c r="AO30" s="18"/>
      <c r="AP30" s="10"/>
      <c r="AQ30" s="10"/>
      <c r="AR30" s="10"/>
      <c r="AS30" s="10"/>
      <c r="AT30" s="10"/>
      <c r="AU30" s="10"/>
      <c r="AV30" s="10"/>
      <c r="AW30" s="10"/>
      <c r="AX30" s="10"/>
      <c r="AZ30" s="10"/>
      <c r="BA30" s="10"/>
      <c r="BB30" s="10"/>
      <c r="BC30" s="10"/>
      <c r="BD30" s="10"/>
      <c r="BE30" s="10"/>
      <c r="BF30" s="10"/>
      <c r="BG30" s="11"/>
    </row>
    <row r="31" spans="2:70" s="4" customFormat="1" ht="15.75" customHeight="1">
      <c r="B31" s="9"/>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D31" s="10"/>
      <c r="AE31" s="10"/>
      <c r="AF31" s="10"/>
      <c r="AG31" s="10"/>
      <c r="AH31" s="10"/>
      <c r="AI31" s="10"/>
      <c r="AJ31" s="10"/>
      <c r="AK31" s="10"/>
      <c r="AL31" s="10"/>
      <c r="AM31" s="10"/>
      <c r="AN31" s="10"/>
      <c r="AO31" s="10"/>
      <c r="AP31" s="10"/>
      <c r="AQ31" s="10"/>
      <c r="AR31" s="10"/>
      <c r="AS31" s="10"/>
      <c r="AT31" s="10"/>
      <c r="AU31" s="10"/>
      <c r="AV31" s="10"/>
      <c r="AW31" s="10"/>
      <c r="AX31" s="10"/>
      <c r="AZ31" s="10"/>
      <c r="BA31" s="10"/>
      <c r="BB31" s="10"/>
      <c r="BC31" s="10"/>
      <c r="BD31" s="10"/>
      <c r="BE31" s="10"/>
      <c r="BF31" s="10"/>
      <c r="BG31" s="11"/>
    </row>
    <row r="32" spans="2:70" s="4" customFormat="1" ht="15.75" customHeight="1">
      <c r="B32" s="9"/>
      <c r="C32" s="10"/>
      <c r="D32" s="10"/>
      <c r="E32" s="10"/>
      <c r="F32" s="10"/>
      <c r="G32" s="10"/>
      <c r="H32" s="16"/>
      <c r="I32" s="10"/>
      <c r="J32" s="10"/>
      <c r="K32" s="10"/>
      <c r="L32" s="10"/>
      <c r="M32" s="10"/>
      <c r="N32" s="10"/>
      <c r="O32" s="10"/>
      <c r="P32" s="10"/>
      <c r="Q32" s="10"/>
      <c r="R32" s="10"/>
      <c r="S32" s="10"/>
      <c r="U32" s="10"/>
      <c r="V32" s="10"/>
      <c r="W32" s="10"/>
      <c r="X32" s="10"/>
      <c r="Y32" s="10"/>
      <c r="Z32" s="10"/>
      <c r="AA32" s="10"/>
      <c r="AB32" s="10"/>
      <c r="AD32" s="10"/>
      <c r="AE32" s="10"/>
      <c r="AF32" s="10"/>
      <c r="AG32" s="10"/>
      <c r="AH32" s="10"/>
      <c r="AI32" s="10"/>
      <c r="AJ32" s="10"/>
      <c r="AK32" s="10"/>
      <c r="AL32" s="10"/>
      <c r="AM32" s="10"/>
      <c r="AN32" s="10"/>
      <c r="AO32" s="10"/>
      <c r="AP32" s="10"/>
      <c r="AQ32" s="10"/>
      <c r="AR32" s="10"/>
      <c r="AS32" s="10"/>
      <c r="AT32" s="10"/>
      <c r="AU32" s="10"/>
      <c r="AV32" s="10"/>
      <c r="AW32" s="10"/>
      <c r="AX32" s="10"/>
      <c r="AZ32" s="10"/>
      <c r="BA32" s="10"/>
      <c r="BB32" s="10"/>
      <c r="BC32" s="10"/>
      <c r="BD32" s="10"/>
      <c r="BE32" s="10"/>
      <c r="BF32" s="10"/>
      <c r="BG32" s="11"/>
    </row>
    <row r="33" spans="2:59" s="4" customFormat="1" ht="15.75" customHeight="1">
      <c r="B33" s="9"/>
      <c r="C33" s="10"/>
      <c r="D33" s="10"/>
      <c r="E33" s="10"/>
      <c r="F33" s="10"/>
      <c r="G33" s="10"/>
      <c r="H33" s="10"/>
      <c r="I33" s="10"/>
      <c r="J33" s="10"/>
      <c r="K33" s="10"/>
      <c r="L33" s="10"/>
      <c r="M33" s="10"/>
      <c r="N33" s="10"/>
      <c r="O33" s="10"/>
      <c r="Q33" s="10"/>
      <c r="R33" s="10"/>
      <c r="S33" s="10"/>
      <c r="T33" s="10"/>
      <c r="U33" s="10"/>
      <c r="V33" s="10"/>
      <c r="W33" s="10"/>
      <c r="X33" s="10"/>
      <c r="Z33" s="10"/>
      <c r="AA33" s="10"/>
      <c r="AB33" s="10"/>
      <c r="AC33" s="10"/>
      <c r="AD33" s="10"/>
      <c r="AE33" s="10"/>
      <c r="AF33" s="10"/>
      <c r="AG33" s="10"/>
      <c r="AI33" s="10"/>
      <c r="AJ33" s="10"/>
      <c r="AK33" s="10"/>
      <c r="AL33" s="10"/>
      <c r="AM33" s="10"/>
      <c r="AN33" s="10"/>
      <c r="AO33" s="16"/>
      <c r="AP33" s="10"/>
      <c r="AQ33" s="10"/>
      <c r="AR33" s="10"/>
      <c r="AS33" s="10"/>
      <c r="AT33" s="10"/>
      <c r="AU33" s="10"/>
      <c r="AV33" s="10"/>
      <c r="AW33" s="10"/>
      <c r="AX33" s="10"/>
      <c r="AZ33" s="10"/>
      <c r="BA33" s="10"/>
      <c r="BB33" s="10"/>
      <c r="BC33" s="10"/>
      <c r="BD33" s="10"/>
      <c r="BE33" s="10"/>
      <c r="BF33" s="10"/>
      <c r="BG33" s="11"/>
    </row>
    <row r="34" spans="2:59" s="4" customFormat="1" ht="15.75" customHeight="1">
      <c r="B34" s="9"/>
      <c r="C34" s="10"/>
      <c r="D34" s="10"/>
      <c r="E34" s="10"/>
      <c r="F34" s="10"/>
      <c r="G34" s="10"/>
      <c r="H34" s="10"/>
      <c r="I34" s="10"/>
      <c r="J34" s="10"/>
      <c r="K34" s="10"/>
      <c r="L34" s="10"/>
      <c r="M34" s="10"/>
      <c r="N34" s="10"/>
      <c r="P34" s="10"/>
      <c r="Q34" s="10"/>
      <c r="R34" s="10"/>
      <c r="S34" s="10"/>
      <c r="T34" s="10"/>
      <c r="U34" s="10"/>
      <c r="V34" s="10"/>
      <c r="W34" s="10"/>
      <c r="Y34" s="10"/>
      <c r="Z34" s="10"/>
      <c r="AA34" s="10"/>
      <c r="AB34" s="10"/>
      <c r="AC34" s="10"/>
      <c r="AD34" s="10"/>
      <c r="AE34" s="10"/>
      <c r="AF34" s="10"/>
      <c r="AH34" s="10"/>
      <c r="AI34" s="10"/>
      <c r="AJ34" s="10"/>
      <c r="AK34" s="10"/>
      <c r="AL34" s="10"/>
      <c r="AM34" s="10"/>
      <c r="AN34" s="10"/>
      <c r="AO34" s="10"/>
      <c r="AP34" s="10"/>
      <c r="AQ34" s="10"/>
      <c r="AR34" s="10"/>
      <c r="AS34" s="10"/>
      <c r="AT34" s="10"/>
      <c r="AU34" s="10"/>
      <c r="AV34" s="10"/>
      <c r="AW34" s="10"/>
      <c r="AY34" s="10"/>
      <c r="AZ34" s="10"/>
      <c r="BA34" s="10"/>
      <c r="BB34" s="10"/>
      <c r="BC34" s="10"/>
      <c r="BD34" s="10"/>
      <c r="BE34" s="10"/>
      <c r="BF34" s="10"/>
      <c r="BG34" s="11"/>
    </row>
    <row r="35" spans="2:59" s="4" customFormat="1" ht="15.75" customHeight="1">
      <c r="B35" s="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7"/>
      <c r="AW36" s="17"/>
      <c r="AX36" s="13"/>
      <c r="AY36" s="13"/>
      <c r="AZ36" s="13"/>
      <c r="BA36" s="13"/>
      <c r="BB36" s="13"/>
      <c r="BC36" s="13"/>
      <c r="BD36" s="13"/>
      <c r="BE36" s="13"/>
      <c r="BF36" s="13"/>
      <c r="BG36" s="14"/>
    </row>
    <row r="37" spans="2:59" ht="9" customHeight="1"/>
    <row r="38" spans="2:59" ht="13.35" customHeight="1"/>
    <row r="39" spans="2:59" ht="13.35" customHeight="1"/>
    <row r="40" spans="2:59" ht="13.35" customHeight="1"/>
    <row r="41" spans="2:59" ht="13.35" customHeight="1"/>
    <row r="42" spans="2:59" ht="13.35" customHeight="1"/>
    <row r="43" spans="2:59" ht="13.35" customHeight="1"/>
    <row r="44" spans="2:59" ht="13.35" customHeight="1"/>
    <row r="45" spans="2:59" ht="13.35" customHeight="1"/>
    <row r="46" spans="2:59" ht="12.75" customHeight="1"/>
    <row r="47" spans="2:59" ht="12.75" customHeight="1"/>
    <row r="48" spans="2:59" ht="12.75" customHeight="1"/>
    <row r="49" ht="12.75" customHeight="1"/>
  </sheetData>
  <mergeCells count="44">
    <mergeCell ref="B1:BG3"/>
    <mergeCell ref="D8:G8"/>
    <mergeCell ref="N9:X9"/>
    <mergeCell ref="Y9:AI9"/>
    <mergeCell ref="D9:G9"/>
    <mergeCell ref="AV9:BE9"/>
    <mergeCell ref="D11:G11"/>
    <mergeCell ref="H11:M11"/>
    <mergeCell ref="H9:M9"/>
    <mergeCell ref="AJ9:AO9"/>
    <mergeCell ref="AP9:AU9"/>
    <mergeCell ref="D10:G10"/>
    <mergeCell ref="H10:M10"/>
    <mergeCell ref="N10:X10"/>
    <mergeCell ref="Y10:AI10"/>
    <mergeCell ref="AJ10:AO10"/>
    <mergeCell ref="N12:X12"/>
    <mergeCell ref="Y12:AI12"/>
    <mergeCell ref="AJ12:AO12"/>
    <mergeCell ref="AP12:AU12"/>
    <mergeCell ref="AV10:BE10"/>
    <mergeCell ref="N11:X11"/>
    <mergeCell ref="Y11:AI11"/>
    <mergeCell ref="AJ11:AO11"/>
    <mergeCell ref="AV12:BE12"/>
    <mergeCell ref="AP11:AU11"/>
    <mergeCell ref="AV11:BE11"/>
    <mergeCell ref="AP10:AU10"/>
    <mergeCell ref="AP13:AU13"/>
    <mergeCell ref="AV13:BE13"/>
    <mergeCell ref="D12:G12"/>
    <mergeCell ref="H12:M12"/>
    <mergeCell ref="AV14:BE14"/>
    <mergeCell ref="D14:G14"/>
    <mergeCell ref="H14:M14"/>
    <mergeCell ref="N14:X14"/>
    <mergeCell ref="Y14:AI14"/>
    <mergeCell ref="AJ14:AO14"/>
    <mergeCell ref="AP14:AU14"/>
    <mergeCell ref="D13:G13"/>
    <mergeCell ref="H13:M13"/>
    <mergeCell ref="N13:X13"/>
    <mergeCell ref="Y13:AI13"/>
    <mergeCell ref="AJ13:AO13"/>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BR42"/>
  <sheetViews>
    <sheetView view="pageBreakPreview" zoomScaleNormal="100" zoomScaleSheetLayoutView="100" workbookViewId="0">
      <selection activeCell="F27" sqref="F27"/>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85" t="s">
        <v>60</v>
      </c>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186"/>
      <c r="AX1" s="186"/>
      <c r="AY1" s="186"/>
      <c r="AZ1" s="186"/>
      <c r="BA1" s="186"/>
      <c r="BB1" s="186"/>
      <c r="BC1" s="186"/>
      <c r="BD1" s="186"/>
      <c r="BE1" s="186"/>
      <c r="BF1" s="186"/>
      <c r="BG1" s="187"/>
    </row>
    <row r="2" spans="2:70" ht="18" customHeight="1">
      <c r="B2" s="188"/>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90"/>
    </row>
    <row r="3" spans="2:70" ht="18" customHeight="1">
      <c r="B3" s="191"/>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3"/>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26" t="s">
        <v>129</v>
      </c>
      <c r="D6" s="26"/>
      <c r="E6" s="26"/>
      <c r="F6" s="26"/>
      <c r="G6" s="26"/>
      <c r="H6" s="26"/>
      <c r="I6" s="26"/>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26" t="s">
        <v>130</v>
      </c>
      <c r="D7" s="26"/>
      <c r="E7" s="26"/>
      <c r="F7" s="26"/>
      <c r="G7" s="26"/>
      <c r="H7" s="26"/>
      <c r="I7" s="26"/>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26" t="s">
        <v>149</v>
      </c>
      <c r="D8" s="26"/>
      <c r="E8" s="26"/>
      <c r="F8" s="26"/>
      <c r="G8" s="26"/>
      <c r="H8" s="26"/>
      <c r="I8" s="2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26"/>
      <c r="D9" s="26"/>
      <c r="E9" s="26"/>
      <c r="F9" s="26"/>
      <c r="G9" s="26"/>
      <c r="H9" s="26"/>
      <c r="I9" s="26"/>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c r="B10" s="9"/>
      <c r="C10" s="26" t="s">
        <v>131</v>
      </c>
      <c r="D10" s="26"/>
      <c r="E10" s="26"/>
      <c r="F10" s="26"/>
      <c r="G10" s="26"/>
      <c r="H10" s="26"/>
      <c r="I10" s="26"/>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1"/>
    </row>
    <row r="11" spans="2:70" s="2" customFormat="1" ht="15.75" customHeight="1">
      <c r="B11" s="9"/>
      <c r="C11" s="26" t="s">
        <v>132</v>
      </c>
      <c r="D11" s="26"/>
      <c r="E11" s="26"/>
      <c r="F11" s="26"/>
      <c r="G11" s="26"/>
      <c r="H11" s="26"/>
      <c r="I11" s="2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1"/>
    </row>
    <row r="12" spans="2:70" s="2" customFormat="1" ht="15.75" customHeight="1">
      <c r="B12" s="9"/>
      <c r="C12" s="26"/>
      <c r="D12" s="26" t="s">
        <v>133</v>
      </c>
      <c r="E12" s="26"/>
      <c r="F12" s="26"/>
      <c r="G12" s="26"/>
      <c r="H12" s="26"/>
      <c r="I12" s="26"/>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1"/>
    </row>
    <row r="13" spans="2:70" s="2" customFormat="1" ht="15.75" customHeight="1">
      <c r="B13" s="9"/>
      <c r="C13" s="26"/>
      <c r="D13" s="26"/>
      <c r="E13" s="26"/>
      <c r="F13" s="26"/>
      <c r="G13" s="26"/>
      <c r="H13" s="26"/>
      <c r="I13" s="26"/>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1"/>
    </row>
    <row r="14" spans="2:70" s="2" customFormat="1" ht="15.75" customHeight="1">
      <c r="B14" s="9"/>
      <c r="C14" s="26" t="s">
        <v>144</v>
      </c>
      <c r="D14" s="26"/>
      <c r="E14" s="26"/>
      <c r="F14" s="26"/>
      <c r="G14" s="26"/>
      <c r="H14" s="26"/>
      <c r="I14" s="2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1"/>
      <c r="BR14" s="3"/>
    </row>
    <row r="15" spans="2:70" s="2" customFormat="1" ht="15.75" customHeight="1">
      <c r="B15" s="9"/>
      <c r="C15" s="26"/>
      <c r="D15" s="26" t="s">
        <v>137</v>
      </c>
      <c r="E15" s="26"/>
      <c r="F15" s="26"/>
      <c r="G15" s="26"/>
      <c r="H15" s="26"/>
      <c r="I15" s="26"/>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c r="BR15" s="3"/>
    </row>
    <row r="16" spans="2:70" s="2" customFormat="1" ht="15.75" customHeight="1">
      <c r="B16" s="9"/>
      <c r="C16" s="26"/>
      <c r="D16" s="26" t="s">
        <v>145</v>
      </c>
      <c r="E16" s="26"/>
      <c r="F16" s="26"/>
      <c r="G16" s="26"/>
      <c r="H16" s="26"/>
      <c r="I16" s="26"/>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c r="BR16" s="3"/>
    </row>
    <row r="17" spans="2:70" s="2" customFormat="1" ht="15.75" customHeight="1">
      <c r="B17" s="9"/>
      <c r="C17" s="26"/>
      <c r="D17" s="26" t="s">
        <v>155</v>
      </c>
      <c r="E17" s="26"/>
      <c r="F17" s="26"/>
      <c r="G17" s="26"/>
      <c r="H17" s="26"/>
      <c r="I17" s="2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c r="BR17" s="3"/>
    </row>
    <row r="18" spans="2:70" s="2" customFormat="1" ht="15.75" customHeight="1">
      <c r="B18" s="9"/>
      <c r="C18" s="26"/>
      <c r="D18" s="26"/>
      <c r="E18" s="26"/>
      <c r="F18" s="26"/>
      <c r="G18" s="26"/>
      <c r="H18" s="26"/>
      <c r="I18" s="26"/>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c r="BR18" s="3"/>
    </row>
    <row r="19" spans="2:70" s="2" customFormat="1" ht="15.75" customHeight="1">
      <c r="B19" s="9"/>
      <c r="C19" s="26" t="s">
        <v>134</v>
      </c>
      <c r="D19" s="26"/>
      <c r="E19" s="26"/>
      <c r="F19" s="26"/>
      <c r="G19" s="26"/>
      <c r="H19" s="26"/>
      <c r="I19" s="26"/>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c r="BR19" s="3"/>
    </row>
    <row r="20" spans="2:70" s="2" customFormat="1" ht="15.75" customHeight="1">
      <c r="B20" s="9"/>
      <c r="C20" s="26"/>
      <c r="D20" s="26" t="s">
        <v>148</v>
      </c>
      <c r="E20" s="26"/>
      <c r="F20" s="26"/>
      <c r="G20" s="26"/>
      <c r="H20" s="26"/>
      <c r="I20" s="2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c r="BR20" s="3"/>
    </row>
    <row r="21" spans="2:70" s="2" customFormat="1" ht="15.75" customHeight="1">
      <c r="B21" s="9"/>
      <c r="C21" s="26"/>
      <c r="D21" s="26" t="s">
        <v>147</v>
      </c>
      <c r="E21" s="26"/>
      <c r="F21" s="26"/>
      <c r="G21" s="26"/>
      <c r="H21" s="26"/>
      <c r="I21" s="26"/>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c r="BR21" s="3"/>
    </row>
    <row r="22" spans="2:70" s="2" customFormat="1" ht="15.75" customHeight="1">
      <c r="B22" s="9"/>
      <c r="C22" s="26"/>
      <c r="D22" s="26" t="s">
        <v>155</v>
      </c>
      <c r="E22" s="26"/>
      <c r="F22" s="26"/>
      <c r="G22" s="26"/>
      <c r="H22" s="26"/>
      <c r="I22" s="26"/>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c r="BR22" s="3"/>
    </row>
    <row r="23" spans="2:70" s="2" customFormat="1" ht="15.75" customHeight="1">
      <c r="B23" s="9"/>
      <c r="C23" s="26"/>
      <c r="D23" s="26"/>
      <c r="E23" s="26"/>
      <c r="F23" s="26"/>
      <c r="G23" s="26"/>
      <c r="H23" s="26"/>
      <c r="I23" s="26"/>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c r="BR23" s="3"/>
    </row>
    <row r="24" spans="2:70" s="2" customFormat="1" ht="15.75" customHeight="1">
      <c r="B24" s="9"/>
      <c r="C24" s="26" t="s">
        <v>153</v>
      </c>
      <c r="D24" s="26"/>
      <c r="E24" s="26"/>
      <c r="F24" s="26"/>
      <c r="G24" s="26"/>
      <c r="H24" s="26"/>
      <c r="I24" s="26"/>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c r="BR24" s="3"/>
    </row>
    <row r="25" spans="2:70" s="2" customFormat="1" ht="15.75" customHeight="1">
      <c r="B25" s="9"/>
      <c r="C25" s="26"/>
      <c r="D25" s="26" t="s">
        <v>154</v>
      </c>
      <c r="E25" s="26"/>
      <c r="F25" s="26"/>
      <c r="G25" s="26"/>
      <c r="H25" s="26"/>
      <c r="I25" s="26"/>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c r="BR25" s="3"/>
    </row>
    <row r="26" spans="2:70" s="2" customFormat="1" ht="15.75" customHeight="1">
      <c r="B26" s="9"/>
      <c r="C26" s="26"/>
      <c r="D26" s="26" t="s">
        <v>147</v>
      </c>
      <c r="E26" s="26"/>
      <c r="F26" s="26"/>
      <c r="G26" s="26"/>
      <c r="H26" s="26"/>
      <c r="I26" s="26"/>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c r="BR26" s="3"/>
    </row>
    <row r="27" spans="2:70" s="2" customFormat="1" ht="15.75" customHeight="1">
      <c r="B27" s="9"/>
      <c r="C27" s="26"/>
      <c r="D27" s="26" t="s">
        <v>146</v>
      </c>
      <c r="E27" s="26"/>
      <c r="F27" s="26"/>
      <c r="G27" s="26"/>
      <c r="H27" s="26"/>
      <c r="I27" s="26"/>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3"/>
    </row>
    <row r="28" spans="2:70" s="2" customFormat="1" ht="15.75" customHeight="1">
      <c r="B28" s="9"/>
      <c r="C28" s="26"/>
      <c r="D28" s="26"/>
      <c r="E28" s="26"/>
      <c r="F28" s="26"/>
      <c r="G28" s="26"/>
      <c r="H28" s="26"/>
      <c r="I28" s="26"/>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3"/>
    </row>
    <row r="29" spans="2:70" s="2" customFormat="1" ht="15.75" customHeight="1">
      <c r="B29" s="9"/>
      <c r="C29" s="26"/>
      <c r="D29" s="26"/>
      <c r="E29" s="26"/>
      <c r="F29" s="26"/>
      <c r="G29" s="26"/>
      <c r="H29" s="26"/>
      <c r="I29" s="26"/>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1"/>
    </row>
    <row r="30" spans="2:70" s="4" customFormat="1" ht="15.75" customHeight="1">
      <c r="B30" s="9"/>
      <c r="C30" s="26"/>
      <c r="D30" s="26"/>
      <c r="E30" s="26"/>
      <c r="F30" s="26"/>
      <c r="G30" s="26"/>
      <c r="H30" s="26"/>
      <c r="I30" s="26"/>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1"/>
    </row>
    <row r="31" spans="2:70" s="4" customFormat="1" ht="15.75" customHeight="1">
      <c r="B31" s="9"/>
      <c r="C31" s="26"/>
      <c r="D31" s="26"/>
      <c r="E31" s="26"/>
      <c r="F31" s="26"/>
      <c r="G31" s="26"/>
      <c r="H31" s="26"/>
      <c r="I31" s="2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1"/>
    </row>
    <row r="32" spans="2:70" s="4" customFormat="1" ht="15.75" customHeight="1">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4"/>
    </row>
    <row r="33" ht="13.35" customHeight="1"/>
    <row r="34" ht="13.35" customHeight="1"/>
    <row r="35" ht="13.35" customHeight="1"/>
    <row r="36" ht="13.35" customHeight="1"/>
    <row r="37" ht="13.35" customHeight="1"/>
    <row r="38" ht="13.35" customHeight="1"/>
    <row r="39" ht="12.75" customHeight="1"/>
    <row r="40" ht="12.75" customHeight="1"/>
    <row r="41" ht="12.75" customHeight="1"/>
    <row r="42" ht="12.75" customHeight="1"/>
  </sheetData>
  <mergeCells count="1">
    <mergeCell ref="B1:BG3"/>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pageSetUpPr fitToPage="1"/>
  </sheetPr>
  <dimension ref="B1:CF52"/>
  <sheetViews>
    <sheetView view="pageBreakPreview" topLeftCell="A3" zoomScaleNormal="100" zoomScaleSheetLayoutView="100" workbookViewId="0">
      <selection activeCell="BI20" sqref="BI20:BO25"/>
    </sheetView>
  </sheetViews>
  <sheetFormatPr defaultColWidth="9" defaultRowHeight="12"/>
  <cols>
    <col min="1" max="1" width="1.109375" style="1" customWidth="1"/>
    <col min="2" max="77" width="2.44140625" style="1" customWidth="1"/>
    <col min="78" max="78" width="1" style="1" customWidth="1"/>
    <col min="79" max="81" width="5.6640625" style="1" customWidth="1"/>
    <col min="82" max="82" width="19.21875" style="1" bestFit="1" customWidth="1"/>
    <col min="83" max="83" width="4.33203125" style="1" customWidth="1"/>
    <col min="84" max="100" width="5.6640625" style="1" customWidth="1"/>
    <col min="101" max="101" width="5.77734375" style="1" customWidth="1"/>
    <col min="102" max="137" width="5.6640625" style="1" customWidth="1"/>
    <col min="138" max="230" width="4" style="1" customWidth="1"/>
    <col min="231" max="16384" width="9" style="1"/>
  </cols>
  <sheetData>
    <row r="1" spans="2:84" ht="18" customHeight="1">
      <c r="B1" s="185" t="s">
        <v>119</v>
      </c>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186"/>
      <c r="AX1" s="186"/>
      <c r="AY1" s="186"/>
      <c r="AZ1" s="186"/>
      <c r="BA1" s="186"/>
      <c r="BB1" s="186"/>
      <c r="BC1" s="186"/>
      <c r="BD1" s="186"/>
      <c r="BE1" s="186"/>
      <c r="BF1" s="186"/>
      <c r="BG1" s="186"/>
      <c r="BH1" s="186"/>
      <c r="BI1" s="186"/>
      <c r="BJ1" s="186"/>
      <c r="BK1" s="186"/>
      <c r="BL1" s="186"/>
      <c r="BM1" s="186"/>
      <c r="BN1" s="186"/>
      <c r="BO1" s="186"/>
      <c r="BP1" s="186"/>
      <c r="BQ1" s="186"/>
      <c r="BR1" s="186"/>
      <c r="BS1" s="186"/>
      <c r="BT1" s="186"/>
      <c r="BU1" s="186"/>
      <c r="BV1" s="186"/>
      <c r="BW1" s="186"/>
      <c r="BX1" s="186"/>
      <c r="BY1" s="187"/>
      <c r="CD1" s="4" t="s">
        <v>64</v>
      </c>
    </row>
    <row r="2" spans="2:84" ht="18" customHeight="1">
      <c r="B2" s="188"/>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89"/>
      <c r="BH2" s="189"/>
      <c r="BI2" s="189"/>
      <c r="BJ2" s="189"/>
      <c r="BK2" s="189"/>
      <c r="BL2" s="189"/>
      <c r="BM2" s="189"/>
      <c r="BN2" s="189"/>
      <c r="BO2" s="189"/>
      <c r="BP2" s="189"/>
      <c r="BQ2" s="189"/>
      <c r="BR2" s="189"/>
      <c r="BS2" s="189"/>
      <c r="BT2" s="189"/>
      <c r="BU2" s="189"/>
      <c r="BV2" s="189"/>
      <c r="BW2" s="189"/>
      <c r="BX2" s="189"/>
      <c r="BY2" s="190"/>
      <c r="CD2" s="4" t="s">
        <v>65</v>
      </c>
    </row>
    <row r="3" spans="2:84" ht="18" customHeight="1">
      <c r="B3" s="191"/>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3"/>
      <c r="CD3" s="4" t="s">
        <v>67</v>
      </c>
    </row>
    <row r="4" spans="2:84" ht="7.5" customHeight="1">
      <c r="CD4" s="4" t="s">
        <v>68</v>
      </c>
    </row>
    <row r="5" spans="2:84"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8"/>
      <c r="CE5" s="4"/>
      <c r="CF5" s="4"/>
    </row>
    <row r="6" spans="2:84" s="2" customFormat="1" ht="15.75" customHeight="1">
      <c r="B6" s="9"/>
      <c r="C6" s="111" t="s">
        <v>120</v>
      </c>
      <c r="D6" s="111"/>
      <c r="E6" s="111"/>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1"/>
      <c r="CE6" s="4"/>
      <c r="CF6" s="4"/>
    </row>
    <row r="7" spans="2:84" s="2" customFormat="1" ht="15.75" customHeight="1">
      <c r="B7" s="9"/>
      <c r="C7" s="111"/>
      <c r="D7" s="111" t="s">
        <v>107</v>
      </c>
      <c r="E7" s="111"/>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1"/>
      <c r="CE7" s="4"/>
      <c r="CF7" s="4"/>
    </row>
    <row r="8" spans="2:84" s="2" customFormat="1" ht="15.75" customHeight="1">
      <c r="B8" s="9"/>
      <c r="C8" s="111"/>
      <c r="D8" s="111" t="s">
        <v>150</v>
      </c>
      <c r="E8" s="111"/>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1"/>
      <c r="CE8" s="4"/>
      <c r="CF8" s="4"/>
    </row>
    <row r="9" spans="2:84" s="2" customFormat="1" ht="15.75" customHeight="1">
      <c r="B9" s="9"/>
      <c r="C9" s="111"/>
      <c r="D9" s="111" t="s">
        <v>108</v>
      </c>
      <c r="E9" s="11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1"/>
      <c r="CE9" s="4"/>
      <c r="CF9" s="4"/>
    </row>
    <row r="10" spans="2:84" s="2" customFormat="1" ht="15.75" customHeight="1">
      <c r="B10" s="9"/>
      <c r="C10" s="111"/>
      <c r="D10" s="111" t="s">
        <v>158</v>
      </c>
      <c r="E10" s="111"/>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1"/>
      <c r="CE10" s="4"/>
      <c r="CF10" s="4"/>
    </row>
    <row r="11" spans="2:84" s="2" customFormat="1" ht="15.75" customHeight="1">
      <c r="B11" s="9"/>
      <c r="C11" s="111"/>
      <c r="D11" s="111" t="s">
        <v>165</v>
      </c>
      <c r="E11" s="111"/>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1"/>
      <c r="BZ11" s="10"/>
      <c r="CA11" s="10"/>
      <c r="CE11" s="4"/>
      <c r="CF11" s="4"/>
    </row>
    <row r="12" spans="2:84" s="2" customFormat="1" ht="15.75" customHeight="1">
      <c r="B12" s="9"/>
      <c r="C12" s="111"/>
      <c r="D12" s="111" t="s">
        <v>166</v>
      </c>
      <c r="E12" s="111"/>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1"/>
      <c r="BZ12" s="10"/>
      <c r="CA12" s="10"/>
      <c r="CE12" s="4"/>
      <c r="CF12" s="4"/>
    </row>
    <row r="13" spans="2:84" s="2" customFormat="1" ht="15.75" customHeight="1" thickBot="1">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1"/>
      <c r="BZ13" s="10"/>
      <c r="CA13" s="10"/>
      <c r="CE13" s="4"/>
      <c r="CF13" s="4"/>
    </row>
    <row r="14" spans="2:84" s="2" customFormat="1" ht="15.75" customHeight="1" thickBot="1">
      <c r="B14" s="9"/>
      <c r="C14" s="254" t="s">
        <v>62</v>
      </c>
      <c r="D14" s="257" t="s">
        <v>69</v>
      </c>
      <c r="E14" s="257"/>
      <c r="F14" s="257"/>
      <c r="G14" s="257"/>
      <c r="H14" s="257"/>
      <c r="I14" s="257"/>
      <c r="J14" s="257"/>
      <c r="K14" s="257"/>
      <c r="L14" s="275" t="s">
        <v>63</v>
      </c>
      <c r="M14" s="276"/>
      <c r="N14" s="214" t="s">
        <v>100</v>
      </c>
      <c r="O14" s="215"/>
      <c r="P14" s="215"/>
      <c r="Q14" s="215"/>
      <c r="R14" s="215"/>
      <c r="S14" s="216"/>
      <c r="T14" s="233" t="s">
        <v>189</v>
      </c>
      <c r="U14" s="257"/>
      <c r="V14" s="257"/>
      <c r="W14" s="257"/>
      <c r="X14" s="257"/>
      <c r="Y14" s="257"/>
      <c r="Z14" s="246" t="s">
        <v>157</v>
      </c>
      <c r="AA14" s="246"/>
      <c r="AB14" s="246"/>
      <c r="AC14" s="246"/>
      <c r="AD14" s="246"/>
      <c r="AE14" s="246"/>
      <c r="AF14" s="246"/>
      <c r="AG14" s="246" t="s">
        <v>151</v>
      </c>
      <c r="AH14" s="246"/>
      <c r="AI14" s="246"/>
      <c r="AJ14" s="246"/>
      <c r="AK14" s="246"/>
      <c r="AL14" s="246"/>
      <c r="AM14" s="247"/>
      <c r="AN14" s="226" t="s">
        <v>70</v>
      </c>
      <c r="AO14" s="227"/>
      <c r="AP14" s="227"/>
      <c r="AQ14" s="227"/>
      <c r="AR14" s="227"/>
      <c r="AS14" s="227"/>
      <c r="AT14" s="227"/>
      <c r="AU14" s="227"/>
      <c r="AV14" s="227"/>
      <c r="AW14" s="227"/>
      <c r="AX14" s="227"/>
      <c r="AY14" s="227"/>
      <c r="AZ14" s="227"/>
      <c r="BA14" s="227"/>
      <c r="BB14" s="227"/>
      <c r="BC14" s="227"/>
      <c r="BD14" s="227"/>
      <c r="BE14" s="227"/>
      <c r="BF14" s="227"/>
      <c r="BG14" s="227"/>
      <c r="BH14" s="227"/>
      <c r="BI14" s="227"/>
      <c r="BJ14" s="227"/>
      <c r="BK14" s="227"/>
      <c r="BL14" s="227"/>
      <c r="BM14" s="227"/>
      <c r="BN14" s="227"/>
      <c r="BO14" s="227"/>
      <c r="BP14" s="227"/>
      <c r="BQ14" s="227"/>
      <c r="BR14" s="227"/>
      <c r="BS14" s="227"/>
      <c r="BT14" s="227"/>
      <c r="BU14" s="227"/>
      <c r="BV14" s="227"/>
      <c r="BW14" s="227"/>
      <c r="BX14" s="228"/>
      <c r="BY14" s="11"/>
      <c r="BZ14" s="10"/>
      <c r="CA14" s="10"/>
      <c r="CD14" s="4"/>
      <c r="CE14" s="4"/>
      <c r="CF14" s="4"/>
    </row>
    <row r="15" spans="2:84" s="2" customFormat="1" ht="15.75" customHeight="1">
      <c r="B15" s="9"/>
      <c r="C15" s="255"/>
      <c r="D15" s="274"/>
      <c r="E15" s="274"/>
      <c r="F15" s="274"/>
      <c r="G15" s="274"/>
      <c r="H15" s="274"/>
      <c r="I15" s="274"/>
      <c r="J15" s="274"/>
      <c r="K15" s="274"/>
      <c r="L15" s="277"/>
      <c r="M15" s="278"/>
      <c r="N15" s="217"/>
      <c r="O15" s="218"/>
      <c r="P15" s="218"/>
      <c r="Q15" s="218"/>
      <c r="R15" s="218"/>
      <c r="S15" s="219"/>
      <c r="T15" s="258"/>
      <c r="U15" s="258"/>
      <c r="V15" s="258"/>
      <c r="W15" s="258"/>
      <c r="X15" s="258"/>
      <c r="Y15" s="258"/>
      <c r="Z15" s="248"/>
      <c r="AA15" s="248"/>
      <c r="AB15" s="248"/>
      <c r="AC15" s="248"/>
      <c r="AD15" s="248"/>
      <c r="AE15" s="248"/>
      <c r="AF15" s="248"/>
      <c r="AG15" s="248"/>
      <c r="AH15" s="248"/>
      <c r="AI15" s="248"/>
      <c r="AJ15" s="248"/>
      <c r="AK15" s="248"/>
      <c r="AL15" s="248"/>
      <c r="AM15" s="249"/>
      <c r="AN15" s="269" t="s">
        <v>102</v>
      </c>
      <c r="AO15" s="284"/>
      <c r="AP15" s="269" t="s">
        <v>174</v>
      </c>
      <c r="AQ15" s="284"/>
      <c r="AR15" s="254" t="s">
        <v>71</v>
      </c>
      <c r="AS15" s="257"/>
      <c r="AT15" s="257"/>
      <c r="AU15" s="257"/>
      <c r="AV15" s="257"/>
      <c r="AW15" s="288"/>
      <c r="AX15" s="232" t="s">
        <v>135</v>
      </c>
      <c r="AY15" s="233"/>
      <c r="AZ15" s="233"/>
      <c r="BA15" s="233"/>
      <c r="BB15" s="233"/>
      <c r="BC15" s="233"/>
      <c r="BD15" s="233"/>
      <c r="BE15" s="233"/>
      <c r="BF15" s="234"/>
      <c r="BG15" s="269" t="s">
        <v>136</v>
      </c>
      <c r="BH15" s="233"/>
      <c r="BI15" s="233"/>
      <c r="BJ15" s="233"/>
      <c r="BK15" s="233"/>
      <c r="BL15" s="233"/>
      <c r="BM15" s="233"/>
      <c r="BN15" s="233"/>
      <c r="BO15" s="270"/>
      <c r="BP15" s="269" t="s">
        <v>95</v>
      </c>
      <c r="BQ15" s="233"/>
      <c r="BR15" s="233"/>
      <c r="BS15" s="233"/>
      <c r="BT15" s="233"/>
      <c r="BU15" s="233"/>
      <c r="BV15" s="233"/>
      <c r="BW15" s="233"/>
      <c r="BX15" s="270"/>
      <c r="BY15" s="11"/>
      <c r="BZ15" s="10"/>
      <c r="CA15" s="10"/>
      <c r="CD15" s="4"/>
      <c r="CE15" s="4"/>
      <c r="CF15" s="4"/>
    </row>
    <row r="16" spans="2:84" s="2" customFormat="1" ht="15.75" customHeight="1">
      <c r="B16" s="9"/>
      <c r="C16" s="255"/>
      <c r="D16" s="274"/>
      <c r="E16" s="274"/>
      <c r="F16" s="274"/>
      <c r="G16" s="274"/>
      <c r="H16" s="274"/>
      <c r="I16" s="274"/>
      <c r="J16" s="274"/>
      <c r="K16" s="274"/>
      <c r="L16" s="277"/>
      <c r="M16" s="278"/>
      <c r="N16" s="217"/>
      <c r="O16" s="218"/>
      <c r="P16" s="218"/>
      <c r="Q16" s="218"/>
      <c r="R16" s="218"/>
      <c r="S16" s="219"/>
      <c r="T16" s="258"/>
      <c r="U16" s="258"/>
      <c r="V16" s="258"/>
      <c r="W16" s="258"/>
      <c r="X16" s="258"/>
      <c r="Y16" s="258"/>
      <c r="Z16" s="248"/>
      <c r="AA16" s="248"/>
      <c r="AB16" s="248"/>
      <c r="AC16" s="248"/>
      <c r="AD16" s="248"/>
      <c r="AE16" s="248"/>
      <c r="AF16" s="248"/>
      <c r="AG16" s="248"/>
      <c r="AH16" s="248"/>
      <c r="AI16" s="248"/>
      <c r="AJ16" s="248"/>
      <c r="AK16" s="248"/>
      <c r="AL16" s="248"/>
      <c r="AM16" s="249"/>
      <c r="AN16" s="285"/>
      <c r="AO16" s="286"/>
      <c r="AP16" s="285"/>
      <c r="AQ16" s="286"/>
      <c r="AR16" s="262" t="s">
        <v>103</v>
      </c>
      <c r="AS16" s="242"/>
      <c r="AT16" s="235" t="s">
        <v>104</v>
      </c>
      <c r="AU16" s="242"/>
      <c r="AV16" s="290" t="s">
        <v>105</v>
      </c>
      <c r="AW16" s="291"/>
      <c r="AX16" s="241" t="s">
        <v>72</v>
      </c>
      <c r="AY16" s="242"/>
      <c r="AZ16" s="235" t="s">
        <v>73</v>
      </c>
      <c r="BA16" s="236"/>
      <c r="BB16" s="236"/>
      <c r="BC16" s="236"/>
      <c r="BD16" s="236"/>
      <c r="BE16" s="236"/>
      <c r="BF16" s="237"/>
      <c r="BG16" s="241" t="s">
        <v>72</v>
      </c>
      <c r="BH16" s="242"/>
      <c r="BI16" s="235" t="s">
        <v>73</v>
      </c>
      <c r="BJ16" s="236"/>
      <c r="BK16" s="236"/>
      <c r="BL16" s="236"/>
      <c r="BM16" s="236"/>
      <c r="BN16" s="236"/>
      <c r="BO16" s="237"/>
      <c r="BP16" s="241" t="s">
        <v>72</v>
      </c>
      <c r="BQ16" s="242"/>
      <c r="BR16" s="235" t="s">
        <v>73</v>
      </c>
      <c r="BS16" s="236"/>
      <c r="BT16" s="236"/>
      <c r="BU16" s="236"/>
      <c r="BV16" s="236"/>
      <c r="BW16" s="236"/>
      <c r="BX16" s="237"/>
      <c r="BY16" s="11"/>
      <c r="BZ16" s="10"/>
      <c r="CA16" s="10"/>
      <c r="CD16" s="4"/>
      <c r="CE16" s="4"/>
      <c r="CF16" s="4"/>
    </row>
    <row r="17" spans="2:84" s="2" customFormat="1" ht="15.75" customHeight="1" thickBot="1">
      <c r="B17" s="9"/>
      <c r="C17" s="256"/>
      <c r="D17" s="259"/>
      <c r="E17" s="259"/>
      <c r="F17" s="259"/>
      <c r="G17" s="259"/>
      <c r="H17" s="259"/>
      <c r="I17" s="259"/>
      <c r="J17" s="259"/>
      <c r="K17" s="259"/>
      <c r="L17" s="279"/>
      <c r="M17" s="280"/>
      <c r="N17" s="220"/>
      <c r="O17" s="221"/>
      <c r="P17" s="221"/>
      <c r="Q17" s="221"/>
      <c r="R17" s="221"/>
      <c r="S17" s="222"/>
      <c r="T17" s="259"/>
      <c r="U17" s="259"/>
      <c r="V17" s="259"/>
      <c r="W17" s="259"/>
      <c r="X17" s="259"/>
      <c r="Y17" s="259"/>
      <c r="Z17" s="250"/>
      <c r="AA17" s="250"/>
      <c r="AB17" s="250"/>
      <c r="AC17" s="250"/>
      <c r="AD17" s="250"/>
      <c r="AE17" s="250"/>
      <c r="AF17" s="250"/>
      <c r="AG17" s="250"/>
      <c r="AH17" s="250"/>
      <c r="AI17" s="250"/>
      <c r="AJ17" s="250"/>
      <c r="AK17" s="250"/>
      <c r="AL17" s="250"/>
      <c r="AM17" s="251"/>
      <c r="AN17" s="256"/>
      <c r="AO17" s="287"/>
      <c r="AP17" s="256"/>
      <c r="AQ17" s="287"/>
      <c r="AR17" s="243"/>
      <c r="AS17" s="244"/>
      <c r="AT17" s="289"/>
      <c r="AU17" s="244"/>
      <c r="AV17" s="292"/>
      <c r="AW17" s="293"/>
      <c r="AX17" s="243"/>
      <c r="AY17" s="244"/>
      <c r="AZ17" s="238"/>
      <c r="BA17" s="239"/>
      <c r="BB17" s="239"/>
      <c r="BC17" s="239"/>
      <c r="BD17" s="239"/>
      <c r="BE17" s="239"/>
      <c r="BF17" s="240"/>
      <c r="BG17" s="243"/>
      <c r="BH17" s="244"/>
      <c r="BI17" s="238"/>
      <c r="BJ17" s="239"/>
      <c r="BK17" s="239"/>
      <c r="BL17" s="239"/>
      <c r="BM17" s="239"/>
      <c r="BN17" s="239"/>
      <c r="BO17" s="240"/>
      <c r="BP17" s="243"/>
      <c r="BQ17" s="244"/>
      <c r="BR17" s="238"/>
      <c r="BS17" s="239"/>
      <c r="BT17" s="239"/>
      <c r="BU17" s="239"/>
      <c r="BV17" s="239"/>
      <c r="BW17" s="239"/>
      <c r="BX17" s="240"/>
      <c r="BY17" s="11"/>
      <c r="BZ17" s="10"/>
      <c r="CA17" s="10"/>
      <c r="CD17" s="4"/>
      <c r="CE17" s="4"/>
      <c r="CF17" s="4"/>
    </row>
    <row r="18" spans="2:84" s="2" customFormat="1" ht="26.1" customHeight="1" thickTop="1">
      <c r="B18" s="9"/>
      <c r="C18" s="96" t="s">
        <v>98</v>
      </c>
      <c r="D18" s="281" t="s">
        <v>99</v>
      </c>
      <c r="E18" s="282"/>
      <c r="F18" s="282"/>
      <c r="G18" s="282"/>
      <c r="H18" s="282"/>
      <c r="I18" s="282"/>
      <c r="J18" s="282"/>
      <c r="K18" s="283"/>
      <c r="L18" s="223" t="s">
        <v>67</v>
      </c>
      <c r="M18" s="225"/>
      <c r="N18" s="223" t="s">
        <v>167</v>
      </c>
      <c r="O18" s="224"/>
      <c r="P18" s="224"/>
      <c r="Q18" s="224"/>
      <c r="R18" s="224"/>
      <c r="S18" s="225"/>
      <c r="T18" s="264" t="s">
        <v>187</v>
      </c>
      <c r="U18" s="224"/>
      <c r="V18" s="224"/>
      <c r="W18" s="224"/>
      <c r="X18" s="224"/>
      <c r="Y18" s="225"/>
      <c r="Z18" s="204" t="s">
        <v>122</v>
      </c>
      <c r="AA18" s="205"/>
      <c r="AB18" s="205"/>
      <c r="AC18" s="205"/>
      <c r="AD18" s="205"/>
      <c r="AE18" s="205"/>
      <c r="AF18" s="205"/>
      <c r="AG18" s="205" t="str">
        <f t="shared" ref="AG18:AG19" si="0">T18&amp;"-cal001"</f>
        <v>yazxxp001-cal001</v>
      </c>
      <c r="AH18" s="205"/>
      <c r="AI18" s="205"/>
      <c r="AJ18" s="205"/>
      <c r="AK18" s="205"/>
      <c r="AL18" s="205"/>
      <c r="AM18" s="206"/>
      <c r="AN18" s="265" t="s">
        <v>94</v>
      </c>
      <c r="AO18" s="223"/>
      <c r="AP18" s="265" t="s">
        <v>94</v>
      </c>
      <c r="AQ18" s="223"/>
      <c r="AR18" s="265" t="s">
        <v>94</v>
      </c>
      <c r="AS18" s="205"/>
      <c r="AT18" s="205" t="s">
        <v>94</v>
      </c>
      <c r="AU18" s="205"/>
      <c r="AV18" s="205" t="s">
        <v>94</v>
      </c>
      <c r="AW18" s="206"/>
      <c r="AX18" s="225" t="s">
        <v>94</v>
      </c>
      <c r="AY18" s="205"/>
      <c r="AZ18" s="223" t="s">
        <v>168</v>
      </c>
      <c r="BA18" s="224"/>
      <c r="BB18" s="224"/>
      <c r="BC18" s="224"/>
      <c r="BD18" s="224"/>
      <c r="BE18" s="224"/>
      <c r="BF18" s="224"/>
      <c r="BG18" s="265" t="s">
        <v>94</v>
      </c>
      <c r="BH18" s="205"/>
      <c r="BI18" s="223" t="s">
        <v>101</v>
      </c>
      <c r="BJ18" s="224"/>
      <c r="BK18" s="224"/>
      <c r="BL18" s="224"/>
      <c r="BM18" s="224"/>
      <c r="BN18" s="224"/>
      <c r="BO18" s="271"/>
      <c r="BP18" s="225" t="s">
        <v>94</v>
      </c>
      <c r="BQ18" s="205"/>
      <c r="BR18" s="223" t="s">
        <v>169</v>
      </c>
      <c r="BS18" s="224"/>
      <c r="BT18" s="224"/>
      <c r="BU18" s="224"/>
      <c r="BV18" s="224"/>
      <c r="BW18" s="224"/>
      <c r="BX18" s="271"/>
      <c r="BY18" s="11"/>
      <c r="BZ18" s="10"/>
      <c r="CA18" s="10"/>
      <c r="CD18" s="4"/>
      <c r="CE18" s="4"/>
      <c r="CF18" s="4"/>
    </row>
    <row r="19" spans="2:84" s="2" customFormat="1" ht="26.1" customHeight="1">
      <c r="B19" s="9"/>
      <c r="C19" s="110" t="s">
        <v>98</v>
      </c>
      <c r="D19" s="266" t="s">
        <v>138</v>
      </c>
      <c r="E19" s="267"/>
      <c r="F19" s="267"/>
      <c r="G19" s="267"/>
      <c r="H19" s="267"/>
      <c r="I19" s="267"/>
      <c r="J19" s="267"/>
      <c r="K19" s="268"/>
      <c r="L19" s="199" t="s">
        <v>67</v>
      </c>
      <c r="M19" s="201"/>
      <c r="N19" s="199" t="s">
        <v>139</v>
      </c>
      <c r="O19" s="200"/>
      <c r="P19" s="200"/>
      <c r="Q19" s="200"/>
      <c r="R19" s="200"/>
      <c r="S19" s="201"/>
      <c r="T19" s="263" t="s">
        <v>188</v>
      </c>
      <c r="U19" s="200"/>
      <c r="V19" s="200"/>
      <c r="W19" s="200"/>
      <c r="X19" s="200"/>
      <c r="Y19" s="201"/>
      <c r="Z19" s="207" t="s">
        <v>143</v>
      </c>
      <c r="AA19" s="208"/>
      <c r="AB19" s="208"/>
      <c r="AC19" s="208"/>
      <c r="AD19" s="208"/>
      <c r="AE19" s="208"/>
      <c r="AF19" s="208"/>
      <c r="AG19" s="208" t="str">
        <f t="shared" si="0"/>
        <v>yazxxp002-cal001</v>
      </c>
      <c r="AH19" s="208"/>
      <c r="AI19" s="208"/>
      <c r="AJ19" s="208"/>
      <c r="AK19" s="208"/>
      <c r="AL19" s="208"/>
      <c r="AM19" s="209"/>
      <c r="AN19" s="245" t="s">
        <v>94</v>
      </c>
      <c r="AO19" s="199"/>
      <c r="AP19" s="245" t="s">
        <v>94</v>
      </c>
      <c r="AQ19" s="199"/>
      <c r="AR19" s="245" t="s">
        <v>94</v>
      </c>
      <c r="AS19" s="208"/>
      <c r="AT19" s="208" t="s">
        <v>94</v>
      </c>
      <c r="AU19" s="208"/>
      <c r="AV19" s="208" t="s">
        <v>94</v>
      </c>
      <c r="AW19" s="209"/>
      <c r="AX19" s="201" t="s">
        <v>106</v>
      </c>
      <c r="AY19" s="208"/>
      <c r="AZ19" s="199" t="s">
        <v>140</v>
      </c>
      <c r="BA19" s="200"/>
      <c r="BB19" s="200"/>
      <c r="BC19" s="200"/>
      <c r="BD19" s="200"/>
      <c r="BE19" s="200"/>
      <c r="BF19" s="200"/>
      <c r="BG19" s="245" t="s">
        <v>94</v>
      </c>
      <c r="BH19" s="208"/>
      <c r="BI19" s="199" t="s">
        <v>141</v>
      </c>
      <c r="BJ19" s="200"/>
      <c r="BK19" s="200"/>
      <c r="BL19" s="200"/>
      <c r="BM19" s="200"/>
      <c r="BN19" s="200"/>
      <c r="BO19" s="213"/>
      <c r="BP19" s="201" t="s">
        <v>94</v>
      </c>
      <c r="BQ19" s="208"/>
      <c r="BR19" s="199" t="s">
        <v>142</v>
      </c>
      <c r="BS19" s="200"/>
      <c r="BT19" s="200"/>
      <c r="BU19" s="200"/>
      <c r="BV19" s="200"/>
      <c r="BW19" s="200"/>
      <c r="BX19" s="213"/>
      <c r="BY19" s="11"/>
      <c r="BZ19" s="10"/>
      <c r="CA19" s="10"/>
      <c r="CD19" s="4"/>
      <c r="CE19" s="4"/>
      <c r="CF19" s="4"/>
    </row>
    <row r="20" spans="2:84" s="2" customFormat="1" ht="169.95" customHeight="1">
      <c r="B20" s="9"/>
      <c r="C20" s="95">
        <v>1</v>
      </c>
      <c r="D20" s="198" t="s">
        <v>324</v>
      </c>
      <c r="E20" s="198"/>
      <c r="F20" s="198"/>
      <c r="G20" s="198"/>
      <c r="H20" s="198"/>
      <c r="I20" s="198"/>
      <c r="J20" s="198"/>
      <c r="K20" s="198"/>
      <c r="L20" s="197" t="s">
        <v>67</v>
      </c>
      <c r="M20" s="197"/>
      <c r="N20" s="197" t="s">
        <v>297</v>
      </c>
      <c r="O20" s="197"/>
      <c r="P20" s="197"/>
      <c r="Q20" s="197"/>
      <c r="R20" s="197"/>
      <c r="S20" s="197"/>
      <c r="T20" s="260" t="s">
        <v>316</v>
      </c>
      <c r="U20" s="261"/>
      <c r="V20" s="261"/>
      <c r="W20" s="261"/>
      <c r="X20" s="261"/>
      <c r="Y20" s="252"/>
      <c r="Z20" s="197" t="s">
        <v>298</v>
      </c>
      <c r="AA20" s="197"/>
      <c r="AB20" s="197"/>
      <c r="AC20" s="197"/>
      <c r="AD20" s="197"/>
      <c r="AE20" s="197"/>
      <c r="AF20" s="197"/>
      <c r="AG20" s="210" t="str">
        <f>T20&amp;"-cal001"</f>
        <v>yawwcp101-cal001</v>
      </c>
      <c r="AH20" s="210"/>
      <c r="AI20" s="210"/>
      <c r="AJ20" s="210"/>
      <c r="AK20" s="210"/>
      <c r="AL20" s="210"/>
      <c r="AM20" s="211"/>
      <c r="AN20" s="202" t="s">
        <v>94</v>
      </c>
      <c r="AO20" s="203"/>
      <c r="AP20" s="202" t="s">
        <v>94</v>
      </c>
      <c r="AQ20" s="203"/>
      <c r="AR20" s="202" t="s">
        <v>94</v>
      </c>
      <c r="AS20" s="197"/>
      <c r="AT20" s="197" t="s">
        <v>94</v>
      </c>
      <c r="AU20" s="197"/>
      <c r="AV20" s="197" t="s">
        <v>94</v>
      </c>
      <c r="AW20" s="253"/>
      <c r="AX20" s="252" t="s">
        <v>94</v>
      </c>
      <c r="AY20" s="197"/>
      <c r="AZ20" s="197" t="s">
        <v>168</v>
      </c>
      <c r="BA20" s="197"/>
      <c r="BB20" s="197"/>
      <c r="BC20" s="197"/>
      <c r="BD20" s="197"/>
      <c r="BE20" s="197"/>
      <c r="BF20" s="203"/>
      <c r="BG20" s="202" t="s">
        <v>94</v>
      </c>
      <c r="BH20" s="197"/>
      <c r="BI20" s="229" t="s">
        <v>357</v>
      </c>
      <c r="BJ20" s="230"/>
      <c r="BK20" s="230"/>
      <c r="BL20" s="230"/>
      <c r="BM20" s="230"/>
      <c r="BN20" s="230"/>
      <c r="BO20" s="231"/>
      <c r="BP20" s="252" t="s">
        <v>94</v>
      </c>
      <c r="BQ20" s="197"/>
      <c r="BR20" s="197" t="s">
        <v>169</v>
      </c>
      <c r="BS20" s="197"/>
      <c r="BT20" s="197"/>
      <c r="BU20" s="197"/>
      <c r="BV20" s="197"/>
      <c r="BW20" s="197"/>
      <c r="BX20" s="253"/>
      <c r="BY20" s="11"/>
      <c r="BZ20" s="10"/>
      <c r="CA20" s="10"/>
      <c r="CE20" s="4"/>
      <c r="CF20" s="4"/>
    </row>
    <row r="21" spans="2:84" s="2" customFormat="1" ht="169.95" customHeight="1">
      <c r="B21" s="9"/>
      <c r="C21" s="95">
        <v>2</v>
      </c>
      <c r="D21" s="198" t="s">
        <v>325</v>
      </c>
      <c r="E21" s="198"/>
      <c r="F21" s="198"/>
      <c r="G21" s="198"/>
      <c r="H21" s="198"/>
      <c r="I21" s="198"/>
      <c r="J21" s="198"/>
      <c r="K21" s="198"/>
      <c r="L21" s="203" t="s">
        <v>67</v>
      </c>
      <c r="M21" s="252"/>
      <c r="N21" s="197" t="s">
        <v>297</v>
      </c>
      <c r="O21" s="197"/>
      <c r="P21" s="197"/>
      <c r="Q21" s="197"/>
      <c r="R21" s="197"/>
      <c r="S21" s="197"/>
      <c r="T21" s="260" t="s">
        <v>317</v>
      </c>
      <c r="U21" s="261"/>
      <c r="V21" s="261"/>
      <c r="W21" s="261"/>
      <c r="X21" s="261"/>
      <c r="Y21" s="252"/>
      <c r="Z21" s="197" t="s">
        <v>298</v>
      </c>
      <c r="AA21" s="197"/>
      <c r="AB21" s="197"/>
      <c r="AC21" s="197"/>
      <c r="AD21" s="197"/>
      <c r="AE21" s="197"/>
      <c r="AF21" s="197"/>
      <c r="AG21" s="210" t="str">
        <f t="shared" ref="AG21:AG27" si="1">T21&amp;"-cal001"</f>
        <v>yawwcp102-cal001</v>
      </c>
      <c r="AH21" s="210"/>
      <c r="AI21" s="210"/>
      <c r="AJ21" s="210"/>
      <c r="AK21" s="210"/>
      <c r="AL21" s="210"/>
      <c r="AM21" s="211"/>
      <c r="AN21" s="202" t="s">
        <v>94</v>
      </c>
      <c r="AO21" s="203"/>
      <c r="AP21" s="202" t="s">
        <v>94</v>
      </c>
      <c r="AQ21" s="203"/>
      <c r="AR21" s="202" t="s">
        <v>94</v>
      </c>
      <c r="AS21" s="197"/>
      <c r="AT21" s="197" t="s">
        <v>94</v>
      </c>
      <c r="AU21" s="197"/>
      <c r="AV21" s="197" t="s">
        <v>94</v>
      </c>
      <c r="AW21" s="253"/>
      <c r="AX21" s="252" t="s">
        <v>94</v>
      </c>
      <c r="AY21" s="197"/>
      <c r="AZ21" s="197" t="s">
        <v>306</v>
      </c>
      <c r="BA21" s="197"/>
      <c r="BB21" s="197"/>
      <c r="BC21" s="197"/>
      <c r="BD21" s="197"/>
      <c r="BE21" s="197"/>
      <c r="BF21" s="203"/>
      <c r="BG21" s="202" t="s">
        <v>94</v>
      </c>
      <c r="BH21" s="197"/>
      <c r="BI21" s="229" t="s">
        <v>358</v>
      </c>
      <c r="BJ21" s="230"/>
      <c r="BK21" s="230"/>
      <c r="BL21" s="230"/>
      <c r="BM21" s="230"/>
      <c r="BN21" s="230"/>
      <c r="BO21" s="231"/>
      <c r="BP21" s="202" t="s">
        <v>94</v>
      </c>
      <c r="BQ21" s="197"/>
      <c r="BR21" s="197" t="s">
        <v>311</v>
      </c>
      <c r="BS21" s="197"/>
      <c r="BT21" s="197"/>
      <c r="BU21" s="197"/>
      <c r="BV21" s="197"/>
      <c r="BW21" s="197"/>
      <c r="BX21" s="253"/>
      <c r="BY21" s="11"/>
      <c r="BZ21" s="10"/>
      <c r="CA21" s="10"/>
      <c r="CE21" s="4"/>
      <c r="CF21" s="4"/>
    </row>
    <row r="22" spans="2:84" s="2" customFormat="1" ht="169.95" customHeight="1">
      <c r="B22" s="9"/>
      <c r="C22" s="95">
        <v>3</v>
      </c>
      <c r="D22" s="198" t="s">
        <v>326</v>
      </c>
      <c r="E22" s="198"/>
      <c r="F22" s="198"/>
      <c r="G22" s="198"/>
      <c r="H22" s="198"/>
      <c r="I22" s="198"/>
      <c r="J22" s="198"/>
      <c r="K22" s="198"/>
      <c r="L22" s="203" t="s">
        <v>67</v>
      </c>
      <c r="M22" s="252"/>
      <c r="N22" s="197" t="s">
        <v>297</v>
      </c>
      <c r="O22" s="197"/>
      <c r="P22" s="197"/>
      <c r="Q22" s="197"/>
      <c r="R22" s="197"/>
      <c r="S22" s="197"/>
      <c r="T22" s="260" t="s">
        <v>318</v>
      </c>
      <c r="U22" s="272"/>
      <c r="V22" s="272"/>
      <c r="W22" s="272"/>
      <c r="X22" s="272"/>
      <c r="Y22" s="273"/>
      <c r="Z22" s="197" t="s">
        <v>298</v>
      </c>
      <c r="AA22" s="197"/>
      <c r="AB22" s="197"/>
      <c r="AC22" s="197"/>
      <c r="AD22" s="197"/>
      <c r="AE22" s="197"/>
      <c r="AF22" s="197"/>
      <c r="AG22" s="210" t="str">
        <f t="shared" si="1"/>
        <v>yawwcp103-cal001</v>
      </c>
      <c r="AH22" s="210"/>
      <c r="AI22" s="210"/>
      <c r="AJ22" s="210"/>
      <c r="AK22" s="210"/>
      <c r="AL22" s="210"/>
      <c r="AM22" s="211"/>
      <c r="AN22" s="202" t="s">
        <v>94</v>
      </c>
      <c r="AO22" s="203"/>
      <c r="AP22" s="202" t="s">
        <v>94</v>
      </c>
      <c r="AQ22" s="203"/>
      <c r="AR22" s="202" t="s">
        <v>94</v>
      </c>
      <c r="AS22" s="197"/>
      <c r="AT22" s="197" t="s">
        <v>94</v>
      </c>
      <c r="AU22" s="197"/>
      <c r="AV22" s="197" t="s">
        <v>94</v>
      </c>
      <c r="AW22" s="253"/>
      <c r="AX22" s="252" t="s">
        <v>94</v>
      </c>
      <c r="AY22" s="197"/>
      <c r="AZ22" s="197" t="s">
        <v>307</v>
      </c>
      <c r="BA22" s="197"/>
      <c r="BB22" s="197"/>
      <c r="BC22" s="197"/>
      <c r="BD22" s="197"/>
      <c r="BE22" s="197"/>
      <c r="BF22" s="203"/>
      <c r="BG22" s="202" t="s">
        <v>94</v>
      </c>
      <c r="BH22" s="197"/>
      <c r="BI22" s="229" t="s">
        <v>359</v>
      </c>
      <c r="BJ22" s="230"/>
      <c r="BK22" s="230"/>
      <c r="BL22" s="230"/>
      <c r="BM22" s="230"/>
      <c r="BN22" s="230"/>
      <c r="BO22" s="231"/>
      <c r="BP22" s="202" t="s">
        <v>94</v>
      </c>
      <c r="BQ22" s="197"/>
      <c r="BR22" s="197" t="s">
        <v>312</v>
      </c>
      <c r="BS22" s="197"/>
      <c r="BT22" s="197"/>
      <c r="BU22" s="197"/>
      <c r="BV22" s="197"/>
      <c r="BW22" s="197"/>
      <c r="BX22" s="253"/>
      <c r="BY22" s="11"/>
      <c r="BZ22" s="10"/>
      <c r="CA22" s="10"/>
      <c r="CE22" s="4"/>
      <c r="CF22" s="4"/>
    </row>
    <row r="23" spans="2:84" s="2" customFormat="1" ht="169.95" customHeight="1">
      <c r="B23" s="9"/>
      <c r="C23" s="95">
        <v>4</v>
      </c>
      <c r="D23" s="198" t="s">
        <v>327</v>
      </c>
      <c r="E23" s="198"/>
      <c r="F23" s="198"/>
      <c r="G23" s="198"/>
      <c r="H23" s="198"/>
      <c r="I23" s="198"/>
      <c r="J23" s="198"/>
      <c r="K23" s="198"/>
      <c r="L23" s="203" t="s">
        <v>67</v>
      </c>
      <c r="M23" s="252"/>
      <c r="N23" s="197" t="s">
        <v>297</v>
      </c>
      <c r="O23" s="197"/>
      <c r="P23" s="197"/>
      <c r="Q23" s="197"/>
      <c r="R23" s="197"/>
      <c r="S23" s="197"/>
      <c r="T23" s="197" t="s">
        <v>319</v>
      </c>
      <c r="U23" s="197"/>
      <c r="V23" s="197"/>
      <c r="W23" s="197"/>
      <c r="X23" s="197"/>
      <c r="Y23" s="197"/>
      <c r="Z23" s="197" t="s">
        <v>298</v>
      </c>
      <c r="AA23" s="197"/>
      <c r="AB23" s="197"/>
      <c r="AC23" s="197"/>
      <c r="AD23" s="197"/>
      <c r="AE23" s="197"/>
      <c r="AF23" s="197"/>
      <c r="AG23" s="210" t="str">
        <f t="shared" si="1"/>
        <v>yawwcp104-cal001</v>
      </c>
      <c r="AH23" s="210"/>
      <c r="AI23" s="210"/>
      <c r="AJ23" s="210"/>
      <c r="AK23" s="210"/>
      <c r="AL23" s="210"/>
      <c r="AM23" s="211"/>
      <c r="AN23" s="202" t="s">
        <v>94</v>
      </c>
      <c r="AO23" s="203"/>
      <c r="AP23" s="202" t="s">
        <v>94</v>
      </c>
      <c r="AQ23" s="203"/>
      <c r="AR23" s="202" t="s">
        <v>94</v>
      </c>
      <c r="AS23" s="197"/>
      <c r="AT23" s="197" t="s">
        <v>94</v>
      </c>
      <c r="AU23" s="197"/>
      <c r="AV23" s="197" t="s">
        <v>94</v>
      </c>
      <c r="AW23" s="253"/>
      <c r="AX23" s="252" t="s">
        <v>94</v>
      </c>
      <c r="AY23" s="197"/>
      <c r="AZ23" s="197" t="s">
        <v>308</v>
      </c>
      <c r="BA23" s="197"/>
      <c r="BB23" s="197"/>
      <c r="BC23" s="197"/>
      <c r="BD23" s="197"/>
      <c r="BE23" s="197"/>
      <c r="BF23" s="203"/>
      <c r="BG23" s="202" t="s">
        <v>94</v>
      </c>
      <c r="BH23" s="197"/>
      <c r="BI23" s="229" t="s">
        <v>360</v>
      </c>
      <c r="BJ23" s="230"/>
      <c r="BK23" s="230"/>
      <c r="BL23" s="230"/>
      <c r="BM23" s="230"/>
      <c r="BN23" s="230"/>
      <c r="BO23" s="231"/>
      <c r="BP23" s="202" t="s">
        <v>94</v>
      </c>
      <c r="BQ23" s="197"/>
      <c r="BR23" s="197" t="s">
        <v>313</v>
      </c>
      <c r="BS23" s="197"/>
      <c r="BT23" s="197"/>
      <c r="BU23" s="197"/>
      <c r="BV23" s="197"/>
      <c r="BW23" s="197"/>
      <c r="BX23" s="253"/>
      <c r="BY23" s="11"/>
      <c r="BZ23" s="10"/>
      <c r="CA23" s="10"/>
      <c r="CE23" s="4"/>
      <c r="CF23" s="4"/>
    </row>
    <row r="24" spans="2:84" s="2" customFormat="1" ht="26.1" customHeight="1">
      <c r="B24" s="9"/>
      <c r="C24" s="95">
        <v>5</v>
      </c>
      <c r="D24" s="198" t="s">
        <v>328</v>
      </c>
      <c r="E24" s="198"/>
      <c r="F24" s="198"/>
      <c r="G24" s="198"/>
      <c r="H24" s="198"/>
      <c r="I24" s="198"/>
      <c r="J24" s="198"/>
      <c r="K24" s="198"/>
      <c r="L24" s="203" t="s">
        <v>67</v>
      </c>
      <c r="M24" s="252"/>
      <c r="N24" s="197" t="s">
        <v>297</v>
      </c>
      <c r="O24" s="197"/>
      <c r="P24" s="197"/>
      <c r="Q24" s="197"/>
      <c r="R24" s="197"/>
      <c r="S24" s="197"/>
      <c r="T24" s="197" t="s">
        <v>320</v>
      </c>
      <c r="U24" s="197"/>
      <c r="V24" s="197"/>
      <c r="W24" s="197"/>
      <c r="X24" s="197"/>
      <c r="Y24" s="197"/>
      <c r="Z24" s="212" t="s">
        <v>0</v>
      </c>
      <c r="AA24" s="212"/>
      <c r="AB24" s="212"/>
      <c r="AC24" s="212"/>
      <c r="AD24" s="212"/>
      <c r="AE24" s="212"/>
      <c r="AF24" s="212"/>
      <c r="AG24" s="210" t="str">
        <f t="shared" si="1"/>
        <v>yawwcp201-cal001</v>
      </c>
      <c r="AH24" s="210"/>
      <c r="AI24" s="210"/>
      <c r="AJ24" s="210"/>
      <c r="AK24" s="210"/>
      <c r="AL24" s="210"/>
      <c r="AM24" s="211"/>
      <c r="AN24" s="202" t="s">
        <v>94</v>
      </c>
      <c r="AO24" s="203"/>
      <c r="AP24" s="202" t="s">
        <v>94</v>
      </c>
      <c r="AQ24" s="203"/>
      <c r="AR24" s="202" t="s">
        <v>94</v>
      </c>
      <c r="AS24" s="197"/>
      <c r="AT24" s="197" t="s">
        <v>94</v>
      </c>
      <c r="AU24" s="197"/>
      <c r="AV24" s="197" t="s">
        <v>94</v>
      </c>
      <c r="AW24" s="253"/>
      <c r="AX24" s="252" t="s">
        <v>94</v>
      </c>
      <c r="AY24" s="197"/>
      <c r="AZ24" s="197" t="s">
        <v>309</v>
      </c>
      <c r="BA24" s="197"/>
      <c r="BB24" s="197"/>
      <c r="BC24" s="197"/>
      <c r="BD24" s="197"/>
      <c r="BE24" s="197"/>
      <c r="BF24" s="203"/>
      <c r="BG24" s="202" t="s">
        <v>94</v>
      </c>
      <c r="BH24" s="197"/>
      <c r="BI24" s="230" t="s">
        <v>361</v>
      </c>
      <c r="BJ24" s="230"/>
      <c r="BK24" s="230"/>
      <c r="BL24" s="230"/>
      <c r="BM24" s="230"/>
      <c r="BN24" s="230"/>
      <c r="BO24" s="231"/>
      <c r="BP24" s="202" t="s">
        <v>94</v>
      </c>
      <c r="BQ24" s="197"/>
      <c r="BR24" s="197" t="s">
        <v>314</v>
      </c>
      <c r="BS24" s="197"/>
      <c r="BT24" s="197"/>
      <c r="BU24" s="197"/>
      <c r="BV24" s="197"/>
      <c r="BW24" s="197"/>
      <c r="BX24" s="253"/>
      <c r="BY24" s="11"/>
      <c r="BZ24" s="10"/>
      <c r="CA24" s="10"/>
      <c r="CE24" s="4"/>
      <c r="CF24" s="4"/>
    </row>
    <row r="25" spans="2:84" s="2" customFormat="1" ht="26.1" customHeight="1">
      <c r="B25" s="9"/>
      <c r="C25" s="95">
        <v>6</v>
      </c>
      <c r="D25" s="198" t="s">
        <v>329</v>
      </c>
      <c r="E25" s="198"/>
      <c r="F25" s="198"/>
      <c r="G25" s="198"/>
      <c r="H25" s="198"/>
      <c r="I25" s="198"/>
      <c r="J25" s="198"/>
      <c r="K25" s="198"/>
      <c r="L25" s="203" t="s">
        <v>67</v>
      </c>
      <c r="M25" s="252"/>
      <c r="N25" s="197" t="s">
        <v>297</v>
      </c>
      <c r="O25" s="197"/>
      <c r="P25" s="197"/>
      <c r="Q25" s="197"/>
      <c r="R25" s="197"/>
      <c r="S25" s="197"/>
      <c r="T25" s="197" t="s">
        <v>321</v>
      </c>
      <c r="U25" s="197"/>
      <c r="V25" s="197"/>
      <c r="W25" s="197"/>
      <c r="X25" s="197"/>
      <c r="Y25" s="197"/>
      <c r="Z25" s="212" t="s">
        <v>0</v>
      </c>
      <c r="AA25" s="212"/>
      <c r="AB25" s="212"/>
      <c r="AC25" s="212"/>
      <c r="AD25" s="212"/>
      <c r="AE25" s="212"/>
      <c r="AF25" s="212"/>
      <c r="AG25" s="210" t="str">
        <f t="shared" si="1"/>
        <v>yawwcp202-cal001</v>
      </c>
      <c r="AH25" s="210"/>
      <c r="AI25" s="210"/>
      <c r="AJ25" s="210"/>
      <c r="AK25" s="210"/>
      <c r="AL25" s="210"/>
      <c r="AM25" s="211"/>
      <c r="AN25" s="202" t="s">
        <v>94</v>
      </c>
      <c r="AO25" s="203"/>
      <c r="AP25" s="202" t="s">
        <v>94</v>
      </c>
      <c r="AQ25" s="203"/>
      <c r="AR25" s="202" t="s">
        <v>94</v>
      </c>
      <c r="AS25" s="197"/>
      <c r="AT25" s="197" t="s">
        <v>94</v>
      </c>
      <c r="AU25" s="197"/>
      <c r="AV25" s="197" t="s">
        <v>94</v>
      </c>
      <c r="AW25" s="253"/>
      <c r="AX25" s="252" t="s">
        <v>94</v>
      </c>
      <c r="AY25" s="197"/>
      <c r="AZ25" s="197" t="s">
        <v>310</v>
      </c>
      <c r="BA25" s="197"/>
      <c r="BB25" s="197"/>
      <c r="BC25" s="197"/>
      <c r="BD25" s="197"/>
      <c r="BE25" s="197"/>
      <c r="BF25" s="203"/>
      <c r="BG25" s="202" t="s">
        <v>94</v>
      </c>
      <c r="BH25" s="197"/>
      <c r="BI25" s="230" t="s">
        <v>362</v>
      </c>
      <c r="BJ25" s="230"/>
      <c r="BK25" s="230"/>
      <c r="BL25" s="230"/>
      <c r="BM25" s="230"/>
      <c r="BN25" s="230"/>
      <c r="BO25" s="231"/>
      <c r="BP25" s="202" t="s">
        <v>94</v>
      </c>
      <c r="BQ25" s="197"/>
      <c r="BR25" s="197" t="s">
        <v>315</v>
      </c>
      <c r="BS25" s="197"/>
      <c r="BT25" s="197"/>
      <c r="BU25" s="197"/>
      <c r="BV25" s="197"/>
      <c r="BW25" s="197"/>
      <c r="BX25" s="253"/>
      <c r="BY25" s="11"/>
      <c r="BZ25" s="10"/>
      <c r="CA25" s="10"/>
      <c r="CE25" s="4"/>
      <c r="CF25" s="4"/>
    </row>
    <row r="26" spans="2:84" s="2" customFormat="1" ht="26.1" customHeight="1">
      <c r="B26" s="9"/>
      <c r="C26" s="95">
        <v>7</v>
      </c>
      <c r="D26" s="198"/>
      <c r="E26" s="198"/>
      <c r="F26" s="198"/>
      <c r="G26" s="198"/>
      <c r="H26" s="198"/>
      <c r="I26" s="198"/>
      <c r="J26" s="198"/>
      <c r="K26" s="198"/>
      <c r="L26" s="197"/>
      <c r="M26" s="197"/>
      <c r="N26" s="197"/>
      <c r="O26" s="197"/>
      <c r="P26" s="197"/>
      <c r="Q26" s="197"/>
      <c r="R26" s="197"/>
      <c r="S26" s="197"/>
      <c r="T26" s="198"/>
      <c r="U26" s="198"/>
      <c r="V26" s="198"/>
      <c r="W26" s="198"/>
      <c r="X26" s="198"/>
      <c r="Y26" s="198"/>
      <c r="Z26" s="197"/>
      <c r="AA26" s="197"/>
      <c r="AB26" s="197"/>
      <c r="AC26" s="197"/>
      <c r="AD26" s="197"/>
      <c r="AE26" s="197"/>
      <c r="AF26" s="197"/>
      <c r="AG26" s="210" t="str">
        <f t="shared" si="1"/>
        <v>-cal001</v>
      </c>
      <c r="AH26" s="210"/>
      <c r="AI26" s="210"/>
      <c r="AJ26" s="210"/>
      <c r="AK26" s="210"/>
      <c r="AL26" s="210"/>
      <c r="AM26" s="211"/>
      <c r="AN26" s="202"/>
      <c r="AO26" s="203"/>
      <c r="AP26" s="202"/>
      <c r="AQ26" s="203"/>
      <c r="AR26" s="202"/>
      <c r="AS26" s="197"/>
      <c r="AT26" s="197"/>
      <c r="AU26" s="197"/>
      <c r="AV26" s="197"/>
      <c r="AW26" s="253"/>
      <c r="AX26" s="252"/>
      <c r="AY26" s="197"/>
      <c r="AZ26" s="197"/>
      <c r="BA26" s="197"/>
      <c r="BB26" s="197"/>
      <c r="BC26" s="197"/>
      <c r="BD26" s="197"/>
      <c r="BE26" s="197"/>
      <c r="BF26" s="203"/>
      <c r="BG26" s="202"/>
      <c r="BH26" s="197"/>
      <c r="BI26" s="197"/>
      <c r="BJ26" s="197"/>
      <c r="BK26" s="197"/>
      <c r="BL26" s="197"/>
      <c r="BM26" s="197"/>
      <c r="BN26" s="197"/>
      <c r="BO26" s="253"/>
      <c r="BP26" s="252"/>
      <c r="BQ26" s="197"/>
      <c r="BR26" s="197"/>
      <c r="BS26" s="197"/>
      <c r="BT26" s="197"/>
      <c r="BU26" s="197"/>
      <c r="BV26" s="197"/>
      <c r="BW26" s="197"/>
      <c r="BX26" s="253"/>
      <c r="BY26" s="11"/>
      <c r="BZ26" s="10"/>
      <c r="CA26" s="10"/>
      <c r="CE26" s="4"/>
      <c r="CF26" s="4"/>
    </row>
    <row r="27" spans="2:84" s="4" customFormat="1" ht="26.1" customHeight="1">
      <c r="B27" s="9"/>
      <c r="C27" s="95">
        <v>8</v>
      </c>
      <c r="D27" s="198"/>
      <c r="E27" s="198"/>
      <c r="F27" s="198"/>
      <c r="G27" s="198"/>
      <c r="H27" s="198"/>
      <c r="I27" s="198"/>
      <c r="J27" s="198"/>
      <c r="K27" s="198"/>
      <c r="L27" s="197"/>
      <c r="M27" s="197"/>
      <c r="N27" s="197"/>
      <c r="O27" s="197"/>
      <c r="P27" s="197"/>
      <c r="Q27" s="197"/>
      <c r="R27" s="197"/>
      <c r="S27" s="197"/>
      <c r="T27" s="198"/>
      <c r="U27" s="198"/>
      <c r="V27" s="198"/>
      <c r="W27" s="198"/>
      <c r="X27" s="198"/>
      <c r="Y27" s="198"/>
      <c r="Z27" s="197"/>
      <c r="AA27" s="197"/>
      <c r="AB27" s="197"/>
      <c r="AC27" s="197"/>
      <c r="AD27" s="197"/>
      <c r="AE27" s="197"/>
      <c r="AF27" s="197"/>
      <c r="AG27" s="210" t="str">
        <f t="shared" si="1"/>
        <v>-cal001</v>
      </c>
      <c r="AH27" s="210"/>
      <c r="AI27" s="210"/>
      <c r="AJ27" s="210"/>
      <c r="AK27" s="210"/>
      <c r="AL27" s="210"/>
      <c r="AM27" s="211"/>
      <c r="AN27" s="202"/>
      <c r="AO27" s="203"/>
      <c r="AP27" s="202"/>
      <c r="AQ27" s="203"/>
      <c r="AR27" s="202"/>
      <c r="AS27" s="197"/>
      <c r="AT27" s="197"/>
      <c r="AU27" s="197"/>
      <c r="AV27" s="197"/>
      <c r="AW27" s="253"/>
      <c r="AX27" s="252"/>
      <c r="AY27" s="197"/>
      <c r="AZ27" s="197"/>
      <c r="BA27" s="197"/>
      <c r="BB27" s="197"/>
      <c r="BC27" s="197"/>
      <c r="BD27" s="197"/>
      <c r="BE27" s="197"/>
      <c r="BF27" s="203"/>
      <c r="BG27" s="202"/>
      <c r="BH27" s="197"/>
      <c r="BI27" s="197"/>
      <c r="BJ27" s="197"/>
      <c r="BK27" s="197"/>
      <c r="BL27" s="197"/>
      <c r="BM27" s="197"/>
      <c r="BN27" s="197"/>
      <c r="BO27" s="253"/>
      <c r="BP27" s="252"/>
      <c r="BQ27" s="197"/>
      <c r="BR27" s="197"/>
      <c r="BS27" s="197"/>
      <c r="BT27" s="197"/>
      <c r="BU27" s="197"/>
      <c r="BV27" s="197"/>
      <c r="BW27" s="197"/>
      <c r="BX27" s="253"/>
      <c r="BY27" s="11"/>
      <c r="BZ27" s="10"/>
      <c r="CA27" s="10"/>
    </row>
    <row r="28" spans="2:84" s="4" customFormat="1" ht="15.75" customHeight="1">
      <c r="B28" s="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1"/>
      <c r="BZ28" s="10"/>
      <c r="CA28" s="10"/>
    </row>
    <row r="29" spans="2:84" s="4" customFormat="1" ht="15.75" customHeight="1">
      <c r="B29" s="9"/>
      <c r="C29" s="111" t="s">
        <v>170</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1"/>
      <c r="BZ29" s="10"/>
      <c r="CA29" s="10"/>
    </row>
    <row r="30" spans="2:84" s="4" customFormat="1" ht="15.75" customHeight="1">
      <c r="B30" s="9"/>
      <c r="C30" s="10"/>
      <c r="D30" s="111" t="s">
        <v>295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1"/>
      <c r="BZ30" s="10"/>
      <c r="CA30" s="10"/>
    </row>
    <row r="31" spans="2:84" s="4" customFormat="1" ht="15.75" customHeight="1">
      <c r="B31" s="9"/>
      <c r="C31" s="10"/>
      <c r="D31" s="111"/>
      <c r="E31" s="111" t="s">
        <v>177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1"/>
      <c r="BZ31" s="10"/>
      <c r="CA31" s="10"/>
    </row>
    <row r="32" spans="2:84" s="4" customFormat="1" ht="15.75" customHeight="1">
      <c r="B32" s="9"/>
      <c r="C32" s="10"/>
      <c r="D32" s="10"/>
      <c r="E32" s="111" t="s">
        <v>184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1"/>
      <c r="BZ32" s="10"/>
      <c r="CA32" s="10"/>
    </row>
    <row r="33" spans="2:79" s="4" customFormat="1" ht="15.75" customHeight="1">
      <c r="B33" s="9"/>
      <c r="C33" s="10"/>
      <c r="D33" s="10"/>
      <c r="E33" s="111" t="s">
        <v>179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1"/>
      <c r="BZ33" s="10"/>
      <c r="CA33" s="10"/>
    </row>
    <row r="34" spans="2:79" s="4" customFormat="1" ht="15.75" customHeight="1">
      <c r="B34" s="9"/>
      <c r="C34" s="10"/>
      <c r="D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1"/>
      <c r="BZ34" s="10"/>
      <c r="CA34" s="10"/>
    </row>
    <row r="35" spans="2:79" s="4" customFormat="1" ht="15.75" customHeight="1">
      <c r="B35" s="9"/>
      <c r="C35" s="10"/>
      <c r="D35" s="111" t="s">
        <v>175</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1"/>
      <c r="BZ35" s="10"/>
      <c r="CA35" s="10"/>
    </row>
    <row r="36" spans="2:79" s="4" customFormat="1" ht="15.75" customHeight="1">
      <c r="B36" s="9"/>
      <c r="C36" s="10"/>
      <c r="D36" s="111"/>
      <c r="E36" s="111" t="s">
        <v>176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1"/>
      <c r="BZ36" s="10"/>
      <c r="CA36" s="10"/>
    </row>
    <row r="37" spans="2:79" s="4" customFormat="1" ht="15.75" customHeight="1">
      <c r="B37" s="9"/>
      <c r="C37" s="10"/>
      <c r="D37" s="10"/>
      <c r="E37" s="111" t="s">
        <v>178</v>
      </c>
      <c r="F37" s="10"/>
      <c r="G37" s="10"/>
      <c r="H37" s="10"/>
      <c r="I37" s="10"/>
      <c r="J37" s="1"/>
      <c r="K37" s="1"/>
      <c r="L37" s="1"/>
      <c r="M37" s="1"/>
      <c r="N37" s="1"/>
      <c r="O37" s="1"/>
      <c r="P37" s="1"/>
      <c r="Q37" s="1"/>
      <c r="R37" s="1"/>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1"/>
      <c r="BZ37" s="10"/>
      <c r="CA37" s="10"/>
    </row>
    <row r="38" spans="2:79" ht="13.2">
      <c r="B38" s="116"/>
      <c r="D38" s="10"/>
      <c r="E38" s="111"/>
      <c r="F38" s="10"/>
      <c r="G38" s="10"/>
      <c r="H38" s="10"/>
      <c r="I38" s="10"/>
      <c r="BY38" s="117"/>
    </row>
    <row r="39" spans="2:79" ht="13.2">
      <c r="B39" s="116"/>
      <c r="D39" s="111" t="s">
        <v>171</v>
      </c>
      <c r="E39" s="10"/>
      <c r="F39" s="10"/>
      <c r="G39" s="10"/>
      <c r="H39" s="10"/>
      <c r="I39" s="10"/>
      <c r="J39" s="10"/>
      <c r="K39" s="10"/>
      <c r="L39" s="10"/>
      <c r="M39" s="10"/>
      <c r="N39" s="10"/>
      <c r="O39" s="10"/>
      <c r="P39" s="10"/>
      <c r="Q39" s="10"/>
      <c r="R39" s="10"/>
      <c r="BY39" s="117"/>
    </row>
    <row r="40" spans="2:79" s="4" customFormat="1" ht="15.75" customHeight="1">
      <c r="B40" s="9"/>
      <c r="C40" s="10"/>
      <c r="D40" s="111"/>
      <c r="E40" s="111" t="s">
        <v>185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1"/>
      <c r="BZ40" s="10"/>
      <c r="CA40" s="10"/>
    </row>
    <row r="41" spans="2:79" s="4" customFormat="1" ht="15.75" customHeight="1">
      <c r="B41" s="9"/>
      <c r="C41" s="10"/>
      <c r="D41" s="10"/>
      <c r="E41" s="111" t="s">
        <v>186</v>
      </c>
      <c r="F41" s="10"/>
      <c r="G41" s="10"/>
      <c r="H41" s="10"/>
      <c r="I41" s="10"/>
      <c r="J41" s="1"/>
      <c r="K41" s="1"/>
      <c r="L41" s="1"/>
      <c r="M41" s="1"/>
      <c r="N41" s="1"/>
      <c r="O41" s="1"/>
      <c r="P41" s="1"/>
      <c r="Q41" s="1"/>
      <c r="R41" s="1"/>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1"/>
      <c r="BZ41" s="10"/>
      <c r="CA41" s="10"/>
    </row>
    <row r="42" spans="2:79" ht="13.2">
      <c r="B42" s="116"/>
      <c r="D42" s="10"/>
      <c r="E42" s="111" t="s">
        <v>172</v>
      </c>
      <c r="F42" s="10"/>
      <c r="G42" s="10"/>
      <c r="H42" s="10"/>
      <c r="I42" s="10"/>
      <c r="BY42" s="117"/>
    </row>
    <row r="43" spans="2:79" ht="13.2">
      <c r="B43" s="116"/>
      <c r="E43" s="111" t="s">
        <v>173</v>
      </c>
      <c r="BY43" s="117"/>
    </row>
    <row r="44" spans="2:79" ht="13.2">
      <c r="B44" s="116"/>
      <c r="D44" s="10"/>
      <c r="E44" s="111"/>
      <c r="F44" s="10"/>
      <c r="G44" s="10"/>
      <c r="H44" s="10"/>
      <c r="I44" s="10"/>
      <c r="BY44" s="117"/>
    </row>
    <row r="45" spans="2:79" ht="13.2">
      <c r="B45" s="118"/>
      <c r="C45" s="119"/>
      <c r="D45" s="13"/>
      <c r="E45" s="120"/>
      <c r="F45" s="13"/>
      <c r="G45" s="13"/>
      <c r="H45" s="13"/>
      <c r="I45" s="13"/>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19"/>
      <c r="BB45" s="119"/>
      <c r="BC45" s="119"/>
      <c r="BD45" s="119"/>
      <c r="BE45" s="119"/>
      <c r="BF45" s="119"/>
      <c r="BG45" s="119"/>
      <c r="BH45" s="119"/>
      <c r="BI45" s="119"/>
      <c r="BJ45" s="119"/>
      <c r="BK45" s="119"/>
      <c r="BL45" s="119"/>
      <c r="BM45" s="119"/>
      <c r="BN45" s="119"/>
      <c r="BO45" s="119"/>
      <c r="BP45" s="119"/>
      <c r="BQ45" s="119"/>
      <c r="BR45" s="119"/>
      <c r="BS45" s="119"/>
      <c r="BT45" s="119"/>
      <c r="BU45" s="119"/>
      <c r="BV45" s="119"/>
      <c r="BW45" s="119"/>
      <c r="BX45" s="119"/>
      <c r="BY45" s="121"/>
    </row>
    <row r="46" spans="2:79" ht="13.35" customHeight="1"/>
    <row r="47" spans="2:79" ht="13.35" customHeight="1"/>
    <row r="48" spans="2:79" ht="13.35" customHeight="1"/>
    <row r="49" ht="12.75" customHeight="1"/>
    <row r="50" ht="12.75" customHeight="1"/>
    <row r="51" ht="12.75" customHeight="1"/>
    <row r="52" ht="12.75" customHeight="1"/>
  </sheetData>
  <dataConsolidate/>
  <mergeCells count="194">
    <mergeCell ref="AP27:AQ27"/>
    <mergeCell ref="BI19:BO19"/>
    <mergeCell ref="AT18:AU18"/>
    <mergeCell ref="AV18:AW18"/>
    <mergeCell ref="AT20:AU20"/>
    <mergeCell ref="AV20:AW20"/>
    <mergeCell ref="AV16:AW17"/>
    <mergeCell ref="BI24:BO24"/>
    <mergeCell ref="BG26:BH26"/>
    <mergeCell ref="BI26:BO26"/>
    <mergeCell ref="AR20:AS20"/>
    <mergeCell ref="AR24:AS24"/>
    <mergeCell ref="AR25:AS25"/>
    <mergeCell ref="AX20:AY20"/>
    <mergeCell ref="AX21:AY21"/>
    <mergeCell ref="AR21:AS21"/>
    <mergeCell ref="AX24:AY24"/>
    <mergeCell ref="BG25:BH25"/>
    <mergeCell ref="BI25:BO25"/>
    <mergeCell ref="AX25:AY25"/>
    <mergeCell ref="AZ25:BF25"/>
    <mergeCell ref="AP15:AQ17"/>
    <mergeCell ref="AP18:AQ18"/>
    <mergeCell ref="AP19:AQ19"/>
    <mergeCell ref="BG18:BH18"/>
    <mergeCell ref="AN15:AO17"/>
    <mergeCell ref="AR15:AW15"/>
    <mergeCell ref="BG15:BO15"/>
    <mergeCell ref="BI18:BO18"/>
    <mergeCell ref="AT16:AU17"/>
    <mergeCell ref="AT19:AU19"/>
    <mergeCell ref="AV19:AW19"/>
    <mergeCell ref="AZ24:BF24"/>
    <mergeCell ref="BI21:BO21"/>
    <mergeCell ref="BI22:BO22"/>
    <mergeCell ref="AN23:AO23"/>
    <mergeCell ref="AR23:AS23"/>
    <mergeCell ref="BG22:BH22"/>
    <mergeCell ref="BI23:BO23"/>
    <mergeCell ref="AN20:AO20"/>
    <mergeCell ref="AN24:AO24"/>
    <mergeCell ref="AN21:AO21"/>
    <mergeCell ref="AP20:AQ20"/>
    <mergeCell ref="AP21:AQ21"/>
    <mergeCell ref="AP22:AQ22"/>
    <mergeCell ref="AP23:AQ23"/>
    <mergeCell ref="AP24:AQ24"/>
    <mergeCell ref="AV22:AW22"/>
    <mergeCell ref="AV24:AW24"/>
    <mergeCell ref="BG23:BH23"/>
    <mergeCell ref="BG24:BH24"/>
    <mergeCell ref="AX23:AY23"/>
    <mergeCell ref="AZ23:BF23"/>
    <mergeCell ref="AN26:AO26"/>
    <mergeCell ref="AR26:AS26"/>
    <mergeCell ref="AZ20:BF20"/>
    <mergeCell ref="AZ21:BF21"/>
    <mergeCell ref="AZ26:BF26"/>
    <mergeCell ref="AT25:AU25"/>
    <mergeCell ref="AV25:AW25"/>
    <mergeCell ref="AT26:AU26"/>
    <mergeCell ref="AV26:AW26"/>
    <mergeCell ref="AX26:AY26"/>
    <mergeCell ref="AP26:AQ26"/>
    <mergeCell ref="AN25:AO25"/>
    <mergeCell ref="AP25:AQ25"/>
    <mergeCell ref="D14:K17"/>
    <mergeCell ref="L14:M17"/>
    <mergeCell ref="D18:K18"/>
    <mergeCell ref="L18:M18"/>
    <mergeCell ref="D20:K20"/>
    <mergeCell ref="D21:K21"/>
    <mergeCell ref="L21:M21"/>
    <mergeCell ref="D22:K22"/>
    <mergeCell ref="L22:M22"/>
    <mergeCell ref="D26:K26"/>
    <mergeCell ref="L26:M26"/>
    <mergeCell ref="N26:S26"/>
    <mergeCell ref="T25:Y25"/>
    <mergeCell ref="N25:S25"/>
    <mergeCell ref="T24:Y24"/>
    <mergeCell ref="T26:Y26"/>
    <mergeCell ref="T21:Y21"/>
    <mergeCell ref="AT24:AU24"/>
    <mergeCell ref="D25:K25"/>
    <mergeCell ref="L25:M25"/>
    <mergeCell ref="D23:K23"/>
    <mergeCell ref="AT22:AU22"/>
    <mergeCell ref="L23:M23"/>
    <mergeCell ref="D24:K24"/>
    <mergeCell ref="L24:M24"/>
    <mergeCell ref="T22:Y22"/>
    <mergeCell ref="N24:S24"/>
    <mergeCell ref="N21:S21"/>
    <mergeCell ref="N22:S22"/>
    <mergeCell ref="N23:S23"/>
    <mergeCell ref="AN22:AO22"/>
    <mergeCell ref="AR22:AS22"/>
    <mergeCell ref="B1:BY3"/>
    <mergeCell ref="C14:C17"/>
    <mergeCell ref="T14:Y17"/>
    <mergeCell ref="AV21:AW21"/>
    <mergeCell ref="T23:Y23"/>
    <mergeCell ref="AT21:AU21"/>
    <mergeCell ref="T20:Y20"/>
    <mergeCell ref="AT23:AU23"/>
    <mergeCell ref="AV23:AW23"/>
    <mergeCell ref="AR16:AS17"/>
    <mergeCell ref="T19:Y19"/>
    <mergeCell ref="AN19:AO19"/>
    <mergeCell ref="AR19:AS19"/>
    <mergeCell ref="T18:Y18"/>
    <mergeCell ref="AN18:AO18"/>
    <mergeCell ref="AR18:AS18"/>
    <mergeCell ref="L20:M20"/>
    <mergeCell ref="D19:K19"/>
    <mergeCell ref="L19:M19"/>
    <mergeCell ref="BP15:BX15"/>
    <mergeCell ref="BP18:BQ18"/>
    <mergeCell ref="BR18:BX18"/>
    <mergeCell ref="BR16:BX17"/>
    <mergeCell ref="BP16:BQ17"/>
    <mergeCell ref="D27:K27"/>
    <mergeCell ref="L27:M27"/>
    <mergeCell ref="BP24:BQ24"/>
    <mergeCell ref="BR24:BX24"/>
    <mergeCell ref="BP25:BQ25"/>
    <mergeCell ref="BR25:BX25"/>
    <mergeCell ref="BP26:BQ26"/>
    <mergeCell ref="BR26:BX26"/>
    <mergeCell ref="BR20:BX20"/>
    <mergeCell ref="BP21:BQ21"/>
    <mergeCell ref="BR21:BX21"/>
    <mergeCell ref="BP22:BQ22"/>
    <mergeCell ref="BR22:BX22"/>
    <mergeCell ref="BP23:BQ23"/>
    <mergeCell ref="BR23:BX23"/>
    <mergeCell ref="BP27:BQ27"/>
    <mergeCell ref="BR27:BX27"/>
    <mergeCell ref="AT27:AU27"/>
    <mergeCell ref="AV27:AW27"/>
    <mergeCell ref="AX27:AY27"/>
    <mergeCell ref="AZ27:BF27"/>
    <mergeCell ref="BG27:BH27"/>
    <mergeCell ref="BI27:BO27"/>
    <mergeCell ref="BP20:BQ20"/>
    <mergeCell ref="AG27:AM27"/>
    <mergeCell ref="BP19:BQ19"/>
    <mergeCell ref="BR19:BX19"/>
    <mergeCell ref="N14:S17"/>
    <mergeCell ref="N18:S18"/>
    <mergeCell ref="N20:S20"/>
    <mergeCell ref="AN14:BX14"/>
    <mergeCell ref="AX18:AY18"/>
    <mergeCell ref="AZ18:BF18"/>
    <mergeCell ref="BG20:BH20"/>
    <mergeCell ref="BI20:BO20"/>
    <mergeCell ref="AX15:BF15"/>
    <mergeCell ref="BI16:BO17"/>
    <mergeCell ref="BG16:BH17"/>
    <mergeCell ref="AZ16:BF17"/>
    <mergeCell ref="AX16:AY17"/>
    <mergeCell ref="AX19:AY19"/>
    <mergeCell ref="AZ19:BF19"/>
    <mergeCell ref="BG19:BH19"/>
    <mergeCell ref="AG14:AM17"/>
    <mergeCell ref="Z14:AF17"/>
    <mergeCell ref="AX22:AY22"/>
    <mergeCell ref="AZ22:BF22"/>
    <mergeCell ref="BG21:BH21"/>
    <mergeCell ref="N27:S27"/>
    <mergeCell ref="T27:Y27"/>
    <mergeCell ref="N19:S19"/>
    <mergeCell ref="AN27:AO27"/>
    <mergeCell ref="AR27:AS27"/>
    <mergeCell ref="Z18:AF18"/>
    <mergeCell ref="AG18:AM18"/>
    <mergeCell ref="Z19:AF19"/>
    <mergeCell ref="AG19:AM19"/>
    <mergeCell ref="Z20:AF20"/>
    <mergeCell ref="AG20:AM20"/>
    <mergeCell ref="Z21:AF21"/>
    <mergeCell ref="AG21:AM21"/>
    <mergeCell ref="Z22:AF22"/>
    <mergeCell ref="AG22:AM22"/>
    <mergeCell ref="Z23:AF23"/>
    <mergeCell ref="AG23:AM23"/>
    <mergeCell ref="Z24:AF24"/>
    <mergeCell ref="AG24:AM24"/>
    <mergeCell ref="Z25:AF25"/>
    <mergeCell ref="AG25:AM25"/>
    <mergeCell ref="Z26:AF26"/>
    <mergeCell ref="AG26:AM26"/>
    <mergeCell ref="Z27:AF27"/>
  </mergeCells>
  <phoneticPr fontId="2"/>
  <dataValidations count="2">
    <dataValidation type="list" allowBlank="1" showInputMessage="1" showErrorMessage="1" sqref="L18:M27" xr:uid="{00000000-0002-0000-0300-000000000000}">
      <formula1>$CD$2:$CD$4</formula1>
    </dataValidation>
    <dataValidation type="list" allowBlank="1" showInputMessage="1" showErrorMessage="1" sqref="BG18:BH27 BP18:BQ27 AN18:AY27" xr:uid="{00000000-0002-0000-0300-000001000000}">
      <formula1>"〇,-"</formula1>
    </dataValidation>
  </dataValidations>
  <pageMargins left="0.31496062992125984" right="0.19685039370078741" top="0.27" bottom="0.35433070866141736" header="0.16" footer="0.19685039370078741"/>
  <pageSetup paperSize="9" scale="79" fitToHeight="0" orientation="landscape" r:id="rId1"/>
  <headerFooter alignWithMargins="0"/>
  <rowBreaks count="1" manualBreakCount="1">
    <brk id="28" min="1" max="7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E73"/>
  <sheetViews>
    <sheetView view="pageBreakPreview" zoomScaleNormal="100" zoomScaleSheetLayoutView="100" workbookViewId="0">
      <selection activeCell="D24" sqref="D24:Y24"/>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yawwcp101-win001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yawwcp101-windows監視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190</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336</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U10:Z10"/>
    <mergeCell ref="C11:G11"/>
    <mergeCell ref="I11:T11"/>
    <mergeCell ref="U11:Z11"/>
    <mergeCell ref="C10:D10"/>
    <mergeCell ref="E10:G10"/>
    <mergeCell ref="I10:O10"/>
    <mergeCell ref="P10:T10"/>
    <mergeCell ref="C8:G8"/>
    <mergeCell ref="I8:T8"/>
    <mergeCell ref="U8:Z8"/>
    <mergeCell ref="C9:G9"/>
    <mergeCell ref="I9:T9"/>
    <mergeCell ref="U9:Z9"/>
    <mergeCell ref="B1:Z3"/>
    <mergeCell ref="C6:G6"/>
    <mergeCell ref="H6:T6"/>
    <mergeCell ref="U6:Z6"/>
    <mergeCell ref="C7:G7"/>
    <mergeCell ref="I7:T7"/>
    <mergeCell ref="U7:Z7"/>
  </mergeCells>
  <phoneticPr fontId="2"/>
  <dataValidations count="1">
    <dataValidation type="list" allowBlank="1" showInputMessage="1" showErrorMessage="1" sqref="C19:C41" xr:uid="{00000000-0002-0000-0400-000000000000}">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42D81-8EF2-43DB-8E47-9EF73CFE4B3C}">
  <sheetPr>
    <tabColor rgb="FFFF0000"/>
    <pageSetUpPr fitToPage="1"/>
  </sheetPr>
  <dimension ref="A1:AE73"/>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yawwcp102-win001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yawwcp102-windows監視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337</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3DD235A8-7446-4DA4-BFCE-203FB99E1C12}">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D268-8A64-4BF7-AD44-30B967609098}">
  <sheetPr>
    <tabColor rgb="FFFF0000"/>
    <pageSetUpPr fitToPage="1"/>
  </sheetPr>
  <dimension ref="A1:AE73"/>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yawwcp103-win001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yawwcp103-windows監視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337</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3A3B29B0-1D99-4A22-A5F6-39C47A573D70}">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D3CB5-FB49-45B9-842E-25ED7F01A9B8}">
  <sheetPr>
    <tabColor rgb="FFFF0000"/>
    <pageSetUpPr fitToPage="1"/>
  </sheetPr>
  <dimension ref="A1:AE73"/>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yawwcp104-win001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yawwcp104-windows監視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337</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8E645944-1305-4A3D-93FE-DD9F25756779}">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EE6E-A8FC-45BF-83E5-E8B43B9B85DF}">
  <sheetPr>
    <tabColor rgb="FFFF0000"/>
    <pageSetUpPr fitToPage="1"/>
  </sheetPr>
  <dimension ref="A1:AE73"/>
  <sheetViews>
    <sheetView view="pageBreakPreview" zoomScaleNormal="100" zoomScaleSheetLayoutView="100" workbookViewId="0">
      <selection activeCell="AE14" sqref="AE14"/>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yawwcp201-win001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yawwcp201-windows監視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yawwcp201-cal001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189</v>
      </c>
      <c r="F10" s="318"/>
      <c r="G10" s="319"/>
      <c r="H10" s="115"/>
      <c r="I10" s="320" t="s">
        <v>328</v>
      </c>
      <c r="J10" s="320"/>
      <c r="K10" s="320"/>
      <c r="L10" s="320"/>
      <c r="M10" s="320"/>
      <c r="N10" s="320"/>
      <c r="O10" s="321"/>
      <c r="P10" s="322" t="s">
        <v>320</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337</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EAF9AD96-B0DD-4245-AE80-71BD4A3C0D7E}">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74591-E207-4F85-BF82-A99A800BEBB5}">
  <sheetPr>
    <tabColor rgb="FFFF0000"/>
    <pageSetUpPr fitToPage="1"/>
  </sheetPr>
  <dimension ref="A1:AE73"/>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294" t="str">
        <f ca="1">RIGHT(CELL("filename",A1),LEN(CELL("filename",A1))-FIND("]",CELL("filename",A1)))</f>
        <v>Windowsログ監視(06)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31"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31"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row>
    <row r="7" spans="1:31" s="53" customFormat="1" ht="15" customHeight="1">
      <c r="A7" s="54"/>
      <c r="B7" s="54"/>
      <c r="C7" s="307" t="s">
        <v>92</v>
      </c>
      <c r="D7" s="307"/>
      <c r="E7" s="307"/>
      <c r="F7" s="307"/>
      <c r="G7" s="307"/>
      <c r="H7" s="115"/>
      <c r="I7" s="308" t="str">
        <f>$P$10&amp;"-win001"</f>
        <v>yawwcp202-win001</v>
      </c>
      <c r="J7" s="309"/>
      <c r="K7" s="309"/>
      <c r="L7" s="309"/>
      <c r="M7" s="309"/>
      <c r="N7" s="309"/>
      <c r="O7" s="309"/>
      <c r="P7" s="309"/>
      <c r="Q7" s="309"/>
      <c r="R7" s="309"/>
      <c r="S7" s="309"/>
      <c r="T7" s="309"/>
      <c r="U7" s="310" t="s">
        <v>80</v>
      </c>
      <c r="V7" s="311"/>
      <c r="W7" s="311"/>
      <c r="X7" s="311"/>
      <c r="Y7" s="311"/>
      <c r="Z7" s="312"/>
    </row>
    <row r="8" spans="1:31" s="53" customFormat="1" ht="15" customHeight="1">
      <c r="A8" s="54"/>
      <c r="B8" s="54"/>
      <c r="C8" s="307" t="s">
        <v>93</v>
      </c>
      <c r="D8" s="307"/>
      <c r="E8" s="307"/>
      <c r="F8" s="307"/>
      <c r="G8" s="307"/>
      <c r="H8" s="115"/>
      <c r="I8" s="308" t="str">
        <f>$P$10&amp;"-windows監視"</f>
        <v>yawwcp202-windows監視</v>
      </c>
      <c r="J8" s="309"/>
      <c r="K8" s="309"/>
      <c r="L8" s="309"/>
      <c r="M8" s="309"/>
      <c r="N8" s="309"/>
      <c r="O8" s="309"/>
      <c r="P8" s="309"/>
      <c r="Q8" s="309"/>
      <c r="R8" s="309"/>
      <c r="S8" s="309"/>
      <c r="T8" s="309"/>
      <c r="U8" s="310" t="s">
        <v>80</v>
      </c>
      <c r="V8" s="311"/>
      <c r="W8" s="311"/>
      <c r="X8" s="311"/>
      <c r="Y8" s="311"/>
      <c r="Z8" s="312"/>
    </row>
    <row r="9" spans="1:31" s="53" customFormat="1" ht="15" customHeight="1">
      <c r="A9" s="54"/>
      <c r="B9" s="54"/>
      <c r="C9" s="307" t="s">
        <v>91</v>
      </c>
      <c r="D9" s="307"/>
      <c r="E9" s="307"/>
      <c r="F9" s="307"/>
      <c r="G9" s="307"/>
      <c r="H9" s="115"/>
      <c r="I9" s="308" t="str">
        <f>$P$10&amp;"-cal001"</f>
        <v>yawwcp202-cal001</v>
      </c>
      <c r="J9" s="309"/>
      <c r="K9" s="309"/>
      <c r="L9" s="309"/>
      <c r="M9" s="309"/>
      <c r="N9" s="309"/>
      <c r="O9" s="309"/>
      <c r="P9" s="309"/>
      <c r="Q9" s="309"/>
      <c r="R9" s="309"/>
      <c r="S9" s="309"/>
      <c r="T9" s="309"/>
      <c r="U9" s="310" t="s">
        <v>80</v>
      </c>
      <c r="V9" s="311"/>
      <c r="W9" s="311"/>
      <c r="X9" s="311"/>
      <c r="Y9" s="311"/>
      <c r="Z9" s="312"/>
    </row>
    <row r="10" spans="1:31" s="53" customFormat="1" ht="15" customHeight="1">
      <c r="A10" s="54"/>
      <c r="B10" s="54"/>
      <c r="C10" s="315" t="s">
        <v>86</v>
      </c>
      <c r="D10" s="316"/>
      <c r="E10" s="317" t="s">
        <v>189</v>
      </c>
      <c r="F10" s="318"/>
      <c r="G10" s="319"/>
      <c r="H10" s="115"/>
      <c r="I10" s="320" t="s">
        <v>329</v>
      </c>
      <c r="J10" s="320"/>
      <c r="K10" s="320"/>
      <c r="L10" s="320"/>
      <c r="M10" s="320"/>
      <c r="N10" s="320"/>
      <c r="O10" s="321"/>
      <c r="P10" s="322" t="s">
        <v>321</v>
      </c>
      <c r="Q10" s="320"/>
      <c r="R10" s="320"/>
      <c r="S10" s="320"/>
      <c r="T10" s="321"/>
      <c r="U10" s="310" t="s">
        <v>87</v>
      </c>
      <c r="V10" s="311"/>
      <c r="W10" s="311"/>
      <c r="X10" s="311"/>
      <c r="Y10" s="311"/>
      <c r="Z10" s="312"/>
    </row>
    <row r="11" spans="1:31" s="53" customFormat="1" ht="15" customHeight="1">
      <c r="A11" s="54"/>
      <c r="B11" s="54"/>
      <c r="C11" s="307" t="s">
        <v>74</v>
      </c>
      <c r="D11" s="307"/>
      <c r="E11" s="307"/>
      <c r="F11" s="307"/>
      <c r="G11" s="307"/>
      <c r="H11" s="115"/>
      <c r="I11" s="313" t="s">
        <v>300</v>
      </c>
      <c r="J11" s="314"/>
      <c r="K11" s="314"/>
      <c r="L11" s="314"/>
      <c r="M11" s="314"/>
      <c r="N11" s="314"/>
      <c r="O11" s="314"/>
      <c r="P11" s="314"/>
      <c r="Q11" s="314"/>
      <c r="R11" s="314"/>
      <c r="S11" s="314"/>
      <c r="T11" s="314"/>
      <c r="U11" s="310" t="s">
        <v>79</v>
      </c>
      <c r="V11" s="311"/>
      <c r="W11" s="311"/>
      <c r="X11" s="311"/>
      <c r="Y11" s="311"/>
      <c r="Z11" s="312"/>
    </row>
    <row r="12" spans="1:31" s="53" customFormat="1" ht="15" customHeight="1">
      <c r="A12" s="54"/>
      <c r="B12" s="54"/>
      <c r="C12" s="307" t="s">
        <v>75</v>
      </c>
      <c r="D12" s="307"/>
      <c r="E12" s="307"/>
      <c r="F12" s="307"/>
      <c r="G12" s="307"/>
      <c r="H12" s="115"/>
      <c r="I12" s="313" t="s">
        <v>337</v>
      </c>
      <c r="J12" s="314"/>
      <c r="K12" s="314"/>
      <c r="L12" s="314"/>
      <c r="M12" s="314"/>
      <c r="N12" s="314"/>
      <c r="O12" s="314"/>
      <c r="P12" s="314"/>
      <c r="Q12" s="314"/>
      <c r="R12" s="314"/>
      <c r="S12" s="314"/>
      <c r="T12" s="314"/>
      <c r="U12" s="310" t="s">
        <v>79</v>
      </c>
      <c r="V12" s="311"/>
      <c r="W12" s="311"/>
      <c r="X12" s="311"/>
      <c r="Y12" s="311"/>
      <c r="Z12" s="31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26" t="s">
        <v>82</v>
      </c>
      <c r="B16" s="327" t="s">
        <v>22</v>
      </c>
      <c r="C16" s="328" t="s">
        <v>23</v>
      </c>
      <c r="D16" s="328"/>
      <c r="E16" s="328"/>
      <c r="F16" s="328"/>
      <c r="G16" s="328"/>
      <c r="H16" s="328"/>
      <c r="I16" s="328"/>
      <c r="J16" s="328"/>
      <c r="K16" s="328"/>
      <c r="L16" s="328"/>
      <c r="M16" s="328"/>
      <c r="N16" s="328"/>
      <c r="O16" s="328"/>
      <c r="P16" s="328"/>
      <c r="Q16" s="328"/>
      <c r="R16" s="328"/>
      <c r="S16" s="328"/>
      <c r="T16" s="328"/>
      <c r="U16" s="328"/>
      <c r="V16" s="328"/>
      <c r="W16" s="328"/>
      <c r="X16" s="328"/>
      <c r="Y16" s="328"/>
      <c r="Z16" s="328"/>
    </row>
    <row r="17" spans="1:26" s="56" customFormat="1" ht="35.25" customHeight="1">
      <c r="A17" s="326"/>
      <c r="B17" s="327"/>
      <c r="C17" s="329" t="s">
        <v>81</v>
      </c>
      <c r="D17" s="330" t="s">
        <v>156</v>
      </c>
      <c r="E17" s="331"/>
      <c r="F17" s="331"/>
      <c r="G17" s="331"/>
      <c r="H17" s="331"/>
      <c r="I17" s="331"/>
      <c r="J17" s="331"/>
      <c r="K17" s="331"/>
      <c r="L17" s="331"/>
      <c r="M17" s="331"/>
      <c r="N17" s="331"/>
      <c r="O17" s="331"/>
      <c r="P17" s="331"/>
      <c r="Q17" s="331"/>
      <c r="R17" s="331"/>
      <c r="S17" s="331"/>
      <c r="T17" s="331"/>
      <c r="U17" s="331"/>
      <c r="V17" s="331"/>
      <c r="W17" s="331"/>
      <c r="X17" s="331"/>
      <c r="Y17" s="332"/>
      <c r="Z17" s="329" t="s">
        <v>1</v>
      </c>
    </row>
    <row r="18" spans="1:26" s="57" customFormat="1" ht="12" customHeight="1">
      <c r="A18" s="326"/>
      <c r="B18" s="327"/>
      <c r="C18" s="329"/>
      <c r="D18" s="333"/>
      <c r="E18" s="334"/>
      <c r="F18" s="334"/>
      <c r="G18" s="334"/>
      <c r="H18" s="334"/>
      <c r="I18" s="334"/>
      <c r="J18" s="334"/>
      <c r="K18" s="334"/>
      <c r="L18" s="334"/>
      <c r="M18" s="334"/>
      <c r="N18" s="334"/>
      <c r="O18" s="334"/>
      <c r="P18" s="334"/>
      <c r="Q18" s="334"/>
      <c r="R18" s="334"/>
      <c r="S18" s="334"/>
      <c r="T18" s="334"/>
      <c r="U18" s="334"/>
      <c r="V18" s="334"/>
      <c r="W18" s="334"/>
      <c r="X18" s="334"/>
      <c r="Y18" s="335"/>
      <c r="Z18" s="329"/>
    </row>
    <row r="19" spans="1:26" ht="12.75" customHeight="1">
      <c r="A19" s="58"/>
      <c r="B19" s="102" t="s">
        <v>24</v>
      </c>
      <c r="C19" s="102" t="s">
        <v>25</v>
      </c>
      <c r="D19" s="336" t="s">
        <v>127</v>
      </c>
      <c r="E19" s="337"/>
      <c r="F19" s="337"/>
      <c r="G19" s="337"/>
      <c r="H19" s="337"/>
      <c r="I19" s="337"/>
      <c r="J19" s="337"/>
      <c r="K19" s="337"/>
      <c r="L19" s="337"/>
      <c r="M19" s="337"/>
      <c r="N19" s="337"/>
      <c r="O19" s="337"/>
      <c r="P19" s="337"/>
      <c r="Q19" s="337"/>
      <c r="R19" s="337"/>
      <c r="S19" s="337"/>
      <c r="T19" s="337"/>
      <c r="U19" s="337"/>
      <c r="V19" s="337"/>
      <c r="W19" s="337"/>
      <c r="X19" s="337"/>
      <c r="Y19" s="338"/>
      <c r="Z19" s="103"/>
    </row>
    <row r="20" spans="1:26" ht="12.75" customHeight="1">
      <c r="A20" s="58"/>
      <c r="B20" s="91">
        <v>1</v>
      </c>
      <c r="C20" s="92" t="s">
        <v>26</v>
      </c>
      <c r="D20" s="323" t="s">
        <v>303</v>
      </c>
      <c r="E20" s="324"/>
      <c r="F20" s="324"/>
      <c r="G20" s="324"/>
      <c r="H20" s="324"/>
      <c r="I20" s="324"/>
      <c r="J20" s="324"/>
      <c r="K20" s="324"/>
      <c r="L20" s="324"/>
      <c r="M20" s="324"/>
      <c r="N20" s="324"/>
      <c r="O20" s="324"/>
      <c r="P20" s="324"/>
      <c r="Q20" s="324"/>
      <c r="R20" s="324"/>
      <c r="S20" s="324"/>
      <c r="T20" s="324"/>
      <c r="U20" s="324"/>
      <c r="V20" s="324"/>
      <c r="W20" s="324"/>
      <c r="X20" s="324"/>
      <c r="Y20" s="325"/>
      <c r="Z20" s="93"/>
    </row>
    <row r="21" spans="1:26" ht="12.75" customHeight="1">
      <c r="A21" s="58"/>
      <c r="B21" s="91">
        <v>2</v>
      </c>
      <c r="C21" s="92" t="s">
        <v>26</v>
      </c>
      <c r="D21" s="323" t="s">
        <v>304</v>
      </c>
      <c r="E21" s="324"/>
      <c r="F21" s="324"/>
      <c r="G21" s="324"/>
      <c r="H21" s="324"/>
      <c r="I21" s="324"/>
      <c r="J21" s="324"/>
      <c r="K21" s="324"/>
      <c r="L21" s="324"/>
      <c r="M21" s="324"/>
      <c r="N21" s="324"/>
      <c r="O21" s="324"/>
      <c r="P21" s="324"/>
      <c r="Q21" s="324"/>
      <c r="R21" s="324"/>
      <c r="S21" s="324"/>
      <c r="T21" s="324"/>
      <c r="U21" s="324"/>
      <c r="V21" s="324"/>
      <c r="W21" s="324"/>
      <c r="X21" s="324"/>
      <c r="Y21" s="325"/>
      <c r="Z21" s="93"/>
    </row>
    <row r="22" spans="1:26" ht="12.75" customHeight="1">
      <c r="A22" s="58"/>
      <c r="B22" s="91">
        <v>3</v>
      </c>
      <c r="C22" s="92" t="s">
        <v>25</v>
      </c>
      <c r="D22" s="323" t="s">
        <v>305</v>
      </c>
      <c r="E22" s="324"/>
      <c r="F22" s="324"/>
      <c r="G22" s="324"/>
      <c r="H22" s="324"/>
      <c r="I22" s="324"/>
      <c r="J22" s="324"/>
      <c r="K22" s="324"/>
      <c r="L22" s="324"/>
      <c r="M22" s="324"/>
      <c r="N22" s="324"/>
      <c r="O22" s="324"/>
      <c r="P22" s="324"/>
      <c r="Q22" s="324"/>
      <c r="R22" s="324"/>
      <c r="S22" s="324"/>
      <c r="T22" s="324"/>
      <c r="U22" s="324"/>
      <c r="V22" s="324"/>
      <c r="W22" s="324"/>
      <c r="X22" s="324"/>
      <c r="Y22" s="325"/>
      <c r="Z22" s="93"/>
    </row>
    <row r="23" spans="1:26" ht="12.75" customHeight="1">
      <c r="A23" s="58"/>
      <c r="B23" s="91">
        <v>4</v>
      </c>
      <c r="C23" s="92" t="s">
        <v>26</v>
      </c>
      <c r="D23" s="323" t="s">
        <v>322</v>
      </c>
      <c r="E23" s="324"/>
      <c r="F23" s="324"/>
      <c r="G23" s="324"/>
      <c r="H23" s="324"/>
      <c r="I23" s="324"/>
      <c r="J23" s="324"/>
      <c r="K23" s="324"/>
      <c r="L23" s="324"/>
      <c r="M23" s="324"/>
      <c r="N23" s="324"/>
      <c r="O23" s="324"/>
      <c r="P23" s="324"/>
      <c r="Q23" s="324"/>
      <c r="R23" s="324"/>
      <c r="S23" s="324"/>
      <c r="T23" s="324"/>
      <c r="U23" s="324"/>
      <c r="V23" s="324"/>
      <c r="W23" s="324"/>
      <c r="X23" s="324"/>
      <c r="Y23" s="325"/>
      <c r="Z23" s="93"/>
    </row>
    <row r="24" spans="1:26" ht="12.75" customHeight="1">
      <c r="A24" s="58"/>
      <c r="B24" s="91">
        <v>5</v>
      </c>
      <c r="C24" s="92" t="s">
        <v>26</v>
      </c>
      <c r="D24" s="323" t="s">
        <v>323</v>
      </c>
      <c r="E24" s="324"/>
      <c r="F24" s="324"/>
      <c r="G24" s="324"/>
      <c r="H24" s="324"/>
      <c r="I24" s="324"/>
      <c r="J24" s="324"/>
      <c r="K24" s="324"/>
      <c r="L24" s="324"/>
      <c r="M24" s="324"/>
      <c r="N24" s="324"/>
      <c r="O24" s="324"/>
      <c r="P24" s="324"/>
      <c r="Q24" s="324"/>
      <c r="R24" s="324"/>
      <c r="S24" s="324"/>
      <c r="T24" s="324"/>
      <c r="U24" s="324"/>
      <c r="V24" s="324"/>
      <c r="W24" s="324"/>
      <c r="X24" s="324"/>
      <c r="Y24" s="325"/>
      <c r="Z24" s="93"/>
    </row>
    <row r="25" spans="1:26" ht="12.75" customHeight="1">
      <c r="A25" s="58"/>
      <c r="B25" s="91">
        <v>6</v>
      </c>
      <c r="C25" s="92" t="s">
        <v>25</v>
      </c>
      <c r="D25" s="323" t="s">
        <v>330</v>
      </c>
      <c r="E25" s="324"/>
      <c r="F25" s="324"/>
      <c r="G25" s="324"/>
      <c r="H25" s="324"/>
      <c r="I25" s="324"/>
      <c r="J25" s="324"/>
      <c r="K25" s="324"/>
      <c r="L25" s="324"/>
      <c r="M25" s="324"/>
      <c r="N25" s="324"/>
      <c r="O25" s="324"/>
      <c r="P25" s="324"/>
      <c r="Q25" s="324"/>
      <c r="R25" s="324"/>
      <c r="S25" s="324"/>
      <c r="T25" s="324"/>
      <c r="U25" s="324"/>
      <c r="V25" s="324"/>
      <c r="W25" s="324"/>
      <c r="X25" s="324"/>
      <c r="Y25" s="325"/>
      <c r="Z25" s="93"/>
    </row>
    <row r="26" spans="1:26" ht="12.75" customHeight="1">
      <c r="A26" s="58"/>
      <c r="B26" s="91">
        <v>7</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row>
    <row r="27" spans="1:26" ht="12.75" customHeight="1">
      <c r="A27" s="58"/>
      <c r="B27" s="91">
        <v>8</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row>
    <row r="28" spans="1:26" ht="12.75" customHeight="1">
      <c r="A28" s="58"/>
      <c r="B28" s="91">
        <v>9</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row>
    <row r="29" spans="1:26" ht="12.75" customHeight="1">
      <c r="A29" s="58"/>
      <c r="B29" s="91">
        <v>10</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row>
    <row r="30" spans="1:26" ht="12.75" customHeight="1">
      <c r="A30" s="58"/>
      <c r="B30" s="91">
        <v>11</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row>
    <row r="31" spans="1:26" ht="12.75" customHeight="1">
      <c r="A31" s="58"/>
      <c r="B31" s="91">
        <v>12</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row>
    <row r="32" spans="1:26" ht="12.75" customHeight="1">
      <c r="A32" s="58"/>
      <c r="B32" s="91">
        <v>13</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row>
    <row r="33" spans="1:26" ht="12.75" customHeight="1">
      <c r="A33" s="58"/>
      <c r="B33" s="91">
        <v>14</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row>
    <row r="34" spans="1:26" ht="12.75" customHeight="1">
      <c r="A34" s="58"/>
      <c r="B34" s="91">
        <v>15</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row>
    <row r="35" spans="1:26" ht="12.75" customHeight="1">
      <c r="A35" s="58"/>
      <c r="B35" s="91">
        <v>16</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26" ht="12.75" customHeight="1">
      <c r="A36" s="58"/>
      <c r="B36" s="91">
        <v>17</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row>
    <row r="37" spans="1:26" ht="12.75" customHeight="1">
      <c r="A37" s="58"/>
      <c r="B37" s="91">
        <v>18</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row>
    <row r="38" spans="1:26" ht="12.75" customHeight="1">
      <c r="A38" s="58"/>
      <c r="B38" s="91">
        <v>19</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26" ht="12.75" customHeight="1">
      <c r="A39" s="58"/>
      <c r="B39" s="91">
        <v>20</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26" ht="12.75" customHeight="1">
      <c r="A40" s="58"/>
      <c r="B40" s="91">
        <v>21</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26" ht="12.75" customHeight="1">
      <c r="A41" s="58"/>
      <c r="B41" s="91">
        <v>22</v>
      </c>
      <c r="C41" s="92"/>
      <c r="D41" s="323"/>
      <c r="E41" s="324"/>
      <c r="F41" s="324"/>
      <c r="G41" s="324"/>
      <c r="H41" s="324"/>
      <c r="I41" s="324"/>
      <c r="J41" s="324"/>
      <c r="K41" s="324"/>
      <c r="L41" s="324"/>
      <c r="M41" s="324"/>
      <c r="N41" s="324"/>
      <c r="O41" s="324"/>
      <c r="P41" s="324"/>
      <c r="Q41" s="324"/>
      <c r="R41" s="324"/>
      <c r="S41" s="324"/>
      <c r="T41" s="324"/>
      <c r="U41" s="324"/>
      <c r="V41" s="324"/>
      <c r="W41" s="324"/>
      <c r="X41" s="324"/>
      <c r="Y41" s="325"/>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C87E312A-0FE9-447A-9625-9D144398779D}">
      <formula1>$C$72:$C$73</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BM72"/>
  <sheetViews>
    <sheetView tabSelected="1"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yawwcp101-log001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339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C10:D10"/>
    <mergeCell ref="E10:G10"/>
    <mergeCell ref="I10:O10"/>
    <mergeCell ref="P10:T10"/>
    <mergeCell ref="D36:Y36"/>
    <mergeCell ref="I12:T12"/>
    <mergeCell ref="U12:Z12"/>
    <mergeCell ref="D34:Y34"/>
    <mergeCell ref="D35:Y35"/>
    <mergeCell ref="D26:Y26"/>
    <mergeCell ref="D27:Y27"/>
    <mergeCell ref="D28:Y28"/>
    <mergeCell ref="D29:Y29"/>
    <mergeCell ref="D30:Y30"/>
    <mergeCell ref="D31:Y31"/>
    <mergeCell ref="C13:G13"/>
    <mergeCell ref="D37:Y37"/>
    <mergeCell ref="D38:Y38"/>
    <mergeCell ref="D39:Y39"/>
    <mergeCell ref="D40:Y40"/>
    <mergeCell ref="U10:Z10"/>
    <mergeCell ref="D32:Y32"/>
    <mergeCell ref="D33:Y33"/>
    <mergeCell ref="D20:Y20"/>
    <mergeCell ref="D21:Y21"/>
    <mergeCell ref="D22:Y22"/>
    <mergeCell ref="D23:Y23"/>
    <mergeCell ref="D24:Y24"/>
    <mergeCell ref="D25:Y25"/>
    <mergeCell ref="C11:G11"/>
    <mergeCell ref="U11:Z11"/>
    <mergeCell ref="C12:G12"/>
    <mergeCell ref="I13:T13"/>
    <mergeCell ref="U13:Z13"/>
    <mergeCell ref="I11:T11"/>
    <mergeCell ref="A17:A19"/>
    <mergeCell ref="B17:B19"/>
    <mergeCell ref="C17:Z17"/>
    <mergeCell ref="C18:C19"/>
    <mergeCell ref="D18:Y19"/>
    <mergeCell ref="Z18:Z19"/>
    <mergeCell ref="C9:G9"/>
    <mergeCell ref="B1:Z3"/>
    <mergeCell ref="C6:G6"/>
    <mergeCell ref="H6:T6"/>
    <mergeCell ref="U6:Z6"/>
    <mergeCell ref="U9:Z9"/>
    <mergeCell ref="C7:G7"/>
    <mergeCell ref="U7:Z7"/>
    <mergeCell ref="C8:G8"/>
    <mergeCell ref="U8:Z8"/>
    <mergeCell ref="I7:T7"/>
    <mergeCell ref="I8:T8"/>
    <mergeCell ref="I9:T9"/>
  </mergeCells>
  <phoneticPr fontId="2"/>
  <dataValidations count="1">
    <dataValidation type="list" allowBlank="1" showInputMessage="1" showErrorMessage="1" sqref="C20:C40" xr:uid="{00000000-0002-0000-0500-00000000000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A0B69-C542-45D8-A3AE-3ACAE1012453}">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$P$10&amp;"-log002"</f>
        <v>yawwcp101-log002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24420D8-B038-4503-BCBB-B9320011F0D7}">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73BD-076C-4CF3-8038-85723EBB38A4}">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$P$10&amp;"-log003"</f>
        <v>yawwcp101-log003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33808EEA-1834-47BB-AE09-5F2C63229DE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0E679-F7D6-403A-9CF1-140DA5C3FD9A}">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$P$10&amp;"-log004"</f>
        <v>yawwcp101-log004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29C7CA0D-2F7B-4A1F-B0C0-C3A407513F09}">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40455-E60B-4062-9D78-D620AEF4658E}">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$P$10&amp;"-log005"</f>
        <v>yawwcp101-log005</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23387DCC-FC93-4F6C-974C-EB186994F4D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49370-5E06-4B5C-943F-D6233535C4A0}">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$P$10&amp;"-log006"</f>
        <v>yawwcp101-log006</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346</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7A96F4F-9480-4172-963C-BE8202773D76}">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D253-22C3-441D-93D1-C6CF1B809BE3}">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$P$10&amp;"-log007"</f>
        <v>yawwcp101-log007</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347</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A175D533-A687-4D2A-943F-62B960799C0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90EC8-270F-4454-BEB9-2A839CA084D1}">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$P$10&amp;"-log008"</f>
        <v>yawwcp101-log008</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348</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713C0041-E0C3-450D-AC83-304472A9EEE2}">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6DB4-5BFE-4A60-B0CE-50DA08A763F4}">
  <sheetPr>
    <tabColor rgb="FFFF0000"/>
    <pageSetUpPr fitToPage="1"/>
  </sheetPr>
  <dimension ref="A1:BM72"/>
  <sheetViews>
    <sheetView view="pageBreakPreview" zoomScale="85" zoomScaleNormal="100" zoomScaleSheetLayoutView="85" workbookViewId="0">
      <selection activeCell="I8" sqref="I8:T8"/>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ログ監視(09)</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$P$10&amp;"-log009"</f>
        <v>yawwcp101-log009</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A34AD941-350D-4603-93BC-826EDEA71423}">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1AC86-0461-4C86-9863-DA48985151BB}">
  <sheetPr>
    <tabColor rgb="FFFF0000"/>
    <pageSetUpPr fitToPage="1"/>
  </sheetPr>
  <dimension ref="A1:BM72"/>
  <sheetViews>
    <sheetView view="pageBreakPreview" zoomScale="85" zoomScaleNormal="100" zoomScaleSheetLayoutView="85" workbookViewId="0">
      <selection activeCell="I8" sqref="I8:T8"/>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ログ監視(10)</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$P$10&amp;"-log010"</f>
        <v>yawwcp101-log010</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350</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0B561F5-B7FA-46BE-9973-F1495F8AB278}">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5F8A-AF15-4B72-BE8F-D4D2639D922C}">
  <sheetPr>
    <tabColor rgb="FFFF0000"/>
    <pageSetUpPr fitToPage="1"/>
  </sheetPr>
  <dimension ref="A1:BM72"/>
  <sheetViews>
    <sheetView view="pageBreakPreview" zoomScale="85" zoomScaleNormal="100" zoomScaleSheetLayoutView="85" workbookViewId="0">
      <selection activeCell="B1" sqref="B1:Z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$P$10&amp;"-log011"</f>
        <v>yawwcp101-log011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351</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576829D-7427-40B6-8163-77E11A59881C}">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B66D-8B5A-43BB-B5EF-551418706AF0}">
  <sheetPr>
    <tabColor rgb="FFFF0000"/>
    <pageSetUpPr fitToPage="1"/>
  </sheetPr>
  <dimension ref="A1:BM72"/>
  <sheetViews>
    <sheetView view="pageBreakPreview" zoomScale="85" zoomScaleNormal="100" zoomScaleSheetLayoutView="85" workbookViewId="0">
      <selection activeCell="I8" sqref="I8:T8"/>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$P$10&amp;"-log012"</f>
        <v>yawwcp101-log012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AF60BFF8-4160-420D-9AA5-FEFF11C55136}">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8A387-68AC-4CAD-BC0B-B89828771190}">
  <sheetPr>
    <tabColor rgb="FFFF0000"/>
    <pageSetUpPr fitToPage="1"/>
  </sheetPr>
  <dimension ref="A1:BM72"/>
  <sheetViews>
    <sheetView view="pageBreakPreview" zoomScale="85" zoomScaleNormal="100" zoomScaleSheetLayoutView="85" workbookViewId="0">
      <selection activeCell="I7" sqref="I7:T7"/>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$P$10&amp;"-log013"</f>
        <v>yawwcp101-log013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AAECBA4-C8E7-47D2-ADA8-87EE50000CDE}">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12D5B-9CA3-4CB2-8186-35BCF137AE3C}">
  <sheetPr>
    <tabColor rgb="FFFF0000"/>
    <pageSetUpPr fitToPage="1"/>
  </sheetPr>
  <dimension ref="A1:BM72"/>
  <sheetViews>
    <sheetView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$P$10&amp;"-log014"</f>
        <v>yawwcp101-log014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yawwcp101-log監視(.*_app\.log$)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324</v>
      </c>
      <c r="J10" s="320"/>
      <c r="K10" s="320"/>
      <c r="L10" s="320"/>
      <c r="M10" s="320"/>
      <c r="N10" s="320"/>
      <c r="O10" s="321"/>
      <c r="P10" s="322" t="s">
        <v>316</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FB037D2B-97C7-49F7-B4E0-1207E96A00D8}">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1B4F1-4F5F-48B1-895A-440C35CBD2E5}">
  <sheetPr>
    <tabColor rgb="FFFF0000"/>
    <pageSetUpPr fitToPage="1"/>
  </sheetPr>
  <dimension ref="A1:BM72"/>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yawwcp102-log001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339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EAC8DC0D-1CFB-47A6-B8CB-BD053E352503}">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7496-54FE-4F6F-B06B-E0F00557AD7F}">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$P$10&amp;"-log002"</f>
        <v>yawwcp102-log002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CE6391F5-6469-4DE7-95E9-A3BAEC1E79BB}">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37DD6-AE73-4CD9-B3C8-AAE544DB3805}">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$P$10&amp;"-log003"</f>
        <v>yawwcp102-log003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3A28A69-9D04-419F-B62B-3A8F92D08CB1}">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30D7-8AA9-4949-B2EE-C11739C0F204}">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$P$10&amp;"-log004"</f>
        <v>yawwcp102-log004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78A63B9-AAE6-4950-9F49-494B1C258FF9}">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060B-A599-469F-8488-67E1E2AAA0F1}">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ログ監視(19)</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$P$10&amp;"-log005"</f>
        <v>yawwcp102-log005</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2EC8A3B-5800-4D9C-943D-A11EC1B0A28E}">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7470-5452-4C4F-AB53-A2C132BBB4DF}">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ログ監視(20)</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$P$10&amp;"-log006"</f>
        <v>yawwcp102-log006</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346</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CD1C258-31F3-4425-AE86-A9CC8F736293}">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F7AA-358D-4F47-AD22-99188F364B56}">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$P$10&amp;"-log007"</f>
        <v>yawwcp102-log007</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347</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1B7E9C57-84F4-4394-A9F1-D12B1D47669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3A3AD-FC92-47C8-93BE-B2470D4FC057}">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$P$10&amp;"-log008"</f>
        <v>yawwcp102-log008</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348</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244879D0-3E56-4743-93F3-CD83B6F69374}">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AD6EA-9F1B-4384-82F9-7CBA90A51533}">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$P$10&amp;"-log009"</f>
        <v>yawwcp102-log009</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E35E10D-EFE9-464F-8B3B-012CC7CF6A4B}">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7DAC-9C65-4DD1-B77F-34D75A72BF05}">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$P$10&amp;"-log010"</f>
        <v>yawwcp102-log010</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350</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593F1198-E980-4957-973E-63CB971C0801}">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3B2E2-1B02-4DB3-86B0-71FD478F7C3F}">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$P$10&amp;"-log011"</f>
        <v>yawwcp102-log011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351</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F8091F3F-83C1-4FDC-B46B-05A64A37B6F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2625F-5200-4E6D-9E56-9C46B6656C12}">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$P$10&amp;"-log012"</f>
        <v>yawwcp102-log012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18E2DE7C-AE96-4E5D-814A-7835DEEB0245}">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4CA88-0471-4C35-A00C-C563510627DD}">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$P$10&amp;"-log013"</f>
        <v>yawwcp102-log013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E879031F-6A86-4F90-A02F-732E24C6D61B}">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23E4-FF4C-4C5D-B73E-A1834D3776D2}">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$P$10&amp;"-log014"</f>
        <v>yawwcp102-log014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yawwcp102-log監視(.*_app\.log$)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325</v>
      </c>
      <c r="J10" s="320"/>
      <c r="K10" s="320"/>
      <c r="L10" s="320"/>
      <c r="M10" s="320"/>
      <c r="N10" s="320"/>
      <c r="O10" s="321"/>
      <c r="P10" s="322" t="s">
        <v>317</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38144B7E-1F5D-480E-9462-8AEF7D8FF5BF}">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D4ED-32A2-4025-B23E-B1907CBB39DA}">
  <sheetPr>
    <tabColor rgb="FFFF0000"/>
    <pageSetUpPr fitToPage="1"/>
  </sheetPr>
  <dimension ref="A1:BM72"/>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ログ監視(29)</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yawwcp103-log001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339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2F219159-13F5-4754-9382-7039A7180F16}">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BC4B-A504-406D-A655-5EA8F446434A}">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ログ監視(30)</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$P$10&amp;"-log002"</f>
        <v>yawwcp103-log002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B0DDD818-9F28-4B62-BC3C-32AF5C2174C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8932-43FD-4719-B9DF-35854FA56C3B}">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$P$10&amp;"-log003"</f>
        <v>yawwcp103-log003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FC7F0E7-DBE2-4B0D-87BD-C6F06BCC513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0756F-B802-4537-914B-FD7938B509B9}">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$P$10&amp;"-log004"</f>
        <v>yawwcp103-log004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AD53674D-68A1-4157-97BD-E13B3CA4D7FE}">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FE2-4D9B-48F0-9CA9-F57C38D10300}">
  <sheetPr>
    <tabColor rgb="FFFF0000"/>
    <pageSetUpPr fitToPage="1"/>
  </sheetPr>
  <dimension ref="A1:BM72"/>
  <sheetViews>
    <sheetView view="pageBreakPreview" zoomScale="85" zoomScaleNormal="100" zoomScaleSheetLayoutView="85" workbookViewId="0">
      <selection activeCell="B1" sqref="B1:Z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$P$10&amp;"-log005"</f>
        <v>yawwcp103-log005</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9A9C4E55-09FC-48FE-BA44-72AE63B0764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B5D4-D1F6-4A1A-BCF1-0DC326DE94C1}">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$P$10&amp;"-log006"</f>
        <v>yawwcp103-log006</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346</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E49880D7-9F7E-48CE-8003-CAE730365AE4}">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428E-5A9A-4C27-AA42-39B12DA86970}">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$P$10&amp;"-log007"</f>
        <v>yawwcp103-log007</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347</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A2FE0928-17AA-40F8-AA8C-F7A4E0812715}">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1357D-B05E-414E-B1D6-5D6B5CB5869B}">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$P$10&amp;"-log008"</f>
        <v>yawwcp103-log008</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348</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E2360C15-EC04-4E84-8787-46120EA7D4D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5E744-3E67-4CF1-A080-A28764AAE70D}">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$P$10&amp;"-log009"</f>
        <v>yawwcp103-log009</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2357A3A6-57A4-4A3D-B1AB-BED0423D4D61}">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E1EB7-F35B-4C8A-9803-76AC5CCA5CC7}">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$P$10&amp;"-log010"</f>
        <v>yawwcp103-log010</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350</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CD32AA0-224F-4292-9622-9EF081191F23}">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A9E8-9CB8-4BCA-B847-22CF403749B8}">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ログ監視(39)</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$P$10&amp;"-log011"</f>
        <v>yawwcp103-log011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351</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03D3E332-B3DF-43B1-897A-4515C1253CC7}">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C5CEE-4EBB-4BF7-B05A-7E638F1DD6B8}">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ログ監視(40)</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$P$10&amp;"-log012"</f>
        <v>yawwcp103-log012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46825F4-0FD3-4418-ADAD-BD0B95D3CB0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E293-D4D7-42E8-ABA0-E95AD50262D0}">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$P$10&amp;"-log013"</f>
        <v>yawwcp103-log013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3F532E67-72BB-40D0-A45C-C49807FCF66F}">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D08-5E28-4128-98F0-8D8EAADCE925}">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$P$10&amp;"-log014"</f>
        <v>yawwcp103-log014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yawwcp103-log監視(.*_app\.log$)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yawwcp103-cal001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326</v>
      </c>
      <c r="J10" s="320"/>
      <c r="K10" s="320"/>
      <c r="L10" s="320"/>
      <c r="M10" s="320"/>
      <c r="N10" s="320"/>
      <c r="O10" s="321"/>
      <c r="P10" s="322" t="s">
        <v>318</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1963E4D9-33D9-4B81-9036-721466C9A5A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44D1-09A5-4C64-BC2A-A9909FDDC864}">
  <sheetPr>
    <tabColor rgb="FFFF0000"/>
    <pageSetUpPr fitToPage="1"/>
  </sheetPr>
  <dimension ref="A1:BM72"/>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yawwcp104-log001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339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7CCFC35A-09FC-4C13-A699-194BBF4E302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B67D5-2418-4EA4-B6E5-129E9A492816}">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$P$10&amp;"-log002"</f>
        <v>yawwcp104-log002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67DD797B-EDB6-458F-A1A7-97E72676B97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B069-6231-4A2D-9790-F189F0CC11B4}">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$P$10&amp;"-log003"</f>
        <v>yawwcp104-log003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B45B271-6F6C-42BD-B224-8D74D1BC8684}">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4FF6-F162-468A-A9E0-0A82D72CC91C}">
  <sheetPr>
    <tabColor rgb="FFFF0000"/>
    <pageSetUpPr fitToPage="1"/>
  </sheetPr>
  <dimension ref="A1:BM72"/>
  <sheetViews>
    <sheetView view="pageBreakPreview" zoomScale="85" zoomScaleNormal="100" zoomScaleSheetLayoutView="85" workbookViewId="0">
      <selection activeCell="B1" sqref="B1:Z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$P$10&amp;"-log004"</f>
        <v>yawwcp104-log004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CE1752BB-C2F7-42CF-B08C-07AC50AA5D5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38C6-D497-4898-AA00-061A8F1BEE12}">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$P$10&amp;"-log005"</f>
        <v>yawwcp104-log005</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A527139-46DD-44B4-BB00-25F8FCDAD2C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834F-FF04-4E96-B834-78A80C56DCCE}">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$P$10&amp;"-log006"</f>
        <v>yawwcp104-log006</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346</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D3FBE7D0-882F-4C11-A1E3-EFCA816FFBAD}">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8AA34-F573-4A08-947B-A387CCF7D0E4}">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ログ監視(49)</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$P$10&amp;"-log007"</f>
        <v>yawwcp104-log007</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347</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8EF27D6-01C5-403E-A60C-58E4B76FD43B}">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4735B-6AC6-4C28-B734-4568573AC8C9}">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ログ監視(50)</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$P$10&amp;"-log008"</f>
        <v>yawwcp104-log008</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348</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991D4F61-69E0-416B-811A-879D66AC534E}">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EC1C-A4AE-4956-94C8-E1CDEFEC4C45}">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ログ監視(51)</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$P$10&amp;"-log009"</f>
        <v>yawwcp104-log009</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349</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6F730E5D-F4C6-42F5-A5BD-69D45AF2AFE9}">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6506-B36F-4E40-8D08-59AEB03F71E9}">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ログ監視(52)</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$P$10&amp;"-log010"</f>
        <v>yawwcp104-log010</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350</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B9019A54-D97E-44E2-BB30-1691575FA32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5F67-E771-408C-AC00-C0A2DCC735CE}">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ログ監視(53)</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$P$10&amp;"-log011"</f>
        <v>yawwcp104-log011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351</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81B2776B-6B78-444A-B719-30EC087CF605}">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88506-B35F-403B-ADCA-3BAC71034074}">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ログ監視(54)</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$P$10&amp;"-log012"</f>
        <v>yawwcp104-log012</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352</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616AB233-DF74-49EB-8170-4435707AA00E}">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0F1B2-5286-4162-A966-B32622257F99}">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ログ監視(55)</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$P$10&amp;"-log013"</f>
        <v>yawwcp104-log013</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353</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E639936E-C0E3-4B64-9357-51FAABF31B1A}">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F4C1-9AB1-456D-BA4C-B084009AFD67}">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ログ監視(56)</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39" t="str">
        <f>$P$10&amp;"-log014"</f>
        <v>yawwcp104-log014</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yawwcp104-log監視(.*_app\.log$)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yawwcp104-cal001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327</v>
      </c>
      <c r="J10" s="320"/>
      <c r="K10" s="320"/>
      <c r="L10" s="320"/>
      <c r="M10" s="320"/>
      <c r="N10" s="320"/>
      <c r="O10" s="321"/>
      <c r="P10" s="322" t="s">
        <v>319</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354</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340</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C611B080-931E-4892-9FCE-C3503DCBCFB3}">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16617-9CE0-4961-B7B9-8377F19D7104}">
  <sheetPr>
    <tabColor rgb="FFFF0000"/>
    <pageSetUpPr fitToPage="1"/>
  </sheetPr>
  <dimension ref="A1:BM72"/>
  <sheetViews>
    <sheetView view="pageBreakPreview" zoomScale="115" zoomScaleNormal="100" zoomScaleSheetLayoutView="115" workbookViewId="0">
      <selection activeCell="B1" sqref="B1:Z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ログ監視(57)</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yawwcp201-log001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yawwcp201-log監視(^bat_app_..._.....\.log$)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yawwcp201-cal001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328</v>
      </c>
      <c r="J10" s="320"/>
      <c r="K10" s="320"/>
      <c r="L10" s="320"/>
      <c r="M10" s="320"/>
      <c r="N10" s="320"/>
      <c r="O10" s="321"/>
      <c r="P10" s="322" t="s">
        <v>320</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356</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38B333BF-C23B-41E1-A1A9-8EEDB5405CB0}">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C253A-23F0-4A3D-80BC-944AAB34B84D}">
  <sheetPr>
    <tabColor rgb="FFFF0000"/>
    <pageSetUpPr fitToPage="1"/>
  </sheetPr>
  <dimension ref="A1:BM72"/>
  <sheetViews>
    <sheetView view="pageBreakPreview" zoomScale="85" zoomScaleNormal="100" zoomScaleSheetLayoutView="8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294" t="str">
        <f ca="1">RIGHT(CELL("filename",A1),LEN(CELL("filename",A1))-FIND("]",CELL("filename",A1)))</f>
        <v>ログ監視(58)</v>
      </c>
      <c r="C1" s="295"/>
      <c r="D1" s="295"/>
      <c r="E1" s="295"/>
      <c r="F1" s="295"/>
      <c r="G1" s="295"/>
      <c r="H1" s="295"/>
      <c r="I1" s="295"/>
      <c r="J1" s="295"/>
      <c r="K1" s="295"/>
      <c r="L1" s="295"/>
      <c r="M1" s="295"/>
      <c r="N1" s="295"/>
      <c r="O1" s="295"/>
      <c r="P1" s="295"/>
      <c r="Q1" s="295"/>
      <c r="R1" s="295"/>
      <c r="S1" s="295"/>
      <c r="T1" s="295"/>
      <c r="U1" s="295"/>
      <c r="V1" s="295"/>
      <c r="W1" s="295"/>
      <c r="X1" s="295"/>
      <c r="Y1" s="295"/>
      <c r="Z1" s="296"/>
      <c r="AE1" s="4"/>
    </row>
    <row r="2" spans="1:65"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9"/>
      <c r="AE2" s="4"/>
    </row>
    <row r="3" spans="1:65"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2"/>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03" t="s">
        <v>11</v>
      </c>
      <c r="D6" s="303"/>
      <c r="E6" s="303"/>
      <c r="F6" s="303"/>
      <c r="G6" s="303"/>
      <c r="H6" s="303" t="s">
        <v>77</v>
      </c>
      <c r="I6" s="303"/>
      <c r="J6" s="303"/>
      <c r="K6" s="303"/>
      <c r="L6" s="303"/>
      <c r="M6" s="303"/>
      <c r="N6" s="303"/>
      <c r="O6" s="303"/>
      <c r="P6" s="303"/>
      <c r="Q6" s="303"/>
      <c r="R6" s="303"/>
      <c r="S6" s="303"/>
      <c r="T6" s="303"/>
      <c r="U6" s="304" t="s">
        <v>78</v>
      </c>
      <c r="V6" s="305"/>
      <c r="W6" s="305"/>
      <c r="X6" s="305"/>
      <c r="Y6" s="305"/>
      <c r="Z6" s="306"/>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307" t="s">
        <v>92</v>
      </c>
      <c r="D7" s="307"/>
      <c r="E7" s="307"/>
      <c r="F7" s="307"/>
      <c r="G7" s="307"/>
      <c r="H7" s="115"/>
      <c r="I7" s="308" t="str">
        <f>$P$10&amp;"-log001"</f>
        <v>yawwcp202-log001</v>
      </c>
      <c r="J7" s="309"/>
      <c r="K7" s="309"/>
      <c r="L7" s="309"/>
      <c r="M7" s="309"/>
      <c r="N7" s="309"/>
      <c r="O7" s="309"/>
      <c r="P7" s="309"/>
      <c r="Q7" s="309"/>
      <c r="R7" s="309"/>
      <c r="S7" s="309"/>
      <c r="T7" s="309"/>
      <c r="U7" s="310" t="s">
        <v>80</v>
      </c>
      <c r="V7" s="311"/>
      <c r="W7" s="311"/>
      <c r="X7" s="311"/>
      <c r="Y7" s="311"/>
      <c r="Z7" s="31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307" t="s">
        <v>93</v>
      </c>
      <c r="D8" s="307"/>
      <c r="E8" s="307"/>
      <c r="F8" s="307"/>
      <c r="G8" s="307"/>
      <c r="H8" s="115"/>
      <c r="I8" s="308" t="str">
        <f>$P$10&amp;"-log監視("&amp;$I$12&amp;")"</f>
        <v>yawwcp202-log監視(^bat_app_..._.....\.log$)</v>
      </c>
      <c r="J8" s="309"/>
      <c r="K8" s="309"/>
      <c r="L8" s="309"/>
      <c r="M8" s="309"/>
      <c r="N8" s="309"/>
      <c r="O8" s="309"/>
      <c r="P8" s="309"/>
      <c r="Q8" s="309"/>
      <c r="R8" s="309"/>
      <c r="S8" s="309"/>
      <c r="T8" s="309"/>
      <c r="U8" s="310" t="s">
        <v>80</v>
      </c>
      <c r="V8" s="311"/>
      <c r="W8" s="311"/>
      <c r="X8" s="311"/>
      <c r="Y8" s="311"/>
      <c r="Z8" s="31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307" t="s">
        <v>91</v>
      </c>
      <c r="D9" s="307"/>
      <c r="E9" s="307"/>
      <c r="F9" s="307"/>
      <c r="G9" s="307"/>
      <c r="H9" s="115"/>
      <c r="I9" s="308" t="str">
        <f>$P$10&amp;"-cal001"</f>
        <v>yawwcp202-cal001</v>
      </c>
      <c r="J9" s="309"/>
      <c r="K9" s="309"/>
      <c r="L9" s="309"/>
      <c r="M9" s="309"/>
      <c r="N9" s="309"/>
      <c r="O9" s="309"/>
      <c r="P9" s="309"/>
      <c r="Q9" s="309"/>
      <c r="R9" s="309"/>
      <c r="S9" s="309"/>
      <c r="T9" s="309"/>
      <c r="U9" s="310" t="s">
        <v>80</v>
      </c>
      <c r="V9" s="311"/>
      <c r="W9" s="311"/>
      <c r="X9" s="311"/>
      <c r="Y9" s="311"/>
      <c r="Z9" s="31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5" t="s">
        <v>86</v>
      </c>
      <c r="D10" s="316"/>
      <c r="E10" s="317" t="s">
        <v>189</v>
      </c>
      <c r="F10" s="318"/>
      <c r="G10" s="319"/>
      <c r="H10" s="115"/>
      <c r="I10" s="320" t="s">
        <v>329</v>
      </c>
      <c r="J10" s="320"/>
      <c r="K10" s="320"/>
      <c r="L10" s="320"/>
      <c r="M10" s="320"/>
      <c r="N10" s="320"/>
      <c r="O10" s="321"/>
      <c r="P10" s="322" t="s">
        <v>321</v>
      </c>
      <c r="Q10" s="320"/>
      <c r="R10" s="320"/>
      <c r="S10" s="320"/>
      <c r="T10" s="321"/>
      <c r="U10" s="310" t="s">
        <v>87</v>
      </c>
      <c r="V10" s="311"/>
      <c r="W10" s="311"/>
      <c r="X10" s="311"/>
      <c r="Y10" s="311"/>
      <c r="Z10" s="31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307" t="s">
        <v>83</v>
      </c>
      <c r="D11" s="307"/>
      <c r="E11" s="307"/>
      <c r="F11" s="307"/>
      <c r="G11" s="307"/>
      <c r="H11" s="115"/>
      <c r="I11" s="313" t="s">
        <v>355</v>
      </c>
      <c r="J11" s="314"/>
      <c r="K11" s="314"/>
      <c r="L11" s="314"/>
      <c r="M11" s="314"/>
      <c r="N11" s="314"/>
      <c r="O11" s="314"/>
      <c r="P11" s="314"/>
      <c r="Q11" s="314"/>
      <c r="R11" s="314"/>
      <c r="S11" s="314"/>
      <c r="T11" s="314"/>
      <c r="U11" s="310"/>
      <c r="V11" s="311"/>
      <c r="W11" s="311"/>
      <c r="X11" s="311"/>
      <c r="Y11" s="311"/>
      <c r="Z11" s="31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307" t="s">
        <v>84</v>
      </c>
      <c r="D12" s="307"/>
      <c r="E12" s="307"/>
      <c r="F12" s="307"/>
      <c r="G12" s="307"/>
      <c r="H12" s="115"/>
      <c r="I12" s="313" t="s">
        <v>356</v>
      </c>
      <c r="J12" s="314"/>
      <c r="K12" s="314"/>
      <c r="L12" s="314"/>
      <c r="M12" s="314"/>
      <c r="N12" s="314"/>
      <c r="O12" s="314"/>
      <c r="P12" s="314"/>
      <c r="Q12" s="314"/>
      <c r="R12" s="314"/>
      <c r="S12" s="314"/>
      <c r="T12" s="314"/>
      <c r="U12" s="310" t="s">
        <v>85</v>
      </c>
      <c r="V12" s="311"/>
      <c r="W12" s="311"/>
      <c r="X12" s="311"/>
      <c r="Y12" s="311"/>
      <c r="Z12" s="31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307" t="s">
        <v>180</v>
      </c>
      <c r="D13" s="307"/>
      <c r="E13" s="307"/>
      <c r="F13" s="307"/>
      <c r="G13" s="307"/>
      <c r="H13" s="115"/>
      <c r="I13" s="313" t="s">
        <v>302</v>
      </c>
      <c r="J13" s="314"/>
      <c r="K13" s="314"/>
      <c r="L13" s="314"/>
      <c r="M13" s="314"/>
      <c r="N13" s="314"/>
      <c r="O13" s="314"/>
      <c r="P13" s="314"/>
      <c r="Q13" s="314"/>
      <c r="R13" s="314"/>
      <c r="S13" s="314"/>
      <c r="T13" s="314"/>
      <c r="U13" s="310" t="s">
        <v>181</v>
      </c>
      <c r="V13" s="311"/>
      <c r="W13" s="311"/>
      <c r="X13" s="311"/>
      <c r="Y13" s="311"/>
      <c r="Z13" s="31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26" t="s">
        <v>82</v>
      </c>
      <c r="B17" s="327" t="s">
        <v>22</v>
      </c>
      <c r="C17" s="328" t="s">
        <v>23</v>
      </c>
      <c r="D17" s="328"/>
      <c r="E17" s="328"/>
      <c r="F17" s="328"/>
      <c r="G17" s="328"/>
      <c r="H17" s="328"/>
      <c r="I17" s="328"/>
      <c r="J17" s="328"/>
      <c r="K17" s="328"/>
      <c r="L17" s="328"/>
      <c r="M17" s="328"/>
      <c r="N17" s="328"/>
      <c r="O17" s="328"/>
      <c r="P17" s="328"/>
      <c r="Q17" s="328"/>
      <c r="R17" s="328"/>
      <c r="S17" s="328"/>
      <c r="T17" s="328"/>
      <c r="U17" s="328"/>
      <c r="V17" s="328"/>
      <c r="W17" s="328"/>
      <c r="X17" s="328"/>
      <c r="Y17" s="328"/>
      <c r="Z17" s="328"/>
      <c r="AA17" s="58"/>
      <c r="AB17" s="58"/>
      <c r="AC17" s="58"/>
      <c r="AD17" s="58"/>
      <c r="AE17" s="58"/>
      <c r="AF17" s="58"/>
      <c r="AG17" s="58"/>
      <c r="AH17" s="58"/>
      <c r="AI17" s="58"/>
      <c r="AJ17" s="58"/>
      <c r="AK17" s="58"/>
      <c r="AL17" s="58"/>
      <c r="AM17" s="58"/>
      <c r="AN17" s="58"/>
      <c r="AO17" s="58"/>
    </row>
    <row r="18" spans="1:41" s="56" customFormat="1" ht="35.25" customHeight="1">
      <c r="A18" s="326"/>
      <c r="B18" s="327"/>
      <c r="C18" s="329" t="s">
        <v>81</v>
      </c>
      <c r="D18" s="330" t="s">
        <v>156</v>
      </c>
      <c r="E18" s="331"/>
      <c r="F18" s="331"/>
      <c r="G18" s="331"/>
      <c r="H18" s="331"/>
      <c r="I18" s="331"/>
      <c r="J18" s="331"/>
      <c r="K18" s="331"/>
      <c r="L18" s="331"/>
      <c r="M18" s="331"/>
      <c r="N18" s="331"/>
      <c r="O18" s="331"/>
      <c r="P18" s="331"/>
      <c r="Q18" s="331"/>
      <c r="R18" s="331"/>
      <c r="S18" s="331"/>
      <c r="T18" s="331"/>
      <c r="U18" s="331"/>
      <c r="V18" s="331"/>
      <c r="W18" s="331"/>
      <c r="X18" s="331"/>
      <c r="Y18" s="332"/>
      <c r="Z18" s="329" t="s">
        <v>1</v>
      </c>
      <c r="AA18" s="62"/>
      <c r="AB18" s="62"/>
      <c r="AC18" s="62"/>
      <c r="AD18" s="62"/>
      <c r="AE18" s="62"/>
      <c r="AF18" s="62"/>
      <c r="AG18" s="62"/>
      <c r="AH18" s="62"/>
      <c r="AI18" s="62"/>
      <c r="AJ18" s="62"/>
      <c r="AK18" s="62"/>
      <c r="AL18" s="62"/>
      <c r="AM18" s="62"/>
      <c r="AN18" s="62"/>
      <c r="AO18" s="62"/>
    </row>
    <row r="19" spans="1:41" s="57" customFormat="1" ht="12" customHeight="1">
      <c r="A19" s="326"/>
      <c r="B19" s="327"/>
      <c r="C19" s="329"/>
      <c r="D19" s="333"/>
      <c r="E19" s="334"/>
      <c r="F19" s="334"/>
      <c r="G19" s="334"/>
      <c r="H19" s="334"/>
      <c r="I19" s="334"/>
      <c r="J19" s="334"/>
      <c r="K19" s="334"/>
      <c r="L19" s="334"/>
      <c r="M19" s="334"/>
      <c r="N19" s="334"/>
      <c r="O19" s="334"/>
      <c r="P19" s="334"/>
      <c r="Q19" s="334"/>
      <c r="R19" s="334"/>
      <c r="S19" s="334"/>
      <c r="T19" s="334"/>
      <c r="U19" s="334"/>
      <c r="V19" s="334"/>
      <c r="W19" s="334"/>
      <c r="X19" s="334"/>
      <c r="Y19" s="335"/>
      <c r="Z19" s="329"/>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36" t="s">
        <v>127</v>
      </c>
      <c r="E20" s="337"/>
      <c r="F20" s="337"/>
      <c r="G20" s="337"/>
      <c r="H20" s="337"/>
      <c r="I20" s="337"/>
      <c r="J20" s="337"/>
      <c r="K20" s="337"/>
      <c r="L20" s="337"/>
      <c r="M20" s="337"/>
      <c r="N20" s="337"/>
      <c r="O20" s="337"/>
      <c r="P20" s="337"/>
      <c r="Q20" s="337"/>
      <c r="R20" s="337"/>
      <c r="S20" s="337"/>
      <c r="T20" s="337"/>
      <c r="U20" s="337"/>
      <c r="V20" s="337"/>
      <c r="W20" s="337"/>
      <c r="X20" s="337"/>
      <c r="Y20" s="338"/>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323" t="s">
        <v>341</v>
      </c>
      <c r="E21" s="324"/>
      <c r="F21" s="324"/>
      <c r="G21" s="324"/>
      <c r="H21" s="324"/>
      <c r="I21" s="324"/>
      <c r="J21" s="324"/>
      <c r="K21" s="324"/>
      <c r="L21" s="324"/>
      <c r="M21" s="324"/>
      <c r="N21" s="324"/>
      <c r="O21" s="324"/>
      <c r="P21" s="324"/>
      <c r="Q21" s="324"/>
      <c r="R21" s="324"/>
      <c r="S21" s="324"/>
      <c r="T21" s="324"/>
      <c r="U21" s="324"/>
      <c r="V21" s="324"/>
      <c r="W21" s="324"/>
      <c r="X21" s="324"/>
      <c r="Y21" s="325"/>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323"/>
      <c r="E22" s="324"/>
      <c r="F22" s="324"/>
      <c r="G22" s="324"/>
      <c r="H22" s="324"/>
      <c r="I22" s="324"/>
      <c r="J22" s="324"/>
      <c r="K22" s="324"/>
      <c r="L22" s="324"/>
      <c r="M22" s="324"/>
      <c r="N22" s="324"/>
      <c r="O22" s="324"/>
      <c r="P22" s="324"/>
      <c r="Q22" s="324"/>
      <c r="R22" s="324"/>
      <c r="S22" s="324"/>
      <c r="T22" s="324"/>
      <c r="U22" s="324"/>
      <c r="V22" s="324"/>
      <c r="W22" s="324"/>
      <c r="X22" s="324"/>
      <c r="Y22" s="325"/>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323"/>
      <c r="E23" s="324"/>
      <c r="F23" s="324"/>
      <c r="G23" s="324"/>
      <c r="H23" s="324"/>
      <c r="I23" s="324"/>
      <c r="J23" s="324"/>
      <c r="K23" s="324"/>
      <c r="L23" s="324"/>
      <c r="M23" s="324"/>
      <c r="N23" s="324"/>
      <c r="O23" s="324"/>
      <c r="P23" s="324"/>
      <c r="Q23" s="324"/>
      <c r="R23" s="324"/>
      <c r="S23" s="324"/>
      <c r="T23" s="324"/>
      <c r="U23" s="324"/>
      <c r="V23" s="324"/>
      <c r="W23" s="324"/>
      <c r="X23" s="324"/>
      <c r="Y23" s="325"/>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323"/>
      <c r="E24" s="324"/>
      <c r="F24" s="324"/>
      <c r="G24" s="324"/>
      <c r="H24" s="324"/>
      <c r="I24" s="324"/>
      <c r="J24" s="324"/>
      <c r="K24" s="324"/>
      <c r="L24" s="324"/>
      <c r="M24" s="324"/>
      <c r="N24" s="324"/>
      <c r="O24" s="324"/>
      <c r="P24" s="324"/>
      <c r="Q24" s="324"/>
      <c r="R24" s="324"/>
      <c r="S24" s="324"/>
      <c r="T24" s="324"/>
      <c r="U24" s="324"/>
      <c r="V24" s="324"/>
      <c r="W24" s="324"/>
      <c r="X24" s="324"/>
      <c r="Y24" s="325"/>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323"/>
      <c r="E25" s="324"/>
      <c r="F25" s="324"/>
      <c r="G25" s="324"/>
      <c r="H25" s="324"/>
      <c r="I25" s="324"/>
      <c r="J25" s="324"/>
      <c r="K25" s="324"/>
      <c r="L25" s="324"/>
      <c r="M25" s="324"/>
      <c r="N25" s="324"/>
      <c r="O25" s="324"/>
      <c r="P25" s="324"/>
      <c r="Q25" s="324"/>
      <c r="R25" s="324"/>
      <c r="S25" s="324"/>
      <c r="T25" s="324"/>
      <c r="U25" s="324"/>
      <c r="V25" s="324"/>
      <c r="W25" s="324"/>
      <c r="X25" s="324"/>
      <c r="Y25" s="325"/>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323"/>
      <c r="E26" s="324"/>
      <c r="F26" s="324"/>
      <c r="G26" s="324"/>
      <c r="H26" s="324"/>
      <c r="I26" s="324"/>
      <c r="J26" s="324"/>
      <c r="K26" s="324"/>
      <c r="L26" s="324"/>
      <c r="M26" s="324"/>
      <c r="N26" s="324"/>
      <c r="O26" s="324"/>
      <c r="P26" s="324"/>
      <c r="Q26" s="324"/>
      <c r="R26" s="324"/>
      <c r="S26" s="324"/>
      <c r="T26" s="324"/>
      <c r="U26" s="324"/>
      <c r="V26" s="324"/>
      <c r="W26" s="324"/>
      <c r="X26" s="324"/>
      <c r="Y26" s="325"/>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323"/>
      <c r="E27" s="324"/>
      <c r="F27" s="324"/>
      <c r="G27" s="324"/>
      <c r="H27" s="324"/>
      <c r="I27" s="324"/>
      <c r="J27" s="324"/>
      <c r="K27" s="324"/>
      <c r="L27" s="324"/>
      <c r="M27" s="324"/>
      <c r="N27" s="324"/>
      <c r="O27" s="324"/>
      <c r="P27" s="324"/>
      <c r="Q27" s="324"/>
      <c r="R27" s="324"/>
      <c r="S27" s="324"/>
      <c r="T27" s="324"/>
      <c r="U27" s="324"/>
      <c r="V27" s="324"/>
      <c r="W27" s="324"/>
      <c r="X27" s="324"/>
      <c r="Y27" s="325"/>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323"/>
      <c r="E28" s="324"/>
      <c r="F28" s="324"/>
      <c r="G28" s="324"/>
      <c r="H28" s="324"/>
      <c r="I28" s="324"/>
      <c r="J28" s="324"/>
      <c r="K28" s="324"/>
      <c r="L28" s="324"/>
      <c r="M28" s="324"/>
      <c r="N28" s="324"/>
      <c r="O28" s="324"/>
      <c r="P28" s="324"/>
      <c r="Q28" s="324"/>
      <c r="R28" s="324"/>
      <c r="S28" s="324"/>
      <c r="T28" s="324"/>
      <c r="U28" s="324"/>
      <c r="V28" s="324"/>
      <c r="W28" s="324"/>
      <c r="X28" s="324"/>
      <c r="Y28" s="325"/>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323"/>
      <c r="E29" s="324"/>
      <c r="F29" s="324"/>
      <c r="G29" s="324"/>
      <c r="H29" s="324"/>
      <c r="I29" s="324"/>
      <c r="J29" s="324"/>
      <c r="K29" s="324"/>
      <c r="L29" s="324"/>
      <c r="M29" s="324"/>
      <c r="N29" s="324"/>
      <c r="O29" s="324"/>
      <c r="P29" s="324"/>
      <c r="Q29" s="324"/>
      <c r="R29" s="324"/>
      <c r="S29" s="324"/>
      <c r="T29" s="324"/>
      <c r="U29" s="324"/>
      <c r="V29" s="324"/>
      <c r="W29" s="324"/>
      <c r="X29" s="324"/>
      <c r="Y29" s="325"/>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323"/>
      <c r="E30" s="324"/>
      <c r="F30" s="324"/>
      <c r="G30" s="324"/>
      <c r="H30" s="324"/>
      <c r="I30" s="324"/>
      <c r="J30" s="324"/>
      <c r="K30" s="324"/>
      <c r="L30" s="324"/>
      <c r="M30" s="324"/>
      <c r="N30" s="324"/>
      <c r="O30" s="324"/>
      <c r="P30" s="324"/>
      <c r="Q30" s="324"/>
      <c r="R30" s="324"/>
      <c r="S30" s="324"/>
      <c r="T30" s="324"/>
      <c r="U30" s="324"/>
      <c r="V30" s="324"/>
      <c r="W30" s="324"/>
      <c r="X30" s="324"/>
      <c r="Y30" s="325"/>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323"/>
      <c r="E31" s="324"/>
      <c r="F31" s="324"/>
      <c r="G31" s="324"/>
      <c r="H31" s="324"/>
      <c r="I31" s="324"/>
      <c r="J31" s="324"/>
      <c r="K31" s="324"/>
      <c r="L31" s="324"/>
      <c r="M31" s="324"/>
      <c r="N31" s="324"/>
      <c r="O31" s="324"/>
      <c r="P31" s="324"/>
      <c r="Q31" s="324"/>
      <c r="R31" s="324"/>
      <c r="S31" s="324"/>
      <c r="T31" s="324"/>
      <c r="U31" s="324"/>
      <c r="V31" s="324"/>
      <c r="W31" s="324"/>
      <c r="X31" s="324"/>
      <c r="Y31" s="325"/>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323"/>
      <c r="E32" s="324"/>
      <c r="F32" s="324"/>
      <c r="G32" s="324"/>
      <c r="H32" s="324"/>
      <c r="I32" s="324"/>
      <c r="J32" s="324"/>
      <c r="K32" s="324"/>
      <c r="L32" s="324"/>
      <c r="M32" s="324"/>
      <c r="N32" s="324"/>
      <c r="O32" s="324"/>
      <c r="P32" s="324"/>
      <c r="Q32" s="324"/>
      <c r="R32" s="324"/>
      <c r="S32" s="324"/>
      <c r="T32" s="324"/>
      <c r="U32" s="324"/>
      <c r="V32" s="324"/>
      <c r="W32" s="324"/>
      <c r="X32" s="324"/>
      <c r="Y32" s="325"/>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323"/>
      <c r="E33" s="324"/>
      <c r="F33" s="324"/>
      <c r="G33" s="324"/>
      <c r="H33" s="324"/>
      <c r="I33" s="324"/>
      <c r="J33" s="324"/>
      <c r="K33" s="324"/>
      <c r="L33" s="324"/>
      <c r="M33" s="324"/>
      <c r="N33" s="324"/>
      <c r="O33" s="324"/>
      <c r="P33" s="324"/>
      <c r="Q33" s="324"/>
      <c r="R33" s="324"/>
      <c r="S33" s="324"/>
      <c r="T33" s="324"/>
      <c r="U33" s="324"/>
      <c r="V33" s="324"/>
      <c r="W33" s="324"/>
      <c r="X33" s="324"/>
      <c r="Y33" s="325"/>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323"/>
      <c r="E34" s="324"/>
      <c r="F34" s="324"/>
      <c r="G34" s="324"/>
      <c r="H34" s="324"/>
      <c r="I34" s="324"/>
      <c r="J34" s="324"/>
      <c r="K34" s="324"/>
      <c r="L34" s="324"/>
      <c r="M34" s="324"/>
      <c r="N34" s="324"/>
      <c r="O34" s="324"/>
      <c r="P34" s="324"/>
      <c r="Q34" s="324"/>
      <c r="R34" s="324"/>
      <c r="S34" s="324"/>
      <c r="T34" s="324"/>
      <c r="U34" s="324"/>
      <c r="V34" s="324"/>
      <c r="W34" s="324"/>
      <c r="X34" s="324"/>
      <c r="Y34" s="325"/>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323"/>
      <c r="E35" s="324"/>
      <c r="F35" s="324"/>
      <c r="G35" s="324"/>
      <c r="H35" s="324"/>
      <c r="I35" s="324"/>
      <c r="J35" s="324"/>
      <c r="K35" s="324"/>
      <c r="L35" s="324"/>
      <c r="M35" s="324"/>
      <c r="N35" s="324"/>
      <c r="O35" s="324"/>
      <c r="P35" s="324"/>
      <c r="Q35" s="324"/>
      <c r="R35" s="324"/>
      <c r="S35" s="324"/>
      <c r="T35" s="324"/>
      <c r="U35" s="324"/>
      <c r="V35" s="324"/>
      <c r="W35" s="324"/>
      <c r="X35" s="324"/>
      <c r="Y35" s="325"/>
      <c r="Z35" s="93"/>
    </row>
    <row r="36" spans="1:41" ht="12.75" customHeight="1">
      <c r="A36" s="58"/>
      <c r="B36" s="91">
        <v>16</v>
      </c>
      <c r="C36" s="92"/>
      <c r="D36" s="323"/>
      <c r="E36" s="324"/>
      <c r="F36" s="324"/>
      <c r="G36" s="324"/>
      <c r="H36" s="324"/>
      <c r="I36" s="324"/>
      <c r="J36" s="324"/>
      <c r="K36" s="324"/>
      <c r="L36" s="324"/>
      <c r="M36" s="324"/>
      <c r="N36" s="324"/>
      <c r="O36" s="324"/>
      <c r="P36" s="324"/>
      <c r="Q36" s="324"/>
      <c r="R36" s="324"/>
      <c r="S36" s="324"/>
      <c r="T36" s="324"/>
      <c r="U36" s="324"/>
      <c r="V36" s="324"/>
      <c r="W36" s="324"/>
      <c r="X36" s="324"/>
      <c r="Y36" s="325"/>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323"/>
      <c r="E37" s="324"/>
      <c r="F37" s="324"/>
      <c r="G37" s="324"/>
      <c r="H37" s="324"/>
      <c r="I37" s="324"/>
      <c r="J37" s="324"/>
      <c r="K37" s="324"/>
      <c r="L37" s="324"/>
      <c r="M37" s="324"/>
      <c r="N37" s="324"/>
      <c r="O37" s="324"/>
      <c r="P37" s="324"/>
      <c r="Q37" s="324"/>
      <c r="R37" s="324"/>
      <c r="S37" s="324"/>
      <c r="T37" s="324"/>
      <c r="U37" s="324"/>
      <c r="V37" s="324"/>
      <c r="W37" s="324"/>
      <c r="X37" s="324"/>
      <c r="Y37" s="325"/>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323"/>
      <c r="E38" s="324"/>
      <c r="F38" s="324"/>
      <c r="G38" s="324"/>
      <c r="H38" s="324"/>
      <c r="I38" s="324"/>
      <c r="J38" s="324"/>
      <c r="K38" s="324"/>
      <c r="L38" s="324"/>
      <c r="M38" s="324"/>
      <c r="N38" s="324"/>
      <c r="O38" s="324"/>
      <c r="P38" s="324"/>
      <c r="Q38" s="324"/>
      <c r="R38" s="324"/>
      <c r="S38" s="324"/>
      <c r="T38" s="324"/>
      <c r="U38" s="324"/>
      <c r="V38" s="324"/>
      <c r="W38" s="324"/>
      <c r="X38" s="324"/>
      <c r="Y38" s="325"/>
      <c r="Z38" s="93"/>
    </row>
    <row r="39" spans="1:41" ht="12.75" customHeight="1">
      <c r="A39" s="58"/>
      <c r="B39" s="91">
        <v>19</v>
      </c>
      <c r="C39" s="92"/>
      <c r="D39" s="323"/>
      <c r="E39" s="324"/>
      <c r="F39" s="324"/>
      <c r="G39" s="324"/>
      <c r="H39" s="324"/>
      <c r="I39" s="324"/>
      <c r="J39" s="324"/>
      <c r="K39" s="324"/>
      <c r="L39" s="324"/>
      <c r="M39" s="324"/>
      <c r="N39" s="324"/>
      <c r="O39" s="324"/>
      <c r="P39" s="324"/>
      <c r="Q39" s="324"/>
      <c r="R39" s="324"/>
      <c r="S39" s="324"/>
      <c r="T39" s="324"/>
      <c r="U39" s="324"/>
      <c r="V39" s="324"/>
      <c r="W39" s="324"/>
      <c r="X39" s="324"/>
      <c r="Y39" s="325"/>
      <c r="Z39" s="93"/>
    </row>
    <row r="40" spans="1:41" ht="12.75" customHeight="1">
      <c r="A40" s="58"/>
      <c r="B40" s="91">
        <v>20</v>
      </c>
      <c r="C40" s="92"/>
      <c r="D40" s="323"/>
      <c r="E40" s="324"/>
      <c r="F40" s="324"/>
      <c r="G40" s="324"/>
      <c r="H40" s="324"/>
      <c r="I40" s="324"/>
      <c r="J40" s="324"/>
      <c r="K40" s="324"/>
      <c r="L40" s="324"/>
      <c r="M40" s="324"/>
      <c r="N40" s="324"/>
      <c r="O40" s="324"/>
      <c r="P40" s="324"/>
      <c r="Q40" s="324"/>
      <c r="R40" s="324"/>
      <c r="S40" s="324"/>
      <c r="T40" s="324"/>
      <c r="U40" s="324"/>
      <c r="V40" s="324"/>
      <c r="W40" s="324"/>
      <c r="X40" s="324"/>
      <c r="Y40" s="325"/>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B1:Z3"/>
    <mergeCell ref="C6:G6"/>
    <mergeCell ref="H6:T6"/>
    <mergeCell ref="U6:Z6"/>
    <mergeCell ref="C7:G7"/>
    <mergeCell ref="I7:T7"/>
    <mergeCell ref="U7:Z7"/>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C12:G12"/>
    <mergeCell ref="I12:T12"/>
    <mergeCell ref="U12:Z12"/>
    <mergeCell ref="C13:G13"/>
    <mergeCell ref="I13:T13"/>
    <mergeCell ref="U13:Z13"/>
    <mergeCell ref="A17:A19"/>
    <mergeCell ref="B17:B19"/>
    <mergeCell ref="C17:Z17"/>
    <mergeCell ref="C18:C19"/>
    <mergeCell ref="D18:Y19"/>
    <mergeCell ref="Z18:Z19"/>
    <mergeCell ref="D31:Y31"/>
    <mergeCell ref="D20:Y20"/>
    <mergeCell ref="D21:Y21"/>
    <mergeCell ref="D22:Y22"/>
    <mergeCell ref="D23:Y23"/>
    <mergeCell ref="D24:Y24"/>
    <mergeCell ref="D25:Y25"/>
    <mergeCell ref="D26:Y26"/>
    <mergeCell ref="D27:Y27"/>
    <mergeCell ref="D28:Y28"/>
    <mergeCell ref="D29:Y29"/>
    <mergeCell ref="D30:Y30"/>
    <mergeCell ref="D38:Y38"/>
    <mergeCell ref="D39:Y39"/>
    <mergeCell ref="D40:Y40"/>
    <mergeCell ref="D32:Y32"/>
    <mergeCell ref="D33:Y33"/>
    <mergeCell ref="D34:Y34"/>
    <mergeCell ref="D35:Y35"/>
    <mergeCell ref="D36:Y36"/>
    <mergeCell ref="D37:Y37"/>
  </mergeCells>
  <phoneticPr fontId="2"/>
  <dataValidations count="1">
    <dataValidation type="list" allowBlank="1" showInputMessage="1" showErrorMessage="1" sqref="C20:C40" xr:uid="{43D61E5B-BB0F-4A0F-BFA2-C9C7A2971C1C}">
      <formula1>$C$71:$C$72</formula1>
    </dataValidation>
  </dataValidations>
  <pageMargins left="0.15748031496062992" right="0.15748031496062992" top="0.35433070866141736" bottom="0.36" header="0.19685039370078741" footer="0.16"/>
  <pageSetup paperSize="9" scale="97" fitToHeight="0" orientation="landscape" r:id="rId1"/>
  <headerFooter alignWithMargins="0">
    <oddFooter>&amp;C&amp;P　/ &amp;N</oddFooter>
  </headerFooter>
  <colBreaks count="1" manualBreakCount="1">
    <brk id="26" max="1048575" man="1"/>
  </colBreaks>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pageSetUpPr fitToPage="1"/>
  </sheetPr>
  <dimension ref="A1:BR32"/>
  <sheetViews>
    <sheetView view="pageBreakPreview" zoomScaleNormal="100" zoomScaleSheetLayoutView="100" workbookViewId="0"/>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bestFit="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プロセス監視(01)</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324</v>
      </c>
      <c r="H7" s="350"/>
      <c r="I7" s="350"/>
      <c r="J7" s="350"/>
      <c r="K7" s="350"/>
      <c r="L7" s="351"/>
      <c r="M7" s="349" t="s">
        <v>316</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161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01" t="s">
        <v>124</v>
      </c>
      <c r="T11" s="101"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13"/>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8">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61" t="s">
        <v>121</v>
      </c>
      <c r="U13" s="349" t="s">
        <v>298</v>
      </c>
      <c r="V13" s="350"/>
      <c r="W13" s="350"/>
      <c r="X13" s="351"/>
      <c r="Y13" s="112"/>
      <c r="Z13" s="355" t="str">
        <f>IF(D13="","",$M$7&amp;"-pro00"&amp;$C13)</f>
        <v>yawwcp101-pro001</v>
      </c>
      <c r="AA13" s="356"/>
      <c r="AB13" s="357"/>
      <c r="AC13" s="355" t="str">
        <f>IF(D13="","",$M$7&amp;"-cal-pro001")</f>
        <v>yawwcp101-cal-pro001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298</v>
      </c>
      <c r="V14" s="350"/>
      <c r="W14" s="350"/>
      <c r="X14" s="351"/>
      <c r="Y14" s="159" t="s">
        <v>338</v>
      </c>
      <c r="Z14" s="355" t="str">
        <f>IF(D14="","",$M$7&amp;"-pro00"&amp;$C14)</f>
        <v>yawwcp101-pro002</v>
      </c>
      <c r="AA14" s="356"/>
      <c r="AB14" s="357"/>
      <c r="AC14" s="355" t="str">
        <f t="shared" ref="AC14:AC22" si="0">IF(D14="","",$M$7&amp;"-cal-pro001")</f>
        <v>yawwcp101-cal-pro001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68" t="s">
        <v>333</v>
      </c>
      <c r="E15" s="369"/>
      <c r="F15" s="313"/>
      <c r="G15" s="370" t="s">
        <v>331</v>
      </c>
      <c r="H15" s="371"/>
      <c r="I15" s="371"/>
      <c r="J15" s="371"/>
      <c r="K15" s="371"/>
      <c r="L15" s="371"/>
      <c r="M15" s="371"/>
      <c r="N15" s="371"/>
      <c r="O15" s="372"/>
      <c r="P15" s="379" t="s">
        <v>332</v>
      </c>
      <c r="Q15" s="371"/>
      <c r="R15" s="372"/>
      <c r="S15" s="114" t="s">
        <v>109</v>
      </c>
      <c r="T15" s="114" t="s">
        <v>121</v>
      </c>
      <c r="U15" s="349" t="s">
        <v>298</v>
      </c>
      <c r="V15" s="350"/>
      <c r="W15" s="350"/>
      <c r="X15" s="351"/>
      <c r="Y15" s="160"/>
      <c r="Z15" s="355" t="str">
        <f>IF(D15="","",$M$7&amp;"-pro00"&amp;$C15)</f>
        <v>yawwcp101-pro003</v>
      </c>
      <c r="AA15" s="356"/>
      <c r="AB15" s="357"/>
      <c r="AC15" s="355" t="str">
        <f t="shared" ref="AC15" si="1">IF(D15="","",$M$7&amp;"-cal-pro001")</f>
        <v>yawwcp101-cal-pro001</v>
      </c>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t="s">
        <v>333</v>
      </c>
      <c r="E16" s="369"/>
      <c r="F16" s="313"/>
      <c r="G16" s="370" t="s">
        <v>331</v>
      </c>
      <c r="H16" s="371"/>
      <c r="I16" s="371"/>
      <c r="J16" s="371"/>
      <c r="K16" s="371"/>
      <c r="L16" s="371"/>
      <c r="M16" s="371"/>
      <c r="N16" s="371"/>
      <c r="O16" s="372"/>
      <c r="P16" s="379" t="s">
        <v>363</v>
      </c>
      <c r="Q16" s="371"/>
      <c r="R16" s="372"/>
      <c r="S16" s="114" t="s">
        <v>109</v>
      </c>
      <c r="T16" s="114" t="s">
        <v>121</v>
      </c>
      <c r="U16" s="349" t="s">
        <v>298</v>
      </c>
      <c r="V16" s="350"/>
      <c r="W16" s="350"/>
      <c r="X16" s="351"/>
      <c r="Y16" s="160"/>
      <c r="Z16" s="355" t="str">
        <f>IF(D16="","",$M$7&amp;"-pro00"&amp;$C16)</f>
        <v>yawwcp101-pro004</v>
      </c>
      <c r="AA16" s="356"/>
      <c r="AB16" s="357"/>
      <c r="AC16" s="355" t="str">
        <f t="shared" ref="AC16" si="2">IF(D16="","",$M$7&amp;"-cal-pro001")</f>
        <v>yawwcp101-cal-pro001</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9"/>
      <c r="Q17" s="371"/>
      <c r="R17" s="372"/>
      <c r="S17" s="114"/>
      <c r="T17" s="114"/>
      <c r="U17" s="349"/>
      <c r="V17" s="350"/>
      <c r="W17" s="350"/>
      <c r="X17" s="351"/>
      <c r="Y17" s="112"/>
      <c r="Z17" s="355"/>
      <c r="AA17" s="356"/>
      <c r="AB17" s="357"/>
      <c r="AC17" s="355"/>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12"/>
      <c r="Z18" s="355" t="str">
        <f t="shared" ref="Z18:Z22" si="3">IF(D18="","",$M$7&amp;"-pro00"&amp;$C18)</f>
        <v/>
      </c>
      <c r="AA18" s="356"/>
      <c r="AB18" s="357"/>
      <c r="AC18" s="355" t="str">
        <f t="shared" si="0"/>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12"/>
      <c r="Z19" s="355" t="str">
        <f t="shared" si="3"/>
        <v/>
      </c>
      <c r="AA19" s="356"/>
      <c r="AB19" s="357"/>
      <c r="AC19" s="355" t="str">
        <f t="shared" si="0"/>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12"/>
      <c r="Z20" s="355" t="str">
        <f t="shared" si="3"/>
        <v/>
      </c>
      <c r="AA20" s="356"/>
      <c r="AB20" s="357"/>
      <c r="AC20" s="355" t="str">
        <f t="shared" si="0"/>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12"/>
      <c r="Z21" s="355" t="str">
        <f t="shared" si="3"/>
        <v/>
      </c>
      <c r="AA21" s="356"/>
      <c r="AB21" s="357"/>
      <c r="AC21" s="355" t="str">
        <f t="shared" si="0"/>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12"/>
      <c r="Z22" s="355" t="str">
        <f t="shared" si="3"/>
        <v/>
      </c>
      <c r="AA22" s="356"/>
      <c r="AB22" s="357"/>
      <c r="AC22" s="355" t="str">
        <f t="shared" si="0"/>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D12:F12"/>
    <mergeCell ref="U16:X16"/>
    <mergeCell ref="G16:O16"/>
    <mergeCell ref="G17:O17"/>
    <mergeCell ref="P15:R15"/>
    <mergeCell ref="G13:O13"/>
    <mergeCell ref="G14:O14"/>
    <mergeCell ref="G15:O15"/>
    <mergeCell ref="P16:R16"/>
    <mergeCell ref="P19:R19"/>
    <mergeCell ref="P20:R20"/>
    <mergeCell ref="D17:F17"/>
    <mergeCell ref="U17:X17"/>
    <mergeCell ref="D13:F13"/>
    <mergeCell ref="D14:F14"/>
    <mergeCell ref="D16:F16"/>
    <mergeCell ref="D15:F15"/>
    <mergeCell ref="P13:R13"/>
    <mergeCell ref="P14:R14"/>
    <mergeCell ref="P17:R17"/>
    <mergeCell ref="U15:X15"/>
    <mergeCell ref="AC21:AE21"/>
    <mergeCell ref="D22:F22"/>
    <mergeCell ref="U22:X22"/>
    <mergeCell ref="AC22:AE22"/>
    <mergeCell ref="D21:F21"/>
    <mergeCell ref="Z21:AB21"/>
    <mergeCell ref="Z22:AB22"/>
    <mergeCell ref="G21:O21"/>
    <mergeCell ref="G22:O22"/>
    <mergeCell ref="P21:R21"/>
    <mergeCell ref="P22:R22"/>
    <mergeCell ref="U21:X21"/>
    <mergeCell ref="AC20:AE20"/>
    <mergeCell ref="D18:F18"/>
    <mergeCell ref="Z18:AB18"/>
    <mergeCell ref="Z19:AB19"/>
    <mergeCell ref="Z20:AB20"/>
    <mergeCell ref="U18:X18"/>
    <mergeCell ref="AC18:AE18"/>
    <mergeCell ref="D19:F19"/>
    <mergeCell ref="U19:X19"/>
    <mergeCell ref="AC19:AE19"/>
    <mergeCell ref="G18:O18"/>
    <mergeCell ref="G19:O19"/>
    <mergeCell ref="G20:O20"/>
    <mergeCell ref="D20:F20"/>
    <mergeCell ref="U20:X20"/>
    <mergeCell ref="P18:R18"/>
    <mergeCell ref="AC17:AE17"/>
    <mergeCell ref="Z13:AB13"/>
    <mergeCell ref="Z14:AB14"/>
    <mergeCell ref="Z15:AB15"/>
    <mergeCell ref="Z16:AB16"/>
    <mergeCell ref="Z17:AB17"/>
    <mergeCell ref="AC16:AE16"/>
    <mergeCell ref="AC15:AE15"/>
    <mergeCell ref="M7:R7"/>
    <mergeCell ref="G10:O11"/>
    <mergeCell ref="P10:R11"/>
    <mergeCell ref="G12:O12"/>
    <mergeCell ref="P12:R12"/>
    <mergeCell ref="AC12:AE12"/>
    <mergeCell ref="AC13:AE13"/>
    <mergeCell ref="U14:X14"/>
    <mergeCell ref="AC14:AE14"/>
    <mergeCell ref="Z12:AB12"/>
    <mergeCell ref="U13:X13"/>
    <mergeCell ref="U12:X12"/>
    <mergeCell ref="B1:AE3"/>
    <mergeCell ref="S10:T10"/>
    <mergeCell ref="C10:C11"/>
    <mergeCell ref="S7:AE7"/>
    <mergeCell ref="Z11:AB11"/>
    <mergeCell ref="AC11:AE11"/>
    <mergeCell ref="Z10:AE10"/>
    <mergeCell ref="Y10:Y11"/>
    <mergeCell ref="C6:F6"/>
    <mergeCell ref="G6:R6"/>
    <mergeCell ref="S6:AE6"/>
    <mergeCell ref="D10:F11"/>
    <mergeCell ref="U10:X11"/>
    <mergeCell ref="C7:D7"/>
    <mergeCell ref="E7:F7"/>
    <mergeCell ref="G7:L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15593-7020-4BA9-AA99-6D9940A05427}">
  <sheetPr>
    <tabColor rgb="FFFF0000"/>
    <pageSetUpPr fitToPage="1"/>
  </sheetPr>
  <dimension ref="A1:BR32"/>
  <sheetViews>
    <sheetView view="pageBreakPreview" zoomScale="115" zoomScaleNormal="100" zoomScaleSheetLayoutView="115" workbookViewId="0">
      <selection activeCell="D17" sqref="D17:F17"/>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プロセス監視(02)</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325</v>
      </c>
      <c r="H7" s="350"/>
      <c r="I7" s="350"/>
      <c r="J7" s="350"/>
      <c r="K7" s="350"/>
      <c r="L7" s="351"/>
      <c r="M7" s="349" t="s">
        <v>317</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55" t="s">
        <v>124</v>
      </c>
      <c r="T11" s="155"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57"/>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8">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14" t="s">
        <v>121</v>
      </c>
      <c r="U13" s="349" t="s">
        <v>298</v>
      </c>
      <c r="V13" s="350"/>
      <c r="W13" s="350"/>
      <c r="X13" s="351"/>
      <c r="Y13" s="160"/>
      <c r="Z13" s="355" t="str">
        <f>IF(D13="","",$M$7&amp;"-pro00"&amp;$C13)</f>
        <v>yawwcp102-pro001</v>
      </c>
      <c r="AA13" s="356"/>
      <c r="AB13" s="357"/>
      <c r="AC13" s="355" t="str">
        <f>IF(D13="","",$M$7&amp;"-cal-pro001")</f>
        <v>yawwcp102-cal-pro001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298</v>
      </c>
      <c r="V14" s="350"/>
      <c r="W14" s="350"/>
      <c r="X14" s="351"/>
      <c r="Y14" s="159" t="s">
        <v>338</v>
      </c>
      <c r="Z14" s="355" t="str">
        <f t="shared" ref="Z14:Z22" si="0">IF(D14="","",$M$7&amp;"-pro00"&amp;$C14)</f>
        <v>yawwcp102-pro002</v>
      </c>
      <c r="AA14" s="356"/>
      <c r="AB14" s="357"/>
      <c r="AC14" s="355" t="str">
        <f t="shared" ref="AC14:AC22" si="1">IF(D14="","",$M$7&amp;"-cal-pro001")</f>
        <v>yawwcp102-cal-pro001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95" customHeight="1">
      <c r="A15" s="54"/>
      <c r="B15" s="54"/>
      <c r="C15" s="97" t="s">
        <v>111</v>
      </c>
      <c r="D15" s="368" t="s">
        <v>333</v>
      </c>
      <c r="E15" s="369"/>
      <c r="F15" s="313"/>
      <c r="G15" s="370" t="s">
        <v>331</v>
      </c>
      <c r="H15" s="371"/>
      <c r="I15" s="371"/>
      <c r="J15" s="371"/>
      <c r="K15" s="371"/>
      <c r="L15" s="371"/>
      <c r="M15" s="371"/>
      <c r="N15" s="371"/>
      <c r="O15" s="372"/>
      <c r="P15" s="379" t="s">
        <v>332</v>
      </c>
      <c r="Q15" s="371"/>
      <c r="R15" s="372"/>
      <c r="S15" s="114" t="s">
        <v>109</v>
      </c>
      <c r="T15" s="114" t="s">
        <v>121</v>
      </c>
      <c r="U15" s="349" t="s">
        <v>298</v>
      </c>
      <c r="V15" s="350"/>
      <c r="W15" s="350"/>
      <c r="X15" s="351"/>
      <c r="Y15" s="160"/>
      <c r="Z15" s="355" t="str">
        <f t="shared" ref="Z15" si="2">IF(D15="","",$M$7&amp;"-pro00"&amp;$C15)</f>
        <v>yawwcp102-pro003</v>
      </c>
      <c r="AA15" s="356"/>
      <c r="AB15" s="357"/>
      <c r="AC15" s="355" t="str">
        <f t="shared" ref="AC15" si="3">IF(D15="","",$M$7&amp;"-cal-pro001")</f>
        <v>yawwcp102-cal-pro001</v>
      </c>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t="s">
        <v>333</v>
      </c>
      <c r="E16" s="369"/>
      <c r="F16" s="313"/>
      <c r="G16" s="370" t="s">
        <v>331</v>
      </c>
      <c r="H16" s="371"/>
      <c r="I16" s="371"/>
      <c r="J16" s="371"/>
      <c r="K16" s="371"/>
      <c r="L16" s="371"/>
      <c r="M16" s="371"/>
      <c r="N16" s="371"/>
      <c r="O16" s="372"/>
      <c r="P16" s="379" t="s">
        <v>363</v>
      </c>
      <c r="Q16" s="371"/>
      <c r="R16" s="372"/>
      <c r="S16" s="114" t="s">
        <v>109</v>
      </c>
      <c r="T16" s="114" t="s">
        <v>121</v>
      </c>
      <c r="U16" s="349" t="s">
        <v>298</v>
      </c>
      <c r="V16" s="350"/>
      <c r="W16" s="350"/>
      <c r="X16" s="351"/>
      <c r="Y16" s="160"/>
      <c r="Z16" s="355" t="str">
        <f t="shared" ref="Z16" si="4">IF(D16="","",$M$7&amp;"-pro00"&amp;$C16)</f>
        <v>yawwcp102-pro004</v>
      </c>
      <c r="AA16" s="356"/>
      <c r="AB16" s="357"/>
      <c r="AC16" s="355" t="str">
        <f t="shared" ref="AC16" si="5">IF(D16="","",$M$7&amp;"-cal-pro001")</f>
        <v>yawwcp102-cal-pro001</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9"/>
      <c r="Q17" s="371"/>
      <c r="R17" s="372"/>
      <c r="S17" s="114"/>
      <c r="T17" s="114"/>
      <c r="U17" s="349"/>
      <c r="V17" s="350"/>
      <c r="W17" s="350"/>
      <c r="X17" s="351"/>
      <c r="Y17" s="156"/>
      <c r="Z17" s="355"/>
      <c r="AA17" s="356"/>
      <c r="AB17" s="357"/>
      <c r="AC17" s="355"/>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56"/>
      <c r="Z18" s="355" t="str">
        <f t="shared" si="0"/>
        <v/>
      </c>
      <c r="AA18" s="356"/>
      <c r="AB18" s="357"/>
      <c r="AC18" s="355" t="str">
        <f t="shared" si="1"/>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56"/>
      <c r="Z19" s="355" t="str">
        <f t="shared" si="0"/>
        <v/>
      </c>
      <c r="AA19" s="356"/>
      <c r="AB19" s="357"/>
      <c r="AC19" s="355" t="str">
        <f t="shared" si="1"/>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56"/>
      <c r="Z20" s="355" t="str">
        <f t="shared" si="0"/>
        <v/>
      </c>
      <c r="AA20" s="356"/>
      <c r="AB20" s="357"/>
      <c r="AC20" s="355" t="str">
        <f t="shared" si="1"/>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56"/>
      <c r="Z21" s="355" t="str">
        <f t="shared" si="0"/>
        <v/>
      </c>
      <c r="AA21" s="356"/>
      <c r="AB21" s="357"/>
      <c r="AC21" s="355" t="str">
        <f t="shared" si="1"/>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56"/>
      <c r="Z22" s="355" t="str">
        <f t="shared" si="0"/>
        <v/>
      </c>
      <c r="AA22" s="356"/>
      <c r="AB22" s="357"/>
      <c r="AC22" s="355" t="str">
        <f t="shared" si="1"/>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E9CC-40D9-4219-BC90-9F0D8B497CE8}">
  <sheetPr>
    <tabColor rgb="FFFF0000"/>
    <pageSetUpPr fitToPage="1"/>
  </sheetPr>
  <dimension ref="A1:BR32"/>
  <sheetViews>
    <sheetView view="pageBreakPreview" zoomScale="115" zoomScaleNormal="100" zoomScaleSheetLayoutView="115" workbookViewId="0">
      <selection activeCell="D16" sqref="D16:F16"/>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プロセス監視(03)</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326</v>
      </c>
      <c r="H7" s="350"/>
      <c r="I7" s="350"/>
      <c r="J7" s="350"/>
      <c r="K7" s="350"/>
      <c r="L7" s="351"/>
      <c r="M7" s="349" t="s">
        <v>318</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55" t="s">
        <v>124</v>
      </c>
      <c r="T11" s="155"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57"/>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14" t="s">
        <v>121</v>
      </c>
      <c r="U13" s="349" t="s">
        <v>298</v>
      </c>
      <c r="V13" s="350"/>
      <c r="W13" s="350"/>
      <c r="X13" s="351"/>
      <c r="Y13" s="160"/>
      <c r="Z13" s="355" t="str">
        <f>IF(D13="","",$M$7&amp;"-pro00"&amp;$C13)</f>
        <v>yawwcp103-pro001</v>
      </c>
      <c r="AA13" s="356"/>
      <c r="AB13" s="357"/>
      <c r="AC13" s="355" t="str">
        <f>IF(D13="","",$M$7&amp;"-cal-pro001")</f>
        <v>yawwcp103-cal-pro001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298</v>
      </c>
      <c r="V14" s="350"/>
      <c r="W14" s="350"/>
      <c r="X14" s="351"/>
      <c r="Y14" s="159" t="s">
        <v>338</v>
      </c>
      <c r="Z14" s="355" t="str">
        <f t="shared" ref="Z14:Z22" si="0">IF(D14="","",$M$7&amp;"-pro00"&amp;$C14)</f>
        <v>yawwcp103-pro002</v>
      </c>
      <c r="AA14" s="356"/>
      <c r="AB14" s="357"/>
      <c r="AC14" s="355" t="str">
        <f t="shared" ref="AC14:AC22" si="1">IF(D14="","",$M$7&amp;"-cal-pro001")</f>
        <v>yawwcp103-cal-pro001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95" customHeight="1">
      <c r="A15" s="54"/>
      <c r="B15" s="54"/>
      <c r="C15" s="97" t="s">
        <v>111</v>
      </c>
      <c r="D15" s="368" t="s">
        <v>333</v>
      </c>
      <c r="E15" s="369"/>
      <c r="F15" s="313"/>
      <c r="G15" s="370" t="s">
        <v>331</v>
      </c>
      <c r="H15" s="371"/>
      <c r="I15" s="371"/>
      <c r="J15" s="371"/>
      <c r="K15" s="371"/>
      <c r="L15" s="371"/>
      <c r="M15" s="371"/>
      <c r="N15" s="371"/>
      <c r="O15" s="372"/>
      <c r="P15" s="379" t="s">
        <v>332</v>
      </c>
      <c r="Q15" s="371"/>
      <c r="R15" s="372"/>
      <c r="S15" s="114" t="s">
        <v>109</v>
      </c>
      <c r="T15" s="114" t="s">
        <v>121</v>
      </c>
      <c r="U15" s="349" t="s">
        <v>298</v>
      </c>
      <c r="V15" s="350"/>
      <c r="W15" s="350"/>
      <c r="X15" s="351"/>
      <c r="Y15" s="160"/>
      <c r="Z15" s="355" t="str">
        <f t="shared" ref="Z15" si="2">IF(D15="","",$M$7&amp;"-pro00"&amp;$C15)</f>
        <v>yawwcp103-pro003</v>
      </c>
      <c r="AA15" s="356"/>
      <c r="AB15" s="357"/>
      <c r="AC15" s="355" t="str">
        <f t="shared" ref="AC15" si="3">IF(D15="","",$M$7&amp;"-cal-pro001")</f>
        <v>yawwcp103-cal-pro001</v>
      </c>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t="s">
        <v>333</v>
      </c>
      <c r="E16" s="369"/>
      <c r="F16" s="313"/>
      <c r="G16" s="370" t="s">
        <v>331</v>
      </c>
      <c r="H16" s="371"/>
      <c r="I16" s="371"/>
      <c r="J16" s="371"/>
      <c r="K16" s="371"/>
      <c r="L16" s="371"/>
      <c r="M16" s="371"/>
      <c r="N16" s="371"/>
      <c r="O16" s="372"/>
      <c r="P16" s="379" t="s">
        <v>363</v>
      </c>
      <c r="Q16" s="371"/>
      <c r="R16" s="372"/>
      <c r="S16" s="114" t="s">
        <v>109</v>
      </c>
      <c r="T16" s="114" t="s">
        <v>121</v>
      </c>
      <c r="U16" s="349" t="s">
        <v>298</v>
      </c>
      <c r="V16" s="350"/>
      <c r="W16" s="350"/>
      <c r="X16" s="351"/>
      <c r="Y16" s="160"/>
      <c r="Z16" s="355" t="str">
        <f t="shared" ref="Z16" si="4">IF(D16="","",$M$7&amp;"-pro00"&amp;$C16)</f>
        <v>yawwcp103-pro004</v>
      </c>
      <c r="AA16" s="356"/>
      <c r="AB16" s="357"/>
      <c r="AC16" s="355" t="str">
        <f t="shared" ref="AC16" si="5">IF(D16="","",$M$7&amp;"-cal-pro001")</f>
        <v>yawwcp103-cal-pro001</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9"/>
      <c r="Q17" s="371"/>
      <c r="R17" s="372"/>
      <c r="S17" s="114"/>
      <c r="T17" s="114"/>
      <c r="U17" s="349"/>
      <c r="V17" s="350"/>
      <c r="W17" s="350"/>
      <c r="X17" s="351"/>
      <c r="Y17" s="156"/>
      <c r="Z17" s="355"/>
      <c r="AA17" s="356"/>
      <c r="AB17" s="357"/>
      <c r="AC17" s="355"/>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56"/>
      <c r="Z18" s="355" t="str">
        <f t="shared" si="0"/>
        <v/>
      </c>
      <c r="AA18" s="356"/>
      <c r="AB18" s="357"/>
      <c r="AC18" s="355" t="str">
        <f t="shared" si="1"/>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56"/>
      <c r="Z19" s="355" t="str">
        <f t="shared" si="0"/>
        <v/>
      </c>
      <c r="AA19" s="356"/>
      <c r="AB19" s="357"/>
      <c r="AC19" s="355" t="str">
        <f t="shared" si="1"/>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56"/>
      <c r="Z20" s="355" t="str">
        <f t="shared" si="0"/>
        <v/>
      </c>
      <c r="AA20" s="356"/>
      <c r="AB20" s="357"/>
      <c r="AC20" s="355" t="str">
        <f t="shared" si="1"/>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56"/>
      <c r="Z21" s="355" t="str">
        <f t="shared" si="0"/>
        <v/>
      </c>
      <c r="AA21" s="356"/>
      <c r="AB21" s="357"/>
      <c r="AC21" s="355" t="str">
        <f t="shared" si="1"/>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56"/>
      <c r="Z22" s="355" t="str">
        <f t="shared" si="0"/>
        <v/>
      </c>
      <c r="AA22" s="356"/>
      <c r="AB22" s="357"/>
      <c r="AC22" s="355" t="str">
        <f t="shared" si="1"/>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2D01-5506-49E0-A3F9-07F593B4CFB5}">
  <sheetPr>
    <tabColor rgb="FFFF0000"/>
    <pageSetUpPr fitToPage="1"/>
  </sheetPr>
  <dimension ref="A1:BR32"/>
  <sheetViews>
    <sheetView view="pageBreakPreview" zoomScale="115" zoomScaleNormal="100" zoomScaleSheetLayoutView="115" workbookViewId="0">
      <selection activeCell="D16" sqref="D16:F16"/>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プロセス監視(04)</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327</v>
      </c>
      <c r="H7" s="350"/>
      <c r="I7" s="350"/>
      <c r="J7" s="350"/>
      <c r="K7" s="350"/>
      <c r="L7" s="351"/>
      <c r="M7" s="349" t="s">
        <v>319</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55" t="s">
        <v>124</v>
      </c>
      <c r="T11" s="155"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57"/>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14" t="s">
        <v>121</v>
      </c>
      <c r="U13" s="349" t="s">
        <v>298</v>
      </c>
      <c r="V13" s="350"/>
      <c r="W13" s="350"/>
      <c r="X13" s="351"/>
      <c r="Y13" s="160"/>
      <c r="Z13" s="355" t="str">
        <f>IF(D13="","",$M$7&amp;"-pro00"&amp;$C13)</f>
        <v>yawwcp104-pro001</v>
      </c>
      <c r="AA13" s="356"/>
      <c r="AB13" s="357"/>
      <c r="AC13" s="355" t="str">
        <f>IF(D13="","",$M$7&amp;"-cal-pro001")</f>
        <v>yawwcp104-cal-pro001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298</v>
      </c>
      <c r="V14" s="350"/>
      <c r="W14" s="350"/>
      <c r="X14" s="351"/>
      <c r="Y14" s="159" t="s">
        <v>338</v>
      </c>
      <c r="Z14" s="355" t="str">
        <f t="shared" ref="Z14:Z22" si="0">IF(D14="","",$M$7&amp;"-pro00"&amp;$C14)</f>
        <v>yawwcp104-pro002</v>
      </c>
      <c r="AA14" s="356"/>
      <c r="AB14" s="357"/>
      <c r="AC14" s="355" t="str">
        <f t="shared" ref="AC14:AC22" si="1">IF(D14="","",$M$7&amp;"-cal-pro001")</f>
        <v>yawwcp104-cal-pro001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95" customHeight="1">
      <c r="A15" s="54"/>
      <c r="B15" s="54"/>
      <c r="C15" s="97" t="s">
        <v>111</v>
      </c>
      <c r="D15" s="368" t="s">
        <v>333</v>
      </c>
      <c r="E15" s="369"/>
      <c r="F15" s="313"/>
      <c r="G15" s="370" t="s">
        <v>331</v>
      </c>
      <c r="H15" s="371"/>
      <c r="I15" s="371"/>
      <c r="J15" s="371"/>
      <c r="K15" s="371"/>
      <c r="L15" s="371"/>
      <c r="M15" s="371"/>
      <c r="N15" s="371"/>
      <c r="O15" s="372"/>
      <c r="P15" s="379" t="s">
        <v>332</v>
      </c>
      <c r="Q15" s="371"/>
      <c r="R15" s="372"/>
      <c r="S15" s="114" t="s">
        <v>109</v>
      </c>
      <c r="T15" s="114" t="s">
        <v>121</v>
      </c>
      <c r="U15" s="349" t="s">
        <v>298</v>
      </c>
      <c r="V15" s="350"/>
      <c r="W15" s="350"/>
      <c r="X15" s="351"/>
      <c r="Y15" s="160"/>
      <c r="Z15" s="355" t="str">
        <f t="shared" ref="Z15" si="2">IF(D15="","",$M$7&amp;"-pro00"&amp;$C15)</f>
        <v>yawwcp104-pro003</v>
      </c>
      <c r="AA15" s="356"/>
      <c r="AB15" s="357"/>
      <c r="AC15" s="355" t="str">
        <f t="shared" ref="AC15" si="3">IF(D15="","",$M$7&amp;"-cal-pro001")</f>
        <v>yawwcp104-cal-pro001</v>
      </c>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t="s">
        <v>333</v>
      </c>
      <c r="E16" s="369"/>
      <c r="F16" s="313"/>
      <c r="G16" s="370" t="s">
        <v>331</v>
      </c>
      <c r="H16" s="371"/>
      <c r="I16" s="371"/>
      <c r="J16" s="371"/>
      <c r="K16" s="371"/>
      <c r="L16" s="371"/>
      <c r="M16" s="371"/>
      <c r="N16" s="371"/>
      <c r="O16" s="372"/>
      <c r="P16" s="379" t="s">
        <v>363</v>
      </c>
      <c r="Q16" s="371"/>
      <c r="R16" s="372"/>
      <c r="S16" s="114" t="s">
        <v>109</v>
      </c>
      <c r="T16" s="114" t="s">
        <v>121</v>
      </c>
      <c r="U16" s="349" t="s">
        <v>298</v>
      </c>
      <c r="V16" s="350"/>
      <c r="W16" s="350"/>
      <c r="X16" s="351"/>
      <c r="Y16" s="160"/>
      <c r="Z16" s="355" t="str">
        <f t="shared" ref="Z16" si="4">IF(D16="","",$M$7&amp;"-pro00"&amp;$C16)</f>
        <v>yawwcp104-pro004</v>
      </c>
      <c r="AA16" s="356"/>
      <c r="AB16" s="357"/>
      <c r="AC16" s="355" t="str">
        <f t="shared" ref="AC16" si="5">IF(D16="","",$M$7&amp;"-cal-pro001")</f>
        <v>yawwcp104-cal-pro001</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9"/>
      <c r="Q17" s="371"/>
      <c r="R17" s="372"/>
      <c r="S17" s="114"/>
      <c r="T17" s="114"/>
      <c r="U17" s="349"/>
      <c r="V17" s="350"/>
      <c r="W17" s="350"/>
      <c r="X17" s="351"/>
      <c r="Y17" s="156"/>
      <c r="Z17" s="355"/>
      <c r="AA17" s="356"/>
      <c r="AB17" s="357"/>
      <c r="AC17" s="355"/>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56"/>
      <c r="Z18" s="355" t="str">
        <f t="shared" si="0"/>
        <v/>
      </c>
      <c r="AA18" s="356"/>
      <c r="AB18" s="357"/>
      <c r="AC18" s="355" t="str">
        <f t="shared" si="1"/>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56"/>
      <c r="Z19" s="355" t="str">
        <f t="shared" si="0"/>
        <v/>
      </c>
      <c r="AA19" s="356"/>
      <c r="AB19" s="357"/>
      <c r="AC19" s="355" t="str">
        <f t="shared" si="1"/>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56"/>
      <c r="Z20" s="355" t="str">
        <f t="shared" si="0"/>
        <v/>
      </c>
      <c r="AA20" s="356"/>
      <c r="AB20" s="357"/>
      <c r="AC20" s="355" t="str">
        <f t="shared" si="1"/>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56"/>
      <c r="Z21" s="355" t="str">
        <f t="shared" si="0"/>
        <v/>
      </c>
      <c r="AA21" s="356"/>
      <c r="AB21" s="357"/>
      <c r="AC21" s="355" t="str">
        <f t="shared" si="1"/>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56"/>
      <c r="Z22" s="355" t="str">
        <f t="shared" si="0"/>
        <v/>
      </c>
      <c r="AA22" s="356"/>
      <c r="AB22" s="357"/>
      <c r="AC22" s="355" t="str">
        <f t="shared" si="1"/>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51FE-A50D-4700-A864-D0E621193BA9}">
  <sheetPr>
    <tabColor rgb="FFFF0000"/>
    <pageSetUpPr fitToPage="1"/>
  </sheetPr>
  <dimension ref="A1:BR32"/>
  <sheetViews>
    <sheetView view="pageBreakPreview" zoomScale="115" zoomScaleNormal="100" zoomScaleSheetLayoutView="115" workbookViewId="0">
      <selection activeCell="T13" sqref="T13"/>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プロセス監視(05)</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328</v>
      </c>
      <c r="H7" s="350"/>
      <c r="I7" s="350"/>
      <c r="J7" s="350"/>
      <c r="K7" s="350"/>
      <c r="L7" s="351"/>
      <c r="M7" s="349" t="s">
        <v>320</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55" t="s">
        <v>124</v>
      </c>
      <c r="T11" s="155"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57"/>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61" t="s">
        <v>121</v>
      </c>
      <c r="U13" s="349" t="s">
        <v>299</v>
      </c>
      <c r="V13" s="350"/>
      <c r="W13" s="350"/>
      <c r="X13" s="351"/>
      <c r="Y13" s="156"/>
      <c r="Z13" s="355" t="str">
        <f>IF(D13="","",$M$7&amp;"-pro00"&amp;$C13)</f>
        <v>yawwcp201-pro001</v>
      </c>
      <c r="AA13" s="356"/>
      <c r="AB13" s="357"/>
      <c r="AC13" s="355" t="str">
        <f>IF(D13="","",$M$7&amp;"-cal-pro001")</f>
        <v>yawwcp201-cal-pro001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299</v>
      </c>
      <c r="V14" s="350"/>
      <c r="W14" s="350"/>
      <c r="X14" s="351"/>
      <c r="Y14" s="159" t="s">
        <v>338</v>
      </c>
      <c r="Z14" s="355" t="str">
        <f t="shared" ref="Z14:Z22" si="0">IF(D14="","",$M$7&amp;"-pro00"&amp;$C14)</f>
        <v>yawwcp201-pro002</v>
      </c>
      <c r="AA14" s="356"/>
      <c r="AB14" s="357"/>
      <c r="AC14" s="355" t="str">
        <f t="shared" ref="AC14:AC22" si="1">IF(D14="","",$M$7&amp;"-cal-pro001")</f>
        <v>yawwcp201-cal-pro001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68"/>
      <c r="E15" s="369"/>
      <c r="F15" s="313"/>
      <c r="G15" s="370"/>
      <c r="H15" s="371"/>
      <c r="I15" s="371"/>
      <c r="J15" s="371"/>
      <c r="K15" s="371"/>
      <c r="L15" s="371"/>
      <c r="M15" s="371"/>
      <c r="N15" s="371"/>
      <c r="O15" s="372"/>
      <c r="P15" s="370"/>
      <c r="Q15" s="371"/>
      <c r="R15" s="372"/>
      <c r="S15" s="114"/>
      <c r="T15" s="114"/>
      <c r="U15" s="349"/>
      <c r="V15" s="350"/>
      <c r="W15" s="350"/>
      <c r="X15" s="351"/>
      <c r="Y15" s="156"/>
      <c r="Z15" s="355"/>
      <c r="AA15" s="356"/>
      <c r="AB15" s="357"/>
      <c r="AC15" s="355"/>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c r="E16" s="369"/>
      <c r="F16" s="313"/>
      <c r="G16" s="370"/>
      <c r="H16" s="371"/>
      <c r="I16" s="371"/>
      <c r="J16" s="371"/>
      <c r="K16" s="371"/>
      <c r="L16" s="371"/>
      <c r="M16" s="371"/>
      <c r="N16" s="371"/>
      <c r="O16" s="372"/>
      <c r="P16" s="370"/>
      <c r="Q16" s="371"/>
      <c r="R16" s="372"/>
      <c r="S16" s="114"/>
      <c r="T16" s="114"/>
      <c r="U16" s="349"/>
      <c r="V16" s="350"/>
      <c r="W16" s="350"/>
      <c r="X16" s="351"/>
      <c r="Y16" s="156"/>
      <c r="Z16" s="355" t="str">
        <f t="shared" si="0"/>
        <v/>
      </c>
      <c r="AA16" s="356"/>
      <c r="AB16" s="357"/>
      <c r="AC16" s="355" t="str">
        <f t="shared" si="1"/>
        <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0"/>
      <c r="Q17" s="371"/>
      <c r="R17" s="372"/>
      <c r="S17" s="114"/>
      <c r="T17" s="114"/>
      <c r="U17" s="349"/>
      <c r="V17" s="350"/>
      <c r="W17" s="350"/>
      <c r="X17" s="351"/>
      <c r="Y17" s="156"/>
      <c r="Z17" s="355" t="str">
        <f t="shared" si="0"/>
        <v/>
      </c>
      <c r="AA17" s="356"/>
      <c r="AB17" s="357"/>
      <c r="AC17" s="355" t="str">
        <f t="shared" si="1"/>
        <v/>
      </c>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56"/>
      <c r="Z18" s="355" t="str">
        <f t="shared" si="0"/>
        <v/>
      </c>
      <c r="AA18" s="356"/>
      <c r="AB18" s="357"/>
      <c r="AC18" s="355" t="str">
        <f t="shared" si="1"/>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56"/>
      <c r="Z19" s="355" t="str">
        <f t="shared" si="0"/>
        <v/>
      </c>
      <c r="AA19" s="356"/>
      <c r="AB19" s="357"/>
      <c r="AC19" s="355" t="str">
        <f t="shared" si="1"/>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56"/>
      <c r="Z20" s="355" t="str">
        <f t="shared" si="0"/>
        <v/>
      </c>
      <c r="AA20" s="356"/>
      <c r="AB20" s="357"/>
      <c r="AC20" s="355" t="str">
        <f t="shared" si="1"/>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56"/>
      <c r="Z21" s="355" t="str">
        <f t="shared" si="0"/>
        <v/>
      </c>
      <c r="AA21" s="356"/>
      <c r="AB21" s="357"/>
      <c r="AC21" s="355" t="str">
        <f t="shared" si="1"/>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56"/>
      <c r="Z22" s="355" t="str">
        <f t="shared" si="0"/>
        <v/>
      </c>
      <c r="AA22" s="356"/>
      <c r="AB22" s="357"/>
      <c r="AC22" s="355" t="str">
        <f t="shared" si="1"/>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41398-52A8-4395-8AAE-E18158180EAD}">
  <sheetPr>
    <tabColor rgb="FFFF0000"/>
    <pageSetUpPr fitToPage="1"/>
  </sheetPr>
  <dimension ref="A1:BR32"/>
  <sheetViews>
    <sheetView view="pageBreakPreview" zoomScale="115" zoomScaleNormal="100" zoomScaleSheetLayoutView="115" workbookViewId="0">
      <selection activeCell="T13" sqref="T13"/>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294" t="str">
        <f ca="1">RIGHT(CELL("filename",A1),LEN(CELL("filename",A1))-FIND("]",CELL("filename",A1)))</f>
        <v>プロセス監視(06)</v>
      </c>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6"/>
      <c r="AI1" s="4"/>
    </row>
    <row r="2" spans="1:70" s="1" customFormat="1" ht="18" customHeight="1">
      <c r="B2" s="297"/>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9"/>
      <c r="AI2" s="4"/>
    </row>
    <row r="3" spans="1:70" s="1" customFormat="1" ht="18" customHeight="1">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2"/>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03" t="s">
        <v>11</v>
      </c>
      <c r="D6" s="303"/>
      <c r="E6" s="303"/>
      <c r="F6" s="303"/>
      <c r="G6" s="303" t="s">
        <v>77</v>
      </c>
      <c r="H6" s="303"/>
      <c r="I6" s="303"/>
      <c r="J6" s="303"/>
      <c r="K6" s="303"/>
      <c r="L6" s="303"/>
      <c r="M6" s="303"/>
      <c r="N6" s="303"/>
      <c r="O6" s="303"/>
      <c r="P6" s="303"/>
      <c r="Q6" s="303"/>
      <c r="R6" s="303"/>
      <c r="S6" s="304" t="s">
        <v>78</v>
      </c>
      <c r="T6" s="305"/>
      <c r="U6" s="305"/>
      <c r="V6" s="305"/>
      <c r="W6" s="305"/>
      <c r="X6" s="305"/>
      <c r="Y6" s="305"/>
      <c r="Z6" s="305"/>
      <c r="AA6" s="305"/>
      <c r="AB6" s="305"/>
      <c r="AC6" s="305"/>
      <c r="AD6" s="305"/>
      <c r="AE6" s="306"/>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7" t="s">
        <v>86</v>
      </c>
      <c r="D7" s="319"/>
      <c r="E7" s="317" t="s">
        <v>189</v>
      </c>
      <c r="F7" s="319"/>
      <c r="G7" s="349" t="s">
        <v>329</v>
      </c>
      <c r="H7" s="350"/>
      <c r="I7" s="350"/>
      <c r="J7" s="350"/>
      <c r="K7" s="350"/>
      <c r="L7" s="351"/>
      <c r="M7" s="349" t="s">
        <v>321</v>
      </c>
      <c r="N7" s="350"/>
      <c r="O7" s="350"/>
      <c r="P7" s="350"/>
      <c r="Q7" s="350"/>
      <c r="R7" s="351"/>
      <c r="S7" s="310" t="s">
        <v>87</v>
      </c>
      <c r="T7" s="311"/>
      <c r="U7" s="311"/>
      <c r="V7" s="311"/>
      <c r="W7" s="311"/>
      <c r="X7" s="311"/>
      <c r="Y7" s="311"/>
      <c r="Z7" s="311"/>
      <c r="AA7" s="311"/>
      <c r="AB7" s="311"/>
      <c r="AC7" s="311"/>
      <c r="AD7" s="311"/>
      <c r="AE7" s="31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40" t="s">
        <v>88</v>
      </c>
      <c r="D10" s="343" t="s">
        <v>89</v>
      </c>
      <c r="E10" s="344"/>
      <c r="F10" s="345"/>
      <c r="G10" s="359" t="s">
        <v>126</v>
      </c>
      <c r="H10" s="360"/>
      <c r="I10" s="360"/>
      <c r="J10" s="360"/>
      <c r="K10" s="360"/>
      <c r="L10" s="360"/>
      <c r="M10" s="360"/>
      <c r="N10" s="360"/>
      <c r="O10" s="361"/>
      <c r="P10" s="359" t="s">
        <v>294</v>
      </c>
      <c r="Q10" s="360"/>
      <c r="R10" s="361"/>
      <c r="S10" s="303" t="s">
        <v>90</v>
      </c>
      <c r="T10" s="303"/>
      <c r="U10" s="340" t="s">
        <v>76</v>
      </c>
      <c r="V10" s="340"/>
      <c r="W10" s="340"/>
      <c r="X10" s="340"/>
      <c r="Y10" s="340" t="s">
        <v>1</v>
      </c>
      <c r="Z10" s="342" t="s">
        <v>159</v>
      </c>
      <c r="AA10" s="342"/>
      <c r="AB10" s="342"/>
      <c r="AC10" s="342"/>
      <c r="AD10" s="342"/>
      <c r="AE10" s="342"/>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41"/>
      <c r="D11" s="346"/>
      <c r="E11" s="347"/>
      <c r="F11" s="348"/>
      <c r="G11" s="362"/>
      <c r="H11" s="363"/>
      <c r="I11" s="363"/>
      <c r="J11" s="363"/>
      <c r="K11" s="363"/>
      <c r="L11" s="363"/>
      <c r="M11" s="363"/>
      <c r="N11" s="363"/>
      <c r="O11" s="364"/>
      <c r="P11" s="362"/>
      <c r="Q11" s="363"/>
      <c r="R11" s="364"/>
      <c r="S11" s="155" t="s">
        <v>124</v>
      </c>
      <c r="T11" s="155" t="s">
        <v>125</v>
      </c>
      <c r="U11" s="341"/>
      <c r="V11" s="341"/>
      <c r="W11" s="341"/>
      <c r="X11" s="341"/>
      <c r="Y11" s="341"/>
      <c r="Z11" s="303" t="s">
        <v>162</v>
      </c>
      <c r="AA11" s="303"/>
      <c r="AB11" s="303"/>
      <c r="AC11" s="303" t="s">
        <v>160</v>
      </c>
      <c r="AD11" s="303"/>
      <c r="AE11" s="303"/>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65" t="s">
        <v>163</v>
      </c>
      <c r="E12" s="366"/>
      <c r="F12" s="367"/>
      <c r="G12" s="365" t="s">
        <v>164</v>
      </c>
      <c r="H12" s="366"/>
      <c r="I12" s="366"/>
      <c r="J12" s="366"/>
      <c r="K12" s="366"/>
      <c r="L12" s="366"/>
      <c r="M12" s="366"/>
      <c r="N12" s="366"/>
      <c r="O12" s="367"/>
      <c r="P12" s="365" t="s">
        <v>293</v>
      </c>
      <c r="Q12" s="366"/>
      <c r="R12" s="367"/>
      <c r="S12" s="100" t="s">
        <v>109</v>
      </c>
      <c r="T12" s="100" t="s">
        <v>121</v>
      </c>
      <c r="U12" s="358" t="s">
        <v>123</v>
      </c>
      <c r="V12" s="353"/>
      <c r="W12" s="353"/>
      <c r="X12" s="354"/>
      <c r="Y12" s="157"/>
      <c r="Z12" s="352" t="s">
        <v>191</v>
      </c>
      <c r="AA12" s="353"/>
      <c r="AB12" s="354"/>
      <c r="AC12" s="352" t="s">
        <v>192</v>
      </c>
      <c r="AD12" s="353"/>
      <c r="AE12" s="3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68" t="s">
        <v>301</v>
      </c>
      <c r="E13" s="369"/>
      <c r="F13" s="313"/>
      <c r="G13" s="370" t="s">
        <v>334</v>
      </c>
      <c r="H13" s="371"/>
      <c r="I13" s="371"/>
      <c r="J13" s="371"/>
      <c r="K13" s="371"/>
      <c r="L13" s="371"/>
      <c r="M13" s="371"/>
      <c r="N13" s="371"/>
      <c r="O13" s="372"/>
      <c r="P13" s="370" t="s">
        <v>293</v>
      </c>
      <c r="Q13" s="371"/>
      <c r="R13" s="372"/>
      <c r="S13" s="114" t="s">
        <v>109</v>
      </c>
      <c r="T13" s="161" t="s">
        <v>121</v>
      </c>
      <c r="U13" s="349" t="s">
        <v>299</v>
      </c>
      <c r="V13" s="350"/>
      <c r="W13" s="350"/>
      <c r="X13" s="351"/>
      <c r="Y13" s="156"/>
      <c r="Z13" s="355" t="str">
        <f>IF(D13="","",$M$7&amp;"-pro00"&amp;$C13)</f>
        <v>yawwcp202-pro001</v>
      </c>
      <c r="AA13" s="356"/>
      <c r="AB13" s="357"/>
      <c r="AC13" s="355" t="str">
        <f>IF(D13="","",$M$7&amp;"-cal-pro001")</f>
        <v>yawwcp202-cal-pro001</v>
      </c>
      <c r="AD13" s="356"/>
      <c r="AE13" s="357"/>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73" t="s">
        <v>335</v>
      </c>
      <c r="E14" s="374"/>
      <c r="F14" s="375"/>
      <c r="G14" s="376" t="s">
        <v>0</v>
      </c>
      <c r="H14" s="377"/>
      <c r="I14" s="377"/>
      <c r="J14" s="377"/>
      <c r="K14" s="377"/>
      <c r="L14" s="377"/>
      <c r="M14" s="377"/>
      <c r="N14" s="377"/>
      <c r="O14" s="378"/>
      <c r="P14" s="376" t="s">
        <v>0</v>
      </c>
      <c r="Q14" s="377"/>
      <c r="R14" s="378"/>
      <c r="S14" s="158" t="s">
        <v>0</v>
      </c>
      <c r="T14" s="158" t="s">
        <v>0</v>
      </c>
      <c r="U14" s="349" t="s">
        <v>299</v>
      </c>
      <c r="V14" s="350"/>
      <c r="W14" s="350"/>
      <c r="X14" s="351"/>
      <c r="Y14" s="159" t="s">
        <v>338</v>
      </c>
      <c r="Z14" s="355" t="str">
        <f t="shared" ref="Z14:Z22" si="0">IF(D14="","",$M$7&amp;"-pro00"&amp;$C14)</f>
        <v>yawwcp202-pro002</v>
      </c>
      <c r="AA14" s="356"/>
      <c r="AB14" s="357"/>
      <c r="AC14" s="355" t="str">
        <f t="shared" ref="AC14:AC22" si="1">IF(D14="","",$M$7&amp;"-cal-pro001")</f>
        <v>yawwcp202-cal-pro001</v>
      </c>
      <c r="AD14" s="356"/>
      <c r="AE14" s="357"/>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68"/>
      <c r="E15" s="369"/>
      <c r="F15" s="313"/>
      <c r="G15" s="370"/>
      <c r="H15" s="371"/>
      <c r="I15" s="371"/>
      <c r="J15" s="371"/>
      <c r="K15" s="371"/>
      <c r="L15" s="371"/>
      <c r="M15" s="371"/>
      <c r="N15" s="371"/>
      <c r="O15" s="372"/>
      <c r="P15" s="370"/>
      <c r="Q15" s="371"/>
      <c r="R15" s="372"/>
      <c r="S15" s="114"/>
      <c r="T15" s="114"/>
      <c r="U15" s="349"/>
      <c r="V15" s="350"/>
      <c r="W15" s="350"/>
      <c r="X15" s="351"/>
      <c r="Y15" s="156"/>
      <c r="Z15" s="355"/>
      <c r="AA15" s="356"/>
      <c r="AB15" s="357"/>
      <c r="AC15" s="355"/>
      <c r="AD15" s="356"/>
      <c r="AE15" s="357"/>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68"/>
      <c r="E16" s="369"/>
      <c r="F16" s="313"/>
      <c r="G16" s="370"/>
      <c r="H16" s="371"/>
      <c r="I16" s="371"/>
      <c r="J16" s="371"/>
      <c r="K16" s="371"/>
      <c r="L16" s="371"/>
      <c r="M16" s="371"/>
      <c r="N16" s="371"/>
      <c r="O16" s="372"/>
      <c r="P16" s="370"/>
      <c r="Q16" s="371"/>
      <c r="R16" s="372"/>
      <c r="S16" s="114"/>
      <c r="T16" s="114"/>
      <c r="U16" s="349"/>
      <c r="V16" s="350"/>
      <c r="W16" s="350"/>
      <c r="X16" s="351"/>
      <c r="Y16" s="156"/>
      <c r="Z16" s="355" t="str">
        <f t="shared" si="0"/>
        <v/>
      </c>
      <c r="AA16" s="356"/>
      <c r="AB16" s="357"/>
      <c r="AC16" s="355" t="str">
        <f t="shared" si="1"/>
        <v/>
      </c>
      <c r="AD16" s="356"/>
      <c r="AE16" s="357"/>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68"/>
      <c r="E17" s="369"/>
      <c r="F17" s="313"/>
      <c r="G17" s="370"/>
      <c r="H17" s="371"/>
      <c r="I17" s="371"/>
      <c r="J17" s="371"/>
      <c r="K17" s="371"/>
      <c r="L17" s="371"/>
      <c r="M17" s="371"/>
      <c r="N17" s="371"/>
      <c r="O17" s="372"/>
      <c r="P17" s="370"/>
      <c r="Q17" s="371"/>
      <c r="R17" s="372"/>
      <c r="S17" s="114"/>
      <c r="T17" s="114"/>
      <c r="U17" s="349"/>
      <c r="V17" s="350"/>
      <c r="W17" s="350"/>
      <c r="X17" s="351"/>
      <c r="Y17" s="156"/>
      <c r="Z17" s="355" t="str">
        <f t="shared" si="0"/>
        <v/>
      </c>
      <c r="AA17" s="356"/>
      <c r="AB17" s="357"/>
      <c r="AC17" s="355" t="str">
        <f t="shared" si="1"/>
        <v/>
      </c>
      <c r="AD17" s="356"/>
      <c r="AE17" s="357"/>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68"/>
      <c r="E18" s="369"/>
      <c r="F18" s="313"/>
      <c r="G18" s="370"/>
      <c r="H18" s="371"/>
      <c r="I18" s="371"/>
      <c r="J18" s="371"/>
      <c r="K18" s="371"/>
      <c r="L18" s="371"/>
      <c r="M18" s="371"/>
      <c r="N18" s="371"/>
      <c r="O18" s="372"/>
      <c r="P18" s="370"/>
      <c r="Q18" s="371"/>
      <c r="R18" s="372"/>
      <c r="S18" s="114"/>
      <c r="T18" s="114"/>
      <c r="U18" s="349"/>
      <c r="V18" s="350"/>
      <c r="W18" s="350"/>
      <c r="X18" s="351"/>
      <c r="Y18" s="156"/>
      <c r="Z18" s="355" t="str">
        <f t="shared" si="0"/>
        <v/>
      </c>
      <c r="AA18" s="356"/>
      <c r="AB18" s="357"/>
      <c r="AC18" s="355" t="str">
        <f t="shared" si="1"/>
        <v/>
      </c>
      <c r="AD18" s="356"/>
      <c r="AE18" s="357"/>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68"/>
      <c r="E19" s="369"/>
      <c r="F19" s="313"/>
      <c r="G19" s="370"/>
      <c r="H19" s="371"/>
      <c r="I19" s="371"/>
      <c r="J19" s="371"/>
      <c r="K19" s="371"/>
      <c r="L19" s="371"/>
      <c r="M19" s="371"/>
      <c r="N19" s="371"/>
      <c r="O19" s="372"/>
      <c r="P19" s="370"/>
      <c r="Q19" s="371"/>
      <c r="R19" s="372"/>
      <c r="S19" s="114"/>
      <c r="T19" s="114"/>
      <c r="U19" s="349"/>
      <c r="V19" s="350"/>
      <c r="W19" s="350"/>
      <c r="X19" s="351"/>
      <c r="Y19" s="156"/>
      <c r="Z19" s="355" t="str">
        <f t="shared" si="0"/>
        <v/>
      </c>
      <c r="AA19" s="356"/>
      <c r="AB19" s="357"/>
      <c r="AC19" s="355" t="str">
        <f t="shared" si="1"/>
        <v/>
      </c>
      <c r="AD19" s="356"/>
      <c r="AE19" s="357"/>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68"/>
      <c r="E20" s="369"/>
      <c r="F20" s="313"/>
      <c r="G20" s="370"/>
      <c r="H20" s="371"/>
      <c r="I20" s="371"/>
      <c r="J20" s="371"/>
      <c r="K20" s="371"/>
      <c r="L20" s="371"/>
      <c r="M20" s="371"/>
      <c r="N20" s="371"/>
      <c r="O20" s="372"/>
      <c r="P20" s="370"/>
      <c r="Q20" s="371"/>
      <c r="R20" s="372"/>
      <c r="S20" s="114"/>
      <c r="T20" s="114"/>
      <c r="U20" s="349"/>
      <c r="V20" s="350"/>
      <c r="W20" s="350"/>
      <c r="X20" s="351"/>
      <c r="Y20" s="156"/>
      <c r="Z20" s="355" t="str">
        <f t="shared" si="0"/>
        <v/>
      </c>
      <c r="AA20" s="356"/>
      <c r="AB20" s="357"/>
      <c r="AC20" s="355" t="str">
        <f t="shared" si="1"/>
        <v/>
      </c>
      <c r="AD20" s="356"/>
      <c r="AE20" s="357"/>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68"/>
      <c r="E21" s="369"/>
      <c r="F21" s="313"/>
      <c r="G21" s="370"/>
      <c r="H21" s="371"/>
      <c r="I21" s="371"/>
      <c r="J21" s="371"/>
      <c r="K21" s="371"/>
      <c r="L21" s="371"/>
      <c r="M21" s="371"/>
      <c r="N21" s="371"/>
      <c r="O21" s="372"/>
      <c r="P21" s="370"/>
      <c r="Q21" s="371"/>
      <c r="R21" s="372"/>
      <c r="S21" s="98"/>
      <c r="T21" s="98"/>
      <c r="U21" s="349"/>
      <c r="V21" s="350"/>
      <c r="W21" s="350"/>
      <c r="X21" s="351"/>
      <c r="Y21" s="156"/>
      <c r="Z21" s="355" t="str">
        <f t="shared" si="0"/>
        <v/>
      </c>
      <c r="AA21" s="356"/>
      <c r="AB21" s="357"/>
      <c r="AC21" s="355" t="str">
        <f t="shared" si="1"/>
        <v/>
      </c>
      <c r="AD21" s="356"/>
      <c r="AE21" s="357"/>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68"/>
      <c r="E22" s="369"/>
      <c r="F22" s="313"/>
      <c r="G22" s="370"/>
      <c r="H22" s="371"/>
      <c r="I22" s="371"/>
      <c r="J22" s="371"/>
      <c r="K22" s="371"/>
      <c r="L22" s="371"/>
      <c r="M22" s="371"/>
      <c r="N22" s="371"/>
      <c r="O22" s="372"/>
      <c r="P22" s="370"/>
      <c r="Q22" s="371"/>
      <c r="R22" s="372"/>
      <c r="S22" s="98"/>
      <c r="T22" s="98"/>
      <c r="U22" s="349"/>
      <c r="V22" s="350"/>
      <c r="W22" s="350"/>
      <c r="X22" s="351"/>
      <c r="Y22" s="156"/>
      <c r="Z22" s="355" t="str">
        <f t="shared" si="0"/>
        <v/>
      </c>
      <c r="AA22" s="356"/>
      <c r="AB22" s="357"/>
      <c r="AC22" s="355" t="str">
        <f t="shared" si="1"/>
        <v/>
      </c>
      <c r="AD22" s="356"/>
      <c r="AE22" s="357"/>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C6:F6"/>
    <mergeCell ref="G6:R6"/>
    <mergeCell ref="S6:AE6"/>
    <mergeCell ref="C7:D7"/>
    <mergeCell ref="E7:F7"/>
    <mergeCell ref="G7:L7"/>
    <mergeCell ref="M7:R7"/>
    <mergeCell ref="S7:AE7"/>
    <mergeCell ref="C10:C11"/>
    <mergeCell ref="D10:F11"/>
    <mergeCell ref="G10:O11"/>
    <mergeCell ref="P10:R11"/>
    <mergeCell ref="S10:T10"/>
    <mergeCell ref="Y10:Y11"/>
    <mergeCell ref="Z10:AE10"/>
    <mergeCell ref="Z11:AB11"/>
    <mergeCell ref="AC11:AE11"/>
    <mergeCell ref="D12:F12"/>
    <mergeCell ref="G12:O12"/>
    <mergeCell ref="P12:R12"/>
    <mergeCell ref="U12:X12"/>
    <mergeCell ref="Z12:AB12"/>
    <mergeCell ref="AC12:AE12"/>
    <mergeCell ref="U10:X11"/>
    <mergeCell ref="AC14:AE14"/>
    <mergeCell ref="D13:F13"/>
    <mergeCell ref="G13:O13"/>
    <mergeCell ref="P13:R13"/>
    <mergeCell ref="U13:X13"/>
    <mergeCell ref="Z13:AB13"/>
    <mergeCell ref="AC13:AE13"/>
    <mergeCell ref="D14:F14"/>
    <mergeCell ref="G14:O14"/>
    <mergeCell ref="P14:R14"/>
    <mergeCell ref="U14:X14"/>
    <mergeCell ref="Z14:AB14"/>
    <mergeCell ref="AC16:AE16"/>
    <mergeCell ref="D15:F15"/>
    <mergeCell ref="G15:O15"/>
    <mergeCell ref="P15:R15"/>
    <mergeCell ref="U15:X15"/>
    <mergeCell ref="Z15:AB15"/>
    <mergeCell ref="AC15:AE15"/>
    <mergeCell ref="D16:F16"/>
    <mergeCell ref="G16:O16"/>
    <mergeCell ref="P16:R16"/>
    <mergeCell ref="U16:X16"/>
    <mergeCell ref="Z16:AB16"/>
    <mergeCell ref="AC18:AE18"/>
    <mergeCell ref="D17:F17"/>
    <mergeCell ref="G17:O17"/>
    <mergeCell ref="P17:R17"/>
    <mergeCell ref="U17:X17"/>
    <mergeCell ref="Z17:AB17"/>
    <mergeCell ref="AC17:AE17"/>
    <mergeCell ref="D18:F18"/>
    <mergeCell ref="G18:O18"/>
    <mergeCell ref="P18:R18"/>
    <mergeCell ref="U18:X18"/>
    <mergeCell ref="Z18:AB18"/>
    <mergeCell ref="AC20:AE20"/>
    <mergeCell ref="D19:F19"/>
    <mergeCell ref="G19:O19"/>
    <mergeCell ref="P19:R19"/>
    <mergeCell ref="U19:X19"/>
    <mergeCell ref="Z19:AB19"/>
    <mergeCell ref="AC19:AE19"/>
    <mergeCell ref="D20:F20"/>
    <mergeCell ref="G20:O20"/>
    <mergeCell ref="P20:R20"/>
    <mergeCell ref="U20:X20"/>
    <mergeCell ref="Z20:AB20"/>
    <mergeCell ref="AC22:AE22"/>
    <mergeCell ref="D21:F21"/>
    <mergeCell ref="G21:O21"/>
    <mergeCell ref="P21:R21"/>
    <mergeCell ref="U21:X21"/>
    <mergeCell ref="Z21:AB21"/>
    <mergeCell ref="AC21:AE21"/>
    <mergeCell ref="D22:F22"/>
    <mergeCell ref="G22:O22"/>
    <mergeCell ref="P22:R22"/>
    <mergeCell ref="U22:X22"/>
    <mergeCell ref="Z22:AB22"/>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80"/>
  <sheetViews>
    <sheetView view="pageBreakPreview" zoomScale="90" zoomScaleNormal="100" zoomScaleSheetLayoutView="90" workbookViewId="0">
      <selection activeCell="E13" sqref="E13"/>
    </sheetView>
  </sheetViews>
  <sheetFormatPr defaultColWidth="7" defaultRowHeight="9.6"/>
  <cols>
    <col min="1" max="1" width="1.6640625" style="129" customWidth="1"/>
    <col min="2" max="2" width="3.109375" style="129" customWidth="1"/>
    <col min="3" max="3" width="2.44140625" style="154" customWidth="1"/>
    <col min="4" max="4" width="4.77734375" style="154" customWidth="1"/>
    <col min="5" max="6" width="10.109375" style="129" customWidth="1"/>
    <col min="7" max="7" width="10.21875" style="129" customWidth="1"/>
    <col min="8" max="8" width="93.77734375" style="129" customWidth="1"/>
    <col min="9" max="16384" width="7" style="129"/>
  </cols>
  <sheetData>
    <row r="1" spans="1:48" s="124" customFormat="1" ht="6.75" customHeight="1">
      <c r="A1" s="53"/>
      <c r="B1" s="54"/>
      <c r="C1" s="54"/>
      <c r="D1" s="54"/>
      <c r="E1" s="122"/>
      <c r="F1" s="54"/>
      <c r="G1" s="54"/>
      <c r="H1" s="54"/>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row>
    <row r="2" spans="1:48" s="124" customFormat="1" ht="18" customHeight="1">
      <c r="A2" s="53"/>
      <c r="B2" s="125"/>
      <c r="C2" s="126" t="s">
        <v>193</v>
      </c>
      <c r="D2" s="54"/>
      <c r="E2" s="54"/>
      <c r="F2" s="54"/>
      <c r="G2" s="54"/>
      <c r="H2" s="54"/>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124" customFormat="1" ht="3" customHeight="1">
      <c r="A3" s="53"/>
      <c r="B3" s="54"/>
      <c r="C3" s="54"/>
      <c r="D3" s="54"/>
      <c r="E3" s="122"/>
      <c r="F3" s="54"/>
      <c r="G3" s="54"/>
      <c r="H3" s="54"/>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row>
    <row r="4" spans="1:48" ht="13.5" customHeight="1">
      <c r="A4" s="55"/>
      <c r="B4" s="380" t="s">
        <v>194</v>
      </c>
      <c r="C4" s="381" t="s">
        <v>195</v>
      </c>
      <c r="D4" s="382" t="s">
        <v>196</v>
      </c>
      <c r="E4" s="385" t="s">
        <v>197</v>
      </c>
      <c r="F4" s="386"/>
      <c r="G4" s="386"/>
      <c r="H4" s="386"/>
      <c r="I4" s="127"/>
      <c r="J4" s="128"/>
      <c r="K4" s="128"/>
      <c r="L4" s="128"/>
      <c r="M4" s="128"/>
      <c r="N4" s="128"/>
      <c r="O4" s="128"/>
      <c r="P4" s="128"/>
      <c r="Q4" s="128"/>
      <c r="R4" s="128"/>
      <c r="S4" s="128"/>
      <c r="T4" s="128"/>
      <c r="U4" s="128"/>
      <c r="V4" s="128"/>
      <c r="W4" s="128"/>
      <c r="X4" s="128"/>
    </row>
    <row r="5" spans="1:48" s="132" customFormat="1" ht="35.25" customHeight="1">
      <c r="A5" s="56"/>
      <c r="B5" s="380"/>
      <c r="C5" s="381"/>
      <c r="D5" s="383"/>
      <c r="E5" s="381" t="s">
        <v>198</v>
      </c>
      <c r="F5" s="381" t="s">
        <v>199</v>
      </c>
      <c r="G5" s="381" t="s">
        <v>200</v>
      </c>
      <c r="H5" s="381" t="s">
        <v>201</v>
      </c>
      <c r="I5" s="130"/>
      <c r="J5" s="131"/>
      <c r="K5" s="131"/>
      <c r="L5" s="131"/>
      <c r="M5" s="131"/>
      <c r="N5" s="131"/>
      <c r="O5" s="131"/>
      <c r="P5" s="131"/>
      <c r="Q5" s="131"/>
      <c r="R5" s="131"/>
      <c r="S5" s="131"/>
      <c r="T5" s="131"/>
      <c r="U5" s="131"/>
      <c r="V5" s="131"/>
      <c r="W5" s="131"/>
      <c r="X5" s="131"/>
    </row>
    <row r="6" spans="1:48" s="135" customFormat="1" ht="155.25" customHeight="1">
      <c r="A6" s="57"/>
      <c r="B6" s="380"/>
      <c r="C6" s="381"/>
      <c r="D6" s="384"/>
      <c r="E6" s="381"/>
      <c r="F6" s="381"/>
      <c r="G6" s="381"/>
      <c r="H6" s="381"/>
      <c r="I6" s="133"/>
      <c r="J6" s="134"/>
      <c r="K6" s="134"/>
      <c r="L6" s="134"/>
      <c r="M6" s="134"/>
      <c r="N6" s="134"/>
      <c r="O6" s="134"/>
      <c r="P6" s="134"/>
      <c r="Q6" s="134"/>
      <c r="R6" s="134"/>
      <c r="S6" s="134"/>
      <c r="T6" s="134"/>
      <c r="U6" s="134"/>
      <c r="V6" s="134"/>
      <c r="W6" s="134"/>
      <c r="X6" s="134"/>
    </row>
    <row r="7" spans="1:48" ht="12.75" customHeight="1">
      <c r="A7" s="55"/>
      <c r="B7" s="58"/>
      <c r="C7" s="136"/>
      <c r="D7" s="137"/>
      <c r="E7" s="138"/>
      <c r="F7" s="138"/>
      <c r="G7" s="138"/>
      <c r="H7" s="138"/>
      <c r="I7" s="128"/>
      <c r="J7" s="128"/>
      <c r="K7" s="128"/>
      <c r="L7" s="128"/>
      <c r="M7" s="128"/>
      <c r="N7" s="128"/>
      <c r="O7" s="128"/>
      <c r="P7" s="128"/>
      <c r="Q7" s="128"/>
      <c r="R7" s="128"/>
      <c r="S7" s="128"/>
      <c r="T7" s="128"/>
      <c r="U7" s="128"/>
      <c r="V7" s="128"/>
      <c r="W7" s="128"/>
      <c r="X7" s="128"/>
    </row>
    <row r="8" spans="1:48" ht="12.75" customHeight="1">
      <c r="A8" s="55"/>
      <c r="B8" s="58"/>
      <c r="C8" s="139">
        <v>1</v>
      </c>
      <c r="D8" s="137" t="s">
        <v>25</v>
      </c>
      <c r="E8" s="138" t="s">
        <v>202</v>
      </c>
      <c r="F8" s="138" t="s">
        <v>203</v>
      </c>
      <c r="G8" s="138" t="s">
        <v>203</v>
      </c>
      <c r="H8" s="138" t="s">
        <v>204</v>
      </c>
      <c r="I8" s="128"/>
      <c r="J8" s="128"/>
      <c r="K8" s="128"/>
      <c r="L8" s="128"/>
      <c r="M8" s="128"/>
      <c r="N8" s="128"/>
      <c r="O8" s="128"/>
      <c r="P8" s="128"/>
      <c r="Q8" s="128"/>
      <c r="R8" s="128"/>
      <c r="S8" s="128"/>
      <c r="T8" s="128"/>
      <c r="U8" s="128"/>
      <c r="V8" s="128"/>
      <c r="W8" s="128"/>
      <c r="X8" s="128"/>
    </row>
    <row r="9" spans="1:48" ht="12.75" customHeight="1">
      <c r="A9" s="55"/>
      <c r="B9" s="58"/>
      <c r="C9" s="139">
        <v>2</v>
      </c>
      <c r="D9" s="137" t="s">
        <v>25</v>
      </c>
      <c r="E9" s="138" t="s">
        <v>205</v>
      </c>
      <c r="F9" s="138" t="s">
        <v>203</v>
      </c>
      <c r="G9" s="138" t="s">
        <v>203</v>
      </c>
      <c r="H9" s="138" t="s">
        <v>206</v>
      </c>
      <c r="I9" s="128"/>
      <c r="J9" s="128"/>
      <c r="K9" s="128"/>
      <c r="L9" s="128"/>
      <c r="M9" s="128"/>
      <c r="N9" s="128"/>
      <c r="O9" s="128"/>
      <c r="P9" s="128"/>
      <c r="Q9" s="128"/>
      <c r="R9" s="128"/>
      <c r="S9" s="128"/>
      <c r="T9" s="128"/>
      <c r="U9" s="128"/>
      <c r="V9" s="128"/>
      <c r="W9" s="128"/>
      <c r="X9" s="128"/>
    </row>
    <row r="10" spans="1:48" ht="12.75" customHeight="1">
      <c r="A10" s="55"/>
      <c r="B10" s="58"/>
      <c r="C10" s="139">
        <v>3</v>
      </c>
      <c r="D10" s="137" t="s">
        <v>25</v>
      </c>
      <c r="E10" s="138" t="s">
        <v>207</v>
      </c>
      <c r="F10" s="138" t="s">
        <v>203</v>
      </c>
      <c r="G10" s="138" t="s">
        <v>203</v>
      </c>
      <c r="H10" s="138" t="s">
        <v>208</v>
      </c>
      <c r="I10" s="128"/>
      <c r="J10" s="128"/>
      <c r="K10" s="128"/>
      <c r="L10" s="128"/>
      <c r="M10" s="128"/>
      <c r="N10" s="128"/>
      <c r="O10" s="128"/>
      <c r="P10" s="128"/>
      <c r="Q10" s="128"/>
      <c r="R10" s="128"/>
      <c r="S10" s="128"/>
      <c r="T10" s="128"/>
      <c r="U10" s="128"/>
      <c r="V10" s="128"/>
      <c r="W10" s="128"/>
      <c r="X10" s="128"/>
    </row>
    <row r="11" spans="1:48" ht="12.75" customHeight="1">
      <c r="A11" s="55"/>
      <c r="B11" s="58"/>
      <c r="C11" s="139">
        <v>4</v>
      </c>
      <c r="D11" s="137" t="s">
        <v>25</v>
      </c>
      <c r="E11" s="138" t="s">
        <v>203</v>
      </c>
      <c r="F11" s="138" t="s">
        <v>203</v>
      </c>
      <c r="G11" s="138" t="s">
        <v>203</v>
      </c>
      <c r="H11" s="138" t="s">
        <v>209</v>
      </c>
      <c r="I11" s="128"/>
      <c r="J11" s="128"/>
      <c r="K11" s="128"/>
      <c r="L11" s="128"/>
      <c r="M11" s="128"/>
      <c r="N11" s="128"/>
      <c r="O11" s="128"/>
      <c r="P11" s="128"/>
      <c r="Q11" s="128"/>
      <c r="R11" s="128"/>
      <c r="S11" s="128"/>
      <c r="T11" s="128"/>
      <c r="U11" s="128"/>
      <c r="V11" s="128"/>
      <c r="W11" s="128"/>
      <c r="X11" s="128"/>
    </row>
    <row r="12" spans="1:48" ht="12.75" customHeight="1">
      <c r="A12" s="55"/>
      <c r="B12" s="58"/>
      <c r="C12" s="139">
        <v>5</v>
      </c>
      <c r="D12" s="137" t="s">
        <v>25</v>
      </c>
      <c r="E12" s="138" t="s">
        <v>203</v>
      </c>
      <c r="F12" s="138" t="s">
        <v>203</v>
      </c>
      <c r="G12" s="138" t="s">
        <v>203</v>
      </c>
      <c r="H12" s="138" t="s">
        <v>210</v>
      </c>
      <c r="I12" s="128"/>
      <c r="J12" s="128"/>
      <c r="K12" s="128"/>
      <c r="L12" s="128"/>
      <c r="M12" s="128"/>
      <c r="N12" s="128"/>
      <c r="O12" s="128"/>
      <c r="P12" s="128"/>
      <c r="Q12" s="128"/>
      <c r="R12" s="128"/>
      <c r="S12" s="128"/>
      <c r="T12" s="128"/>
      <c r="U12" s="128"/>
      <c r="V12" s="128"/>
      <c r="W12" s="128"/>
      <c r="X12" s="128"/>
    </row>
    <row r="13" spans="1:48" ht="12.75" customHeight="1">
      <c r="A13" s="55"/>
      <c r="B13" s="58"/>
      <c r="C13" s="139">
        <v>6</v>
      </c>
      <c r="D13" s="137" t="s">
        <v>25</v>
      </c>
      <c r="E13" s="138" t="s">
        <v>211</v>
      </c>
      <c r="F13" s="138" t="s">
        <v>212</v>
      </c>
      <c r="G13" s="138" t="s">
        <v>213</v>
      </c>
      <c r="H13" s="138" t="s">
        <v>214</v>
      </c>
      <c r="I13" s="128"/>
      <c r="J13" s="128"/>
      <c r="K13" s="128"/>
      <c r="L13" s="128"/>
      <c r="M13" s="128"/>
      <c r="N13" s="128"/>
      <c r="O13" s="128"/>
      <c r="P13" s="128"/>
      <c r="Q13" s="128"/>
      <c r="R13" s="128"/>
      <c r="S13" s="128"/>
      <c r="T13" s="128"/>
      <c r="U13" s="128"/>
      <c r="V13" s="128"/>
      <c r="W13" s="128"/>
      <c r="X13" s="128"/>
    </row>
    <row r="14" spans="1:48" ht="12.75" customHeight="1">
      <c r="A14" s="55"/>
      <c r="B14" s="58"/>
      <c r="C14" s="139">
        <v>7</v>
      </c>
      <c r="D14" s="137" t="s">
        <v>25</v>
      </c>
      <c r="E14" s="138" t="s">
        <v>203</v>
      </c>
      <c r="F14" s="138" t="s">
        <v>203</v>
      </c>
      <c r="G14" s="138" t="s">
        <v>203</v>
      </c>
      <c r="H14" s="138" t="s">
        <v>215</v>
      </c>
      <c r="I14" s="128"/>
      <c r="J14" s="128"/>
      <c r="K14" s="128"/>
      <c r="L14" s="128"/>
      <c r="M14" s="128"/>
      <c r="N14" s="128"/>
      <c r="O14" s="128"/>
      <c r="P14" s="128"/>
      <c r="Q14" s="128"/>
      <c r="R14" s="128"/>
      <c r="S14" s="128"/>
      <c r="T14" s="128"/>
      <c r="U14" s="128"/>
      <c r="V14" s="128"/>
      <c r="W14" s="128"/>
      <c r="X14" s="128"/>
    </row>
    <row r="15" spans="1:48" ht="12.75" customHeight="1">
      <c r="A15" s="55"/>
      <c r="B15" s="58"/>
      <c r="C15" s="139">
        <v>8</v>
      </c>
      <c r="D15" s="137" t="s">
        <v>25</v>
      </c>
      <c r="E15" s="138" t="s">
        <v>203</v>
      </c>
      <c r="F15" s="138" t="s">
        <v>203</v>
      </c>
      <c r="G15" s="138" t="s">
        <v>203</v>
      </c>
      <c r="H15" s="138" t="s">
        <v>216</v>
      </c>
      <c r="I15" s="128"/>
      <c r="J15" s="128"/>
      <c r="K15" s="128"/>
      <c r="L15" s="128"/>
      <c r="M15" s="128"/>
      <c r="N15" s="128"/>
      <c r="O15" s="128"/>
      <c r="P15" s="128"/>
      <c r="Q15" s="128"/>
      <c r="R15" s="128"/>
      <c r="S15" s="128"/>
      <c r="T15" s="128"/>
      <c r="U15" s="128"/>
      <c r="V15" s="128"/>
      <c r="W15" s="128"/>
      <c r="X15" s="128"/>
    </row>
    <row r="16" spans="1:48" ht="12.75" customHeight="1">
      <c r="A16" s="55"/>
      <c r="B16" s="58"/>
      <c r="C16" s="139">
        <v>9</v>
      </c>
      <c r="D16" s="137" t="s">
        <v>25</v>
      </c>
      <c r="E16" s="138" t="s">
        <v>203</v>
      </c>
      <c r="F16" s="138" t="s">
        <v>203</v>
      </c>
      <c r="G16" s="138" t="s">
        <v>203</v>
      </c>
      <c r="H16" s="138" t="s">
        <v>217</v>
      </c>
      <c r="I16" s="128"/>
      <c r="J16" s="128"/>
      <c r="K16" s="128"/>
      <c r="L16" s="128"/>
      <c r="M16" s="128"/>
      <c r="N16" s="128"/>
      <c r="O16" s="128"/>
      <c r="P16" s="128"/>
      <c r="Q16" s="128"/>
      <c r="R16" s="128"/>
      <c r="S16" s="128"/>
      <c r="T16" s="128"/>
      <c r="U16" s="128"/>
      <c r="V16" s="128"/>
      <c r="W16" s="128"/>
      <c r="X16" s="128"/>
    </row>
    <row r="17" spans="1:24" ht="12.75" customHeight="1">
      <c r="A17" s="55"/>
      <c r="B17" s="58"/>
      <c r="C17" s="139">
        <v>10</v>
      </c>
      <c r="D17" s="137" t="s">
        <v>25</v>
      </c>
      <c r="E17" s="138" t="s">
        <v>218</v>
      </c>
      <c r="F17" s="138" t="s">
        <v>203</v>
      </c>
      <c r="G17" s="138" t="s">
        <v>219</v>
      </c>
      <c r="H17" s="138" t="s">
        <v>220</v>
      </c>
      <c r="I17" s="128"/>
      <c r="J17" s="128"/>
      <c r="K17" s="128"/>
      <c r="L17" s="128"/>
      <c r="M17" s="128"/>
      <c r="N17" s="128"/>
      <c r="O17" s="128"/>
      <c r="P17" s="128"/>
      <c r="Q17" s="128"/>
      <c r="R17" s="128"/>
      <c r="S17" s="128"/>
      <c r="T17" s="128"/>
      <c r="U17" s="128"/>
      <c r="V17" s="128"/>
      <c r="W17" s="128"/>
      <c r="X17" s="128"/>
    </row>
    <row r="18" spans="1:24" ht="12.75" customHeight="1">
      <c r="A18" s="55"/>
      <c r="B18" s="58"/>
      <c r="C18" s="139">
        <v>11</v>
      </c>
      <c r="D18" s="137" t="s">
        <v>25</v>
      </c>
      <c r="E18" s="138" t="s">
        <v>218</v>
      </c>
      <c r="F18" s="138" t="s">
        <v>203</v>
      </c>
      <c r="G18" s="138" t="s">
        <v>219</v>
      </c>
      <c r="H18" s="138" t="s">
        <v>221</v>
      </c>
      <c r="I18" s="128"/>
      <c r="J18" s="128"/>
      <c r="K18" s="128"/>
      <c r="L18" s="128"/>
      <c r="M18" s="128"/>
      <c r="N18" s="128"/>
      <c r="O18" s="128"/>
      <c r="P18" s="128"/>
      <c r="Q18" s="128"/>
      <c r="R18" s="128"/>
      <c r="S18" s="128"/>
      <c r="T18" s="128"/>
      <c r="U18" s="128"/>
      <c r="V18" s="128"/>
      <c r="W18" s="128"/>
      <c r="X18" s="128"/>
    </row>
    <row r="19" spans="1:24" ht="12.75" customHeight="1">
      <c r="A19" s="55"/>
      <c r="B19" s="58"/>
      <c r="C19" s="139">
        <v>12</v>
      </c>
      <c r="D19" s="137" t="s">
        <v>25</v>
      </c>
      <c r="E19" s="138" t="s">
        <v>222</v>
      </c>
      <c r="F19" s="138" t="s">
        <v>203</v>
      </c>
      <c r="G19" s="138" t="s">
        <v>219</v>
      </c>
      <c r="H19" s="138" t="s">
        <v>223</v>
      </c>
      <c r="I19" s="128"/>
      <c r="J19" s="128"/>
      <c r="K19" s="128"/>
      <c r="L19" s="128"/>
      <c r="M19" s="128"/>
      <c r="N19" s="128"/>
      <c r="O19" s="128"/>
      <c r="P19" s="128"/>
      <c r="Q19" s="128"/>
      <c r="R19" s="128"/>
      <c r="S19" s="128"/>
      <c r="T19" s="128"/>
      <c r="U19" s="128"/>
      <c r="V19" s="128"/>
      <c r="W19" s="128"/>
      <c r="X19" s="128"/>
    </row>
    <row r="20" spans="1:24" ht="12.75" customHeight="1">
      <c r="A20" s="55"/>
      <c r="B20" s="58"/>
      <c r="C20" s="139">
        <v>13</v>
      </c>
      <c r="D20" s="137" t="s">
        <v>25</v>
      </c>
      <c r="E20" s="138" t="s">
        <v>222</v>
      </c>
      <c r="F20" s="138" t="s">
        <v>203</v>
      </c>
      <c r="G20" s="138" t="s">
        <v>219</v>
      </c>
      <c r="H20" s="138" t="s">
        <v>224</v>
      </c>
      <c r="I20" s="128"/>
      <c r="J20" s="128"/>
      <c r="K20" s="128"/>
      <c r="L20" s="128"/>
      <c r="M20" s="128"/>
      <c r="N20" s="128"/>
      <c r="O20" s="128"/>
      <c r="P20" s="128"/>
      <c r="Q20" s="128"/>
      <c r="R20" s="128"/>
      <c r="S20" s="128"/>
      <c r="T20" s="128"/>
      <c r="U20" s="128"/>
      <c r="V20" s="128"/>
      <c r="W20" s="128"/>
      <c r="X20" s="128"/>
    </row>
    <row r="21" spans="1:24" ht="12.75" customHeight="1">
      <c r="A21" s="55"/>
      <c r="B21" s="58"/>
      <c r="C21" s="139">
        <v>14</v>
      </c>
      <c r="D21" s="140" t="s">
        <v>26</v>
      </c>
      <c r="E21" s="138" t="s">
        <v>203</v>
      </c>
      <c r="F21" s="141" t="s">
        <v>225</v>
      </c>
      <c r="G21" s="141" t="s">
        <v>226</v>
      </c>
      <c r="H21" s="138"/>
      <c r="I21" s="128"/>
      <c r="J21" s="128"/>
      <c r="K21" s="128"/>
      <c r="L21" s="128"/>
      <c r="M21" s="128"/>
      <c r="N21" s="128"/>
      <c r="O21" s="128"/>
      <c r="P21" s="128"/>
      <c r="Q21" s="128"/>
      <c r="R21" s="128"/>
      <c r="S21" s="128"/>
      <c r="T21" s="128"/>
      <c r="U21" s="128"/>
      <c r="V21" s="128"/>
      <c r="W21" s="128"/>
      <c r="X21" s="128"/>
    </row>
    <row r="22" spans="1:24" ht="12.75" customHeight="1">
      <c r="A22" s="55"/>
      <c r="B22" s="58"/>
      <c r="C22" s="139">
        <v>15</v>
      </c>
      <c r="D22" s="140" t="s">
        <v>26</v>
      </c>
      <c r="E22" s="138" t="s">
        <v>203</v>
      </c>
      <c r="F22" s="141" t="s">
        <v>225</v>
      </c>
      <c r="G22" s="141" t="s">
        <v>227</v>
      </c>
      <c r="H22" s="138"/>
      <c r="I22" s="128"/>
      <c r="J22" s="128"/>
      <c r="K22" s="128"/>
      <c r="L22" s="128"/>
      <c r="M22" s="128"/>
      <c r="N22" s="128"/>
      <c r="O22" s="128"/>
      <c r="P22" s="128"/>
      <c r="Q22" s="128"/>
      <c r="R22" s="128"/>
      <c r="S22" s="128"/>
      <c r="T22" s="128"/>
      <c r="U22" s="128"/>
      <c r="V22" s="128"/>
      <c r="W22" s="128"/>
      <c r="X22" s="128"/>
    </row>
    <row r="23" spans="1:24" ht="12.75" customHeight="1">
      <c r="A23" s="55"/>
      <c r="B23" s="58"/>
      <c r="C23" s="139">
        <v>16</v>
      </c>
      <c r="D23" s="140" t="s">
        <v>26</v>
      </c>
      <c r="E23" s="138" t="s">
        <v>203</v>
      </c>
      <c r="F23" s="141" t="s">
        <v>225</v>
      </c>
      <c r="G23" s="141" t="s">
        <v>228</v>
      </c>
      <c r="H23" s="138"/>
      <c r="I23" s="128"/>
      <c r="J23" s="128"/>
      <c r="K23" s="128"/>
      <c r="L23" s="128"/>
      <c r="M23" s="128"/>
      <c r="N23" s="128"/>
      <c r="O23" s="128"/>
      <c r="P23" s="128"/>
      <c r="Q23" s="128"/>
      <c r="R23" s="128"/>
      <c r="S23" s="128"/>
      <c r="T23" s="128"/>
      <c r="U23" s="128"/>
      <c r="V23" s="128"/>
      <c r="W23" s="128"/>
      <c r="X23" s="128"/>
    </row>
    <row r="24" spans="1:24" ht="12.75" customHeight="1">
      <c r="A24" s="55"/>
      <c r="B24" s="58"/>
      <c r="C24" s="139">
        <v>17</v>
      </c>
      <c r="D24" s="140" t="s">
        <v>26</v>
      </c>
      <c r="E24" s="138" t="s">
        <v>203</v>
      </c>
      <c r="F24" s="141" t="s">
        <v>225</v>
      </c>
      <c r="G24" s="141" t="s">
        <v>229</v>
      </c>
      <c r="H24" s="138"/>
      <c r="I24" s="128"/>
      <c r="J24" s="128"/>
      <c r="K24" s="128"/>
      <c r="L24" s="128"/>
      <c r="M24" s="128"/>
      <c r="N24" s="128"/>
      <c r="O24" s="128"/>
      <c r="P24" s="128"/>
      <c r="Q24" s="128"/>
      <c r="R24" s="128"/>
      <c r="S24" s="128"/>
      <c r="T24" s="128"/>
      <c r="U24" s="128"/>
      <c r="V24" s="128"/>
      <c r="W24" s="128"/>
      <c r="X24" s="128"/>
    </row>
    <row r="25" spans="1:24" ht="12.75" customHeight="1">
      <c r="A25" s="55"/>
      <c r="B25" s="58"/>
      <c r="C25" s="139">
        <v>18</v>
      </c>
      <c r="D25" s="140" t="s">
        <v>26</v>
      </c>
      <c r="E25" s="138" t="s">
        <v>203</v>
      </c>
      <c r="F25" s="141" t="s">
        <v>225</v>
      </c>
      <c r="G25" s="141" t="s">
        <v>230</v>
      </c>
      <c r="H25" s="138"/>
      <c r="I25" s="128"/>
      <c r="J25" s="128"/>
      <c r="K25" s="128"/>
      <c r="L25" s="128"/>
      <c r="M25" s="128"/>
      <c r="N25" s="128"/>
      <c r="O25" s="128"/>
      <c r="P25" s="128"/>
      <c r="Q25" s="128"/>
      <c r="R25" s="128"/>
      <c r="S25" s="128"/>
      <c r="T25" s="128"/>
      <c r="U25" s="128"/>
      <c r="V25" s="128"/>
      <c r="W25" s="128"/>
      <c r="X25" s="128"/>
    </row>
    <row r="26" spans="1:24" ht="12.75" customHeight="1">
      <c r="A26" s="55"/>
      <c r="B26" s="58"/>
      <c r="C26" s="139">
        <v>19</v>
      </c>
      <c r="D26" s="137" t="s">
        <v>25</v>
      </c>
      <c r="E26" s="141" t="s">
        <v>203</v>
      </c>
      <c r="F26" s="141" t="s">
        <v>203</v>
      </c>
      <c r="G26" s="141" t="s">
        <v>203</v>
      </c>
      <c r="H26" s="141" t="s">
        <v>231</v>
      </c>
      <c r="I26" s="128"/>
      <c r="J26" s="128"/>
      <c r="K26" s="128"/>
      <c r="L26" s="128"/>
      <c r="M26" s="128"/>
      <c r="N26" s="128"/>
      <c r="O26" s="128"/>
      <c r="P26" s="128"/>
      <c r="Q26" s="128"/>
      <c r="R26" s="128"/>
      <c r="S26" s="128"/>
      <c r="T26" s="128"/>
      <c r="U26" s="128"/>
      <c r="V26" s="128"/>
      <c r="W26" s="128"/>
      <c r="X26" s="128"/>
    </row>
    <row r="27" spans="1:24" ht="12.75" customHeight="1">
      <c r="A27" s="55"/>
      <c r="B27" s="58"/>
      <c r="C27" s="139">
        <v>20</v>
      </c>
      <c r="D27" s="140" t="s">
        <v>26</v>
      </c>
      <c r="E27" s="138" t="s">
        <v>211</v>
      </c>
      <c r="F27" s="141" t="s">
        <v>203</v>
      </c>
      <c r="G27" s="141" t="s">
        <v>203</v>
      </c>
      <c r="H27" s="141" t="s">
        <v>232</v>
      </c>
      <c r="I27" s="128"/>
      <c r="J27" s="128"/>
      <c r="K27" s="128"/>
      <c r="L27" s="128"/>
      <c r="M27" s="128"/>
      <c r="N27" s="128"/>
      <c r="O27" s="128"/>
      <c r="P27" s="128"/>
      <c r="Q27" s="128"/>
      <c r="R27" s="128"/>
      <c r="S27" s="128"/>
      <c r="T27" s="128"/>
      <c r="U27" s="128"/>
      <c r="V27" s="128"/>
      <c r="W27" s="128"/>
      <c r="X27" s="128"/>
    </row>
    <row r="28" spans="1:24" ht="12.75" customHeight="1">
      <c r="A28" s="55"/>
      <c r="B28" s="58"/>
      <c r="C28" s="139">
        <v>21</v>
      </c>
      <c r="D28" s="137" t="s">
        <v>25</v>
      </c>
      <c r="E28" s="138" t="s">
        <v>211</v>
      </c>
      <c r="F28" s="141" t="s">
        <v>203</v>
      </c>
      <c r="G28" s="141" t="s">
        <v>203</v>
      </c>
      <c r="H28" s="138" t="s">
        <v>233</v>
      </c>
      <c r="I28" s="128"/>
      <c r="J28" s="128"/>
      <c r="K28" s="128"/>
      <c r="L28" s="128"/>
      <c r="M28" s="128"/>
      <c r="N28" s="128"/>
      <c r="O28" s="128"/>
      <c r="P28" s="128"/>
      <c r="Q28" s="128"/>
      <c r="R28" s="128"/>
      <c r="S28" s="128"/>
      <c r="T28" s="128"/>
      <c r="U28" s="128"/>
      <c r="V28" s="128"/>
      <c r="W28" s="128"/>
      <c r="X28" s="128"/>
    </row>
    <row r="29" spans="1:24" ht="12.75" customHeight="1">
      <c r="A29" s="55"/>
      <c r="B29" s="58"/>
      <c r="C29" s="139">
        <v>22</v>
      </c>
      <c r="D29" s="140" t="s">
        <v>26</v>
      </c>
      <c r="E29" s="138" t="s">
        <v>211</v>
      </c>
      <c r="F29" s="141" t="s">
        <v>203</v>
      </c>
      <c r="G29" s="141" t="s">
        <v>203</v>
      </c>
      <c r="H29" s="138" t="s">
        <v>234</v>
      </c>
      <c r="I29" s="128"/>
      <c r="J29" s="128"/>
      <c r="K29" s="128"/>
      <c r="L29" s="128"/>
      <c r="M29" s="128"/>
      <c r="N29" s="128"/>
      <c r="O29" s="128"/>
      <c r="P29" s="128"/>
      <c r="Q29" s="128"/>
      <c r="R29" s="128"/>
      <c r="S29" s="128"/>
      <c r="T29" s="128"/>
      <c r="U29" s="128"/>
      <c r="V29" s="128"/>
      <c r="W29" s="128"/>
      <c r="X29" s="128"/>
    </row>
    <row r="30" spans="1:24" ht="12.75" customHeight="1">
      <c r="A30" s="55"/>
      <c r="B30" s="58"/>
      <c r="C30" s="139">
        <v>23</v>
      </c>
      <c r="D30" s="140" t="s">
        <v>26</v>
      </c>
      <c r="E30" s="138" t="s">
        <v>211</v>
      </c>
      <c r="F30" s="141" t="s">
        <v>203</v>
      </c>
      <c r="G30" s="141" t="s">
        <v>203</v>
      </c>
      <c r="H30" s="138" t="s">
        <v>235</v>
      </c>
      <c r="I30" s="128"/>
      <c r="J30" s="128"/>
      <c r="K30" s="128"/>
      <c r="L30" s="128"/>
      <c r="M30" s="128"/>
      <c r="N30" s="128"/>
      <c r="O30" s="128"/>
      <c r="P30" s="128"/>
      <c r="Q30" s="128"/>
      <c r="R30" s="128"/>
      <c r="S30" s="128"/>
      <c r="T30" s="128"/>
      <c r="U30" s="128"/>
      <c r="V30" s="128"/>
      <c r="W30" s="128"/>
      <c r="X30" s="128"/>
    </row>
    <row r="31" spans="1:24" ht="12.75" customHeight="1">
      <c r="A31" s="55"/>
      <c r="B31" s="58"/>
      <c r="C31" s="139">
        <v>24</v>
      </c>
      <c r="D31" s="140" t="s">
        <v>26</v>
      </c>
      <c r="E31" s="138" t="s">
        <v>211</v>
      </c>
      <c r="F31" s="141" t="s">
        <v>203</v>
      </c>
      <c r="G31" s="141" t="s">
        <v>203</v>
      </c>
      <c r="H31" s="138" t="s">
        <v>236</v>
      </c>
      <c r="I31" s="128"/>
      <c r="J31" s="128"/>
      <c r="K31" s="128"/>
      <c r="L31" s="128"/>
      <c r="M31" s="128"/>
      <c r="N31" s="128"/>
      <c r="O31" s="128"/>
      <c r="P31" s="128"/>
      <c r="Q31" s="128"/>
      <c r="R31" s="128"/>
      <c r="S31" s="128"/>
      <c r="T31" s="128"/>
      <c r="U31" s="128"/>
      <c r="V31" s="128"/>
      <c r="W31" s="128"/>
      <c r="X31" s="128"/>
    </row>
    <row r="32" spans="1:24" ht="12.75" customHeight="1">
      <c r="A32" s="55"/>
      <c r="B32" s="58"/>
      <c r="C32" s="139">
        <v>25</v>
      </c>
      <c r="D32" s="140" t="s">
        <v>26</v>
      </c>
      <c r="E32" s="138" t="s">
        <v>211</v>
      </c>
      <c r="F32" s="141" t="s">
        <v>203</v>
      </c>
      <c r="G32" s="141" t="s">
        <v>203</v>
      </c>
      <c r="H32" s="138" t="s">
        <v>237</v>
      </c>
      <c r="I32" s="128"/>
      <c r="J32" s="128"/>
      <c r="K32" s="128"/>
      <c r="L32" s="128"/>
      <c r="M32" s="128"/>
      <c r="N32" s="128"/>
      <c r="O32" s="128"/>
      <c r="P32" s="128"/>
      <c r="Q32" s="128"/>
      <c r="R32" s="128"/>
      <c r="S32" s="128"/>
      <c r="T32" s="128"/>
      <c r="U32" s="128"/>
      <c r="V32" s="128"/>
      <c r="W32" s="128"/>
      <c r="X32" s="128"/>
    </row>
    <row r="33" spans="1:24" ht="12.75" customHeight="1">
      <c r="A33" s="55"/>
      <c r="B33" s="58"/>
      <c r="C33" s="139">
        <v>26</v>
      </c>
      <c r="D33" s="137" t="s">
        <v>25</v>
      </c>
      <c r="E33" s="141" t="s">
        <v>211</v>
      </c>
      <c r="F33" s="141"/>
      <c r="G33" s="141"/>
      <c r="H33" s="141"/>
      <c r="I33" s="128"/>
      <c r="J33" s="128"/>
      <c r="K33" s="128"/>
      <c r="L33" s="128"/>
      <c r="M33" s="128"/>
      <c r="N33" s="128"/>
      <c r="O33" s="128"/>
      <c r="P33" s="128"/>
      <c r="Q33" s="128"/>
      <c r="R33" s="128"/>
      <c r="S33" s="128"/>
      <c r="T33" s="128"/>
      <c r="U33" s="128"/>
      <c r="V33" s="128"/>
      <c r="W33" s="128"/>
      <c r="X33" s="128"/>
    </row>
    <row r="34" spans="1:24" ht="12.75" customHeight="1">
      <c r="A34" s="55"/>
      <c r="B34" s="58"/>
      <c r="C34" s="139">
        <v>27</v>
      </c>
      <c r="D34" s="137"/>
      <c r="E34" s="138"/>
      <c r="F34" s="138"/>
      <c r="G34" s="138"/>
      <c r="H34" s="138"/>
      <c r="I34" s="128"/>
      <c r="J34" s="128"/>
      <c r="K34" s="128"/>
      <c r="L34" s="128"/>
      <c r="M34" s="128"/>
      <c r="N34" s="128"/>
      <c r="O34" s="128"/>
      <c r="P34" s="128"/>
      <c r="Q34" s="128"/>
      <c r="R34" s="128"/>
      <c r="S34" s="128"/>
      <c r="T34" s="128"/>
      <c r="U34" s="128"/>
      <c r="V34" s="128"/>
      <c r="W34" s="128"/>
      <c r="X34" s="128"/>
    </row>
    <row r="35" spans="1:24" ht="12.75" customHeight="1">
      <c r="A35" s="55"/>
      <c r="B35" s="58"/>
      <c r="C35" s="139">
        <v>28</v>
      </c>
      <c r="D35" s="137"/>
      <c r="E35" s="138"/>
      <c r="F35" s="138"/>
      <c r="G35" s="138"/>
      <c r="H35" s="138"/>
      <c r="I35" s="128"/>
    </row>
    <row r="36" spans="1:24" ht="12.75" customHeight="1">
      <c r="A36" s="55"/>
      <c r="B36" s="58"/>
      <c r="C36" s="139">
        <v>29</v>
      </c>
      <c r="D36" s="137"/>
      <c r="E36" s="141"/>
      <c r="F36" s="141"/>
      <c r="G36" s="141"/>
      <c r="H36" s="141"/>
      <c r="I36" s="128"/>
    </row>
    <row r="37" spans="1:24" ht="12.75" customHeight="1">
      <c r="A37" s="55"/>
      <c r="B37" s="58"/>
      <c r="C37" s="139">
        <v>30</v>
      </c>
      <c r="D37" s="137"/>
      <c r="E37" s="138"/>
      <c r="F37" s="138"/>
      <c r="G37" s="138"/>
      <c r="H37" s="138"/>
      <c r="I37" s="128"/>
    </row>
    <row r="38" spans="1:24" ht="12.75" customHeight="1">
      <c r="A38" s="55"/>
      <c r="B38" s="58"/>
      <c r="C38" s="139">
        <v>31</v>
      </c>
      <c r="D38" s="137"/>
      <c r="E38" s="138"/>
      <c r="F38" s="138"/>
      <c r="G38" s="138"/>
      <c r="H38" s="138"/>
      <c r="I38" s="128"/>
    </row>
    <row r="39" spans="1:24" ht="12.75" customHeight="1">
      <c r="A39" s="55"/>
      <c r="B39" s="58"/>
      <c r="C39" s="139">
        <v>32</v>
      </c>
      <c r="D39" s="137"/>
      <c r="E39" s="138"/>
      <c r="F39" s="138"/>
      <c r="G39" s="138"/>
      <c r="H39" s="138"/>
      <c r="I39" s="128"/>
    </row>
    <row r="40" spans="1:24" ht="12.75" customHeight="1">
      <c r="A40" s="55"/>
      <c r="B40" s="58"/>
      <c r="C40" s="139">
        <v>33</v>
      </c>
      <c r="D40" s="137"/>
      <c r="E40" s="138"/>
      <c r="F40" s="138"/>
      <c r="G40" s="138"/>
      <c r="H40" s="138"/>
      <c r="I40" s="128"/>
    </row>
    <row r="41" spans="1:24">
      <c r="A41" s="55"/>
      <c r="B41" s="58"/>
      <c r="C41" s="59"/>
      <c r="D41" s="60"/>
      <c r="E41" s="58"/>
      <c r="F41" s="58"/>
      <c r="G41" s="58"/>
      <c r="H41" s="142"/>
      <c r="I41" s="128"/>
    </row>
    <row r="42" spans="1:24">
      <c r="A42" s="55"/>
      <c r="B42" s="58"/>
      <c r="C42" s="59"/>
      <c r="D42" s="60"/>
      <c r="E42" s="58"/>
      <c r="F42" s="58"/>
      <c r="G42" s="58"/>
      <c r="H42" s="142"/>
      <c r="I42" s="128"/>
    </row>
    <row r="43" spans="1:24" ht="32.25" customHeight="1">
      <c r="A43" s="55"/>
      <c r="B43" s="58"/>
      <c r="C43" s="143" t="s">
        <v>238</v>
      </c>
      <c r="D43" s="60"/>
      <c r="E43" s="58"/>
      <c r="F43" s="58"/>
      <c r="G43" s="58"/>
      <c r="H43" s="142"/>
      <c r="I43" s="128"/>
    </row>
    <row r="44" spans="1:24" ht="12.9" customHeight="1">
      <c r="A44" s="55"/>
      <c r="B44" s="55"/>
      <c r="C44" s="144" t="s">
        <v>239</v>
      </c>
      <c r="D44" s="144"/>
      <c r="E44" s="144"/>
      <c r="F44" s="144"/>
      <c r="G44" s="144"/>
      <c r="H44" s="144"/>
    </row>
    <row r="45" spans="1:24" ht="12.9" customHeight="1">
      <c r="A45" s="55"/>
      <c r="B45" s="55"/>
      <c r="C45" s="144"/>
      <c r="D45" s="144" t="s">
        <v>240</v>
      </c>
      <c r="E45" s="144"/>
      <c r="F45" s="144"/>
      <c r="G45" s="144"/>
      <c r="H45" s="144"/>
    </row>
    <row r="46" spans="1:24" ht="12.9" customHeight="1">
      <c r="A46" s="55"/>
      <c r="B46" s="55"/>
      <c r="C46" s="144"/>
      <c r="D46" s="144"/>
      <c r="E46" s="144"/>
      <c r="F46" s="144"/>
      <c r="G46" s="144"/>
      <c r="H46" s="144"/>
    </row>
    <row r="47" spans="1:24" ht="12.9" customHeight="1">
      <c r="A47" s="55"/>
      <c r="B47" s="55"/>
      <c r="C47" s="144" t="s">
        <v>241</v>
      </c>
      <c r="D47" s="144"/>
      <c r="E47" s="144"/>
      <c r="F47" s="144"/>
      <c r="G47" s="144"/>
      <c r="H47" s="144"/>
    </row>
    <row r="48" spans="1:24" ht="12.9" customHeight="1">
      <c r="A48" s="55"/>
      <c r="B48" s="55"/>
      <c r="C48" s="144"/>
      <c r="D48" s="144" t="s">
        <v>242</v>
      </c>
      <c r="E48" s="144"/>
      <c r="F48" s="144"/>
      <c r="G48" s="144"/>
      <c r="H48" s="144"/>
    </row>
    <row r="49" spans="1:8" ht="12.9" customHeight="1">
      <c r="A49" s="55"/>
      <c r="B49" s="55"/>
      <c r="C49" s="144"/>
      <c r="D49" s="144"/>
      <c r="E49" s="144"/>
      <c r="F49" s="144"/>
      <c r="G49" s="144"/>
      <c r="H49" s="144"/>
    </row>
    <row r="50" spans="1:8" ht="12.9" customHeight="1">
      <c r="A50" s="55"/>
      <c r="B50" s="55"/>
      <c r="C50" s="144" t="s">
        <v>243</v>
      </c>
      <c r="D50" s="144"/>
      <c r="E50" s="144"/>
      <c r="F50" s="144"/>
      <c r="G50" s="144"/>
      <c r="H50" s="144"/>
    </row>
    <row r="51" spans="1:8" ht="12.9" customHeight="1">
      <c r="A51" s="55"/>
      <c r="B51" s="55"/>
      <c r="C51" s="144"/>
      <c r="D51" s="144" t="s">
        <v>244</v>
      </c>
      <c r="E51" s="144"/>
      <c r="F51" s="144"/>
      <c r="G51" s="144"/>
      <c r="H51" s="144"/>
    </row>
    <row r="52" spans="1:8" ht="12.9" customHeight="1">
      <c r="A52" s="55"/>
      <c r="B52" s="55"/>
      <c r="C52" s="144"/>
      <c r="D52" s="144" t="s">
        <v>245</v>
      </c>
      <c r="E52" s="144"/>
      <c r="F52" s="144"/>
      <c r="G52" s="144"/>
      <c r="H52" s="144"/>
    </row>
    <row r="53" spans="1:8" ht="12.9" customHeight="1">
      <c r="A53" s="55"/>
      <c r="B53" s="55"/>
      <c r="C53" s="144"/>
      <c r="D53" s="144"/>
      <c r="E53" s="144"/>
      <c r="F53" s="144"/>
      <c r="G53" s="144"/>
      <c r="H53" s="144"/>
    </row>
    <row r="54" spans="1:8" ht="12.9" customHeight="1">
      <c r="A54" s="55"/>
      <c r="B54" s="55"/>
      <c r="C54" s="144"/>
      <c r="D54" s="144" t="s">
        <v>246</v>
      </c>
      <c r="E54" s="144"/>
      <c r="F54" s="144"/>
      <c r="G54" s="144"/>
      <c r="H54" s="144"/>
    </row>
    <row r="55" spans="1:8" ht="12.9" customHeight="1">
      <c r="A55" s="55"/>
      <c r="B55" s="55"/>
      <c r="C55" s="144"/>
      <c r="D55" s="144" t="s">
        <v>247</v>
      </c>
      <c r="E55" s="144"/>
      <c r="F55" s="144"/>
      <c r="G55" s="144"/>
      <c r="H55" s="144"/>
    </row>
    <row r="56" spans="1:8" ht="12.9" customHeight="1">
      <c r="A56" s="55"/>
      <c r="B56" s="55"/>
      <c r="C56" s="144"/>
      <c r="D56" s="144"/>
      <c r="E56" s="144"/>
      <c r="F56" s="144"/>
      <c r="G56" s="144"/>
      <c r="H56" s="144"/>
    </row>
    <row r="57" spans="1:8" ht="12.9" customHeight="1">
      <c r="A57" s="55"/>
      <c r="B57" s="55"/>
      <c r="C57" s="144"/>
      <c r="D57" s="144" t="s">
        <v>248</v>
      </c>
      <c r="E57" s="144"/>
      <c r="F57" s="144"/>
      <c r="G57" s="144"/>
      <c r="H57" s="144"/>
    </row>
    <row r="58" spans="1:8" ht="12.9" customHeight="1">
      <c r="A58" s="55"/>
      <c r="B58" s="55"/>
      <c r="C58" s="144"/>
      <c r="D58" s="144" t="s">
        <v>249</v>
      </c>
      <c r="E58" s="144"/>
      <c r="F58" s="144"/>
      <c r="G58" s="144"/>
      <c r="H58" s="144"/>
    </row>
    <row r="59" spans="1:8" ht="12.9" customHeight="1">
      <c r="A59" s="55"/>
      <c r="B59" s="55"/>
      <c r="C59" s="144"/>
      <c r="D59" s="144"/>
      <c r="E59" s="144"/>
      <c r="F59" s="144"/>
      <c r="G59" s="144"/>
      <c r="H59" s="144"/>
    </row>
    <row r="60" spans="1:8" ht="12.9" customHeight="1">
      <c r="A60" s="55"/>
      <c r="B60" s="55"/>
      <c r="C60" s="144"/>
      <c r="D60" s="144" t="s">
        <v>250</v>
      </c>
      <c r="E60" s="144"/>
      <c r="F60" s="144"/>
      <c r="G60" s="144"/>
      <c r="H60" s="144"/>
    </row>
    <row r="61" spans="1:8" ht="12.9" customHeight="1">
      <c r="A61" s="55"/>
      <c r="B61" s="55"/>
      <c r="C61" s="144"/>
      <c r="D61" s="144" t="s">
        <v>251</v>
      </c>
      <c r="E61" s="144"/>
      <c r="F61" s="144"/>
      <c r="G61" s="144"/>
      <c r="H61" s="144"/>
    </row>
    <row r="62" spans="1:8" ht="12.9" customHeight="1">
      <c r="A62" s="55"/>
      <c r="B62" s="55"/>
      <c r="C62" s="144"/>
      <c r="D62" s="144"/>
      <c r="E62" s="144"/>
      <c r="F62" s="144"/>
      <c r="G62" s="144"/>
      <c r="H62" s="144"/>
    </row>
    <row r="63" spans="1:8" ht="12.9" customHeight="1">
      <c r="A63" s="55"/>
      <c r="B63" s="55"/>
      <c r="C63" s="144"/>
      <c r="D63" s="144" t="s">
        <v>252</v>
      </c>
      <c r="E63" s="144"/>
      <c r="F63" s="144"/>
      <c r="G63" s="144"/>
      <c r="H63" s="144"/>
    </row>
    <row r="64" spans="1:8" ht="12.9" customHeight="1">
      <c r="A64" s="55"/>
      <c r="B64" s="55"/>
      <c r="C64" s="144"/>
      <c r="D64" s="144" t="s">
        <v>253</v>
      </c>
      <c r="E64" s="144"/>
      <c r="F64" s="144"/>
      <c r="G64" s="144"/>
      <c r="H64" s="144"/>
    </row>
    <row r="65" spans="1:8" ht="12.9" customHeight="1">
      <c r="A65" s="55"/>
      <c r="B65" s="55"/>
      <c r="C65" s="144"/>
      <c r="D65" s="145" t="s">
        <v>254</v>
      </c>
      <c r="E65" s="146" t="s">
        <v>255</v>
      </c>
      <c r="F65" s="146" t="s">
        <v>256</v>
      </c>
      <c r="G65" s="394" t="s">
        <v>257</v>
      </c>
      <c r="H65" s="394"/>
    </row>
    <row r="66" spans="1:8" ht="12.9" customHeight="1">
      <c r="A66" s="55"/>
      <c r="B66" s="55"/>
      <c r="C66" s="144"/>
      <c r="D66" s="387" t="s">
        <v>258</v>
      </c>
      <c r="E66" s="147" t="s">
        <v>259</v>
      </c>
      <c r="F66" s="147" t="s">
        <v>260</v>
      </c>
      <c r="G66" s="389" t="s">
        <v>261</v>
      </c>
      <c r="H66" s="389"/>
    </row>
    <row r="67" spans="1:8" ht="12.9" customHeight="1">
      <c r="A67" s="55"/>
      <c r="B67" s="55"/>
      <c r="C67" s="144"/>
      <c r="D67" s="388"/>
      <c r="E67" s="147" t="s">
        <v>262</v>
      </c>
      <c r="F67" s="147" t="s">
        <v>260</v>
      </c>
      <c r="G67" s="389" t="s">
        <v>263</v>
      </c>
      <c r="H67" s="389"/>
    </row>
    <row r="68" spans="1:8" ht="12.9" customHeight="1">
      <c r="A68" s="55"/>
      <c r="B68" s="55"/>
      <c r="C68" s="144"/>
      <c r="D68" s="148" t="s">
        <v>264</v>
      </c>
      <c r="E68" s="147" t="s">
        <v>265</v>
      </c>
      <c r="F68" s="147" t="s">
        <v>266</v>
      </c>
      <c r="G68" s="389" t="s">
        <v>267</v>
      </c>
      <c r="H68" s="389"/>
    </row>
    <row r="69" spans="1:8" ht="12.9" customHeight="1">
      <c r="A69" s="55"/>
      <c r="B69" s="55"/>
      <c r="C69" s="149"/>
      <c r="D69" s="148" t="s">
        <v>268</v>
      </c>
      <c r="E69" s="147" t="s">
        <v>269</v>
      </c>
      <c r="F69" s="147" t="s">
        <v>270</v>
      </c>
      <c r="G69" s="389" t="s">
        <v>271</v>
      </c>
      <c r="H69" s="389"/>
    </row>
    <row r="70" spans="1:8" ht="12.9" customHeight="1">
      <c r="A70" s="55"/>
      <c r="B70" s="55"/>
      <c r="C70" s="149"/>
      <c r="D70" s="148" t="s">
        <v>264</v>
      </c>
      <c r="E70" s="147" t="s">
        <v>272</v>
      </c>
      <c r="F70" s="147" t="s">
        <v>273</v>
      </c>
      <c r="G70" s="389" t="s">
        <v>274</v>
      </c>
      <c r="H70" s="389"/>
    </row>
    <row r="71" spans="1:8" ht="12.9" customHeight="1">
      <c r="A71" s="55"/>
      <c r="B71" s="55"/>
      <c r="C71" s="149"/>
      <c r="D71" s="148" t="s">
        <v>268</v>
      </c>
      <c r="E71" s="147" t="s">
        <v>275</v>
      </c>
      <c r="F71" s="147" t="s">
        <v>270</v>
      </c>
      <c r="G71" s="390" t="s">
        <v>276</v>
      </c>
      <c r="H71" s="390"/>
    </row>
    <row r="72" spans="1:8" ht="12.9" customHeight="1">
      <c r="A72" s="55"/>
      <c r="B72" s="55"/>
      <c r="C72" s="149"/>
      <c r="D72" s="148" t="s">
        <v>277</v>
      </c>
      <c r="E72" s="147" t="s">
        <v>278</v>
      </c>
      <c r="F72" s="147" t="s">
        <v>279</v>
      </c>
      <c r="G72" s="389" t="s">
        <v>280</v>
      </c>
      <c r="H72" s="389"/>
    </row>
    <row r="73" spans="1:8" ht="12.9" customHeight="1">
      <c r="A73" s="55"/>
      <c r="B73" s="55"/>
      <c r="C73" s="144"/>
      <c r="D73" s="144"/>
      <c r="E73" s="144"/>
      <c r="F73" s="144"/>
      <c r="G73" s="144"/>
      <c r="H73" s="144"/>
    </row>
    <row r="74" spans="1:8" ht="12.9" customHeight="1">
      <c r="A74" s="55"/>
      <c r="B74" s="55"/>
      <c r="C74" s="149"/>
      <c r="D74" s="149"/>
      <c r="E74" s="150" t="s">
        <v>281</v>
      </c>
      <c r="F74" s="150"/>
      <c r="G74" s="150"/>
      <c r="H74" s="150"/>
    </row>
    <row r="75" spans="1:8" ht="12.9" customHeight="1">
      <c r="A75" s="55"/>
      <c r="B75" s="55"/>
      <c r="C75" s="149"/>
      <c r="D75" s="149"/>
      <c r="E75" s="150" t="s">
        <v>282</v>
      </c>
      <c r="F75" s="150"/>
      <c r="G75" s="150"/>
      <c r="H75" s="150"/>
    </row>
    <row r="76" spans="1:8" ht="12.9" customHeight="1">
      <c r="A76" s="55"/>
      <c r="B76" s="55"/>
      <c r="C76" s="149"/>
      <c r="D76" s="149"/>
      <c r="E76" s="391" t="s">
        <v>283</v>
      </c>
      <c r="F76" s="392"/>
      <c r="G76" s="393"/>
      <c r="H76" s="150"/>
    </row>
    <row r="77" spans="1:8" ht="12.9" customHeight="1">
      <c r="A77" s="55"/>
      <c r="B77" s="55"/>
      <c r="C77" s="149"/>
      <c r="D77" s="149"/>
      <c r="E77" s="151" t="s">
        <v>284</v>
      </c>
      <c r="F77" s="151" t="s">
        <v>285</v>
      </c>
      <c r="G77" s="151" t="s">
        <v>286</v>
      </c>
      <c r="H77" s="150"/>
    </row>
    <row r="78" spans="1:8" ht="12.9" customHeight="1">
      <c r="A78" s="55"/>
      <c r="B78" s="55"/>
      <c r="C78" s="61"/>
      <c r="D78" s="61"/>
      <c r="E78" s="151" t="s">
        <v>262</v>
      </c>
      <c r="F78" s="151" t="s">
        <v>287</v>
      </c>
      <c r="G78" s="151" t="s">
        <v>288</v>
      </c>
      <c r="H78" s="55"/>
    </row>
    <row r="79" spans="1:8" ht="12.9" customHeight="1">
      <c r="A79" s="55"/>
      <c r="B79" s="55"/>
      <c r="C79" s="61"/>
      <c r="D79" s="61"/>
      <c r="E79" s="151" t="s">
        <v>289</v>
      </c>
      <c r="F79" s="151" t="s">
        <v>290</v>
      </c>
      <c r="G79" s="152" t="s">
        <v>291</v>
      </c>
      <c r="H79" s="55"/>
    </row>
    <row r="80" spans="1:8" ht="12.9" customHeight="1">
      <c r="A80" s="55"/>
      <c r="B80" s="55"/>
      <c r="C80" s="61"/>
      <c r="D80" s="61"/>
      <c r="E80" s="151" t="s">
        <v>269</v>
      </c>
      <c r="F80" s="151" t="s">
        <v>292</v>
      </c>
      <c r="G80" s="153"/>
      <c r="H80" s="55"/>
    </row>
  </sheetData>
  <mergeCells count="18">
    <mergeCell ref="G70:H70"/>
    <mergeCell ref="G71:H71"/>
    <mergeCell ref="G72:H72"/>
    <mergeCell ref="E76:G76"/>
    <mergeCell ref="G65:H65"/>
    <mergeCell ref="D66:D67"/>
    <mergeCell ref="G66:H66"/>
    <mergeCell ref="G67:H67"/>
    <mergeCell ref="G68:H68"/>
    <mergeCell ref="G69:H69"/>
    <mergeCell ref="B4:B6"/>
    <mergeCell ref="C4:C6"/>
    <mergeCell ref="D4:D6"/>
    <mergeCell ref="E4:H4"/>
    <mergeCell ref="E5:E6"/>
    <mergeCell ref="F5:F6"/>
    <mergeCell ref="G5:G6"/>
    <mergeCell ref="H5:H6"/>
  </mergeCells>
  <phoneticPr fontId="2"/>
  <dataValidations count="1">
    <dataValidation type="list" allowBlank="1" showInputMessage="1" showErrorMessage="1" sqref="D7:D40" xr:uid="{00000000-0002-0000-0700-000000000000}">
      <formula1>$D$78:$D$79</formula1>
    </dataValidation>
  </dataValidations>
  <pageMargins left="0" right="0" top="0.39370078740157483" bottom="0.35433070866141736" header="0.19685039370078741" footer="0.19685039370078741"/>
  <pageSetup paperSize="9" scale="85" orientation="landscape" r:id="rId1"/>
  <headerFooter alignWithMargins="0"/>
  <rowBreaks count="1" manualBreakCount="1">
    <brk id="41" max="9" man="1"/>
  </rowBreaks>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B1:BR45"/>
  <sheetViews>
    <sheetView view="pageBreakPreview" zoomScale="85" zoomScaleNormal="100" zoomScaleSheetLayoutView="85" workbookViewId="0">
      <selection activeCell="T26" sqref="T26"/>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85" t="s">
        <v>40</v>
      </c>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186"/>
      <c r="AX1" s="186"/>
      <c r="AY1" s="186"/>
      <c r="AZ1" s="186"/>
      <c r="BA1" s="186"/>
      <c r="BB1" s="186"/>
      <c r="BC1" s="186"/>
      <c r="BD1" s="186"/>
      <c r="BE1" s="186"/>
      <c r="BF1" s="186"/>
      <c r="BG1" s="187"/>
    </row>
    <row r="2" spans="2:70" ht="18" customHeight="1">
      <c r="B2" s="188"/>
      <c r="C2" s="189"/>
      <c r="D2" s="189"/>
      <c r="E2" s="189"/>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89"/>
      <c r="AO2" s="189"/>
      <c r="AP2" s="189"/>
      <c r="AQ2" s="189"/>
      <c r="AR2" s="189"/>
      <c r="AS2" s="189"/>
      <c r="AT2" s="189"/>
      <c r="AU2" s="189"/>
      <c r="AV2" s="189"/>
      <c r="AW2" s="189"/>
      <c r="AX2" s="189"/>
      <c r="AY2" s="189"/>
      <c r="AZ2" s="189"/>
      <c r="BA2" s="189"/>
      <c r="BB2" s="189"/>
      <c r="BC2" s="189"/>
      <c r="BD2" s="189"/>
      <c r="BE2" s="189"/>
      <c r="BF2" s="189"/>
      <c r="BG2" s="190"/>
    </row>
    <row r="3" spans="2:70" ht="18" customHeight="1">
      <c r="B3" s="191"/>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3"/>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t="s">
        <v>40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10"/>
      <c r="D7" s="10" t="s">
        <v>53</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thickBot="1">
      <c r="B10" s="9"/>
      <c r="C10" s="10"/>
      <c r="D10" s="27" t="s">
        <v>11</v>
      </c>
      <c r="E10" s="28"/>
      <c r="F10" s="28"/>
      <c r="G10" s="28"/>
      <c r="H10" s="28"/>
      <c r="I10" s="28"/>
      <c r="J10" s="28"/>
      <c r="K10" s="28"/>
      <c r="L10" s="28"/>
      <c r="M10" s="28"/>
      <c r="N10" s="28"/>
      <c r="O10" s="27" t="s">
        <v>13</v>
      </c>
      <c r="P10" s="28"/>
      <c r="Q10" s="28"/>
      <c r="R10" s="28"/>
      <c r="S10" s="28"/>
      <c r="T10" s="28"/>
      <c r="U10" s="28"/>
      <c r="V10" s="28"/>
      <c r="W10" s="28"/>
      <c r="X10" s="28"/>
      <c r="Y10" s="28"/>
      <c r="Z10" s="29"/>
      <c r="AA10" s="27" t="s">
        <v>11</v>
      </c>
      <c r="AB10" s="28"/>
      <c r="AC10" s="28"/>
      <c r="AD10" s="28"/>
      <c r="AE10" s="28"/>
      <c r="AF10" s="28"/>
      <c r="AG10" s="28"/>
      <c r="AH10" s="28"/>
      <c r="AI10" s="28"/>
      <c r="AJ10" s="28"/>
      <c r="AK10" s="28"/>
      <c r="AL10" s="27" t="s">
        <v>13</v>
      </c>
      <c r="AM10" s="28"/>
      <c r="AN10" s="28"/>
      <c r="AO10" s="28"/>
      <c r="AP10" s="28"/>
      <c r="AQ10" s="28"/>
      <c r="AR10" s="28"/>
      <c r="AS10" s="28"/>
      <c r="AT10" s="28"/>
      <c r="AU10" s="28"/>
      <c r="AV10" s="28"/>
      <c r="AW10" s="29"/>
      <c r="AX10" s="10"/>
      <c r="AY10" s="10"/>
      <c r="AZ10" s="10"/>
      <c r="BA10" s="10"/>
      <c r="BB10" s="10"/>
      <c r="BC10" s="10"/>
      <c r="BD10" s="10"/>
      <c r="BE10" s="10"/>
      <c r="BF10" s="10"/>
      <c r="BG10" s="11"/>
    </row>
    <row r="11" spans="2:70" s="2" customFormat="1" ht="15.75" customHeight="1" thickTop="1">
      <c r="B11" s="9"/>
      <c r="C11" s="10"/>
      <c r="D11" s="37" t="s">
        <v>61</v>
      </c>
      <c r="E11" s="38"/>
      <c r="F11" s="38"/>
      <c r="G11" s="38"/>
      <c r="H11" s="38"/>
      <c r="I11" s="38"/>
      <c r="J11" s="38"/>
      <c r="K11" s="38"/>
      <c r="L11" s="38"/>
      <c r="M11" s="38"/>
      <c r="N11" s="38"/>
      <c r="O11" s="401" t="s">
        <v>27</v>
      </c>
      <c r="P11" s="402"/>
      <c r="Q11" s="402"/>
      <c r="R11" s="402"/>
      <c r="S11" s="402"/>
      <c r="T11" s="402"/>
      <c r="U11" s="402"/>
      <c r="V11" s="402"/>
      <c r="W11" s="402"/>
      <c r="X11" s="402"/>
      <c r="Y11" s="402"/>
      <c r="Z11" s="403"/>
      <c r="AA11" s="41" t="s">
        <v>28</v>
      </c>
      <c r="AB11" s="42"/>
      <c r="AC11" s="42"/>
      <c r="AD11" s="42"/>
      <c r="AE11" s="42"/>
      <c r="AF11" s="42"/>
      <c r="AG11" s="42"/>
      <c r="AH11" s="42"/>
      <c r="AI11" s="42"/>
      <c r="AJ11" s="42"/>
      <c r="AK11" s="42"/>
      <c r="AL11" s="401" t="s">
        <v>27</v>
      </c>
      <c r="AM11" s="402"/>
      <c r="AN11" s="402"/>
      <c r="AO11" s="402"/>
      <c r="AP11" s="402"/>
      <c r="AQ11" s="402"/>
      <c r="AR11" s="402"/>
      <c r="AS11" s="402"/>
      <c r="AT11" s="402"/>
      <c r="AU11" s="402"/>
      <c r="AV11" s="402"/>
      <c r="AW11" s="403"/>
      <c r="AX11" s="10"/>
      <c r="AY11" s="10"/>
      <c r="AZ11" s="10"/>
      <c r="BA11" s="10"/>
      <c r="BB11" s="10"/>
      <c r="BC11" s="10"/>
      <c r="BD11" s="10"/>
      <c r="BE11" s="10"/>
      <c r="BF11" s="10"/>
      <c r="BG11" s="11"/>
      <c r="BR11" s="3"/>
    </row>
    <row r="12" spans="2:70" s="2" customFormat="1" ht="15.75" customHeight="1" thickBot="1">
      <c r="B12" s="9"/>
      <c r="C12" s="10"/>
      <c r="D12" s="398" t="s">
        <v>41</v>
      </c>
      <c r="E12" s="399"/>
      <c r="F12" s="399"/>
      <c r="G12" s="399"/>
      <c r="H12" s="399"/>
      <c r="I12" s="399"/>
      <c r="J12" s="399"/>
      <c r="K12" s="399"/>
      <c r="L12" s="399"/>
      <c r="M12" s="399"/>
      <c r="N12" s="399"/>
      <c r="O12" s="399"/>
      <c r="P12" s="399"/>
      <c r="Q12" s="399"/>
      <c r="R12" s="399"/>
      <c r="S12" s="400"/>
      <c r="T12" s="398" t="s">
        <v>42</v>
      </c>
      <c r="U12" s="399"/>
      <c r="V12" s="399"/>
      <c r="W12" s="400"/>
      <c r="X12" s="398" t="s">
        <v>13</v>
      </c>
      <c r="Y12" s="399"/>
      <c r="Z12" s="399"/>
      <c r="AA12" s="399"/>
      <c r="AB12" s="399"/>
      <c r="AC12" s="399"/>
      <c r="AD12" s="399"/>
      <c r="AE12" s="399"/>
      <c r="AF12" s="399"/>
      <c r="AG12" s="399"/>
      <c r="AH12" s="399"/>
      <c r="AI12" s="399"/>
      <c r="AJ12" s="399"/>
      <c r="AK12" s="399"/>
      <c r="AL12" s="399"/>
      <c r="AM12" s="399"/>
      <c r="AN12" s="399"/>
      <c r="AO12" s="399"/>
      <c r="AP12" s="399"/>
      <c r="AQ12" s="399"/>
      <c r="AR12" s="398" t="s">
        <v>1</v>
      </c>
      <c r="AS12" s="399"/>
      <c r="AT12" s="399"/>
      <c r="AU12" s="399"/>
      <c r="AV12" s="399"/>
      <c r="AW12" s="399"/>
      <c r="AX12" s="399"/>
      <c r="AY12" s="399"/>
      <c r="AZ12" s="399"/>
      <c r="BA12" s="399"/>
      <c r="BB12" s="399"/>
      <c r="BC12" s="399"/>
      <c r="BD12" s="399"/>
      <c r="BE12" s="400"/>
      <c r="BF12" s="10"/>
      <c r="BG12" s="11"/>
      <c r="BR12" s="3"/>
    </row>
    <row r="13" spans="2:70" s="4" customFormat="1" ht="15.75" customHeight="1" thickTop="1">
      <c r="B13" s="9"/>
      <c r="C13" s="10"/>
      <c r="D13" s="73" t="s">
        <v>30</v>
      </c>
      <c r="E13" s="74"/>
      <c r="F13" s="75"/>
      <c r="G13" s="76" t="s">
        <v>43</v>
      </c>
      <c r="H13" s="77"/>
      <c r="I13" s="77"/>
      <c r="J13" s="77"/>
      <c r="K13" s="77"/>
      <c r="L13" s="77"/>
      <c r="M13" s="77"/>
      <c r="N13" s="77"/>
      <c r="O13" s="77"/>
      <c r="P13" s="77"/>
      <c r="Q13" s="77"/>
      <c r="R13" s="77"/>
      <c r="S13" s="77"/>
      <c r="T13" s="76" t="s">
        <v>0</v>
      </c>
      <c r="U13" s="77"/>
      <c r="V13" s="77"/>
      <c r="W13" s="77"/>
      <c r="X13" s="76" t="s">
        <v>48</v>
      </c>
      <c r="Y13" s="77"/>
      <c r="Z13" s="77"/>
      <c r="AA13" s="77"/>
      <c r="AB13" s="77"/>
      <c r="AC13" s="77"/>
      <c r="AD13" s="77"/>
      <c r="AE13" s="77"/>
      <c r="AF13" s="77"/>
      <c r="AG13" s="77"/>
      <c r="AH13" s="77"/>
      <c r="AI13" s="77"/>
      <c r="AJ13" s="77"/>
      <c r="AK13" s="77"/>
      <c r="AL13" s="77"/>
      <c r="AM13" s="77"/>
      <c r="AN13" s="77"/>
      <c r="AO13" s="77"/>
      <c r="AP13" s="77"/>
      <c r="AQ13" s="77"/>
      <c r="AR13" s="76" t="s">
        <v>56</v>
      </c>
      <c r="AS13" s="77"/>
      <c r="AT13" s="77"/>
      <c r="AU13" s="77"/>
      <c r="AV13" s="77"/>
      <c r="AW13" s="77"/>
      <c r="AX13" s="77"/>
      <c r="AY13" s="77"/>
      <c r="AZ13" s="77"/>
      <c r="BA13" s="77"/>
      <c r="BB13" s="77"/>
      <c r="BC13" s="77"/>
      <c r="BD13" s="77"/>
      <c r="BE13" s="80"/>
      <c r="BF13" s="10"/>
      <c r="BG13" s="11"/>
    </row>
    <row r="14" spans="2:70" s="4" customFormat="1" ht="15.75" customHeight="1">
      <c r="B14" s="9"/>
      <c r="C14" s="10"/>
      <c r="D14" s="37"/>
      <c r="E14" s="38"/>
      <c r="F14" s="40"/>
      <c r="G14" s="46" t="s">
        <v>44</v>
      </c>
      <c r="H14" s="47"/>
      <c r="I14" s="47"/>
      <c r="J14" s="47"/>
      <c r="K14" s="47"/>
      <c r="L14" s="47"/>
      <c r="M14" s="41" t="s">
        <v>45</v>
      </c>
      <c r="N14" s="42"/>
      <c r="O14" s="42"/>
      <c r="P14" s="42"/>
      <c r="Q14" s="42"/>
      <c r="R14" s="42"/>
      <c r="S14" s="42"/>
      <c r="T14" s="41" t="s">
        <v>47</v>
      </c>
      <c r="U14" s="42"/>
      <c r="V14" s="42"/>
      <c r="W14" s="42"/>
      <c r="X14" s="41" t="s">
        <v>49</v>
      </c>
      <c r="Y14" s="42"/>
      <c r="Z14" s="42"/>
      <c r="AA14" s="42"/>
      <c r="AB14" s="42"/>
      <c r="AC14" s="42"/>
      <c r="AD14" s="42"/>
      <c r="AE14" s="42"/>
      <c r="AF14" s="42"/>
      <c r="AG14" s="42"/>
      <c r="AH14" s="42"/>
      <c r="AI14" s="42"/>
      <c r="AJ14" s="42"/>
      <c r="AK14" s="42"/>
      <c r="AL14" s="42"/>
      <c r="AM14" s="42"/>
      <c r="AN14" s="42"/>
      <c r="AO14" s="42"/>
      <c r="AP14" s="42"/>
      <c r="AQ14" s="42"/>
      <c r="AR14" s="41" t="s">
        <v>56</v>
      </c>
      <c r="AS14" s="42"/>
      <c r="AT14" s="42"/>
      <c r="AU14" s="42"/>
      <c r="AV14" s="42"/>
      <c r="AW14" s="42"/>
      <c r="AX14" s="42"/>
      <c r="AY14" s="42"/>
      <c r="AZ14" s="42"/>
      <c r="BA14" s="42"/>
      <c r="BB14" s="42"/>
      <c r="BC14" s="42"/>
      <c r="BD14" s="42"/>
      <c r="BE14" s="45"/>
      <c r="BF14" s="10"/>
      <c r="BG14" s="11"/>
      <c r="BR14" s="5"/>
    </row>
    <row r="15" spans="2:70" s="4" customFormat="1" ht="15.75" customHeight="1">
      <c r="B15" s="9"/>
      <c r="C15" s="10"/>
      <c r="D15" s="37"/>
      <c r="E15" s="38"/>
      <c r="F15" s="40"/>
      <c r="G15" s="44"/>
      <c r="H15" s="39"/>
      <c r="I15" s="39"/>
      <c r="J15" s="39"/>
      <c r="K15" s="39"/>
      <c r="L15" s="39"/>
      <c r="M15" s="41" t="s">
        <v>46</v>
      </c>
      <c r="N15" s="42"/>
      <c r="O15" s="42"/>
      <c r="P15" s="42"/>
      <c r="Q15" s="42"/>
      <c r="R15" s="42"/>
      <c r="S15" s="42"/>
      <c r="T15" s="41" t="s">
        <v>0</v>
      </c>
      <c r="U15" s="42"/>
      <c r="V15" s="42"/>
      <c r="W15" s="42"/>
      <c r="X15" s="41" t="s">
        <v>50</v>
      </c>
      <c r="Y15" s="42"/>
      <c r="Z15" s="42"/>
      <c r="AA15" s="42"/>
      <c r="AB15" s="42"/>
      <c r="AC15" s="42"/>
      <c r="AD15" s="42"/>
      <c r="AE15" s="42"/>
      <c r="AF15" s="42"/>
      <c r="AG15" s="42"/>
      <c r="AH15" s="42"/>
      <c r="AI15" s="42"/>
      <c r="AJ15" s="42"/>
      <c r="AK15" s="42"/>
      <c r="AL15" s="42"/>
      <c r="AM15" s="42"/>
      <c r="AN15" s="42"/>
      <c r="AO15" s="42"/>
      <c r="AP15" s="42"/>
      <c r="AQ15" s="42"/>
      <c r="AR15" s="41" t="s">
        <v>56</v>
      </c>
      <c r="AS15" s="42"/>
      <c r="AT15" s="42"/>
      <c r="AU15" s="42"/>
      <c r="AV15" s="42"/>
      <c r="AW15" s="42"/>
      <c r="AX15" s="42"/>
      <c r="AY15" s="42"/>
      <c r="AZ15" s="42"/>
      <c r="BA15" s="42"/>
      <c r="BB15" s="42"/>
      <c r="BC15" s="42"/>
      <c r="BD15" s="42"/>
      <c r="BE15" s="45"/>
      <c r="BF15" s="10"/>
      <c r="BG15" s="11"/>
    </row>
    <row r="16" spans="2:70" s="2" customFormat="1" ht="15.75" customHeight="1">
      <c r="B16" s="9"/>
      <c r="C16" s="10"/>
      <c r="D16" s="37"/>
      <c r="E16" s="38"/>
      <c r="F16" s="40"/>
      <c r="G16" s="44" t="s">
        <v>31</v>
      </c>
      <c r="H16" s="39"/>
      <c r="I16" s="39"/>
      <c r="J16" s="39"/>
      <c r="K16" s="39"/>
      <c r="L16" s="39"/>
      <c r="M16" s="64"/>
      <c r="N16" s="64"/>
      <c r="O16" s="39"/>
      <c r="P16" s="64"/>
      <c r="Q16" s="64"/>
      <c r="R16" s="39"/>
      <c r="S16" s="39"/>
      <c r="T16" s="71" t="s">
        <v>32</v>
      </c>
      <c r="U16" s="70"/>
      <c r="V16" s="70"/>
      <c r="W16" s="70"/>
      <c r="X16" s="71"/>
      <c r="Y16" s="70"/>
      <c r="Z16" s="69"/>
      <c r="AA16" s="69"/>
      <c r="AB16" s="69"/>
      <c r="AC16" s="69"/>
      <c r="AD16" s="69"/>
      <c r="AE16" s="69"/>
      <c r="AF16" s="69"/>
      <c r="AG16" s="69"/>
      <c r="AH16" s="69"/>
      <c r="AI16" s="69"/>
      <c r="AJ16" s="69"/>
      <c r="AK16" s="69"/>
      <c r="AL16" s="69"/>
      <c r="AM16" s="69"/>
      <c r="AN16" s="69"/>
      <c r="AO16" s="69"/>
      <c r="AP16" s="69"/>
      <c r="AQ16" s="69"/>
      <c r="AR16" s="87" t="s">
        <v>57</v>
      </c>
      <c r="AS16" s="69"/>
      <c r="AT16" s="69"/>
      <c r="AU16" s="69"/>
      <c r="AV16" s="69"/>
      <c r="AW16" s="69"/>
      <c r="AX16" s="69"/>
      <c r="AY16" s="69"/>
      <c r="AZ16" s="69"/>
      <c r="BA16" s="69"/>
      <c r="BB16" s="69"/>
      <c r="BC16" s="69"/>
      <c r="BD16" s="69"/>
      <c r="BE16" s="72"/>
      <c r="BF16" s="10"/>
      <c r="BG16" s="11"/>
      <c r="BR16" s="3"/>
    </row>
    <row r="17" spans="2:70" s="2" customFormat="1" ht="15.75" customHeight="1">
      <c r="B17" s="9"/>
      <c r="C17" s="10"/>
      <c r="D17" s="44"/>
      <c r="E17" s="39"/>
      <c r="F17" s="43"/>
      <c r="G17" s="41" t="s">
        <v>33</v>
      </c>
      <c r="H17" s="42"/>
      <c r="I17" s="42"/>
      <c r="J17" s="42"/>
      <c r="K17" s="42"/>
      <c r="L17" s="42"/>
      <c r="M17" s="68"/>
      <c r="N17" s="68"/>
      <c r="O17" s="42"/>
      <c r="P17" s="68"/>
      <c r="Q17" s="68"/>
      <c r="R17" s="42"/>
      <c r="S17" s="42"/>
      <c r="T17" s="65" t="s">
        <v>32</v>
      </c>
      <c r="U17" s="66"/>
      <c r="V17" s="66"/>
      <c r="W17" s="66"/>
      <c r="X17" s="41" t="s">
        <v>51</v>
      </c>
      <c r="Y17" s="86"/>
      <c r="Z17" s="42"/>
      <c r="AA17" s="42"/>
      <c r="AB17" s="42"/>
      <c r="AC17" s="42"/>
      <c r="AD17" s="42"/>
      <c r="AE17" s="42"/>
      <c r="AF17" s="42"/>
      <c r="AG17" s="42"/>
      <c r="AH17" s="42"/>
      <c r="AI17" s="42"/>
      <c r="AJ17" s="42"/>
      <c r="AK17" s="42"/>
      <c r="AL17" s="42"/>
      <c r="AM17" s="42"/>
      <c r="AN17" s="42"/>
      <c r="AO17" s="42"/>
      <c r="AP17" s="42"/>
      <c r="AQ17" s="42"/>
      <c r="AR17" s="41" t="s">
        <v>55</v>
      </c>
      <c r="AS17" s="42"/>
      <c r="AT17" s="42"/>
      <c r="AU17" s="42"/>
      <c r="AV17" s="42"/>
      <c r="AW17" s="42"/>
      <c r="AX17" s="42"/>
      <c r="AY17" s="42"/>
      <c r="AZ17" s="42"/>
      <c r="BA17" s="42"/>
      <c r="BB17" s="42"/>
      <c r="BC17" s="42"/>
      <c r="BD17" s="42"/>
      <c r="BE17" s="45"/>
      <c r="BF17" s="10"/>
      <c r="BG17" s="11"/>
      <c r="BR17" s="3"/>
    </row>
    <row r="18" spans="2:70" s="2" customFormat="1" ht="15.75" customHeight="1">
      <c r="B18" s="9"/>
      <c r="C18" s="10"/>
      <c r="D18" s="46" t="s">
        <v>14</v>
      </c>
      <c r="E18" s="47"/>
      <c r="F18" s="48"/>
      <c r="G18" s="46" t="s">
        <v>34</v>
      </c>
      <c r="H18" s="42"/>
      <c r="I18" s="42"/>
      <c r="J18" s="42"/>
      <c r="K18" s="42"/>
      <c r="L18" s="42"/>
      <c r="M18" s="68"/>
      <c r="N18" s="68"/>
      <c r="O18" s="42"/>
      <c r="P18" s="68"/>
      <c r="Q18" s="68"/>
      <c r="R18" s="42"/>
      <c r="S18" s="42"/>
      <c r="T18" s="65" t="s">
        <v>32</v>
      </c>
      <c r="U18" s="66"/>
      <c r="V18" s="66"/>
      <c r="W18" s="66"/>
      <c r="X18" s="67" t="s">
        <v>0</v>
      </c>
      <c r="Y18" s="68"/>
      <c r="Z18" s="42"/>
      <c r="AA18" s="42"/>
      <c r="AB18" s="42"/>
      <c r="AC18" s="42"/>
      <c r="AD18" s="42"/>
      <c r="AE18" s="42"/>
      <c r="AF18" s="42"/>
      <c r="AG18" s="42"/>
      <c r="AH18" s="42"/>
      <c r="AI18" s="42"/>
      <c r="AJ18" s="42"/>
      <c r="AK18" s="42"/>
      <c r="AL18" s="42"/>
      <c r="AM18" s="42"/>
      <c r="AN18" s="42"/>
      <c r="AO18" s="42"/>
      <c r="AP18" s="42"/>
      <c r="AQ18" s="42"/>
      <c r="AR18" s="41"/>
      <c r="AS18" s="42"/>
      <c r="AT18" s="42"/>
      <c r="AU18" s="42"/>
      <c r="AV18" s="42"/>
      <c r="AW18" s="42"/>
      <c r="AX18" s="42"/>
      <c r="AY18" s="42"/>
      <c r="AZ18" s="42"/>
      <c r="BA18" s="42"/>
      <c r="BB18" s="42"/>
      <c r="BC18" s="42"/>
      <c r="BD18" s="42"/>
      <c r="BE18" s="45"/>
      <c r="BF18" s="10"/>
      <c r="BG18" s="11"/>
    </row>
    <row r="19" spans="2:70" s="2" customFormat="1" ht="15.75" customHeight="1">
      <c r="B19" s="9"/>
      <c r="C19" s="10"/>
      <c r="D19" s="37"/>
      <c r="E19" s="38"/>
      <c r="F19" s="40"/>
      <c r="G19" s="37"/>
      <c r="H19" s="46" t="s">
        <v>52</v>
      </c>
      <c r="I19" s="42"/>
      <c r="J19" s="42"/>
      <c r="K19" s="42"/>
      <c r="L19" s="42"/>
      <c r="M19" s="68"/>
      <c r="N19" s="68"/>
      <c r="O19" s="42"/>
      <c r="P19" s="68"/>
      <c r="Q19" s="68"/>
      <c r="R19" s="42"/>
      <c r="S19" s="42"/>
      <c r="T19" s="41" t="s">
        <v>0</v>
      </c>
      <c r="U19" s="68"/>
      <c r="V19" s="68"/>
      <c r="W19" s="68"/>
      <c r="X19" s="41" t="s">
        <v>54</v>
      </c>
      <c r="Y19" s="86"/>
      <c r="Z19" s="42" t="s">
        <v>16</v>
      </c>
      <c r="AA19" s="42"/>
      <c r="AB19" s="42"/>
      <c r="AC19" s="42"/>
      <c r="AD19" s="42"/>
      <c r="AE19" s="42"/>
      <c r="AF19" s="42"/>
      <c r="AG19" s="42"/>
      <c r="AH19" s="42"/>
      <c r="AI19" s="42"/>
      <c r="AJ19" s="42"/>
      <c r="AK19" s="42"/>
      <c r="AL19" s="42"/>
      <c r="AM19" s="42"/>
      <c r="AN19" s="42"/>
      <c r="AO19" s="42"/>
      <c r="AP19" s="42"/>
      <c r="AQ19" s="42"/>
      <c r="AR19" s="41" t="s">
        <v>56</v>
      </c>
      <c r="AS19" s="42"/>
      <c r="AT19" s="42"/>
      <c r="AU19" s="42"/>
      <c r="AV19" s="42"/>
      <c r="AW19" s="42"/>
      <c r="AX19" s="42"/>
      <c r="AY19" s="42"/>
      <c r="AZ19" s="42"/>
      <c r="BA19" s="42"/>
      <c r="BB19" s="42"/>
      <c r="BC19" s="42"/>
      <c r="BD19" s="42"/>
      <c r="BE19" s="45"/>
      <c r="BF19" s="10"/>
      <c r="BG19" s="11"/>
    </row>
    <row r="20" spans="2:70" s="2" customFormat="1" ht="15.75" customHeight="1">
      <c r="B20" s="9"/>
      <c r="C20" s="10"/>
      <c r="D20" s="37"/>
      <c r="E20" s="38"/>
      <c r="F20" s="40"/>
      <c r="G20" s="37"/>
      <c r="H20" s="78"/>
      <c r="I20" s="81" t="s">
        <v>35</v>
      </c>
      <c r="J20" s="82"/>
      <c r="K20" s="82"/>
      <c r="L20" s="82"/>
      <c r="M20" s="82"/>
      <c r="N20" s="83"/>
      <c r="O20" s="83"/>
      <c r="P20" s="82"/>
      <c r="Q20" s="83"/>
      <c r="R20" s="83"/>
      <c r="S20" s="82"/>
      <c r="T20" s="84" t="s">
        <v>36</v>
      </c>
      <c r="U20" s="83"/>
      <c r="V20" s="83"/>
      <c r="W20" s="83"/>
      <c r="X20" s="84" t="s">
        <v>0</v>
      </c>
      <c r="Y20" s="83"/>
      <c r="Z20" s="82"/>
      <c r="AA20" s="82"/>
      <c r="AB20" s="82"/>
      <c r="AC20" s="82"/>
      <c r="AD20" s="82"/>
      <c r="AE20" s="82"/>
      <c r="AF20" s="82"/>
      <c r="AG20" s="82"/>
      <c r="AH20" s="82"/>
      <c r="AI20" s="82"/>
      <c r="AJ20" s="82"/>
      <c r="AK20" s="82"/>
      <c r="AL20" s="82"/>
      <c r="AM20" s="82"/>
      <c r="AN20" s="82"/>
      <c r="AO20" s="82"/>
      <c r="AP20" s="82"/>
      <c r="AQ20" s="82"/>
      <c r="AR20" s="81"/>
      <c r="AS20" s="82"/>
      <c r="AT20" s="82"/>
      <c r="AU20" s="82"/>
      <c r="AV20" s="82"/>
      <c r="AW20" s="82"/>
      <c r="AX20" s="82"/>
      <c r="AY20" s="82"/>
      <c r="AZ20" s="82"/>
      <c r="BA20" s="82"/>
      <c r="BB20" s="82"/>
      <c r="BC20" s="82"/>
      <c r="BD20" s="82"/>
      <c r="BE20" s="85"/>
      <c r="BF20" s="10"/>
      <c r="BG20" s="11"/>
    </row>
    <row r="21" spans="2:70" s="2" customFormat="1" ht="15.75" customHeight="1">
      <c r="B21" s="9"/>
      <c r="C21" s="10"/>
      <c r="D21" s="37"/>
      <c r="E21" s="38"/>
      <c r="F21" s="40"/>
      <c r="G21" s="37"/>
      <c r="H21" s="78"/>
      <c r="I21" s="41" t="s">
        <v>37</v>
      </c>
      <c r="J21" s="42"/>
      <c r="K21" s="42"/>
      <c r="L21" s="42"/>
      <c r="M21" s="42"/>
      <c r="N21" s="68"/>
      <c r="O21" s="68"/>
      <c r="P21" s="42"/>
      <c r="Q21" s="68"/>
      <c r="R21" s="68"/>
      <c r="S21" s="42"/>
      <c r="T21" s="65" t="s">
        <v>15</v>
      </c>
      <c r="U21" s="66"/>
      <c r="V21" s="66"/>
      <c r="W21" s="66"/>
      <c r="X21" s="67" t="s">
        <v>47</v>
      </c>
      <c r="Y21" s="68"/>
      <c r="Z21" s="42"/>
      <c r="AA21" s="42"/>
      <c r="AB21" s="42"/>
      <c r="AC21" s="42"/>
      <c r="AD21" s="42"/>
      <c r="AE21" s="42"/>
      <c r="AF21" s="42"/>
      <c r="AG21" s="42"/>
      <c r="AH21" s="42"/>
      <c r="AI21" s="42"/>
      <c r="AJ21" s="42"/>
      <c r="AK21" s="42"/>
      <c r="AL21" s="42"/>
      <c r="AM21" s="42"/>
      <c r="AN21" s="42"/>
      <c r="AO21" s="42"/>
      <c r="AP21" s="42"/>
      <c r="AQ21" s="42"/>
      <c r="AR21" s="41"/>
      <c r="AS21" s="42"/>
      <c r="AT21" s="42"/>
      <c r="AU21" s="42"/>
      <c r="AV21" s="42"/>
      <c r="AW21" s="42"/>
      <c r="AX21" s="42"/>
      <c r="AY21" s="42"/>
      <c r="AZ21" s="42"/>
      <c r="BA21" s="42"/>
      <c r="BB21" s="42"/>
      <c r="BC21" s="42"/>
      <c r="BD21" s="42"/>
      <c r="BE21" s="45"/>
      <c r="BF21" s="10"/>
      <c r="BG21" s="11"/>
    </row>
    <row r="22" spans="2:70" s="4" customFormat="1" ht="15.75" customHeight="1">
      <c r="B22" s="9"/>
      <c r="C22" s="10"/>
      <c r="D22" s="37"/>
      <c r="E22" s="38"/>
      <c r="F22" s="40"/>
      <c r="G22" s="37"/>
      <c r="H22" s="78"/>
      <c r="I22" s="46" t="s">
        <v>38</v>
      </c>
      <c r="J22" s="42"/>
      <c r="K22" s="42"/>
      <c r="L22" s="42"/>
      <c r="M22" s="42"/>
      <c r="N22" s="68"/>
      <c r="O22" s="68"/>
      <c r="P22" s="42"/>
      <c r="Q22" s="68"/>
      <c r="R22" s="68"/>
      <c r="S22" s="42"/>
      <c r="T22" s="65" t="s">
        <v>15</v>
      </c>
      <c r="U22" s="66"/>
      <c r="V22" s="66"/>
      <c r="W22" s="66"/>
      <c r="X22" s="67" t="s">
        <v>0</v>
      </c>
      <c r="Y22" s="68"/>
      <c r="Z22" s="42"/>
      <c r="AA22" s="42"/>
      <c r="AB22" s="42"/>
      <c r="AC22" s="42"/>
      <c r="AD22" s="42"/>
      <c r="AE22" s="42"/>
      <c r="AF22" s="42"/>
      <c r="AG22" s="42"/>
      <c r="AH22" s="42"/>
      <c r="AI22" s="42"/>
      <c r="AJ22" s="42"/>
      <c r="AK22" s="42"/>
      <c r="AL22" s="42"/>
      <c r="AM22" s="42"/>
      <c r="AN22" s="42"/>
      <c r="AO22" s="42"/>
      <c r="AP22" s="42"/>
      <c r="AQ22" s="42"/>
      <c r="AR22" s="41"/>
      <c r="AS22" s="42"/>
      <c r="AT22" s="42"/>
      <c r="AU22" s="42"/>
      <c r="AV22" s="42"/>
      <c r="AW22" s="42"/>
      <c r="AX22" s="42"/>
      <c r="AY22" s="42"/>
      <c r="AZ22" s="42"/>
      <c r="BA22" s="42"/>
      <c r="BB22" s="42"/>
      <c r="BC22" s="42"/>
      <c r="BD22" s="42"/>
      <c r="BE22" s="45"/>
      <c r="BF22" s="10"/>
      <c r="BG22" s="11"/>
    </row>
    <row r="23" spans="2:70" s="4" customFormat="1" ht="15.75" customHeight="1">
      <c r="B23" s="9"/>
      <c r="C23" s="10"/>
      <c r="D23" s="37"/>
      <c r="E23" s="38"/>
      <c r="F23" s="40"/>
      <c r="G23" s="37"/>
      <c r="H23" s="78"/>
      <c r="I23" s="78"/>
      <c r="J23" s="41" t="s">
        <v>19</v>
      </c>
      <c r="K23" s="42"/>
      <c r="L23" s="42"/>
      <c r="M23" s="42"/>
      <c r="N23" s="42"/>
      <c r="O23" s="42"/>
      <c r="P23" s="42"/>
      <c r="Q23" s="42"/>
      <c r="R23" s="42"/>
      <c r="S23" s="42"/>
      <c r="T23" s="41" t="s">
        <v>0</v>
      </c>
      <c r="U23" s="42"/>
      <c r="V23" s="42"/>
      <c r="W23" s="42"/>
      <c r="X23" s="49"/>
      <c r="Y23" s="50"/>
      <c r="Z23" s="50"/>
      <c r="AA23" s="50"/>
      <c r="AB23" s="50"/>
      <c r="AC23" s="50"/>
      <c r="AD23" s="50"/>
      <c r="AE23" s="50"/>
      <c r="AF23" s="50"/>
      <c r="AG23" s="50"/>
      <c r="AH23" s="50"/>
      <c r="AI23" s="50"/>
      <c r="AJ23" s="50"/>
      <c r="AK23" s="50"/>
      <c r="AL23" s="50"/>
      <c r="AM23" s="50"/>
      <c r="AN23" s="50"/>
      <c r="AO23" s="50"/>
      <c r="AP23" s="50"/>
      <c r="AQ23" s="50"/>
      <c r="AR23" s="49"/>
      <c r="AS23" s="50"/>
      <c r="AT23" s="50"/>
      <c r="AU23" s="50"/>
      <c r="AV23" s="50"/>
      <c r="AW23" s="50"/>
      <c r="AX23" s="50"/>
      <c r="AY23" s="50"/>
      <c r="AZ23" s="50"/>
      <c r="BA23" s="50"/>
      <c r="BB23" s="50"/>
      <c r="BC23" s="50"/>
      <c r="BD23" s="50"/>
      <c r="BE23" s="51"/>
      <c r="BF23" s="10"/>
      <c r="BG23" s="11"/>
    </row>
    <row r="24" spans="2:70" s="4" customFormat="1" ht="15.75" customHeight="1">
      <c r="B24" s="9"/>
      <c r="C24" s="10"/>
      <c r="D24" s="37"/>
      <c r="E24" s="38"/>
      <c r="F24" s="40"/>
      <c r="G24" s="37"/>
      <c r="H24" s="78"/>
      <c r="I24" s="78"/>
      <c r="J24" s="41" t="s">
        <v>20</v>
      </c>
      <c r="K24" s="42"/>
      <c r="L24" s="42"/>
      <c r="M24" s="42"/>
      <c r="N24" s="42"/>
      <c r="O24" s="42"/>
      <c r="P24" s="42"/>
      <c r="Q24" s="42"/>
      <c r="R24" s="42"/>
      <c r="S24" s="42"/>
      <c r="T24" s="41" t="s">
        <v>0</v>
      </c>
      <c r="U24" s="42"/>
      <c r="V24" s="42"/>
      <c r="W24" s="42"/>
      <c r="X24" s="49"/>
      <c r="Y24" s="50"/>
      <c r="Z24" s="50"/>
      <c r="AA24" s="50"/>
      <c r="AB24" s="50"/>
      <c r="AC24" s="50"/>
      <c r="AD24" s="50"/>
      <c r="AE24" s="50"/>
      <c r="AF24" s="50"/>
      <c r="AG24" s="50"/>
      <c r="AH24" s="50"/>
      <c r="AI24" s="50"/>
      <c r="AJ24" s="50"/>
      <c r="AK24" s="50"/>
      <c r="AL24" s="50"/>
      <c r="AM24" s="50"/>
      <c r="AN24" s="50"/>
      <c r="AO24" s="50"/>
      <c r="AP24" s="50"/>
      <c r="AQ24" s="50"/>
      <c r="AR24" s="49"/>
      <c r="AS24" s="50"/>
      <c r="AT24" s="50"/>
      <c r="AU24" s="50"/>
      <c r="AV24" s="50"/>
      <c r="AW24" s="50"/>
      <c r="AX24" s="50"/>
      <c r="AY24" s="50"/>
      <c r="AZ24" s="50"/>
      <c r="BA24" s="50"/>
      <c r="BB24" s="50"/>
      <c r="BC24" s="50"/>
      <c r="BD24" s="50"/>
      <c r="BE24" s="51"/>
      <c r="BF24" s="10"/>
      <c r="BG24" s="11"/>
    </row>
    <row r="25" spans="2:70" s="4" customFormat="1" ht="15.75" customHeight="1">
      <c r="B25" s="9"/>
      <c r="C25" s="10"/>
      <c r="D25" s="37"/>
      <c r="E25" s="38"/>
      <c r="F25" s="40"/>
      <c r="G25" s="44"/>
      <c r="H25" s="79"/>
      <c r="I25" s="79"/>
      <c r="J25" s="41" t="s">
        <v>21</v>
      </c>
      <c r="K25" s="42"/>
      <c r="L25" s="42"/>
      <c r="M25" s="42"/>
      <c r="N25" s="42"/>
      <c r="O25" s="42"/>
      <c r="P25" s="42"/>
      <c r="Q25" s="42"/>
      <c r="R25" s="42"/>
      <c r="S25" s="42"/>
      <c r="T25" s="41" t="s">
        <v>0</v>
      </c>
      <c r="U25" s="42"/>
      <c r="V25" s="42"/>
      <c r="W25" s="42"/>
      <c r="X25" s="49"/>
      <c r="Y25" s="50"/>
      <c r="Z25" s="50"/>
      <c r="AA25" s="50"/>
      <c r="AB25" s="50"/>
      <c r="AC25" s="50"/>
      <c r="AD25" s="50"/>
      <c r="AE25" s="50"/>
      <c r="AF25" s="50"/>
      <c r="AG25" s="50"/>
      <c r="AH25" s="50"/>
      <c r="AI25" s="50"/>
      <c r="AJ25" s="50"/>
      <c r="AK25" s="50"/>
      <c r="AL25" s="50"/>
      <c r="AM25" s="50"/>
      <c r="AN25" s="50"/>
      <c r="AO25" s="50"/>
      <c r="AP25" s="50"/>
      <c r="AQ25" s="50"/>
      <c r="AR25" s="49"/>
      <c r="AS25" s="50"/>
      <c r="AT25" s="50"/>
      <c r="AU25" s="50"/>
      <c r="AV25" s="50"/>
      <c r="AW25" s="50"/>
      <c r="AX25" s="50"/>
      <c r="AY25" s="50"/>
      <c r="AZ25" s="50"/>
      <c r="BA25" s="50"/>
      <c r="BB25" s="50"/>
      <c r="BC25" s="50"/>
      <c r="BD25" s="50"/>
      <c r="BE25" s="51"/>
      <c r="BF25" s="10"/>
      <c r="BG25" s="11"/>
    </row>
    <row r="26" spans="2:70" s="4" customFormat="1" ht="15.75" customHeight="1">
      <c r="B26" s="9"/>
      <c r="C26" s="10"/>
      <c r="D26" s="37"/>
      <c r="E26" s="38"/>
      <c r="F26" s="40"/>
      <c r="G26" s="46" t="s">
        <v>39</v>
      </c>
      <c r="H26" s="47"/>
      <c r="I26" s="42"/>
      <c r="J26" s="42"/>
      <c r="K26" s="42"/>
      <c r="L26" s="42"/>
      <c r="M26" s="68"/>
      <c r="N26" s="68"/>
      <c r="O26" s="42"/>
      <c r="P26" s="68"/>
      <c r="Q26" s="68"/>
      <c r="R26" s="42"/>
      <c r="S26" s="42"/>
      <c r="T26" s="65" t="s">
        <v>32</v>
      </c>
      <c r="U26" s="66"/>
      <c r="V26" s="66"/>
      <c r="W26" s="66"/>
      <c r="X26" s="67" t="s">
        <v>0</v>
      </c>
      <c r="Y26" s="68"/>
      <c r="Z26" s="42"/>
      <c r="AA26" s="42"/>
      <c r="AB26" s="42"/>
      <c r="AC26" s="42"/>
      <c r="AD26" s="42"/>
      <c r="AE26" s="42"/>
      <c r="AF26" s="42"/>
      <c r="AG26" s="42"/>
      <c r="AH26" s="42"/>
      <c r="AI26" s="42"/>
      <c r="AJ26" s="42"/>
      <c r="AK26" s="42"/>
      <c r="AL26" s="42"/>
      <c r="AM26" s="42"/>
      <c r="AN26" s="42"/>
      <c r="AO26" s="42"/>
      <c r="AP26" s="42"/>
      <c r="AQ26" s="42"/>
      <c r="AR26" s="41"/>
      <c r="AS26" s="42"/>
      <c r="AT26" s="42"/>
      <c r="AU26" s="42"/>
      <c r="AV26" s="42"/>
      <c r="AW26" s="42"/>
      <c r="AX26" s="42"/>
      <c r="AY26" s="42"/>
      <c r="AZ26" s="42"/>
      <c r="BA26" s="42"/>
      <c r="BB26" s="42"/>
      <c r="BC26" s="42"/>
      <c r="BD26" s="42"/>
      <c r="BE26" s="45"/>
      <c r="BF26" s="10"/>
      <c r="BG26" s="11"/>
    </row>
    <row r="27" spans="2:70" s="2" customFormat="1" ht="15.75" customHeight="1">
      <c r="B27" s="9"/>
      <c r="C27" s="10"/>
      <c r="D27" s="37"/>
      <c r="E27" s="38"/>
      <c r="F27" s="40"/>
      <c r="G27" s="37"/>
      <c r="H27" s="395" t="s">
        <v>58</v>
      </c>
      <c r="I27" s="42" t="s">
        <v>18</v>
      </c>
      <c r="J27" s="42"/>
      <c r="K27" s="42"/>
      <c r="L27" s="42"/>
      <c r="M27" s="42"/>
      <c r="N27" s="42"/>
      <c r="O27" s="42"/>
      <c r="P27" s="42"/>
      <c r="Q27" s="42"/>
      <c r="R27" s="42"/>
      <c r="S27" s="42"/>
      <c r="T27" s="41" t="s">
        <v>47</v>
      </c>
      <c r="U27" s="42"/>
      <c r="V27" s="42"/>
      <c r="W27" s="42"/>
      <c r="X27" s="49"/>
      <c r="Y27" s="50"/>
      <c r="Z27" s="50"/>
      <c r="AA27" s="50"/>
      <c r="AB27" s="50"/>
      <c r="AC27" s="50"/>
      <c r="AD27" s="50"/>
      <c r="AE27" s="50"/>
      <c r="AF27" s="50"/>
      <c r="AG27" s="50"/>
      <c r="AH27" s="50"/>
      <c r="AI27" s="50"/>
      <c r="AJ27" s="50"/>
      <c r="AK27" s="50"/>
      <c r="AL27" s="50"/>
      <c r="AM27" s="50"/>
      <c r="AN27" s="50"/>
      <c r="AO27" s="50"/>
      <c r="AP27" s="50"/>
      <c r="AQ27" s="50"/>
      <c r="AR27" s="49"/>
      <c r="AS27" s="50"/>
      <c r="AT27" s="50"/>
      <c r="AU27" s="50"/>
      <c r="AV27" s="50"/>
      <c r="AW27" s="50"/>
      <c r="AX27" s="50"/>
      <c r="AY27" s="50"/>
      <c r="AZ27" s="50"/>
      <c r="BA27" s="50"/>
      <c r="BB27" s="50"/>
      <c r="BC27" s="50"/>
      <c r="BD27" s="50"/>
      <c r="BE27" s="51"/>
      <c r="BF27" s="10"/>
      <c r="BG27" s="11"/>
    </row>
    <row r="28" spans="2:70" s="4" customFormat="1" ht="15.75" customHeight="1">
      <c r="B28" s="9"/>
      <c r="C28" s="10"/>
      <c r="D28" s="37"/>
      <c r="E28" s="38"/>
      <c r="F28" s="40"/>
      <c r="G28" s="37"/>
      <c r="H28" s="396"/>
      <c r="I28" s="42" t="s">
        <v>29</v>
      </c>
      <c r="J28" s="42"/>
      <c r="K28" s="42"/>
      <c r="L28" s="42"/>
      <c r="M28" s="42"/>
      <c r="N28" s="42"/>
      <c r="O28" s="42"/>
      <c r="P28" s="42"/>
      <c r="Q28" s="42"/>
      <c r="R28" s="42"/>
      <c r="S28" s="42"/>
      <c r="T28" s="41" t="s">
        <v>0</v>
      </c>
      <c r="U28" s="42"/>
      <c r="V28" s="42"/>
      <c r="W28" s="42"/>
      <c r="X28" s="49"/>
      <c r="Y28" s="50"/>
      <c r="Z28" s="50"/>
      <c r="AA28" s="50"/>
      <c r="AB28" s="50"/>
      <c r="AC28" s="50"/>
      <c r="AD28" s="50"/>
      <c r="AE28" s="50"/>
      <c r="AF28" s="50"/>
      <c r="AG28" s="50"/>
      <c r="AH28" s="50"/>
      <c r="AI28" s="50"/>
      <c r="AJ28" s="50"/>
      <c r="AK28" s="50"/>
      <c r="AL28" s="50"/>
      <c r="AM28" s="50"/>
      <c r="AN28" s="50"/>
      <c r="AO28" s="50"/>
      <c r="AP28" s="50"/>
      <c r="AQ28" s="50"/>
      <c r="AR28" s="49"/>
      <c r="AS28" s="50"/>
      <c r="AT28" s="50"/>
      <c r="AU28" s="50"/>
      <c r="AV28" s="50"/>
      <c r="AW28" s="50"/>
      <c r="AX28" s="50"/>
      <c r="AY28" s="50"/>
      <c r="AZ28" s="50"/>
      <c r="BA28" s="50"/>
      <c r="BB28" s="50"/>
      <c r="BC28" s="50"/>
      <c r="BD28" s="50"/>
      <c r="BE28" s="51"/>
      <c r="BF28" s="10"/>
      <c r="BG28" s="11"/>
    </row>
    <row r="29" spans="2:70" s="4" customFormat="1" ht="15.75" customHeight="1">
      <c r="B29" s="9"/>
      <c r="C29" s="10"/>
      <c r="D29" s="37"/>
      <c r="E29" s="38"/>
      <c r="F29" s="40"/>
      <c r="G29" s="44"/>
      <c r="H29" s="397"/>
      <c r="I29" s="42" t="s">
        <v>17</v>
      </c>
      <c r="J29" s="42"/>
      <c r="K29" s="42"/>
      <c r="L29" s="42"/>
      <c r="M29" s="42"/>
      <c r="N29" s="42"/>
      <c r="O29" s="42"/>
      <c r="P29" s="42"/>
      <c r="Q29" s="42"/>
      <c r="R29" s="42"/>
      <c r="S29" s="42"/>
      <c r="T29" s="41" t="s">
        <v>47</v>
      </c>
      <c r="U29" s="42"/>
      <c r="V29" s="42"/>
      <c r="W29" s="42"/>
      <c r="X29" s="49"/>
      <c r="Y29" s="50"/>
      <c r="Z29" s="50"/>
      <c r="AA29" s="50"/>
      <c r="AB29" s="50"/>
      <c r="AC29" s="50"/>
      <c r="AD29" s="50"/>
      <c r="AE29" s="50"/>
      <c r="AF29" s="50"/>
      <c r="AG29" s="50"/>
      <c r="AH29" s="50"/>
      <c r="AI29" s="50"/>
      <c r="AJ29" s="50"/>
      <c r="AK29" s="50"/>
      <c r="AL29" s="50"/>
      <c r="AM29" s="50"/>
      <c r="AN29" s="50"/>
      <c r="AO29" s="50"/>
      <c r="AP29" s="50"/>
      <c r="AQ29" s="50"/>
      <c r="AR29" s="49"/>
      <c r="AS29" s="50"/>
      <c r="AT29" s="50"/>
      <c r="AU29" s="50"/>
      <c r="AV29" s="50"/>
      <c r="AW29" s="50"/>
      <c r="AX29" s="50"/>
      <c r="AY29" s="50"/>
      <c r="AZ29" s="50"/>
      <c r="BA29" s="50"/>
      <c r="BB29" s="50"/>
      <c r="BC29" s="50"/>
      <c r="BD29" s="50"/>
      <c r="BE29" s="51"/>
      <c r="BF29" s="10"/>
      <c r="BG29" s="11"/>
    </row>
    <row r="30" spans="2:70" s="4" customFormat="1" ht="15.75" customHeight="1">
      <c r="B30" s="9"/>
      <c r="C30" s="10"/>
      <c r="D30" s="37"/>
      <c r="E30" s="38"/>
      <c r="F30" s="40"/>
      <c r="G30" s="37"/>
      <c r="H30" s="395" t="s">
        <v>59</v>
      </c>
      <c r="I30" s="42" t="s">
        <v>18</v>
      </c>
      <c r="J30" s="42"/>
      <c r="K30" s="42"/>
      <c r="L30" s="42"/>
      <c r="M30" s="42"/>
      <c r="N30" s="42"/>
      <c r="O30" s="42"/>
      <c r="P30" s="42"/>
      <c r="Q30" s="42"/>
      <c r="R30" s="42"/>
      <c r="S30" s="42"/>
      <c r="T30" s="41" t="s">
        <v>0</v>
      </c>
      <c r="U30" s="42"/>
      <c r="V30" s="42"/>
      <c r="W30" s="42"/>
      <c r="X30" s="49"/>
      <c r="Y30" s="50"/>
      <c r="Z30" s="50"/>
      <c r="AA30" s="50"/>
      <c r="AB30" s="50"/>
      <c r="AC30" s="50"/>
      <c r="AD30" s="50"/>
      <c r="AE30" s="50"/>
      <c r="AF30" s="50"/>
      <c r="AG30" s="50"/>
      <c r="AH30" s="50"/>
      <c r="AI30" s="50"/>
      <c r="AJ30" s="50"/>
      <c r="AK30" s="50"/>
      <c r="AL30" s="50"/>
      <c r="AM30" s="50"/>
      <c r="AN30" s="50"/>
      <c r="AO30" s="50"/>
      <c r="AP30" s="50"/>
      <c r="AQ30" s="50"/>
      <c r="AR30" s="49"/>
      <c r="AS30" s="50"/>
      <c r="AT30" s="50"/>
      <c r="AU30" s="50"/>
      <c r="AV30" s="50"/>
      <c r="AW30" s="50"/>
      <c r="AX30" s="50"/>
      <c r="AY30" s="50"/>
      <c r="AZ30" s="50"/>
      <c r="BA30" s="50"/>
      <c r="BB30" s="50"/>
      <c r="BC30" s="50"/>
      <c r="BD30" s="50"/>
      <c r="BE30" s="51"/>
      <c r="BF30" s="10"/>
      <c r="BG30" s="11"/>
    </row>
    <row r="31" spans="2:70" s="4" customFormat="1" ht="15.75" customHeight="1">
      <c r="B31" s="9"/>
      <c r="C31" s="10"/>
      <c r="D31" s="37"/>
      <c r="E31" s="38"/>
      <c r="F31" s="40"/>
      <c r="G31" s="37"/>
      <c r="H31" s="396"/>
      <c r="I31" s="42" t="s">
        <v>29</v>
      </c>
      <c r="J31" s="42"/>
      <c r="K31" s="42"/>
      <c r="L31" s="42"/>
      <c r="M31" s="42"/>
      <c r="N31" s="42"/>
      <c r="O31" s="42"/>
      <c r="P31" s="42"/>
      <c r="Q31" s="42"/>
      <c r="R31" s="42"/>
      <c r="S31" s="42"/>
      <c r="T31" s="41" t="s">
        <v>0</v>
      </c>
      <c r="U31" s="42"/>
      <c r="V31" s="42"/>
      <c r="W31" s="42"/>
      <c r="X31" s="49"/>
      <c r="Y31" s="50"/>
      <c r="Z31" s="50"/>
      <c r="AA31" s="50"/>
      <c r="AB31" s="50"/>
      <c r="AC31" s="50"/>
      <c r="AD31" s="50"/>
      <c r="AE31" s="50"/>
      <c r="AF31" s="50"/>
      <c r="AG31" s="50"/>
      <c r="AH31" s="50"/>
      <c r="AI31" s="50"/>
      <c r="AJ31" s="50"/>
      <c r="AK31" s="50"/>
      <c r="AL31" s="50"/>
      <c r="AM31" s="50"/>
      <c r="AN31" s="50"/>
      <c r="AO31" s="50"/>
      <c r="AP31" s="50"/>
      <c r="AQ31" s="50"/>
      <c r="AR31" s="49"/>
      <c r="AS31" s="50"/>
      <c r="AT31" s="50"/>
      <c r="AU31" s="50"/>
      <c r="AV31" s="50"/>
      <c r="AW31" s="50"/>
      <c r="AX31" s="50"/>
      <c r="AY31" s="50"/>
      <c r="AZ31" s="50"/>
      <c r="BA31" s="50"/>
      <c r="BB31" s="50"/>
      <c r="BC31" s="50"/>
      <c r="BD31" s="50"/>
      <c r="BE31" s="51"/>
      <c r="BF31" s="10"/>
      <c r="BG31" s="11"/>
      <c r="BR31" s="5"/>
    </row>
    <row r="32" spans="2:70" s="4" customFormat="1" ht="15.75" customHeight="1">
      <c r="B32" s="9"/>
      <c r="C32" s="10"/>
      <c r="D32" s="44"/>
      <c r="E32" s="39"/>
      <c r="F32" s="43"/>
      <c r="G32" s="44"/>
      <c r="H32" s="397"/>
      <c r="I32" s="42" t="s">
        <v>17</v>
      </c>
      <c r="J32" s="42"/>
      <c r="K32" s="42"/>
      <c r="L32" s="42"/>
      <c r="M32" s="42"/>
      <c r="N32" s="42"/>
      <c r="O32" s="42"/>
      <c r="P32" s="42"/>
      <c r="Q32" s="42"/>
      <c r="R32" s="42"/>
      <c r="S32" s="42"/>
      <c r="T32" s="41" t="s">
        <v>0</v>
      </c>
      <c r="U32" s="42"/>
      <c r="V32" s="42"/>
      <c r="W32" s="42"/>
      <c r="X32" s="49"/>
      <c r="Y32" s="50"/>
      <c r="Z32" s="50"/>
      <c r="AA32" s="50"/>
      <c r="AB32" s="50"/>
      <c r="AC32" s="50"/>
      <c r="AD32" s="50"/>
      <c r="AE32" s="50"/>
      <c r="AF32" s="50"/>
      <c r="AG32" s="50"/>
      <c r="AH32" s="50"/>
      <c r="AI32" s="50"/>
      <c r="AJ32" s="50"/>
      <c r="AK32" s="50"/>
      <c r="AL32" s="50"/>
      <c r="AM32" s="50"/>
      <c r="AN32" s="50"/>
      <c r="AO32" s="50"/>
      <c r="AP32" s="50"/>
      <c r="AQ32" s="50"/>
      <c r="AR32" s="49"/>
      <c r="AS32" s="50"/>
      <c r="AT32" s="50"/>
      <c r="AU32" s="50"/>
      <c r="AV32" s="50"/>
      <c r="AW32" s="50"/>
      <c r="AX32" s="50"/>
      <c r="AY32" s="50"/>
      <c r="AZ32" s="50"/>
      <c r="BA32" s="50"/>
      <c r="BB32" s="50"/>
      <c r="BC32" s="50"/>
      <c r="BD32" s="50"/>
      <c r="BE32" s="51"/>
      <c r="BF32" s="10"/>
      <c r="BG32" s="11"/>
    </row>
    <row r="33" spans="2:59" s="4" customFormat="1" ht="15.75" customHeight="1">
      <c r="B33" s="9"/>
      <c r="C33" s="10"/>
      <c r="D33" s="52"/>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1"/>
    </row>
    <row r="34" spans="2:59" s="4" customFormat="1" ht="15.75" customHeight="1">
      <c r="B34" s="9"/>
      <c r="C34" s="10"/>
      <c r="D34" s="52"/>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1"/>
    </row>
    <row r="35" spans="2:59" s="4" customFormat="1" ht="15.75" customHeight="1">
      <c r="B35" s="9"/>
      <c r="C35" s="10"/>
      <c r="D35" s="52"/>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4"/>
    </row>
    <row r="37" spans="2:59" ht="13.35" customHeight="1"/>
    <row r="38" spans="2:59" ht="13.35" customHeight="1"/>
    <row r="39" spans="2:59" ht="13.35" customHeight="1"/>
    <row r="40" spans="2:59" ht="13.35" customHeight="1"/>
    <row r="41" spans="2:59" ht="13.35" customHeight="1"/>
    <row r="42" spans="2:59" ht="12.75" customHeight="1"/>
    <row r="43" spans="2:59" ht="12.75" customHeight="1"/>
    <row r="44" spans="2:59" ht="12.75" customHeight="1"/>
    <row r="45" spans="2:59" ht="12.75" customHeight="1"/>
  </sheetData>
  <mergeCells count="9">
    <mergeCell ref="H27:H29"/>
    <mergeCell ref="H30:H32"/>
    <mergeCell ref="T12:W12"/>
    <mergeCell ref="B1:BG3"/>
    <mergeCell ref="O11:Z11"/>
    <mergeCell ref="AL11:AW11"/>
    <mergeCell ref="D12:S12"/>
    <mergeCell ref="X12:AQ12"/>
    <mergeCell ref="AR12:BE12"/>
  </mergeCells>
  <phoneticPr fontId="2"/>
  <conditionalFormatting sqref="I21:BE21">
    <cfRule type="expression" dxfId="1" priority="3" stopIfTrue="1">
      <formula>$T$22="■"</formula>
    </cfRule>
  </conditionalFormatting>
  <conditionalFormatting sqref="I22:BE25">
    <cfRule type="expression" dxfId="0" priority="1" stopIfTrue="1">
      <formula>$T$21="■"</formula>
    </cfRule>
  </conditionalFormatting>
  <dataValidations count="4">
    <dataValidation type="list" allowBlank="1" showInputMessage="1" showErrorMessage="1" sqref="T26 T16:T18 T20:T22" xr:uid="{00000000-0002-0000-0800-000000000000}">
      <formula1>"■,□"</formula1>
    </dataValidation>
    <dataValidation type="list" allowBlank="1" showInputMessage="1" sqref="AE13:AE32" xr:uid="{00000000-0002-0000-0800-000001000000}">
      <formula1>"終日監視を行う"</formula1>
    </dataValidation>
    <dataValidation type="list" allowBlank="1" showInputMessage="1" showErrorMessage="1" sqref="AJ13:AJ32" xr:uid="{00000000-0002-0000-0800-000002000000}">
      <formula1>"-,出力しない"</formula1>
    </dataValidation>
    <dataValidation type="list" allowBlank="1" showInputMessage="1" showErrorMessage="1" sqref="X24" xr:uid="{00000000-0002-0000-0800-000003000000}">
      <formula1>"エラー,ERROR,警告,WORNING"</formula1>
    </dataValidation>
  </dataValidations>
  <pageMargins left="0.31496062992125984" right="0.19685039370078741" top="0.70866141732283472" bottom="0.35433070866141736" header="0.43307086614173229" footer="0.19685039370078741"/>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ed219b-a551-46dc-8ee3-add7886313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829003440d2b2d983cfac4a74b7496be">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c9e33b1ce353c623c251c3a0b80642cb"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f27f6d2-b90d-46ae-b7ea-1d0a9165af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2BB98-E35B-47B4-9AF9-52502128C9E5}">
  <ds:schemaRefs>
    <ds:schemaRef ds:uri="http://schemas.microsoft.com/office/2006/metadata/properties"/>
    <ds:schemaRef ds:uri="http://schemas.microsoft.com/office/infopath/2007/PartnerControls"/>
    <ds:schemaRef ds:uri="957b7b82-618c-47a4-ae6c-76d0291b2b39"/>
    <ds:schemaRef ds:uri="e5238810-b674-4a18-86f5-e92e9cb4a80a"/>
  </ds:schemaRefs>
</ds:datastoreItem>
</file>

<file path=customXml/itemProps2.xml><?xml version="1.0" encoding="utf-8"?>
<ds:datastoreItem xmlns:ds="http://schemas.openxmlformats.org/officeDocument/2006/customXml" ds:itemID="{71CD47F8-3300-4DE0-9BC5-B5A082CD5DB3}"/>
</file>

<file path=customXml/itemProps3.xml><?xml version="1.0" encoding="utf-8"?>
<ds:datastoreItem xmlns:ds="http://schemas.openxmlformats.org/officeDocument/2006/customXml" ds:itemID="{9C0A6D50-AF26-4152-B162-CA219E6A7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76</vt:i4>
      </vt:variant>
      <vt:variant>
        <vt:lpstr>名前付き一覧</vt:lpstr>
      </vt:variant>
      <vt:variant>
        <vt:i4>76</vt:i4>
      </vt:variant>
    </vt:vector>
  </HeadingPairs>
  <TitlesOfParts>
    <vt:vector size="152" baseType="lpstr">
      <vt:lpstr>表紙</vt:lpstr>
      <vt:lpstr>改定履歴</vt:lpstr>
      <vt:lpstr>目次</vt:lpstr>
      <vt:lpstr>監視対象機器一覧</vt:lpstr>
      <vt:lpstr>Windowsログ監視(01)</vt:lpstr>
      <vt:lpstr>Windowsログ監視(02)</vt:lpstr>
      <vt:lpstr>Windowsログ監視(03)</vt:lpstr>
      <vt:lpstr>Windowsログ監視(04)</vt:lpstr>
      <vt:lpstr>Windowsログ監視(05)</vt:lpstr>
      <vt:lpstr>Windowsログ監視(06)</vt:lpstr>
      <vt:lpstr>ログ監視(01)</vt:lpstr>
      <vt:lpstr>ログ監視(02)</vt:lpstr>
      <vt:lpstr>ログ監視(03)</vt:lpstr>
      <vt:lpstr>ログ監視(04)</vt:lpstr>
      <vt:lpstr>ログ監視(05)</vt:lpstr>
      <vt:lpstr>ログ監視(06)</vt:lpstr>
      <vt:lpstr>ログ監視(07)</vt:lpstr>
      <vt:lpstr>ログ監視(08)</vt:lpstr>
      <vt:lpstr>ログ監視(09)</vt:lpstr>
      <vt:lpstr>ログ監視(10)</vt:lpstr>
      <vt:lpstr>ログ監視(11)</vt:lpstr>
      <vt:lpstr>ログ監視(12)</vt:lpstr>
      <vt:lpstr>ログ監視(13)</vt:lpstr>
      <vt:lpstr>ログ監視(14)</vt:lpstr>
      <vt:lpstr>ログ監視(15)</vt:lpstr>
      <vt:lpstr>ログ監視(16)</vt:lpstr>
      <vt:lpstr>ログ監視(17)</vt:lpstr>
      <vt:lpstr>ログ監視(18)</vt:lpstr>
      <vt:lpstr>ログ監視(19)</vt:lpstr>
      <vt:lpstr>ログ監視(20)</vt:lpstr>
      <vt:lpstr>ログ監視(21)</vt:lpstr>
      <vt:lpstr>ログ監視(22)</vt:lpstr>
      <vt:lpstr>ログ監視(23)</vt:lpstr>
      <vt:lpstr>ログ監視(24)</vt:lpstr>
      <vt:lpstr>ログ監視(25)</vt:lpstr>
      <vt:lpstr>ログ監視(26)</vt:lpstr>
      <vt:lpstr>ログ監視(27)</vt:lpstr>
      <vt:lpstr>ログ監視(28)</vt:lpstr>
      <vt:lpstr>ログ監視(29)</vt:lpstr>
      <vt:lpstr>ログ監視(30)</vt:lpstr>
      <vt:lpstr>ログ監視(31)</vt:lpstr>
      <vt:lpstr>ログ監視(32)</vt:lpstr>
      <vt:lpstr>ログ監視(33)</vt:lpstr>
      <vt:lpstr>ログ監視(34)</vt:lpstr>
      <vt:lpstr>ログ監視(35)</vt:lpstr>
      <vt:lpstr>ログ監視(36)</vt:lpstr>
      <vt:lpstr>ログ監視(37)</vt:lpstr>
      <vt:lpstr>ログ監視(38)</vt:lpstr>
      <vt:lpstr>ログ監視(39)</vt:lpstr>
      <vt:lpstr>ログ監視(40)</vt:lpstr>
      <vt:lpstr>ログ監視(41)</vt:lpstr>
      <vt:lpstr>ログ監視(42)</vt:lpstr>
      <vt:lpstr>ログ監視(43)</vt:lpstr>
      <vt:lpstr>ログ監視(44)</vt:lpstr>
      <vt:lpstr>ログ監視(45)</vt:lpstr>
      <vt:lpstr>ログ監視(46)</vt:lpstr>
      <vt:lpstr>ログ監視(47)</vt:lpstr>
      <vt:lpstr>ログ監視(48)</vt:lpstr>
      <vt:lpstr>ログ監視(49)</vt:lpstr>
      <vt:lpstr>ログ監視(50)</vt:lpstr>
      <vt:lpstr>ログ監視(51)</vt:lpstr>
      <vt:lpstr>ログ監視(52)</vt:lpstr>
      <vt:lpstr>ログ監視(53)</vt:lpstr>
      <vt:lpstr>ログ監視(54)</vt:lpstr>
      <vt:lpstr>ログ監視(55)</vt:lpstr>
      <vt:lpstr>ログ監視(56)</vt:lpstr>
      <vt:lpstr>ログ監視(57)</vt:lpstr>
      <vt:lpstr>ログ監視(58)</vt:lpstr>
      <vt:lpstr>プロセス監視(01)</vt:lpstr>
      <vt:lpstr>プロセス監視(02)</vt:lpstr>
      <vt:lpstr>プロセス監視(03)</vt:lpstr>
      <vt:lpstr>プロセス監視(04)</vt:lpstr>
      <vt:lpstr>プロセス監視(05)</vt:lpstr>
      <vt:lpstr>プロセス監視(06)</vt:lpstr>
      <vt:lpstr>※参考資料_フィルタ</vt:lpstr>
      <vt:lpstr>インストールレス監視(nnn)</vt:lpstr>
      <vt:lpstr>※参考資料_フィルタ!Print_Area</vt:lpstr>
      <vt:lpstr>'Windowsログ監視(01)'!Print_Area</vt:lpstr>
      <vt:lpstr>'Windowsログ監視(02)'!Print_Area</vt:lpstr>
      <vt:lpstr>'Windowsログ監視(03)'!Print_Area</vt:lpstr>
      <vt:lpstr>'Windowsログ監視(04)'!Print_Area</vt:lpstr>
      <vt:lpstr>'Windowsログ監視(05)'!Print_Area</vt:lpstr>
      <vt:lpstr>'Windowsログ監視(06)'!Print_Area</vt:lpstr>
      <vt:lpstr>'インストールレス監視(nnn)'!Print_Area</vt:lpstr>
      <vt:lpstr>'プロセス監視(01)'!Print_Area</vt:lpstr>
      <vt:lpstr>'プロセス監視(02)'!Print_Area</vt:lpstr>
      <vt:lpstr>'プロセス監視(03)'!Print_Area</vt:lpstr>
      <vt:lpstr>'プロセス監視(04)'!Print_Area</vt:lpstr>
      <vt:lpstr>'プロセス監視(05)'!Print_Area</vt:lpstr>
      <vt:lpstr>'プロセス監視(06)'!Print_Area</vt:lpstr>
      <vt:lpstr>'ログ監視(01)'!Print_Area</vt:lpstr>
      <vt:lpstr>'ログ監視(02)'!Print_Area</vt:lpstr>
      <vt:lpstr>'ログ監視(03)'!Print_Area</vt:lpstr>
      <vt:lpstr>'ログ監視(04)'!Print_Area</vt:lpstr>
      <vt:lpstr>'ログ監視(05)'!Print_Area</vt:lpstr>
      <vt:lpstr>'ログ監視(06)'!Print_Area</vt:lpstr>
      <vt:lpstr>'ログ監視(07)'!Print_Area</vt:lpstr>
      <vt:lpstr>'ログ監視(08)'!Print_Area</vt:lpstr>
      <vt:lpstr>'ログ監視(09)'!Print_Area</vt:lpstr>
      <vt:lpstr>'ログ監視(10)'!Print_Area</vt:lpstr>
      <vt:lpstr>'ログ監視(11)'!Print_Area</vt:lpstr>
      <vt:lpstr>'ログ監視(12)'!Print_Area</vt:lpstr>
      <vt:lpstr>'ログ監視(13)'!Print_Area</vt:lpstr>
      <vt:lpstr>'ログ監視(14)'!Print_Area</vt:lpstr>
      <vt:lpstr>'ログ監視(15)'!Print_Area</vt:lpstr>
      <vt:lpstr>'ログ監視(16)'!Print_Area</vt:lpstr>
      <vt:lpstr>'ログ監視(17)'!Print_Area</vt:lpstr>
      <vt:lpstr>'ログ監視(18)'!Print_Area</vt:lpstr>
      <vt:lpstr>'ログ監視(19)'!Print_Area</vt:lpstr>
      <vt:lpstr>'ログ監視(20)'!Print_Area</vt:lpstr>
      <vt:lpstr>'ログ監視(21)'!Print_Area</vt:lpstr>
      <vt:lpstr>'ログ監視(22)'!Print_Area</vt:lpstr>
      <vt:lpstr>'ログ監視(23)'!Print_Area</vt:lpstr>
      <vt:lpstr>'ログ監視(24)'!Print_Area</vt:lpstr>
      <vt:lpstr>'ログ監視(25)'!Print_Area</vt:lpstr>
      <vt:lpstr>'ログ監視(26)'!Print_Area</vt:lpstr>
      <vt:lpstr>'ログ監視(27)'!Print_Area</vt:lpstr>
      <vt:lpstr>'ログ監視(28)'!Print_Area</vt:lpstr>
      <vt:lpstr>'ログ監視(29)'!Print_Area</vt:lpstr>
      <vt:lpstr>'ログ監視(30)'!Print_Area</vt:lpstr>
      <vt:lpstr>'ログ監視(31)'!Print_Area</vt:lpstr>
      <vt:lpstr>'ログ監視(32)'!Print_Area</vt:lpstr>
      <vt:lpstr>'ログ監視(33)'!Print_Area</vt:lpstr>
      <vt:lpstr>'ログ監視(34)'!Print_Area</vt:lpstr>
      <vt:lpstr>'ログ監視(35)'!Print_Area</vt:lpstr>
      <vt:lpstr>'ログ監視(36)'!Print_Area</vt:lpstr>
      <vt:lpstr>'ログ監視(37)'!Print_Area</vt:lpstr>
      <vt:lpstr>'ログ監視(38)'!Print_Area</vt:lpstr>
      <vt:lpstr>'ログ監視(39)'!Print_Area</vt:lpstr>
      <vt:lpstr>'ログ監視(40)'!Print_Area</vt:lpstr>
      <vt:lpstr>'ログ監視(41)'!Print_Area</vt:lpstr>
      <vt:lpstr>'ログ監視(42)'!Print_Area</vt:lpstr>
      <vt:lpstr>'ログ監視(43)'!Print_Area</vt:lpstr>
      <vt:lpstr>'ログ監視(44)'!Print_Area</vt:lpstr>
      <vt:lpstr>'ログ監視(45)'!Print_Area</vt:lpstr>
      <vt:lpstr>'ログ監視(46)'!Print_Area</vt:lpstr>
      <vt:lpstr>'ログ監視(47)'!Print_Area</vt:lpstr>
      <vt:lpstr>'ログ監視(48)'!Print_Area</vt:lpstr>
      <vt:lpstr>'ログ監視(49)'!Print_Area</vt:lpstr>
      <vt:lpstr>'ログ監視(50)'!Print_Area</vt:lpstr>
      <vt:lpstr>'ログ監視(51)'!Print_Area</vt:lpstr>
      <vt:lpstr>'ログ監視(52)'!Print_Area</vt:lpstr>
      <vt:lpstr>'ログ監視(53)'!Print_Area</vt:lpstr>
      <vt:lpstr>'ログ監視(54)'!Print_Area</vt:lpstr>
      <vt:lpstr>'ログ監視(55)'!Print_Area</vt:lpstr>
      <vt:lpstr>'ログ監視(56)'!Print_Area</vt:lpstr>
      <vt:lpstr>'ログ監視(57)'!Print_Area</vt:lpstr>
      <vt:lpstr>'ログ監視(58)'!Print_Area</vt:lpstr>
      <vt:lpstr>改定履歴!Print_Area</vt:lpstr>
      <vt:lpstr>監視対象機器一覧!Print_Area</vt:lpstr>
      <vt:lpstr>表紙!Print_Area</vt:lpstr>
      <vt:lpstr>目次!Print_Area</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h_kawabata</dc:creator>
  <cp:lastModifiedBy>若林 拓馬 Takuma Wakabayashi</cp:lastModifiedBy>
  <cp:lastPrinted>2019-09-02T13:31:44Z</cp:lastPrinted>
  <dcterms:created xsi:type="dcterms:W3CDTF">2001-06-08T07:43:20Z</dcterms:created>
  <dcterms:modified xsi:type="dcterms:W3CDTF">2022-07-07T15:50:15Z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y fmtid="{D5CDD505-2E9C-101B-9397-08002B2CF9AE}" pid="3" name="MediaServiceImageTags">
    <vt:lpwstr/>
  </property>
</Properties>
</file>