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1475" windowHeight="4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M24" l="1"/>
  <c r="I24"/>
  <c r="G24"/>
</calcChain>
</file>

<file path=xl/sharedStrings.xml><?xml version="1.0" encoding="utf-8"?>
<sst xmlns="http://schemas.openxmlformats.org/spreadsheetml/2006/main" count="96" uniqueCount="51">
  <si>
    <t>Name</t>
  </si>
  <si>
    <t>Manufacturer</t>
  </si>
  <si>
    <t>Article</t>
  </si>
  <si>
    <t>MSRP</t>
  </si>
  <si>
    <t>Total</t>
  </si>
  <si>
    <t>Tillig</t>
  </si>
  <si>
    <t>UniJoiners with connector</t>
  </si>
  <si>
    <t>Kit Qty</t>
  </si>
  <si>
    <t>Unijoiners isolated</t>
  </si>
  <si>
    <t>Rerailer</t>
  </si>
  <si>
    <t>07910</t>
  </si>
  <si>
    <t>Ballast light grey 500g</t>
  </si>
  <si>
    <t>Ballast dark brown 500g</t>
  </si>
  <si>
    <t>http://sgab344.hu/duma1311.htm</t>
  </si>
  <si>
    <t>http://www.elektrickevlacky.cz/modelova-zeleznice-pripojovaci-kolejovy-kontakt-20ks_p_2324.html</t>
  </si>
  <si>
    <t>Contact clips</t>
  </si>
  <si>
    <t>EW3-L L207 R984/12</t>
  </si>
  <si>
    <t>EW3-R L207 R984/12</t>
  </si>
  <si>
    <t>Railway siding kit digi</t>
  </si>
  <si>
    <t>08403</t>
  </si>
  <si>
    <t>Qty needed</t>
  </si>
  <si>
    <t>UniJoiners with connector brown</t>
  </si>
  <si>
    <t>UniJoiners brown</t>
  </si>
  <si>
    <t>Unijoiners isolated brown</t>
  </si>
  <si>
    <t>Flex curved point kit 12 weathered</t>
  </si>
  <si>
    <t>Flex curved point kit 12</t>
  </si>
  <si>
    <t>Grand total:</t>
  </si>
  <si>
    <t>Rail weathered 2.07mm 1m</t>
  </si>
  <si>
    <t>Rail 2.07mm 1m</t>
  </si>
  <si>
    <t>Flex track wooden ties weathered 664mm</t>
  </si>
  <si>
    <t>Flex track wooden ties 664mm</t>
  </si>
  <si>
    <t>Flex wooden ties 220mm</t>
  </si>
  <si>
    <t>2m = 18.6</t>
  </si>
  <si>
    <t>2m = 6.75</t>
  </si>
  <si>
    <t>2m = 6</t>
  </si>
  <si>
    <t>2m = 6.6</t>
  </si>
  <si>
    <t>2m = 22.68</t>
  </si>
  <si>
    <t>+ 9x83025 = 13.25</t>
  </si>
  <si>
    <t>+ 9x83025 = 12.75</t>
  </si>
  <si>
    <t>Bedded track BG5</t>
  </si>
  <si>
    <t>Bedded track BG5 brown</t>
  </si>
  <si>
    <t>www.modellbahn-voigt.de</t>
  </si>
  <si>
    <t>Delivery:</t>
  </si>
  <si>
    <t>www.conrad.de</t>
  </si>
  <si>
    <t>-</t>
  </si>
  <si>
    <t>shop.donnerbuechse.com</t>
  </si>
  <si>
    <t>www.besserepreise.com</t>
  </si>
  <si>
    <t>2m = 14.88</t>
  </si>
  <si>
    <t>2m = 16.41</t>
  </si>
  <si>
    <t>2m = 9.31</t>
  </si>
  <si>
    <t>2m = 9.91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</si>
</sst>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4"/>
  <sheetViews>
    <sheetView tabSelected="1" workbookViewId="0">
      <selection activeCell="D21" sqref="D21"/>
    </sheetView>
  </sheetViews>
  <sheetFormatPr defaultRowHeight="15"/>
  <cols>
    <col min="1" max="1" width="38.85546875" bestFit="1" customWidth="1"/>
    <col min="8" max="9" width="14.42578125" customWidth="1"/>
    <col min="10" max="10" width="12.28515625" customWidth="1"/>
  </cols>
  <sheetData>
    <row r="1" spans="1:15">
      <c r="A1" t="s">
        <v>0</v>
      </c>
      <c r="B1" t="s">
        <v>1</v>
      </c>
      <c r="C1" t="s">
        <v>2</v>
      </c>
      <c r="D1" t="s">
        <v>20</v>
      </c>
      <c r="E1" t="s">
        <v>7</v>
      </c>
      <c r="F1" t="s">
        <v>3</v>
      </c>
      <c r="G1" t="s">
        <v>4</v>
      </c>
      <c r="H1" t="s">
        <v>41</v>
      </c>
      <c r="J1" t="s">
        <v>43</v>
      </c>
      <c r="K1" t="s">
        <v>45</v>
      </c>
      <c r="L1" t="s">
        <v>46</v>
      </c>
    </row>
    <row r="2" spans="1:15">
      <c r="A2" t="s">
        <v>21</v>
      </c>
      <c r="B2" t="s">
        <v>5</v>
      </c>
      <c r="C2">
        <v>83954</v>
      </c>
      <c r="E2">
        <v>10</v>
      </c>
      <c r="F2">
        <v>8.25</v>
      </c>
      <c r="G2">
        <f t="shared" ref="G2:G22" si="0">$D2/$E2*$F2</f>
        <v>0</v>
      </c>
      <c r="H2">
        <v>7.43</v>
      </c>
      <c r="I2">
        <f t="shared" ref="I2:I22" si="1">D2/E2*H2</f>
        <v>0</v>
      </c>
      <c r="J2" t="s">
        <v>44</v>
      </c>
      <c r="K2" t="s">
        <v>44</v>
      </c>
      <c r="L2">
        <v>6.68</v>
      </c>
      <c r="M2">
        <f t="shared" ref="M2:M22" si="2">D2/E2*L2</f>
        <v>0</v>
      </c>
    </row>
    <row r="3" spans="1:15">
      <c r="A3" t="s">
        <v>22</v>
      </c>
      <c r="B3" t="s">
        <v>5</v>
      </c>
      <c r="C3">
        <v>83953</v>
      </c>
      <c r="E3">
        <v>20</v>
      </c>
      <c r="F3">
        <v>7.04</v>
      </c>
      <c r="G3">
        <f t="shared" si="0"/>
        <v>0</v>
      </c>
      <c r="H3">
        <v>6.35</v>
      </c>
      <c r="I3">
        <f t="shared" si="1"/>
        <v>0</v>
      </c>
      <c r="J3" t="s">
        <v>44</v>
      </c>
      <c r="K3" t="s">
        <v>44</v>
      </c>
      <c r="L3">
        <v>5.63</v>
      </c>
      <c r="M3">
        <f t="shared" si="2"/>
        <v>0</v>
      </c>
    </row>
    <row r="4" spans="1:15">
      <c r="A4" t="s">
        <v>8</v>
      </c>
      <c r="B4" t="s">
        <v>5</v>
      </c>
      <c r="C4">
        <v>83952</v>
      </c>
      <c r="E4">
        <v>20</v>
      </c>
      <c r="F4">
        <v>3.86</v>
      </c>
      <c r="G4">
        <f t="shared" si="0"/>
        <v>0</v>
      </c>
      <c r="H4">
        <v>3.47</v>
      </c>
      <c r="I4">
        <f t="shared" si="1"/>
        <v>0</v>
      </c>
      <c r="J4">
        <v>3.59</v>
      </c>
      <c r="K4">
        <v>3.3</v>
      </c>
      <c r="L4">
        <v>3.05</v>
      </c>
      <c r="M4">
        <f t="shared" si="2"/>
        <v>0</v>
      </c>
    </row>
    <row r="5" spans="1:15">
      <c r="A5" t="s">
        <v>6</v>
      </c>
      <c r="B5" t="s">
        <v>5</v>
      </c>
      <c r="C5">
        <v>83951</v>
      </c>
      <c r="E5">
        <v>10</v>
      </c>
      <c r="F5">
        <v>8.25</v>
      </c>
      <c r="G5">
        <f t="shared" si="0"/>
        <v>0</v>
      </c>
      <c r="H5">
        <v>7.43</v>
      </c>
      <c r="I5">
        <f t="shared" si="1"/>
        <v>0</v>
      </c>
      <c r="J5">
        <v>7.69</v>
      </c>
      <c r="K5">
        <v>7</v>
      </c>
      <c r="L5">
        <v>6.68</v>
      </c>
      <c r="M5">
        <f t="shared" si="2"/>
        <v>0</v>
      </c>
    </row>
    <row r="6" spans="1:15">
      <c r="A6" t="s">
        <v>39</v>
      </c>
      <c r="B6" t="s">
        <v>5</v>
      </c>
      <c r="C6">
        <v>83704</v>
      </c>
      <c r="E6">
        <v>1</v>
      </c>
      <c r="F6">
        <v>1.95</v>
      </c>
      <c r="G6">
        <f t="shared" si="0"/>
        <v>0</v>
      </c>
      <c r="H6">
        <v>1.76</v>
      </c>
      <c r="I6">
        <f t="shared" si="1"/>
        <v>0</v>
      </c>
      <c r="J6">
        <v>1.8</v>
      </c>
      <c r="K6">
        <v>1.65</v>
      </c>
      <c r="L6">
        <v>1.76</v>
      </c>
      <c r="M6">
        <f t="shared" si="2"/>
        <v>0</v>
      </c>
    </row>
    <row r="7" spans="1:15">
      <c r="A7" t="s">
        <v>23</v>
      </c>
      <c r="B7" t="s">
        <v>5</v>
      </c>
      <c r="C7">
        <v>83955</v>
      </c>
      <c r="E7">
        <v>20</v>
      </c>
      <c r="F7">
        <v>3.86</v>
      </c>
      <c r="G7">
        <f t="shared" si="0"/>
        <v>0</v>
      </c>
      <c r="H7">
        <v>3.47</v>
      </c>
      <c r="I7">
        <f t="shared" si="1"/>
        <v>0</v>
      </c>
      <c r="J7" t="s">
        <v>44</v>
      </c>
      <c r="K7" t="s">
        <v>44</v>
      </c>
      <c r="L7">
        <v>3.09</v>
      </c>
      <c r="M7">
        <f t="shared" si="2"/>
        <v>0</v>
      </c>
    </row>
    <row r="8" spans="1:15">
      <c r="A8" t="s">
        <v>40</v>
      </c>
      <c r="B8" t="s">
        <v>5</v>
      </c>
      <c r="C8">
        <v>83716</v>
      </c>
      <c r="D8">
        <v>18</v>
      </c>
      <c r="E8">
        <v>1</v>
      </c>
      <c r="F8">
        <v>1.95</v>
      </c>
      <c r="G8">
        <f t="shared" si="0"/>
        <v>35.1</v>
      </c>
      <c r="H8">
        <v>1.76</v>
      </c>
      <c r="I8">
        <f t="shared" si="1"/>
        <v>31.68</v>
      </c>
      <c r="J8" t="s">
        <v>44</v>
      </c>
      <c r="K8" t="s">
        <v>44</v>
      </c>
      <c r="L8">
        <v>1.76</v>
      </c>
      <c r="M8">
        <f t="shared" si="2"/>
        <v>31.68</v>
      </c>
    </row>
    <row r="9" spans="1:15">
      <c r="A9" t="s">
        <v>9</v>
      </c>
      <c r="B9" t="s">
        <v>5</v>
      </c>
      <c r="C9" s="1" t="s">
        <v>10</v>
      </c>
      <c r="D9">
        <v>1</v>
      </c>
      <c r="E9">
        <v>1</v>
      </c>
      <c r="F9">
        <v>1.61</v>
      </c>
      <c r="G9">
        <f t="shared" si="0"/>
        <v>1.61</v>
      </c>
      <c r="H9">
        <v>1.44</v>
      </c>
      <c r="I9">
        <f t="shared" si="1"/>
        <v>1.44</v>
      </c>
      <c r="J9">
        <v>1.59</v>
      </c>
      <c r="K9" t="s">
        <v>44</v>
      </c>
      <c r="L9">
        <v>1.5</v>
      </c>
      <c r="M9">
        <f t="shared" si="2"/>
        <v>1.5</v>
      </c>
    </row>
    <row r="10" spans="1:15">
      <c r="A10" t="s">
        <v>24</v>
      </c>
      <c r="B10" t="s">
        <v>5</v>
      </c>
      <c r="C10">
        <v>83427</v>
      </c>
      <c r="E10">
        <v>1</v>
      </c>
      <c r="F10">
        <v>15.51</v>
      </c>
      <c r="G10">
        <f t="shared" si="0"/>
        <v>0</v>
      </c>
      <c r="H10">
        <v>14</v>
      </c>
      <c r="I10">
        <f t="shared" si="1"/>
        <v>0</v>
      </c>
      <c r="J10" t="s">
        <v>44</v>
      </c>
      <c r="K10" t="s">
        <v>44</v>
      </c>
      <c r="L10">
        <v>13.9</v>
      </c>
      <c r="M10">
        <f t="shared" si="2"/>
        <v>0</v>
      </c>
    </row>
    <row r="11" spans="1:15">
      <c r="A11" t="s">
        <v>25</v>
      </c>
      <c r="B11" t="s">
        <v>5</v>
      </c>
      <c r="C11">
        <v>83421</v>
      </c>
      <c r="D11">
        <v>9</v>
      </c>
      <c r="E11">
        <v>1</v>
      </c>
      <c r="F11">
        <v>12.99</v>
      </c>
      <c r="G11">
        <f t="shared" si="0"/>
        <v>116.91</v>
      </c>
      <c r="H11">
        <v>11.7</v>
      </c>
      <c r="I11">
        <f t="shared" si="1"/>
        <v>105.3</v>
      </c>
      <c r="J11" t="s">
        <v>44</v>
      </c>
      <c r="K11" t="s">
        <v>44</v>
      </c>
      <c r="L11">
        <v>10.39</v>
      </c>
      <c r="M11">
        <f t="shared" si="2"/>
        <v>93.51</v>
      </c>
    </row>
    <row r="12" spans="1:15">
      <c r="A12" t="s">
        <v>11</v>
      </c>
      <c r="B12" t="s">
        <v>5</v>
      </c>
      <c r="C12">
        <v>86407</v>
      </c>
      <c r="E12">
        <v>1</v>
      </c>
      <c r="F12">
        <v>12.5</v>
      </c>
      <c r="G12">
        <f t="shared" si="0"/>
        <v>0</v>
      </c>
      <c r="H12">
        <v>11.3</v>
      </c>
      <c r="I12">
        <f t="shared" si="1"/>
        <v>0</v>
      </c>
      <c r="J12" t="s">
        <v>44</v>
      </c>
      <c r="K12" t="s">
        <v>44</v>
      </c>
      <c r="L12">
        <v>10</v>
      </c>
      <c r="M12">
        <f t="shared" si="2"/>
        <v>0</v>
      </c>
    </row>
    <row r="13" spans="1:15">
      <c r="A13" t="s">
        <v>12</v>
      </c>
      <c r="B13" t="s">
        <v>5</v>
      </c>
      <c r="C13">
        <v>86406</v>
      </c>
      <c r="E13">
        <v>1</v>
      </c>
      <c r="F13">
        <v>12.5</v>
      </c>
      <c r="G13">
        <f t="shared" si="0"/>
        <v>0</v>
      </c>
      <c r="H13">
        <v>11.3</v>
      </c>
      <c r="I13">
        <f t="shared" si="1"/>
        <v>0</v>
      </c>
      <c r="J13" t="s">
        <v>44</v>
      </c>
      <c r="K13" t="s">
        <v>44</v>
      </c>
      <c r="L13">
        <v>10</v>
      </c>
      <c r="M13">
        <f t="shared" si="2"/>
        <v>0</v>
      </c>
    </row>
    <row r="14" spans="1:15">
      <c r="A14" t="s">
        <v>15</v>
      </c>
      <c r="B14" t="s">
        <v>5</v>
      </c>
      <c r="C14">
        <v>85506</v>
      </c>
      <c r="D14">
        <v>40</v>
      </c>
      <c r="E14">
        <v>20</v>
      </c>
      <c r="F14">
        <v>3.86</v>
      </c>
      <c r="G14">
        <f t="shared" si="0"/>
        <v>7.72</v>
      </c>
      <c r="H14">
        <v>3.47</v>
      </c>
      <c r="I14">
        <f t="shared" si="1"/>
        <v>6.94</v>
      </c>
      <c r="J14">
        <v>3.59</v>
      </c>
      <c r="K14" t="s">
        <v>44</v>
      </c>
      <c r="L14">
        <v>3.29</v>
      </c>
      <c r="M14">
        <f t="shared" si="2"/>
        <v>6.58</v>
      </c>
      <c r="N14" t="s">
        <v>13</v>
      </c>
      <c r="O14" t="s">
        <v>14</v>
      </c>
    </row>
    <row r="15" spans="1:15">
      <c r="A15" t="s">
        <v>16</v>
      </c>
      <c r="B15" t="s">
        <v>5</v>
      </c>
      <c r="C15">
        <v>83342</v>
      </c>
      <c r="E15">
        <v>1</v>
      </c>
      <c r="F15">
        <v>20.5</v>
      </c>
      <c r="G15">
        <f t="shared" si="0"/>
        <v>0</v>
      </c>
      <c r="H15">
        <v>18.5</v>
      </c>
      <c r="I15">
        <f t="shared" si="1"/>
        <v>0</v>
      </c>
      <c r="J15">
        <v>19.489999999999998</v>
      </c>
      <c r="K15">
        <v>17.45</v>
      </c>
      <c r="L15">
        <v>14.89</v>
      </c>
      <c r="M15">
        <f t="shared" si="2"/>
        <v>0</v>
      </c>
    </row>
    <row r="16" spans="1:15">
      <c r="A16" t="s">
        <v>17</v>
      </c>
      <c r="B16" t="s">
        <v>5</v>
      </c>
      <c r="C16">
        <v>83341</v>
      </c>
      <c r="E16">
        <v>1</v>
      </c>
      <c r="F16">
        <v>20.5</v>
      </c>
      <c r="G16">
        <f t="shared" si="0"/>
        <v>0</v>
      </c>
      <c r="H16">
        <v>18.5</v>
      </c>
      <c r="I16">
        <f t="shared" si="1"/>
        <v>0</v>
      </c>
      <c r="J16">
        <v>19.489999999999998</v>
      </c>
      <c r="K16">
        <v>17.45</v>
      </c>
      <c r="L16">
        <v>15.4</v>
      </c>
      <c r="M16">
        <f t="shared" si="2"/>
        <v>0</v>
      </c>
    </row>
    <row r="17" spans="1:17">
      <c r="A17" t="s">
        <v>27</v>
      </c>
      <c r="B17" t="s">
        <v>5</v>
      </c>
      <c r="C17">
        <v>85500</v>
      </c>
      <c r="E17">
        <v>1</v>
      </c>
      <c r="F17">
        <v>1.65</v>
      </c>
      <c r="G17">
        <f t="shared" si="0"/>
        <v>0</v>
      </c>
      <c r="H17">
        <v>1.49</v>
      </c>
      <c r="I17">
        <f t="shared" si="1"/>
        <v>0</v>
      </c>
      <c r="J17">
        <v>1.49</v>
      </c>
      <c r="K17" t="s">
        <v>44</v>
      </c>
      <c r="L17">
        <v>1.58</v>
      </c>
      <c r="M17">
        <f t="shared" si="2"/>
        <v>0</v>
      </c>
      <c r="N17" t="s">
        <v>35</v>
      </c>
      <c r="O17" s="1" t="s">
        <v>37</v>
      </c>
      <c r="Q17" t="s">
        <v>50</v>
      </c>
    </row>
    <row r="18" spans="1:17">
      <c r="A18" t="s">
        <v>28</v>
      </c>
      <c r="B18" t="s">
        <v>5</v>
      </c>
      <c r="C18">
        <v>83500</v>
      </c>
      <c r="D18">
        <v>20</v>
      </c>
      <c r="E18">
        <v>1</v>
      </c>
      <c r="F18">
        <v>1.5</v>
      </c>
      <c r="G18">
        <f t="shared" si="0"/>
        <v>30</v>
      </c>
      <c r="H18">
        <v>1.35</v>
      </c>
      <c r="I18">
        <f t="shared" si="1"/>
        <v>27</v>
      </c>
      <c r="J18">
        <v>1.39</v>
      </c>
      <c r="K18" t="s">
        <v>44</v>
      </c>
      <c r="L18">
        <v>1.28</v>
      </c>
      <c r="M18">
        <f t="shared" si="2"/>
        <v>25.6</v>
      </c>
      <c r="N18" t="s">
        <v>34</v>
      </c>
      <c r="O18" s="1" t="s">
        <v>38</v>
      </c>
      <c r="Q18" t="s">
        <v>49</v>
      </c>
    </row>
    <row r="19" spans="1:17">
      <c r="A19" t="s">
        <v>29</v>
      </c>
      <c r="B19" t="s">
        <v>5</v>
      </c>
      <c r="C19">
        <v>83495</v>
      </c>
      <c r="E19">
        <v>1</v>
      </c>
      <c r="F19">
        <v>7.59</v>
      </c>
      <c r="G19">
        <f t="shared" si="0"/>
        <v>0</v>
      </c>
      <c r="H19">
        <v>6.84</v>
      </c>
      <c r="I19">
        <f t="shared" si="1"/>
        <v>0</v>
      </c>
      <c r="J19" t="s">
        <v>44</v>
      </c>
      <c r="K19" t="s">
        <v>44</v>
      </c>
      <c r="L19">
        <v>5.47</v>
      </c>
      <c r="M19">
        <f t="shared" si="2"/>
        <v>0</v>
      </c>
      <c r="N19" t="s">
        <v>36</v>
      </c>
      <c r="Q19" t="s">
        <v>48</v>
      </c>
    </row>
    <row r="20" spans="1:17">
      <c r="A20" t="s">
        <v>30</v>
      </c>
      <c r="B20" t="s">
        <v>5</v>
      </c>
      <c r="C20">
        <v>83125</v>
      </c>
      <c r="E20">
        <v>1</v>
      </c>
      <c r="F20">
        <v>6.2</v>
      </c>
      <c r="G20">
        <f t="shared" si="0"/>
        <v>0</v>
      </c>
      <c r="H20">
        <v>5.58</v>
      </c>
      <c r="I20">
        <f t="shared" si="1"/>
        <v>0</v>
      </c>
      <c r="J20">
        <v>5.79</v>
      </c>
      <c r="K20">
        <v>5.25</v>
      </c>
      <c r="L20">
        <v>4.96</v>
      </c>
      <c r="M20">
        <f t="shared" si="2"/>
        <v>0</v>
      </c>
      <c r="N20" t="s">
        <v>32</v>
      </c>
      <c r="Q20" t="s">
        <v>47</v>
      </c>
    </row>
    <row r="21" spans="1:17">
      <c r="A21" t="s">
        <v>31</v>
      </c>
      <c r="B21" t="s">
        <v>5</v>
      </c>
      <c r="C21">
        <v>83025</v>
      </c>
      <c r="D21">
        <v>50</v>
      </c>
      <c r="E21">
        <v>1</v>
      </c>
      <c r="F21">
        <v>0.75</v>
      </c>
      <c r="G21">
        <f t="shared" si="0"/>
        <v>37.5</v>
      </c>
      <c r="H21">
        <v>0.75</v>
      </c>
      <c r="I21">
        <f t="shared" si="1"/>
        <v>37.5</v>
      </c>
      <c r="J21">
        <v>0.7</v>
      </c>
      <c r="K21" t="s">
        <v>44</v>
      </c>
      <c r="L21">
        <v>0.75</v>
      </c>
      <c r="M21">
        <f t="shared" si="2"/>
        <v>37.5</v>
      </c>
      <c r="N21" t="s">
        <v>33</v>
      </c>
      <c r="Q21" t="s">
        <v>33</v>
      </c>
    </row>
    <row r="22" spans="1:17">
      <c r="A22" t="s">
        <v>18</v>
      </c>
      <c r="B22" t="s">
        <v>5</v>
      </c>
      <c r="C22" s="1" t="s">
        <v>19</v>
      </c>
      <c r="E22">
        <v>1</v>
      </c>
      <c r="F22">
        <v>4.3</v>
      </c>
      <c r="G22">
        <f t="shared" si="0"/>
        <v>0</v>
      </c>
      <c r="H22">
        <v>4.3</v>
      </c>
      <c r="I22">
        <f t="shared" si="1"/>
        <v>0</v>
      </c>
      <c r="J22" t="s">
        <v>44</v>
      </c>
      <c r="K22" t="s">
        <v>44</v>
      </c>
      <c r="L22">
        <v>3.48</v>
      </c>
      <c r="M22">
        <f t="shared" si="2"/>
        <v>0</v>
      </c>
    </row>
    <row r="23" spans="1:17">
      <c r="G23" t="s">
        <v>42</v>
      </c>
      <c r="H23">
        <v>14</v>
      </c>
      <c r="J23">
        <v>11</v>
      </c>
      <c r="K23">
        <v>15.9</v>
      </c>
      <c r="L23">
        <v>17</v>
      </c>
    </row>
    <row r="24" spans="1:17">
      <c r="E24" t="s">
        <v>26</v>
      </c>
      <c r="G24">
        <f>SUM(G$2:G22)</f>
        <v>228.84</v>
      </c>
      <c r="I24">
        <f>SUM(I2:I22)+H23</f>
        <v>223.85999999999999</v>
      </c>
      <c r="M24">
        <f>SUM(M2:M22)+L23</f>
        <v>213.37</v>
      </c>
    </row>
  </sheetData>
  <conditionalFormatting sqref="J2:L2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L3 H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4:L4 H4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L5 H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6:L6 H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7:L7 H7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8:L8 H8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9:L9 H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0:L10 H10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L11 H11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2:L12 H12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3:L13 H13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4:L14 H1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5:L15 H15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6:L16 H16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7:L17 H17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8:L18 H1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9:L19 H1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0:L20 H20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1:L21 H2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2:L22 H2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3:L23 H2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</dc:creator>
  <cp:lastModifiedBy>Den</cp:lastModifiedBy>
  <dcterms:created xsi:type="dcterms:W3CDTF">2017-09-24T09:21:54Z</dcterms:created>
  <dcterms:modified xsi:type="dcterms:W3CDTF">2017-09-27T07:24:11Z</dcterms:modified>
</cp:coreProperties>
</file>