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306231316\THUD\"/>
    </mc:Choice>
  </mc:AlternateContent>
  <bookViews>
    <workbookView xWindow="600" yWindow="552" windowWidth="18492" windowHeight="11448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Sheet1!$A$3:$H$12</definedName>
    <definedName name="_xlnm.Criteria" localSheetId="0">Sheet1!$C$20:$D$21</definedName>
    <definedName name="_xlnm.Extract" localSheetId="0">Sheet1!$A$23:$H$23</definedName>
  </definedNames>
  <calcPr calcId="162913"/>
</workbook>
</file>

<file path=xl/calcChain.xml><?xml version="1.0" encoding="utf-8"?>
<calcChain xmlns="http://schemas.openxmlformats.org/spreadsheetml/2006/main">
  <c r="F8" i="1" l="1"/>
  <c r="H8" i="1" s="1"/>
  <c r="F7" i="1"/>
  <c r="H7" i="1" s="1"/>
  <c r="F5" i="1"/>
  <c r="H5" i="1" s="1"/>
  <c r="F10" i="1"/>
  <c r="H10" i="1" s="1"/>
  <c r="F6" i="1"/>
  <c r="H6" i="1" s="1"/>
  <c r="F12" i="1"/>
  <c r="H12" i="1" s="1"/>
  <c r="F4" i="1"/>
  <c r="H4" i="1" s="1"/>
  <c r="F11" i="1"/>
  <c r="H11" i="1" s="1"/>
  <c r="F9" i="1"/>
  <c r="H9" i="1" s="1"/>
  <c r="E5" i="1"/>
  <c r="E4" i="1"/>
  <c r="E8" i="1"/>
  <c r="E7" i="1"/>
  <c r="E12" i="1"/>
  <c r="E11" i="1"/>
  <c r="E10" i="1"/>
  <c r="E9" i="1"/>
  <c r="E6" i="1"/>
</calcChain>
</file>

<file path=xl/sharedStrings.xml><?xml version="1.0" encoding="utf-8"?>
<sst xmlns="http://schemas.openxmlformats.org/spreadsheetml/2006/main" count="74" uniqueCount="41">
  <si>
    <t>KẾT QUẢ CUỘC THI CHẠY VIỆT DÃ - 2007</t>
  </si>
  <si>
    <t xml:space="preserve">Mã số </t>
  </si>
  <si>
    <t>Họ Tên</t>
  </si>
  <si>
    <t xml:space="preserve">Phái </t>
  </si>
  <si>
    <t>Năm
Sinh</t>
  </si>
  <si>
    <t>Nội 
Dung thi</t>
  </si>
  <si>
    <t>Xuất 
Phát</t>
  </si>
  <si>
    <t>Về đích</t>
  </si>
  <si>
    <t>Thành Tích</t>
  </si>
  <si>
    <t>C6</t>
  </si>
  <si>
    <t>Vũ Thị Liên</t>
  </si>
  <si>
    <t>Nữ</t>
  </si>
  <si>
    <t>Maraton</t>
  </si>
  <si>
    <t>Nam</t>
  </si>
  <si>
    <t>C4</t>
  </si>
  <si>
    <t>Võ Thế Bảo</t>
  </si>
  <si>
    <t>C8</t>
  </si>
  <si>
    <t>Trần Văn Lộc</t>
  </si>
  <si>
    <t>B2</t>
  </si>
  <si>
    <t>Lê Xuân An</t>
  </si>
  <si>
    <t>B3</t>
  </si>
  <si>
    <t>Lê Văn Toàn</t>
  </si>
  <si>
    <t>M7</t>
  </si>
  <si>
    <t>Võ Thanh Tâm</t>
  </si>
  <si>
    <t>M9</t>
  </si>
  <si>
    <t>Lê Ngọc Thủy</t>
  </si>
  <si>
    <t>M5</t>
  </si>
  <si>
    <t>Lê Minh Tâm</t>
  </si>
  <si>
    <t>M1</t>
  </si>
  <si>
    <t>Trần Tấn Tài</t>
  </si>
  <si>
    <t>Tên nội dung thi -Xuất phát</t>
  </si>
  <si>
    <t>Thống Kê thành tích Maraton</t>
  </si>
  <si>
    <t>M</t>
  </si>
  <si>
    <t>Cao nhất</t>
  </si>
  <si>
    <t>Thấp nhất</t>
  </si>
  <si>
    <t>B</t>
  </si>
  <si>
    <t>Đi bộ 20 Km</t>
  </si>
  <si>
    <t xml:space="preserve">Nam </t>
  </si>
  <si>
    <t>C</t>
  </si>
  <si>
    <t>Chạy 10000m</t>
  </si>
  <si>
    <t>&lt;=1985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</si>
</sst>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00000]h:mm;@"/>
  </numFmts>
  <fonts count="2" x14ac:knownFonts="1">
    <font>
      <sz val="11"/>
      <color theme="1"/>
      <name val="Calibri"/>
      <family val="2"/>
      <scheme val="minor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/>
    <xf numFmtId="0" fontId="1" fillId="0" borderId="9" xfId="0" applyFont="1" applyBorder="1"/>
    <xf numFmtId="164" fontId="1" fillId="0" borderId="9" xfId="0" applyNumberFormat="1" applyFont="1" applyBorder="1"/>
    <xf numFmtId="164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164" fontId="1" fillId="0" borderId="12" xfId="0" applyNumberFormat="1" applyFont="1" applyBorder="1"/>
    <xf numFmtId="164" fontId="1" fillId="0" borderId="13" xfId="0" applyNumberFormat="1" applyFont="1" applyBorder="1"/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2" borderId="1" xfId="0" applyFont="1" applyFill="1" applyBorder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20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Thành Tích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Sheet1!$H$4:$H$12</c:f>
              <c:numCache>
                <c:formatCode>[$-1000000]h:mm;@</c:formatCode>
                <c:ptCount val="9"/>
                <c:pt idx="0">
                  <c:v>1.3888888888888895E-2</c:v>
                </c:pt>
                <c:pt idx="1">
                  <c:v>2.9861111111111116E-2</c:v>
                </c:pt>
                <c:pt idx="2">
                  <c:v>5.6944444444444464E-2</c:v>
                </c:pt>
                <c:pt idx="3">
                  <c:v>6.0416666666666619E-2</c:v>
                </c:pt>
                <c:pt idx="4">
                  <c:v>8.680555555555558E-2</c:v>
                </c:pt>
                <c:pt idx="5">
                  <c:v>9.6527777777777768E-2</c:v>
                </c:pt>
                <c:pt idx="6">
                  <c:v>0.1111111111111111</c:v>
                </c:pt>
                <c:pt idx="7">
                  <c:v>0.1333333333333333</c:v>
                </c:pt>
                <c:pt idx="8">
                  <c:v>0.17083333333333334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A-4015-8F25-C85993B4A4E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21545551"/>
        <c:axId val="1221537647"/>
      </c:barChart>
      <c:catAx>
        <c:axId val="122154555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537647"/>
        <c:crosses val="autoZero"/>
        <c:auto val="1"/>
        <c:lblAlgn val="ctr"/>
        <c:lblOffset val="100"/>
        <c:noMultiLvlLbl val="0"/>
      </c:catAx>
      <c:valAx>
        <c:axId val="12215376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-1000000]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54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117231</xdr:colOff>
      <xdr:row>1</xdr:row>
      <xdr:rowOff>76200</xdr:rowOff>
    </xdr:from>
    <xdr:to>
      <xdr:col>12</xdr:col>
      <xdr:colOff>492370</xdr:colOff>
      <xdr:row>13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A4" zoomScale="130" zoomScaleNormal="130" workbookViewId="0">
      <selection activeCell="E16" sqref="E16"/>
    </sheetView>
  </sheetViews>
  <sheetFormatPr defaultColWidth="15.33203125" defaultRowHeight="15.6" x14ac:dyDescent="0.3"/>
  <cols>
    <col min="1" max="1" width="7.109375" style="1" bestFit="1" customWidth="1"/>
    <col min="2" max="2" width="20.5546875" style="1" customWidth="1"/>
    <col min="3" max="4" width="7.88671875" style="1" customWidth="1"/>
    <col min="5" max="5" width="13.6640625" style="1" customWidth="1"/>
    <col min="6" max="6" width="9.88671875" style="1" customWidth="1"/>
    <col min="7" max="7" width="10.21875" style="1" customWidth="1"/>
    <col min="8" max="8" width="11.44140625" style="1" bestFit="1" customWidth="1"/>
    <col min="9" max="16384" width="15.33203125" style="1"/>
  </cols>
  <sheetData>
    <row r="1" spans="1:8" x14ac:dyDescent="0.3">
      <c r="A1" s="19" t="s">
        <v>0</v>
      </c>
      <c r="B1" s="19"/>
      <c r="C1" s="19"/>
      <c r="D1" s="19"/>
      <c r="E1" s="19"/>
      <c r="F1" s="19"/>
      <c r="G1" s="19"/>
      <c r="H1" s="19"/>
    </row>
    <row r="2" spans="1:8" ht="16.2" thickBot="1" x14ac:dyDescent="0.35">
      <c r="A2" s="2"/>
      <c r="B2" s="2"/>
      <c r="C2" s="2"/>
      <c r="D2" s="2"/>
      <c r="E2" s="2"/>
      <c r="F2" s="2"/>
      <c r="G2" s="2"/>
      <c r="H2" s="2"/>
    </row>
    <row r="3" spans="1:8" ht="32.4" thickTop="1" thickBot="1" x14ac:dyDescent="0.35">
      <c r="A3" s="4" t="s">
        <v>1</v>
      </c>
      <c r="B3" s="5" t="s">
        <v>2</v>
      </c>
      <c r="C3" s="5" t="s">
        <v>3</v>
      </c>
      <c r="D3" s="6" t="s">
        <v>4</v>
      </c>
      <c r="E3" s="6" t="s">
        <v>5</v>
      </c>
      <c r="F3" s="6" t="s">
        <v>6</v>
      </c>
      <c r="G3" s="5" t="s">
        <v>7</v>
      </c>
      <c r="H3" s="7" t="s">
        <v>8</v>
      </c>
    </row>
    <row r="4" spans="1:8" ht="16.2" thickBot="1" x14ac:dyDescent="0.35">
      <c r="A4" s="8" t="s">
        <v>16</v>
      </c>
      <c r="B4" s="9" t="s">
        <v>17</v>
      </c>
      <c r="C4" s="9" t="s">
        <v>13</v>
      </c>
      <c r="D4" s="9">
        <v>1989</v>
      </c>
      <c r="E4" s="9" t="str">
        <f t="shared" ref="E4:E12" si="0">VLOOKUP(LEFT(A4,1),$A$16:$D$18,2,FALSE)</f>
        <v>Chạy 10000m</v>
      </c>
      <c r="F4" s="10">
        <f t="shared" ref="F4:F12" si="1">VLOOKUP(LEFT(A4,1),$A$16:$D$18,IF(C4="Nữ",3,4),FALSE)</f>
        <v>0.375</v>
      </c>
      <c r="G4" s="10">
        <v>0.3888888888888889</v>
      </c>
      <c r="H4" s="11">
        <f t="shared" ref="H4:H12" si="2">G4-F4</f>
        <v>1.3888888888888895E-2</v>
      </c>
    </row>
    <row r="5" spans="1:8" ht="16.2" thickBot="1" x14ac:dyDescent="0.35">
      <c r="A5" s="8" t="s">
        <v>14</v>
      </c>
      <c r="B5" s="9" t="s">
        <v>15</v>
      </c>
      <c r="C5" s="9" t="s">
        <v>13</v>
      </c>
      <c r="D5" s="9">
        <v>1980</v>
      </c>
      <c r="E5" s="9" t="str">
        <f t="shared" si="0"/>
        <v>Chạy 10000m</v>
      </c>
      <c r="F5" s="10">
        <f t="shared" si="1"/>
        <v>0.375</v>
      </c>
      <c r="G5" s="10">
        <v>0.40486111111111112</v>
      </c>
      <c r="H5" s="11">
        <f t="shared" si="2"/>
        <v>2.9861111111111116E-2</v>
      </c>
    </row>
    <row r="6" spans="1:8" ht="16.2" thickBot="1" x14ac:dyDescent="0.35">
      <c r="A6" s="8" t="s">
        <v>9</v>
      </c>
      <c r="B6" s="9" t="s">
        <v>10</v>
      </c>
      <c r="C6" s="9" t="s">
        <v>11</v>
      </c>
      <c r="D6" s="9">
        <v>1988</v>
      </c>
      <c r="E6" s="9" t="str">
        <f t="shared" si="0"/>
        <v>Chạy 10000m</v>
      </c>
      <c r="F6" s="10">
        <f t="shared" si="1"/>
        <v>0.35416666666666669</v>
      </c>
      <c r="G6" s="10">
        <v>0.41111111111111115</v>
      </c>
      <c r="H6" s="11">
        <f t="shared" si="2"/>
        <v>5.6944444444444464E-2</v>
      </c>
    </row>
    <row r="7" spans="1:8" ht="16.2" thickBot="1" x14ac:dyDescent="0.35">
      <c r="A7" s="8" t="s">
        <v>20</v>
      </c>
      <c r="B7" s="9" t="s">
        <v>21</v>
      </c>
      <c r="C7" s="9" t="s">
        <v>13</v>
      </c>
      <c r="D7" s="9">
        <v>1990</v>
      </c>
      <c r="E7" s="9" t="str">
        <f t="shared" si="0"/>
        <v>Đi bộ 20 Km</v>
      </c>
      <c r="F7" s="10">
        <f t="shared" si="1"/>
        <v>0.3125</v>
      </c>
      <c r="G7" s="10">
        <v>0.37291666666666662</v>
      </c>
      <c r="H7" s="11">
        <f t="shared" si="2"/>
        <v>6.0416666666666619E-2</v>
      </c>
    </row>
    <row r="8" spans="1:8" ht="16.2" thickBot="1" x14ac:dyDescent="0.35">
      <c r="A8" s="8" t="s">
        <v>18</v>
      </c>
      <c r="B8" s="9" t="s">
        <v>19</v>
      </c>
      <c r="C8" s="9" t="s">
        <v>11</v>
      </c>
      <c r="D8" s="9">
        <v>1985</v>
      </c>
      <c r="E8" s="9" t="str">
        <f t="shared" si="0"/>
        <v>Đi bộ 20 Km</v>
      </c>
      <c r="F8" s="10">
        <f t="shared" si="1"/>
        <v>0.29166666666666669</v>
      </c>
      <c r="G8" s="10">
        <v>0.37847222222222227</v>
      </c>
      <c r="H8" s="11">
        <f t="shared" si="2"/>
        <v>8.680555555555558E-2</v>
      </c>
    </row>
    <row r="9" spans="1:8" ht="16.2" thickBot="1" x14ac:dyDescent="0.35">
      <c r="A9" s="8" t="s">
        <v>28</v>
      </c>
      <c r="B9" s="9" t="s">
        <v>29</v>
      </c>
      <c r="C9" s="9" t="s">
        <v>13</v>
      </c>
      <c r="D9" s="9">
        <v>1982</v>
      </c>
      <c r="E9" s="9" t="str">
        <f t="shared" si="0"/>
        <v>Maraton</v>
      </c>
      <c r="F9" s="10">
        <f t="shared" si="1"/>
        <v>0.27083333333333331</v>
      </c>
      <c r="G9" s="10">
        <v>0.36736111111111108</v>
      </c>
      <c r="H9" s="11">
        <f t="shared" si="2"/>
        <v>9.6527777777777768E-2</v>
      </c>
    </row>
    <row r="10" spans="1:8" ht="16.2" thickBot="1" x14ac:dyDescent="0.35">
      <c r="A10" s="8" t="s">
        <v>26</v>
      </c>
      <c r="B10" s="9" t="s">
        <v>27</v>
      </c>
      <c r="C10" s="9" t="s">
        <v>13</v>
      </c>
      <c r="D10" s="9">
        <v>1975</v>
      </c>
      <c r="E10" s="9" t="str">
        <f t="shared" si="0"/>
        <v>Maraton</v>
      </c>
      <c r="F10" s="10">
        <f t="shared" si="1"/>
        <v>0.27083333333333331</v>
      </c>
      <c r="G10" s="10">
        <v>0.38194444444444442</v>
      </c>
      <c r="H10" s="11">
        <f t="shared" si="2"/>
        <v>0.1111111111111111</v>
      </c>
    </row>
    <row r="11" spans="1:8" ht="16.2" thickBot="1" x14ac:dyDescent="0.35">
      <c r="A11" s="8" t="s">
        <v>24</v>
      </c>
      <c r="B11" s="9" t="s">
        <v>25</v>
      </c>
      <c r="C11" s="9" t="s">
        <v>11</v>
      </c>
      <c r="D11" s="9">
        <v>1987</v>
      </c>
      <c r="E11" s="9" t="str">
        <f t="shared" si="0"/>
        <v>Maraton</v>
      </c>
      <c r="F11" s="10">
        <f t="shared" si="1"/>
        <v>0.25</v>
      </c>
      <c r="G11" s="10">
        <v>0.3833333333333333</v>
      </c>
      <c r="H11" s="11">
        <f t="shared" si="2"/>
        <v>0.1333333333333333</v>
      </c>
    </row>
    <row r="12" spans="1:8" ht="16.2" thickBot="1" x14ac:dyDescent="0.35">
      <c r="A12" s="12" t="s">
        <v>22</v>
      </c>
      <c r="B12" s="13" t="s">
        <v>23</v>
      </c>
      <c r="C12" s="13" t="s">
        <v>11</v>
      </c>
      <c r="D12" s="13">
        <v>1985</v>
      </c>
      <c r="E12" s="13" t="str">
        <f t="shared" si="0"/>
        <v>Maraton</v>
      </c>
      <c r="F12" s="14">
        <f t="shared" si="1"/>
        <v>0.25</v>
      </c>
      <c r="G12" s="14">
        <v>0.42083333333333334</v>
      </c>
      <c r="H12" s="15">
        <f t="shared" si="2"/>
        <v>0.17083333333333334</v>
      </c>
    </row>
    <row r="13" spans="1:8" ht="16.2" thickTop="1" x14ac:dyDescent="0.3"/>
    <row r="15" spans="1:8" x14ac:dyDescent="0.3">
      <c r="A15" s="20" t="s">
        <v>30</v>
      </c>
      <c r="B15" s="20"/>
      <c r="C15" s="18" t="s">
        <v>11</v>
      </c>
      <c r="D15" s="18" t="s">
        <v>13</v>
      </c>
      <c r="F15" s="21" t="s">
        <v>31</v>
      </c>
      <c r="G15" s="22"/>
      <c r="H15" s="23"/>
    </row>
    <row r="16" spans="1:8" x14ac:dyDescent="0.3">
      <c r="A16" s="18" t="s">
        <v>32</v>
      </c>
      <c r="B16" s="18" t="s">
        <v>12</v>
      </c>
      <c r="C16" s="24">
        <v>0.25</v>
      </c>
      <c r="D16" s="24">
        <v>0.27083333333333331</v>
      </c>
      <c r="F16" s="3"/>
      <c r="G16" s="3" t="s">
        <v>33</v>
      </c>
      <c r="H16" s="3" t="s">
        <v>34</v>
      </c>
    </row>
    <row r="17" spans="1:8" x14ac:dyDescent="0.3">
      <c r="A17" s="18" t="s">
        <v>35</v>
      </c>
      <c r="B17" s="18" t="s">
        <v>36</v>
      </c>
      <c r="C17" s="24">
        <v>0.29166666666666669</v>
      </c>
      <c r="D17" s="24">
        <v>0.3125</v>
      </c>
      <c r="F17" s="3" t="s">
        <v>37</v>
      </c>
    </row>
    <row r="18" spans="1:8" x14ac:dyDescent="0.3">
      <c r="A18" s="18" t="s">
        <v>38</v>
      </c>
      <c r="B18" s="18" t="s">
        <v>39</v>
      </c>
      <c r="C18" s="24">
        <v>0.35416666666666669</v>
      </c>
      <c r="D18" s="24">
        <v>0.375</v>
      </c>
      <c r="F18" s="3" t="s">
        <v>11</v>
      </c>
    </row>
    <row r="19" spans="1:8" ht="16.2" thickBot="1" x14ac:dyDescent="0.35"/>
    <row r="20" spans="1:8" ht="32.4" thickTop="1" thickBot="1" x14ac:dyDescent="0.35">
      <c r="C20" s="5" t="s">
        <v>3</v>
      </c>
      <c r="D20" s="6" t="s">
        <v>4</v>
      </c>
    </row>
    <row r="21" spans="1:8" ht="16.2" thickBot="1" x14ac:dyDescent="0.35">
      <c r="A21" s="16"/>
      <c r="B21" s="17"/>
      <c r="C21" s="9" t="s">
        <v>13</v>
      </c>
      <c r="D21" s="9" t="s">
        <v>40</v>
      </c>
      <c r="E21" s="17"/>
      <c r="F21" s="17"/>
      <c r="G21" s="17"/>
      <c r="H21" s="17"/>
    </row>
    <row r="22" spans="1:8" ht="16.2" thickBot="1" x14ac:dyDescent="0.35"/>
    <row r="23" spans="1:8" ht="32.4" thickTop="1" thickBot="1" x14ac:dyDescent="0.35">
      <c r="A23" s="4" t="s">
        <v>1</v>
      </c>
      <c r="B23" s="5" t="s">
        <v>2</v>
      </c>
      <c r="C23" s="5" t="s">
        <v>3</v>
      </c>
      <c r="D23" s="6" t="s">
        <v>4</v>
      </c>
      <c r="E23" s="6" t="s">
        <v>5</v>
      </c>
      <c r="F23" s="6" t="s">
        <v>6</v>
      </c>
      <c r="G23" s="5" t="s">
        <v>7</v>
      </c>
      <c r="H23" s="7" t="s">
        <v>8</v>
      </c>
    </row>
    <row r="24" spans="1:8" ht="16.2" thickBot="1" x14ac:dyDescent="0.35">
      <c r="A24" s="8" t="s">
        <v>14</v>
      </c>
      <c r="B24" s="9" t="s">
        <v>15</v>
      </c>
      <c r="C24" s="9" t="s">
        <v>13</v>
      </c>
      <c r="D24" s="9">
        <v>1980</v>
      </c>
      <c r="E24" s="9" t="s">
        <v>39</v>
      </c>
      <c r="F24" s="10">
        <v>0.375</v>
      </c>
      <c r="G24" s="10">
        <v>0.40486111111111112</v>
      </c>
      <c r="H24" s="11">
        <v>2.9861111111111116E-2</v>
      </c>
    </row>
    <row r="25" spans="1:8" ht="16.2" thickBot="1" x14ac:dyDescent="0.35">
      <c r="A25" s="8" t="s">
        <v>28</v>
      </c>
      <c r="B25" s="9" t="s">
        <v>29</v>
      </c>
      <c r="C25" s="9" t="s">
        <v>13</v>
      </c>
      <c r="D25" s="9">
        <v>1982</v>
      </c>
      <c r="E25" s="9" t="s">
        <v>12</v>
      </c>
      <c r="F25" s="10">
        <v>0.27083333333333331</v>
      </c>
      <c r="G25" s="10">
        <v>0.36736111111111108</v>
      </c>
      <c r="H25" s="11">
        <v>9.6527777777777768E-2</v>
      </c>
    </row>
    <row r="26" spans="1:8" ht="16.2" thickBot="1" x14ac:dyDescent="0.35">
      <c r="A26" s="8" t="s">
        <v>26</v>
      </c>
      <c r="B26" s="9" t="s">
        <v>27</v>
      </c>
      <c r="C26" s="9" t="s">
        <v>13</v>
      </c>
      <c r="D26" s="9">
        <v>1975</v>
      </c>
      <c r="E26" s="9" t="s">
        <v>12</v>
      </c>
      <c r="F26" s="10">
        <v>0.27083333333333331</v>
      </c>
      <c r="G26" s="10">
        <v>0.38194444444444442</v>
      </c>
      <c r="H26" s="11">
        <v>0.1111111111111111</v>
      </c>
    </row>
  </sheetData>
  <sortState ref="A4:H12">
    <sortCondition ref="E4:E12"/>
    <sortCondition ref="H4:H12"/>
  </sortState>
  <mergeCells count="3">
    <mergeCell ref="A1:H1"/>
    <mergeCell ref="A15:B15"/>
    <mergeCell ref="F15:H1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Sheet1!Criteria</vt:lpstr>
      <vt:lpstr>Sheet1!Extract</vt:lpstr>
    </vt:vector>
  </TitlesOfParts>
  <Company>CaoThangIT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 Thang</dc:creator>
  <cp:lastModifiedBy>Đỗ Minh Nhật</cp:lastModifiedBy>
  <dcterms:created xsi:type="dcterms:W3CDTF">2013-08-09T07:59:33Z</dcterms:created>
  <dcterms:modified xsi:type="dcterms:W3CDTF">2023-10-12T15:40:31Z</dcterms:modified>
</cp:coreProperties>
</file>