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00 Икономически университет - Варна\00 Учебен план по Data Science\04 СДС\Учебни материали\Тема 10\"/>
    </mc:Choice>
  </mc:AlternateContent>
  <xr:revisionPtr revIDLastSave="0" documentId="13_ncr:1_{5CD9E336-8412-43BD-AB1A-D19108B6426A}" xr6:coauthVersionLast="47" xr6:coauthVersionMax="47" xr10:uidLastSave="{00000000-0000-0000-0000-000000000000}"/>
  <bookViews>
    <workbookView xWindow="-108" yWindow="-108" windowWidth="23256" windowHeight="12576" activeTab="3" xr2:uid="{7AD4CF8C-4A42-4E26-843E-1FA3A55FBF2C}"/>
  </bookViews>
  <sheets>
    <sheet name="Data" sheetId="1" r:id="rId1"/>
    <sheet name="Adjust" sheetId="3" r:id="rId2"/>
    <sheet name="Model" sheetId="2" r:id="rId3"/>
    <sheet name="Solu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2" i="5" l="1"/>
  <c r="I152" i="5"/>
  <c r="Q151" i="5"/>
  <c r="I151" i="5"/>
  <c r="Q150" i="5"/>
  <c r="I150" i="5"/>
  <c r="Q149" i="5"/>
  <c r="I149" i="5"/>
  <c r="Q148" i="5"/>
  <c r="I148" i="5"/>
  <c r="Q147" i="5"/>
  <c r="I147" i="5"/>
  <c r="Q146" i="5"/>
  <c r="I146" i="5"/>
  <c r="Q145" i="5"/>
  <c r="I145" i="5"/>
  <c r="Q144" i="5"/>
  <c r="I144" i="5"/>
  <c r="Q143" i="5"/>
  <c r="I143" i="5"/>
  <c r="Q142" i="5"/>
  <c r="I142" i="5"/>
  <c r="Q141" i="5"/>
  <c r="I141" i="5"/>
  <c r="Q140" i="5"/>
  <c r="I140" i="5"/>
  <c r="Q139" i="5"/>
  <c r="I139" i="5"/>
  <c r="Q138" i="5"/>
  <c r="I138" i="5"/>
  <c r="Q137" i="5"/>
  <c r="I137" i="5"/>
  <c r="Q136" i="5"/>
  <c r="I136" i="5"/>
  <c r="Q135" i="5"/>
  <c r="I135" i="5"/>
  <c r="Q134" i="5"/>
  <c r="I134" i="5"/>
  <c r="Q133" i="5"/>
  <c r="I133" i="5"/>
  <c r="Q132" i="5"/>
  <c r="I132" i="5"/>
  <c r="Q131" i="5"/>
  <c r="I131" i="5"/>
  <c r="Q130" i="5"/>
  <c r="I130" i="5"/>
  <c r="Q129" i="5"/>
  <c r="I129" i="5"/>
  <c r="Q128" i="5"/>
  <c r="I128" i="5"/>
  <c r="Q127" i="5"/>
  <c r="I127" i="5"/>
  <c r="Q126" i="5"/>
  <c r="I126" i="5"/>
  <c r="Q125" i="5"/>
  <c r="I125" i="5"/>
  <c r="Q124" i="5"/>
  <c r="I124" i="5"/>
  <c r="Q123" i="5"/>
  <c r="I123" i="5"/>
  <c r="Q122" i="5"/>
  <c r="I122" i="5"/>
  <c r="Q121" i="5"/>
  <c r="I121" i="5"/>
  <c r="Q120" i="5"/>
  <c r="I120" i="5"/>
  <c r="Q119" i="5"/>
  <c r="I119" i="5"/>
  <c r="Q118" i="5"/>
  <c r="I118" i="5"/>
  <c r="Q117" i="5"/>
  <c r="I117" i="5"/>
  <c r="Q116" i="5"/>
  <c r="I116" i="5"/>
  <c r="Q115" i="5"/>
  <c r="I115" i="5"/>
  <c r="Q114" i="5"/>
  <c r="I114" i="5"/>
  <c r="Q113" i="5"/>
  <c r="I113" i="5"/>
  <c r="Q112" i="5"/>
  <c r="I112" i="5"/>
  <c r="Q111" i="5"/>
  <c r="I111" i="5"/>
  <c r="Q110" i="5"/>
  <c r="I110" i="5"/>
  <c r="Q109" i="5"/>
  <c r="I109" i="5"/>
  <c r="Q108" i="5"/>
  <c r="I108" i="5"/>
  <c r="Q107" i="5"/>
  <c r="I107" i="5"/>
  <c r="Q106" i="5"/>
  <c r="I106" i="5"/>
  <c r="Q105" i="5"/>
  <c r="I105" i="5"/>
  <c r="Q104" i="5"/>
  <c r="I104" i="5"/>
  <c r="Q103" i="5"/>
  <c r="I103" i="5"/>
  <c r="Q102" i="5"/>
  <c r="I102" i="5"/>
  <c r="Q101" i="5"/>
  <c r="I101" i="5"/>
  <c r="Q100" i="5"/>
  <c r="I100" i="5"/>
  <c r="Q99" i="5"/>
  <c r="I99" i="5"/>
  <c r="Q98" i="5"/>
  <c r="I98" i="5"/>
  <c r="Q97" i="5"/>
  <c r="I97" i="5"/>
  <c r="Q96" i="5"/>
  <c r="I96" i="5"/>
  <c r="Q95" i="5"/>
  <c r="I95" i="5"/>
  <c r="Q94" i="5"/>
  <c r="I94" i="5"/>
  <c r="Q93" i="5"/>
  <c r="I93" i="5"/>
  <c r="Q92" i="5"/>
  <c r="I92" i="5"/>
  <c r="Q91" i="5"/>
  <c r="I91" i="5"/>
  <c r="Q90" i="5"/>
  <c r="I90" i="5"/>
  <c r="Q89" i="5"/>
  <c r="I89" i="5"/>
  <c r="Q88" i="5"/>
  <c r="I88" i="5"/>
  <c r="Q87" i="5"/>
  <c r="I87" i="5"/>
  <c r="Q86" i="5"/>
  <c r="I86" i="5"/>
  <c r="Q85" i="5"/>
  <c r="I85" i="5"/>
  <c r="Q84" i="5"/>
  <c r="I84" i="5"/>
  <c r="Q83" i="5"/>
  <c r="I83" i="5"/>
  <c r="Q82" i="5"/>
  <c r="I82" i="5"/>
  <c r="Q81" i="5"/>
  <c r="I81" i="5"/>
  <c r="Q80" i="5"/>
  <c r="I80" i="5"/>
  <c r="Q79" i="5"/>
  <c r="I79" i="5"/>
  <c r="Q78" i="5"/>
  <c r="I78" i="5"/>
  <c r="Q77" i="5"/>
  <c r="I77" i="5"/>
  <c r="Q76" i="5"/>
  <c r="I76" i="5"/>
  <c r="Q75" i="5"/>
  <c r="I75" i="5"/>
  <c r="Q74" i="5"/>
  <c r="I74" i="5"/>
  <c r="Q73" i="5"/>
  <c r="I73" i="5"/>
  <c r="Q72" i="5"/>
  <c r="I72" i="5"/>
  <c r="Q71" i="5"/>
  <c r="I71" i="5"/>
  <c r="Q70" i="5"/>
  <c r="I70" i="5"/>
  <c r="Q69" i="5"/>
  <c r="I69" i="5"/>
  <c r="Q68" i="5"/>
  <c r="I68" i="5"/>
  <c r="Q67" i="5"/>
  <c r="I67" i="5"/>
  <c r="Q66" i="5"/>
  <c r="I66" i="5"/>
  <c r="Q65" i="5"/>
  <c r="I65" i="5"/>
  <c r="Q64" i="5"/>
  <c r="I64" i="5"/>
  <c r="Q63" i="5"/>
  <c r="I63" i="5"/>
  <c r="Q62" i="5"/>
  <c r="I62" i="5"/>
  <c r="Q61" i="5"/>
  <c r="I61" i="5"/>
  <c r="Q60" i="5"/>
  <c r="I60" i="5"/>
  <c r="Q59" i="5"/>
  <c r="I59" i="5"/>
  <c r="Q58" i="5"/>
  <c r="I58" i="5"/>
  <c r="Q57" i="5"/>
  <c r="I57" i="5"/>
  <c r="Q56" i="5"/>
  <c r="I56" i="5"/>
  <c r="Q55" i="5"/>
  <c r="I55" i="5"/>
  <c r="Q54" i="5"/>
  <c r="I54" i="5"/>
  <c r="Q53" i="5"/>
  <c r="I53" i="5"/>
  <c r="Q52" i="5"/>
  <c r="I52" i="5"/>
  <c r="Q51" i="5"/>
  <c r="I51" i="5"/>
  <c r="Q50" i="5"/>
  <c r="I50" i="5"/>
  <c r="Q49" i="5"/>
  <c r="I49" i="5"/>
  <c r="Q48" i="5"/>
  <c r="I48" i="5"/>
  <c r="Q47" i="5"/>
  <c r="I47" i="5"/>
  <c r="Q46" i="5"/>
  <c r="I46" i="5"/>
  <c r="Q45" i="5"/>
  <c r="I45" i="5"/>
  <c r="Q44" i="5"/>
  <c r="I44" i="5"/>
  <c r="Q43" i="5"/>
  <c r="I43" i="5"/>
  <c r="Q42" i="5"/>
  <c r="I42" i="5"/>
  <c r="Q41" i="5"/>
  <c r="I41" i="5"/>
  <c r="Q40" i="5"/>
  <c r="I40" i="5"/>
  <c r="Q39" i="5"/>
  <c r="I39" i="5"/>
  <c r="Q38" i="5"/>
  <c r="I38" i="5"/>
  <c r="Q37" i="5"/>
  <c r="I37" i="5"/>
  <c r="Q36" i="5"/>
  <c r="I36" i="5"/>
  <c r="Q35" i="5"/>
  <c r="I35" i="5"/>
  <c r="Q34" i="5"/>
  <c r="I34" i="5"/>
  <c r="Q33" i="5"/>
  <c r="I33" i="5"/>
  <c r="Q32" i="5"/>
  <c r="I32" i="5"/>
  <c r="Q31" i="5"/>
  <c r="I31" i="5"/>
  <c r="Q30" i="5"/>
  <c r="I30" i="5"/>
  <c r="Q29" i="5"/>
  <c r="I29" i="5"/>
  <c r="Q28" i="5"/>
  <c r="I28" i="5"/>
  <c r="Q27" i="5"/>
  <c r="I27" i="5"/>
  <c r="Q26" i="5"/>
  <c r="I26" i="5"/>
  <c r="Q25" i="5"/>
  <c r="I25" i="5"/>
  <c r="Q24" i="5"/>
  <c r="I24" i="5"/>
  <c r="Q23" i="5"/>
  <c r="I23" i="5"/>
  <c r="Q22" i="5"/>
  <c r="I22" i="5"/>
  <c r="Q21" i="5"/>
  <c r="I21" i="5"/>
  <c r="Q20" i="5"/>
  <c r="I20" i="5"/>
  <c r="Q19" i="5"/>
  <c r="I19" i="5"/>
  <c r="Q18" i="5"/>
  <c r="I18" i="5"/>
  <c r="Q17" i="5"/>
  <c r="I17" i="5"/>
  <c r="Q16" i="5"/>
  <c r="I16" i="5"/>
  <c r="Q15" i="5"/>
  <c r="I15" i="5"/>
  <c r="Q14" i="5"/>
  <c r="I14" i="5"/>
  <c r="Q13" i="5"/>
  <c r="I13" i="5"/>
  <c r="Q12" i="5"/>
  <c r="I12" i="5"/>
  <c r="Q11" i="5"/>
  <c r="I11" i="5"/>
  <c r="Q10" i="5"/>
  <c r="I10" i="5"/>
  <c r="Q9" i="5"/>
  <c r="I9" i="5"/>
  <c r="Q8" i="5"/>
  <c r="I8" i="5"/>
  <c r="Q7" i="5"/>
  <c r="I7" i="5"/>
  <c r="Q6" i="5"/>
  <c r="I6" i="5"/>
  <c r="Q5" i="5"/>
  <c r="I5" i="5"/>
  <c r="Q4" i="5"/>
  <c r="I4" i="5"/>
  <c r="Q3" i="5"/>
  <c r="I3" i="5"/>
  <c r="Q2" i="5"/>
  <c r="I2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2" i="3"/>
</calcChain>
</file>

<file path=xl/sharedStrings.xml><?xml version="1.0" encoding="utf-8"?>
<sst xmlns="http://schemas.openxmlformats.org/spreadsheetml/2006/main" count="323" uniqueCount="305">
  <si>
    <t>y</t>
  </si>
  <si>
    <t>x</t>
  </si>
  <si>
    <t>0.0082</t>
  </si>
  <si>
    <t>9.65</t>
  </si>
  <si>
    <t>0.0112</t>
  </si>
  <si>
    <t>10.74</t>
  </si>
  <si>
    <t>0.0149</t>
  </si>
  <si>
    <t>11.81</t>
  </si>
  <si>
    <t>0.0198</t>
  </si>
  <si>
    <t>12.88</t>
  </si>
  <si>
    <t>0.0248</t>
  </si>
  <si>
    <t>14.06</t>
  </si>
  <si>
    <t>0.0324</t>
  </si>
  <si>
    <t>15.28</t>
  </si>
  <si>
    <t>0.042</t>
  </si>
  <si>
    <t>16.63</t>
  </si>
  <si>
    <t>0.0549</t>
  </si>
  <si>
    <t>18.19</t>
  </si>
  <si>
    <t>0.0719</t>
  </si>
  <si>
    <t>19.88</t>
  </si>
  <si>
    <t>0.0963</t>
  </si>
  <si>
    <t>21.84</t>
  </si>
  <si>
    <t>0.1291</t>
  </si>
  <si>
    <t>0.171</t>
  </si>
  <si>
    <t>26.25</t>
  </si>
  <si>
    <t>0.2314</t>
  </si>
  <si>
    <t>28.86</t>
  </si>
  <si>
    <t>0.3227</t>
  </si>
  <si>
    <t>31.85</t>
  </si>
  <si>
    <t>0.4809</t>
  </si>
  <si>
    <t>35.79</t>
  </si>
  <si>
    <t>0.7084</t>
  </si>
  <si>
    <t>40.18</t>
  </si>
  <si>
    <t>1.022</t>
  </si>
  <si>
    <t>44.74</t>
  </si>
  <si>
    <t>1.458</t>
  </si>
  <si>
    <t>49.53</t>
  </si>
  <si>
    <t>1.952</t>
  </si>
  <si>
    <t>53.94</t>
  </si>
  <si>
    <t>2.541</t>
  </si>
  <si>
    <t>58.29</t>
  </si>
  <si>
    <t>3.223</t>
  </si>
  <si>
    <t>62.63</t>
  </si>
  <si>
    <t>3.999</t>
  </si>
  <si>
    <t>67.03</t>
  </si>
  <si>
    <t>4.852</t>
  </si>
  <si>
    <t>71.25</t>
  </si>
  <si>
    <t>5.732</t>
  </si>
  <si>
    <t>75.22</t>
  </si>
  <si>
    <t>6.727</t>
  </si>
  <si>
    <t>79.33</t>
  </si>
  <si>
    <t>7.835</t>
  </si>
  <si>
    <t>83.56</t>
  </si>
  <si>
    <t>9.025</t>
  </si>
  <si>
    <t>87.75</t>
  </si>
  <si>
    <t>10.267</t>
  </si>
  <si>
    <t>91.93</t>
  </si>
  <si>
    <t>11.578</t>
  </si>
  <si>
    <t>96.1</t>
  </si>
  <si>
    <t>12.944</t>
  </si>
  <si>
    <t>100.28</t>
  </si>
  <si>
    <t>14.377</t>
  </si>
  <si>
    <t>104.46</t>
  </si>
  <si>
    <t>15.856</t>
  </si>
  <si>
    <t>108.66</t>
  </si>
  <si>
    <t>17.331</t>
  </si>
  <si>
    <t>112.71</t>
  </si>
  <si>
    <t>18.885</t>
  </si>
  <si>
    <t>116.88</t>
  </si>
  <si>
    <t>20.575</t>
  </si>
  <si>
    <t>121.33</t>
  </si>
  <si>
    <t>22.32</t>
  </si>
  <si>
    <t>125.79</t>
  </si>
  <si>
    <t>22.303</t>
  </si>
  <si>
    <t>23.46</t>
  </si>
  <si>
    <t>128.74</t>
  </si>
  <si>
    <t>24.06</t>
  </si>
  <si>
    <t>130.27</t>
  </si>
  <si>
    <t>25.272</t>
  </si>
  <si>
    <t>133.33</t>
  </si>
  <si>
    <t>25.853</t>
  </si>
  <si>
    <t>134.79</t>
  </si>
  <si>
    <t>27.11</t>
  </si>
  <si>
    <t>137.93</t>
  </si>
  <si>
    <t>27.658</t>
  </si>
  <si>
    <t>139.33</t>
  </si>
  <si>
    <t>28.924</t>
  </si>
  <si>
    <t>142.46</t>
  </si>
  <si>
    <t>29.511</t>
  </si>
  <si>
    <t>143.9</t>
  </si>
  <si>
    <t>30.71</t>
  </si>
  <si>
    <t>146.91</t>
  </si>
  <si>
    <t>31.35</t>
  </si>
  <si>
    <t>148.51</t>
  </si>
  <si>
    <t>32.52</t>
  </si>
  <si>
    <t>151.41</t>
  </si>
  <si>
    <t>33.23</t>
  </si>
  <si>
    <t>153.17</t>
  </si>
  <si>
    <t>34.33</t>
  </si>
  <si>
    <t>155.97</t>
  </si>
  <si>
    <t>35.06</t>
  </si>
  <si>
    <t>157.76</t>
  </si>
  <si>
    <t>36.17</t>
  </si>
  <si>
    <t>160.56</t>
  </si>
  <si>
    <t>36.84</t>
  </si>
  <si>
    <t>162.3</t>
  </si>
  <si>
    <t>38.01</t>
  </si>
  <si>
    <t>165.21</t>
  </si>
  <si>
    <t>38.67</t>
  </si>
  <si>
    <t>166.9</t>
  </si>
  <si>
    <t>39.87</t>
  </si>
  <si>
    <t>169.92</t>
  </si>
  <si>
    <t>40.03</t>
  </si>
  <si>
    <t>170.32</t>
  </si>
  <si>
    <t>40.5</t>
  </si>
  <si>
    <t>171.54</t>
  </si>
  <si>
    <t>41.37</t>
  </si>
  <si>
    <t>173.79</t>
  </si>
  <si>
    <t>41.67</t>
  </si>
  <si>
    <t>174.57</t>
  </si>
  <si>
    <t>42.31</t>
  </si>
  <si>
    <t>176.25</t>
  </si>
  <si>
    <t>42.73</t>
  </si>
  <si>
    <t>177.34</t>
  </si>
  <si>
    <t>43.46</t>
  </si>
  <si>
    <t>179.19</t>
  </si>
  <si>
    <t>44.14</t>
  </si>
  <si>
    <t>181.02</t>
  </si>
  <si>
    <t>44.55</t>
  </si>
  <si>
    <t>182.08</t>
  </si>
  <si>
    <t>45.22</t>
  </si>
  <si>
    <t>183.88</t>
  </si>
  <si>
    <t>45.92</t>
  </si>
  <si>
    <t>185.75</t>
  </si>
  <si>
    <t>46.3</t>
  </si>
  <si>
    <t>186.8</t>
  </si>
  <si>
    <t>188.63</t>
  </si>
  <si>
    <t>47.68</t>
  </si>
  <si>
    <t>190.45</t>
  </si>
  <si>
    <t>48.06</t>
  </si>
  <si>
    <t>191.48</t>
  </si>
  <si>
    <t>48.74</t>
  </si>
  <si>
    <t>193.35</t>
  </si>
  <si>
    <t>49.41</t>
  </si>
  <si>
    <t>195.22</t>
  </si>
  <si>
    <t>49.76</t>
  </si>
  <si>
    <t>196.23</t>
  </si>
  <si>
    <t>50.43</t>
  </si>
  <si>
    <t>198.05</t>
  </si>
  <si>
    <t>51.11</t>
  </si>
  <si>
    <t>199.97</t>
  </si>
  <si>
    <t>51.5</t>
  </si>
  <si>
    <t>201.06</t>
  </si>
  <si>
    <t>52.12</t>
  </si>
  <si>
    <t>202.83</t>
  </si>
  <si>
    <t>52.76</t>
  </si>
  <si>
    <t>204.69</t>
  </si>
  <si>
    <t>53.18</t>
  </si>
  <si>
    <t>205.86</t>
  </si>
  <si>
    <t>53.78</t>
  </si>
  <si>
    <t>207.58</t>
  </si>
  <si>
    <t>54.46</t>
  </si>
  <si>
    <t>209.5</t>
  </si>
  <si>
    <t>54.83</t>
  </si>
  <si>
    <t>210.65</t>
  </si>
  <si>
    <t>55.4</t>
  </si>
  <si>
    <t>212.33</t>
  </si>
  <si>
    <t>56.43</t>
  </si>
  <si>
    <t>215.43</t>
  </si>
  <si>
    <t>57.03</t>
  </si>
  <si>
    <t>217.16</t>
  </si>
  <si>
    <t>220.21</t>
  </si>
  <si>
    <t>58.61</t>
  </si>
  <si>
    <t>221.98</t>
  </si>
  <si>
    <t>59.58</t>
  </si>
  <si>
    <t>225.06</t>
  </si>
  <si>
    <t>60.11</t>
  </si>
  <si>
    <t>226.79</t>
  </si>
  <si>
    <t>61.1</t>
  </si>
  <si>
    <t>229.92</t>
  </si>
  <si>
    <t>61.65</t>
  </si>
  <si>
    <t>231.69</t>
  </si>
  <si>
    <t>62.59</t>
  </si>
  <si>
    <t>234.77</t>
  </si>
  <si>
    <t>63.12</t>
  </si>
  <si>
    <t>236.6</t>
  </si>
  <si>
    <t>64.03</t>
  </si>
  <si>
    <t>239.63</t>
  </si>
  <si>
    <t>64.62</t>
  </si>
  <si>
    <t>241.5</t>
  </si>
  <si>
    <t>65.49</t>
  </si>
  <si>
    <t>244.48</t>
  </si>
  <si>
    <t>66.03</t>
  </si>
  <si>
    <t>246.4</t>
  </si>
  <si>
    <t>66.89</t>
  </si>
  <si>
    <t>249.35</t>
  </si>
  <si>
    <t>67.42</t>
  </si>
  <si>
    <t>251.32</t>
  </si>
  <si>
    <t>68.23</t>
  </si>
  <si>
    <t>254.22</t>
  </si>
  <si>
    <t>68.77</t>
  </si>
  <si>
    <t>256.24</t>
  </si>
  <si>
    <t>69.59</t>
  </si>
  <si>
    <t>259.11</t>
  </si>
  <si>
    <t>70.11</t>
  </si>
  <si>
    <t>261.18</t>
  </si>
  <si>
    <t>70.86</t>
  </si>
  <si>
    <t>264.02</t>
  </si>
  <si>
    <t>71.43</t>
  </si>
  <si>
    <t>266.13</t>
  </si>
  <si>
    <t>72.16</t>
  </si>
  <si>
    <t>268.94</t>
  </si>
  <si>
    <t>72.7</t>
  </si>
  <si>
    <t>271.09</t>
  </si>
  <si>
    <t>73.4</t>
  </si>
  <si>
    <t>273.87</t>
  </si>
  <si>
    <t>73.93</t>
  </si>
  <si>
    <t>276.08</t>
  </si>
  <si>
    <t>74.6</t>
  </si>
  <si>
    <t>278.83</t>
  </si>
  <si>
    <t>75.16</t>
  </si>
  <si>
    <t>281.08</t>
  </si>
  <si>
    <t>75.82</t>
  </si>
  <si>
    <t>283.81</t>
  </si>
  <si>
    <t>76.34</t>
  </si>
  <si>
    <t>286.11</t>
  </si>
  <si>
    <t>76.98</t>
  </si>
  <si>
    <t>288.81</t>
  </si>
  <si>
    <t>77.48</t>
  </si>
  <si>
    <t>291.08</t>
  </si>
  <si>
    <t>78.08</t>
  </si>
  <si>
    <t>293.75</t>
  </si>
  <si>
    <t>78.6</t>
  </si>
  <si>
    <t>295.99</t>
  </si>
  <si>
    <t>79.17</t>
  </si>
  <si>
    <t>298.64</t>
  </si>
  <si>
    <t>79.62</t>
  </si>
  <si>
    <t>300.84</t>
  </si>
  <si>
    <t>79.88</t>
  </si>
  <si>
    <t>302.02</t>
  </si>
  <si>
    <t>80.19</t>
  </si>
  <si>
    <t>303.48</t>
  </si>
  <si>
    <t>80.66</t>
  </si>
  <si>
    <t>305.65</t>
  </si>
  <si>
    <t>81.22</t>
  </si>
  <si>
    <t>308.27</t>
  </si>
  <si>
    <t>81.66</t>
  </si>
  <si>
    <t>310.41</t>
  </si>
  <si>
    <t>82.16</t>
  </si>
  <si>
    <t>313.01</t>
  </si>
  <si>
    <t>82.59</t>
  </si>
  <si>
    <t>315.12</t>
  </si>
  <si>
    <t>83.14</t>
  </si>
  <si>
    <t>317.71</t>
  </si>
  <si>
    <t>83.5</t>
  </si>
  <si>
    <t>319.79</t>
  </si>
  <si>
    <t>322.36</t>
  </si>
  <si>
    <t>84.4</t>
  </si>
  <si>
    <t>324.42</t>
  </si>
  <si>
    <t>84.89</t>
  </si>
  <si>
    <t>326.98</t>
  </si>
  <si>
    <t>85.26</t>
  </si>
  <si>
    <t>329.01</t>
  </si>
  <si>
    <t>85.74</t>
  </si>
  <si>
    <t>331.56</t>
  </si>
  <si>
    <t>86.07</t>
  </si>
  <si>
    <t>333.56</t>
  </si>
  <si>
    <t>86.54</t>
  </si>
  <si>
    <t>336.1</t>
  </si>
  <si>
    <t>86.89</t>
  </si>
  <si>
    <t>338.08</t>
  </si>
  <si>
    <t>87.32</t>
  </si>
  <si>
    <t>340.6</t>
  </si>
  <si>
    <t>87.65</t>
  </si>
  <si>
    <t>342.57</t>
  </si>
  <si>
    <t>88.1</t>
  </si>
  <si>
    <t>345.08</t>
  </si>
  <si>
    <t>88.43</t>
  </si>
  <si>
    <t>347.02</t>
  </si>
  <si>
    <t>88.83</t>
  </si>
  <si>
    <t>349.52</t>
  </si>
  <si>
    <t>89.12</t>
  </si>
  <si>
    <t>351.44</t>
  </si>
  <si>
    <t>89.54</t>
  </si>
  <si>
    <t>353.93</t>
  </si>
  <si>
    <t>89.85</t>
  </si>
  <si>
    <t>355.83</t>
  </si>
  <si>
    <t>90.25</t>
  </si>
  <si>
    <t>358.32</t>
  </si>
  <si>
    <t>90.55</t>
  </si>
  <si>
    <t>360.2</t>
  </si>
  <si>
    <t>90.93</t>
  </si>
  <si>
    <t>362.67</t>
  </si>
  <si>
    <t>91.2</t>
  </si>
  <si>
    <t>364.53</t>
  </si>
  <si>
    <t>91.55</t>
  </si>
  <si>
    <t>92.2</t>
  </si>
  <si>
    <t>371.3</t>
  </si>
  <si>
    <t>N1&lt;-nls(y~A*exp(B*exp(C*x)),data=X,start = list(A=100,B=-5,C=-0.011),trace=TRUE)</t>
  </si>
  <si>
    <t>Gompertz</t>
  </si>
  <si>
    <t>Logistic</t>
  </si>
  <si>
    <t>N2&lt;-nls(y~A/(1+B*exp(-C*x)),data=X,start = list(A=100,B=20,C=0.1),trace=TRUE)</t>
  </si>
  <si>
    <t>a=</t>
  </si>
  <si>
    <t>b=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</si>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</sst>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4"/>
      <color theme="1"/>
      <name val="Calibri"/>
      <family val="2"/>
      <scheme val="minor"/>
    </font>
    <font>
      <sz val="14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Adjust!$A$2:$A$152</c:f>
              <c:numCache>
                <c:formatCode>General</c:formatCode>
                <c:ptCount val="151"/>
                <c:pt idx="0">
                  <c:v>9.65</c:v>
                </c:pt>
                <c:pt idx="1">
                  <c:v>10.74</c:v>
                </c:pt>
                <c:pt idx="2">
                  <c:v>11.81</c:v>
                </c:pt>
                <c:pt idx="3">
                  <c:v>12.88</c:v>
                </c:pt>
                <c:pt idx="4">
                  <c:v>14.06</c:v>
                </c:pt>
                <c:pt idx="5">
                  <c:v>15.28</c:v>
                </c:pt>
                <c:pt idx="6">
                  <c:v>16.63</c:v>
                </c:pt>
                <c:pt idx="7">
                  <c:v>18.190000000000001</c:v>
                </c:pt>
                <c:pt idx="8">
                  <c:v>19.88</c:v>
                </c:pt>
                <c:pt idx="9">
                  <c:v>21.84</c:v>
                </c:pt>
                <c:pt idx="10">
                  <c:v>24</c:v>
                </c:pt>
                <c:pt idx="11">
                  <c:v>26.25</c:v>
                </c:pt>
                <c:pt idx="12">
                  <c:v>28.86</c:v>
                </c:pt>
                <c:pt idx="13">
                  <c:v>31.85</c:v>
                </c:pt>
                <c:pt idx="14">
                  <c:v>35.79</c:v>
                </c:pt>
                <c:pt idx="15">
                  <c:v>40.18</c:v>
                </c:pt>
                <c:pt idx="16">
                  <c:v>44.74</c:v>
                </c:pt>
                <c:pt idx="17">
                  <c:v>49.53</c:v>
                </c:pt>
                <c:pt idx="18">
                  <c:v>53.94</c:v>
                </c:pt>
                <c:pt idx="19">
                  <c:v>58.29</c:v>
                </c:pt>
                <c:pt idx="20">
                  <c:v>62.63</c:v>
                </c:pt>
                <c:pt idx="21">
                  <c:v>67.03</c:v>
                </c:pt>
                <c:pt idx="22">
                  <c:v>71.25</c:v>
                </c:pt>
                <c:pt idx="23">
                  <c:v>75.22</c:v>
                </c:pt>
                <c:pt idx="24">
                  <c:v>79.33</c:v>
                </c:pt>
                <c:pt idx="25">
                  <c:v>83.56</c:v>
                </c:pt>
                <c:pt idx="26">
                  <c:v>87.75</c:v>
                </c:pt>
                <c:pt idx="27">
                  <c:v>91.93</c:v>
                </c:pt>
                <c:pt idx="28">
                  <c:v>96.1</c:v>
                </c:pt>
                <c:pt idx="29">
                  <c:v>100.28</c:v>
                </c:pt>
                <c:pt idx="30">
                  <c:v>104.46</c:v>
                </c:pt>
                <c:pt idx="31">
                  <c:v>108.66</c:v>
                </c:pt>
                <c:pt idx="32">
                  <c:v>112.71</c:v>
                </c:pt>
                <c:pt idx="33">
                  <c:v>116.88</c:v>
                </c:pt>
                <c:pt idx="34">
                  <c:v>121.33</c:v>
                </c:pt>
                <c:pt idx="35">
                  <c:v>125.79</c:v>
                </c:pt>
                <c:pt idx="36">
                  <c:v>125.79</c:v>
                </c:pt>
                <c:pt idx="37">
                  <c:v>128.74</c:v>
                </c:pt>
                <c:pt idx="38">
                  <c:v>130.27000000000001</c:v>
                </c:pt>
                <c:pt idx="39">
                  <c:v>133.33000000000001</c:v>
                </c:pt>
                <c:pt idx="40">
                  <c:v>134.79</c:v>
                </c:pt>
                <c:pt idx="41">
                  <c:v>137.93</c:v>
                </c:pt>
                <c:pt idx="42">
                  <c:v>139.33000000000001</c:v>
                </c:pt>
                <c:pt idx="43">
                  <c:v>142.46</c:v>
                </c:pt>
                <c:pt idx="44">
                  <c:v>143.9</c:v>
                </c:pt>
                <c:pt idx="45">
                  <c:v>146.91</c:v>
                </c:pt>
                <c:pt idx="46">
                  <c:v>148.51</c:v>
                </c:pt>
                <c:pt idx="47">
                  <c:v>151.41</c:v>
                </c:pt>
                <c:pt idx="48">
                  <c:v>153.16999999999999</c:v>
                </c:pt>
                <c:pt idx="49">
                  <c:v>155.97</c:v>
                </c:pt>
                <c:pt idx="50">
                  <c:v>157.76</c:v>
                </c:pt>
                <c:pt idx="51">
                  <c:v>160.56</c:v>
                </c:pt>
                <c:pt idx="52">
                  <c:v>162.30000000000001</c:v>
                </c:pt>
                <c:pt idx="53">
                  <c:v>165.21</c:v>
                </c:pt>
                <c:pt idx="54">
                  <c:v>166.9</c:v>
                </c:pt>
                <c:pt idx="55">
                  <c:v>169.92</c:v>
                </c:pt>
                <c:pt idx="56">
                  <c:v>170.32</c:v>
                </c:pt>
                <c:pt idx="57">
                  <c:v>171.54</c:v>
                </c:pt>
                <c:pt idx="58">
                  <c:v>173.79</c:v>
                </c:pt>
                <c:pt idx="59">
                  <c:v>174.57</c:v>
                </c:pt>
                <c:pt idx="60">
                  <c:v>176.25</c:v>
                </c:pt>
                <c:pt idx="61">
                  <c:v>177.34</c:v>
                </c:pt>
                <c:pt idx="62">
                  <c:v>179.19</c:v>
                </c:pt>
                <c:pt idx="63">
                  <c:v>181.02</c:v>
                </c:pt>
                <c:pt idx="64">
                  <c:v>182.08</c:v>
                </c:pt>
                <c:pt idx="65">
                  <c:v>183.88</c:v>
                </c:pt>
                <c:pt idx="66">
                  <c:v>185.75</c:v>
                </c:pt>
                <c:pt idx="67">
                  <c:v>186.8</c:v>
                </c:pt>
                <c:pt idx="68">
                  <c:v>188.63</c:v>
                </c:pt>
                <c:pt idx="69">
                  <c:v>190.45</c:v>
                </c:pt>
                <c:pt idx="70">
                  <c:v>191.48</c:v>
                </c:pt>
                <c:pt idx="71">
                  <c:v>193.35</c:v>
                </c:pt>
                <c:pt idx="72">
                  <c:v>195.22</c:v>
                </c:pt>
                <c:pt idx="73">
                  <c:v>196.23</c:v>
                </c:pt>
                <c:pt idx="74">
                  <c:v>198.05</c:v>
                </c:pt>
                <c:pt idx="75">
                  <c:v>199.97</c:v>
                </c:pt>
                <c:pt idx="76">
                  <c:v>201.06</c:v>
                </c:pt>
                <c:pt idx="77">
                  <c:v>202.83</c:v>
                </c:pt>
                <c:pt idx="78">
                  <c:v>204.69</c:v>
                </c:pt>
                <c:pt idx="79">
                  <c:v>205.86</c:v>
                </c:pt>
                <c:pt idx="80">
                  <c:v>207.58</c:v>
                </c:pt>
                <c:pt idx="81">
                  <c:v>209.5</c:v>
                </c:pt>
                <c:pt idx="82">
                  <c:v>210.65</c:v>
                </c:pt>
                <c:pt idx="83">
                  <c:v>212.33</c:v>
                </c:pt>
                <c:pt idx="84">
                  <c:v>215.43</c:v>
                </c:pt>
                <c:pt idx="85">
                  <c:v>217.16</c:v>
                </c:pt>
                <c:pt idx="86">
                  <c:v>220.21</c:v>
                </c:pt>
                <c:pt idx="87">
                  <c:v>221.98</c:v>
                </c:pt>
                <c:pt idx="88">
                  <c:v>225.06</c:v>
                </c:pt>
                <c:pt idx="89">
                  <c:v>226.79</c:v>
                </c:pt>
                <c:pt idx="90">
                  <c:v>229.92</c:v>
                </c:pt>
                <c:pt idx="91">
                  <c:v>231.69</c:v>
                </c:pt>
                <c:pt idx="92">
                  <c:v>234.77</c:v>
                </c:pt>
                <c:pt idx="93">
                  <c:v>236.6</c:v>
                </c:pt>
                <c:pt idx="94">
                  <c:v>239.63</c:v>
                </c:pt>
                <c:pt idx="95">
                  <c:v>241.5</c:v>
                </c:pt>
                <c:pt idx="96">
                  <c:v>244.48</c:v>
                </c:pt>
                <c:pt idx="97">
                  <c:v>246.4</c:v>
                </c:pt>
                <c:pt idx="98">
                  <c:v>249.35</c:v>
                </c:pt>
                <c:pt idx="99">
                  <c:v>251.32</c:v>
                </c:pt>
                <c:pt idx="100">
                  <c:v>254.22</c:v>
                </c:pt>
                <c:pt idx="101">
                  <c:v>256.24</c:v>
                </c:pt>
                <c:pt idx="102">
                  <c:v>259.11</c:v>
                </c:pt>
                <c:pt idx="103">
                  <c:v>261.18</c:v>
                </c:pt>
                <c:pt idx="104">
                  <c:v>264.02</c:v>
                </c:pt>
                <c:pt idx="105">
                  <c:v>266.13</c:v>
                </c:pt>
                <c:pt idx="106">
                  <c:v>268.94</c:v>
                </c:pt>
                <c:pt idx="107">
                  <c:v>271.08999999999997</c:v>
                </c:pt>
                <c:pt idx="108">
                  <c:v>273.87</c:v>
                </c:pt>
                <c:pt idx="109">
                  <c:v>276.08</c:v>
                </c:pt>
                <c:pt idx="110">
                  <c:v>278.83</c:v>
                </c:pt>
                <c:pt idx="111">
                  <c:v>281.08</c:v>
                </c:pt>
                <c:pt idx="112">
                  <c:v>283.81</c:v>
                </c:pt>
                <c:pt idx="113">
                  <c:v>286.11</c:v>
                </c:pt>
                <c:pt idx="114">
                  <c:v>288.81</c:v>
                </c:pt>
                <c:pt idx="115">
                  <c:v>291.08</c:v>
                </c:pt>
                <c:pt idx="116">
                  <c:v>293.75</c:v>
                </c:pt>
                <c:pt idx="117">
                  <c:v>295.99</c:v>
                </c:pt>
                <c:pt idx="118">
                  <c:v>298.64</c:v>
                </c:pt>
                <c:pt idx="119">
                  <c:v>300.83999999999997</c:v>
                </c:pt>
                <c:pt idx="120">
                  <c:v>302.02</c:v>
                </c:pt>
                <c:pt idx="121">
                  <c:v>303.48</c:v>
                </c:pt>
                <c:pt idx="122">
                  <c:v>305.64999999999998</c:v>
                </c:pt>
                <c:pt idx="123">
                  <c:v>308.27</c:v>
                </c:pt>
                <c:pt idx="124">
                  <c:v>310.41000000000003</c:v>
                </c:pt>
                <c:pt idx="125">
                  <c:v>313.01</c:v>
                </c:pt>
                <c:pt idx="126">
                  <c:v>315.12</c:v>
                </c:pt>
                <c:pt idx="127">
                  <c:v>317.70999999999998</c:v>
                </c:pt>
                <c:pt idx="128">
                  <c:v>319.79000000000002</c:v>
                </c:pt>
                <c:pt idx="129">
                  <c:v>322.36</c:v>
                </c:pt>
                <c:pt idx="130">
                  <c:v>324.42</c:v>
                </c:pt>
                <c:pt idx="131">
                  <c:v>326.98</c:v>
                </c:pt>
                <c:pt idx="132">
                  <c:v>329.01</c:v>
                </c:pt>
                <c:pt idx="133">
                  <c:v>331.56</c:v>
                </c:pt>
                <c:pt idx="134">
                  <c:v>333.56</c:v>
                </c:pt>
                <c:pt idx="135">
                  <c:v>336.1</c:v>
                </c:pt>
                <c:pt idx="136">
                  <c:v>338.08</c:v>
                </c:pt>
                <c:pt idx="137">
                  <c:v>340.6</c:v>
                </c:pt>
                <c:pt idx="138">
                  <c:v>342.57</c:v>
                </c:pt>
                <c:pt idx="139">
                  <c:v>345.08</c:v>
                </c:pt>
                <c:pt idx="140">
                  <c:v>347.02</c:v>
                </c:pt>
                <c:pt idx="141">
                  <c:v>349.52</c:v>
                </c:pt>
                <c:pt idx="142">
                  <c:v>351.44</c:v>
                </c:pt>
                <c:pt idx="143">
                  <c:v>353.93</c:v>
                </c:pt>
                <c:pt idx="144">
                  <c:v>355.83</c:v>
                </c:pt>
                <c:pt idx="145">
                  <c:v>358.32</c:v>
                </c:pt>
                <c:pt idx="146">
                  <c:v>360.2</c:v>
                </c:pt>
                <c:pt idx="147">
                  <c:v>362.67</c:v>
                </c:pt>
                <c:pt idx="148">
                  <c:v>364.53</c:v>
                </c:pt>
                <c:pt idx="149">
                  <c:v>367</c:v>
                </c:pt>
                <c:pt idx="150">
                  <c:v>371.3</c:v>
                </c:pt>
              </c:numCache>
            </c:numRef>
          </c:xVal>
          <c:yVal>
            <c:numRef>
              <c:f>Adjust!$B$2:$B$152</c:f>
              <c:numCache>
                <c:formatCode>General</c:formatCode>
                <c:ptCount val="151"/>
                <c:pt idx="0">
                  <c:v>8.2000000000000007E-3</c:v>
                </c:pt>
                <c:pt idx="1">
                  <c:v>1.12E-2</c:v>
                </c:pt>
                <c:pt idx="2">
                  <c:v>1.49E-2</c:v>
                </c:pt>
                <c:pt idx="3">
                  <c:v>1.9800000000000002E-2</c:v>
                </c:pt>
                <c:pt idx="4">
                  <c:v>2.4799999999999999E-2</c:v>
                </c:pt>
                <c:pt idx="5">
                  <c:v>3.2399999999999998E-2</c:v>
                </c:pt>
                <c:pt idx="6">
                  <c:v>4.2000000000000003E-2</c:v>
                </c:pt>
                <c:pt idx="7">
                  <c:v>5.4899999999999997E-2</c:v>
                </c:pt>
                <c:pt idx="8">
                  <c:v>7.1900000000000006E-2</c:v>
                </c:pt>
                <c:pt idx="9">
                  <c:v>9.6299999999999997E-2</c:v>
                </c:pt>
                <c:pt idx="10">
                  <c:v>0.12909999999999999</c:v>
                </c:pt>
                <c:pt idx="11">
                  <c:v>0.17100000000000001</c:v>
                </c:pt>
                <c:pt idx="12">
                  <c:v>0.23139999999999999</c:v>
                </c:pt>
                <c:pt idx="13">
                  <c:v>0.32269999999999999</c:v>
                </c:pt>
                <c:pt idx="14">
                  <c:v>0.48089999999999999</c:v>
                </c:pt>
                <c:pt idx="15">
                  <c:v>0.70840000000000003</c:v>
                </c:pt>
                <c:pt idx="16">
                  <c:v>1.022</c:v>
                </c:pt>
                <c:pt idx="17">
                  <c:v>1.458</c:v>
                </c:pt>
                <c:pt idx="18">
                  <c:v>1.952</c:v>
                </c:pt>
                <c:pt idx="19">
                  <c:v>2.5409999999999999</c:v>
                </c:pt>
                <c:pt idx="20">
                  <c:v>3.2229999999999999</c:v>
                </c:pt>
                <c:pt idx="21">
                  <c:v>3.9990000000000001</c:v>
                </c:pt>
                <c:pt idx="22">
                  <c:v>4.8520000000000003</c:v>
                </c:pt>
                <c:pt idx="23">
                  <c:v>5.7320000000000002</c:v>
                </c:pt>
                <c:pt idx="24">
                  <c:v>6.7270000000000003</c:v>
                </c:pt>
                <c:pt idx="25">
                  <c:v>7.835</c:v>
                </c:pt>
                <c:pt idx="26">
                  <c:v>9.0250000000000004</c:v>
                </c:pt>
                <c:pt idx="27">
                  <c:v>10.266999999999999</c:v>
                </c:pt>
                <c:pt idx="28">
                  <c:v>11.577999999999999</c:v>
                </c:pt>
                <c:pt idx="29">
                  <c:v>12.944000000000001</c:v>
                </c:pt>
                <c:pt idx="30">
                  <c:v>14.377000000000001</c:v>
                </c:pt>
                <c:pt idx="31">
                  <c:v>15.856</c:v>
                </c:pt>
                <c:pt idx="32">
                  <c:v>17.331</c:v>
                </c:pt>
                <c:pt idx="33">
                  <c:v>18.885000000000002</c:v>
                </c:pt>
                <c:pt idx="34">
                  <c:v>20.574999999999999</c:v>
                </c:pt>
                <c:pt idx="35">
                  <c:v>22.32</c:v>
                </c:pt>
                <c:pt idx="36">
                  <c:v>22.303000000000001</c:v>
                </c:pt>
                <c:pt idx="37">
                  <c:v>23.46</c:v>
                </c:pt>
                <c:pt idx="38">
                  <c:v>24.06</c:v>
                </c:pt>
                <c:pt idx="39">
                  <c:v>25.271999999999998</c:v>
                </c:pt>
                <c:pt idx="40">
                  <c:v>25.853000000000002</c:v>
                </c:pt>
                <c:pt idx="41">
                  <c:v>27.11</c:v>
                </c:pt>
                <c:pt idx="42">
                  <c:v>27.658000000000001</c:v>
                </c:pt>
                <c:pt idx="43">
                  <c:v>28.923999999999999</c:v>
                </c:pt>
                <c:pt idx="44">
                  <c:v>29.510999999999999</c:v>
                </c:pt>
                <c:pt idx="45">
                  <c:v>30.71</c:v>
                </c:pt>
                <c:pt idx="46">
                  <c:v>31.35</c:v>
                </c:pt>
                <c:pt idx="47">
                  <c:v>32.520000000000003</c:v>
                </c:pt>
                <c:pt idx="48">
                  <c:v>33.229999999999997</c:v>
                </c:pt>
                <c:pt idx="49">
                  <c:v>34.33</c:v>
                </c:pt>
                <c:pt idx="50">
                  <c:v>35.06</c:v>
                </c:pt>
                <c:pt idx="51">
                  <c:v>36.17</c:v>
                </c:pt>
                <c:pt idx="52">
                  <c:v>36.840000000000003</c:v>
                </c:pt>
                <c:pt idx="53">
                  <c:v>38.01</c:v>
                </c:pt>
                <c:pt idx="54">
                  <c:v>38.67</c:v>
                </c:pt>
                <c:pt idx="55">
                  <c:v>39.869999999999997</c:v>
                </c:pt>
                <c:pt idx="56">
                  <c:v>40.03</c:v>
                </c:pt>
                <c:pt idx="57">
                  <c:v>40.5</c:v>
                </c:pt>
                <c:pt idx="58">
                  <c:v>41.37</c:v>
                </c:pt>
                <c:pt idx="59">
                  <c:v>41.67</c:v>
                </c:pt>
                <c:pt idx="60">
                  <c:v>42.31</c:v>
                </c:pt>
                <c:pt idx="61">
                  <c:v>42.73</c:v>
                </c:pt>
                <c:pt idx="62">
                  <c:v>43.46</c:v>
                </c:pt>
                <c:pt idx="63">
                  <c:v>44.14</c:v>
                </c:pt>
                <c:pt idx="64">
                  <c:v>44.55</c:v>
                </c:pt>
                <c:pt idx="65">
                  <c:v>45.22</c:v>
                </c:pt>
                <c:pt idx="66">
                  <c:v>45.92</c:v>
                </c:pt>
                <c:pt idx="67">
                  <c:v>46.3</c:v>
                </c:pt>
                <c:pt idx="68">
                  <c:v>47</c:v>
                </c:pt>
                <c:pt idx="69">
                  <c:v>47.68</c:v>
                </c:pt>
                <c:pt idx="70">
                  <c:v>48.06</c:v>
                </c:pt>
                <c:pt idx="71">
                  <c:v>48.74</c:v>
                </c:pt>
                <c:pt idx="72">
                  <c:v>49.41</c:v>
                </c:pt>
                <c:pt idx="73">
                  <c:v>49.76</c:v>
                </c:pt>
                <c:pt idx="74">
                  <c:v>50.43</c:v>
                </c:pt>
                <c:pt idx="75">
                  <c:v>51.11</c:v>
                </c:pt>
                <c:pt idx="76">
                  <c:v>51.5</c:v>
                </c:pt>
                <c:pt idx="77">
                  <c:v>52.12</c:v>
                </c:pt>
                <c:pt idx="78">
                  <c:v>52.76</c:v>
                </c:pt>
                <c:pt idx="79">
                  <c:v>53.18</c:v>
                </c:pt>
                <c:pt idx="80">
                  <c:v>53.78</c:v>
                </c:pt>
                <c:pt idx="81">
                  <c:v>54.46</c:v>
                </c:pt>
                <c:pt idx="82">
                  <c:v>54.83</c:v>
                </c:pt>
                <c:pt idx="83">
                  <c:v>55.4</c:v>
                </c:pt>
                <c:pt idx="84">
                  <c:v>56.43</c:v>
                </c:pt>
                <c:pt idx="85">
                  <c:v>57.03</c:v>
                </c:pt>
                <c:pt idx="86">
                  <c:v>58</c:v>
                </c:pt>
                <c:pt idx="87">
                  <c:v>58.61</c:v>
                </c:pt>
                <c:pt idx="88">
                  <c:v>59.58</c:v>
                </c:pt>
                <c:pt idx="89">
                  <c:v>60.11</c:v>
                </c:pt>
                <c:pt idx="90">
                  <c:v>61.1</c:v>
                </c:pt>
                <c:pt idx="91">
                  <c:v>61.65</c:v>
                </c:pt>
                <c:pt idx="92">
                  <c:v>62.59</c:v>
                </c:pt>
                <c:pt idx="93">
                  <c:v>63.12</c:v>
                </c:pt>
                <c:pt idx="94">
                  <c:v>64.03</c:v>
                </c:pt>
                <c:pt idx="95">
                  <c:v>64.62</c:v>
                </c:pt>
                <c:pt idx="96">
                  <c:v>65.489999999999995</c:v>
                </c:pt>
                <c:pt idx="97">
                  <c:v>66.03</c:v>
                </c:pt>
                <c:pt idx="98">
                  <c:v>66.89</c:v>
                </c:pt>
                <c:pt idx="99">
                  <c:v>67.42</c:v>
                </c:pt>
                <c:pt idx="100">
                  <c:v>68.23</c:v>
                </c:pt>
                <c:pt idx="101">
                  <c:v>68.77</c:v>
                </c:pt>
                <c:pt idx="102">
                  <c:v>69.59</c:v>
                </c:pt>
                <c:pt idx="103">
                  <c:v>70.11</c:v>
                </c:pt>
                <c:pt idx="104">
                  <c:v>70.86</c:v>
                </c:pt>
                <c:pt idx="105">
                  <c:v>71.430000000000007</c:v>
                </c:pt>
                <c:pt idx="106">
                  <c:v>72.16</c:v>
                </c:pt>
                <c:pt idx="107">
                  <c:v>72.7</c:v>
                </c:pt>
                <c:pt idx="108">
                  <c:v>73.400000000000006</c:v>
                </c:pt>
                <c:pt idx="109">
                  <c:v>73.930000000000007</c:v>
                </c:pt>
                <c:pt idx="110">
                  <c:v>74.599999999999994</c:v>
                </c:pt>
                <c:pt idx="111">
                  <c:v>75.16</c:v>
                </c:pt>
                <c:pt idx="112">
                  <c:v>75.819999999999993</c:v>
                </c:pt>
                <c:pt idx="113">
                  <c:v>76.34</c:v>
                </c:pt>
                <c:pt idx="114">
                  <c:v>76.98</c:v>
                </c:pt>
                <c:pt idx="115">
                  <c:v>77.48</c:v>
                </c:pt>
                <c:pt idx="116">
                  <c:v>78.08</c:v>
                </c:pt>
                <c:pt idx="117">
                  <c:v>78.599999999999994</c:v>
                </c:pt>
                <c:pt idx="118">
                  <c:v>79.17</c:v>
                </c:pt>
                <c:pt idx="119">
                  <c:v>79.62</c:v>
                </c:pt>
                <c:pt idx="120">
                  <c:v>79.88</c:v>
                </c:pt>
                <c:pt idx="121">
                  <c:v>80.19</c:v>
                </c:pt>
                <c:pt idx="122">
                  <c:v>80.66</c:v>
                </c:pt>
                <c:pt idx="123">
                  <c:v>81.22</c:v>
                </c:pt>
                <c:pt idx="124">
                  <c:v>81.66</c:v>
                </c:pt>
                <c:pt idx="125">
                  <c:v>82.16</c:v>
                </c:pt>
                <c:pt idx="126">
                  <c:v>82.59</c:v>
                </c:pt>
                <c:pt idx="127">
                  <c:v>83.14</c:v>
                </c:pt>
                <c:pt idx="128">
                  <c:v>83.5</c:v>
                </c:pt>
                <c:pt idx="129">
                  <c:v>84</c:v>
                </c:pt>
                <c:pt idx="130">
                  <c:v>84.4</c:v>
                </c:pt>
                <c:pt idx="131">
                  <c:v>84.89</c:v>
                </c:pt>
                <c:pt idx="132">
                  <c:v>85.26</c:v>
                </c:pt>
                <c:pt idx="133">
                  <c:v>85.74</c:v>
                </c:pt>
                <c:pt idx="134">
                  <c:v>86.07</c:v>
                </c:pt>
                <c:pt idx="135">
                  <c:v>86.54</c:v>
                </c:pt>
                <c:pt idx="136">
                  <c:v>86.89</c:v>
                </c:pt>
                <c:pt idx="137">
                  <c:v>87.32</c:v>
                </c:pt>
                <c:pt idx="138">
                  <c:v>87.65</c:v>
                </c:pt>
                <c:pt idx="139">
                  <c:v>88.1</c:v>
                </c:pt>
                <c:pt idx="140">
                  <c:v>88.43</c:v>
                </c:pt>
                <c:pt idx="141">
                  <c:v>88.83</c:v>
                </c:pt>
                <c:pt idx="142">
                  <c:v>89.12</c:v>
                </c:pt>
                <c:pt idx="143">
                  <c:v>89.54</c:v>
                </c:pt>
                <c:pt idx="144">
                  <c:v>89.85</c:v>
                </c:pt>
                <c:pt idx="145">
                  <c:v>90.25</c:v>
                </c:pt>
                <c:pt idx="146">
                  <c:v>90.55</c:v>
                </c:pt>
                <c:pt idx="147">
                  <c:v>90.93</c:v>
                </c:pt>
                <c:pt idx="148">
                  <c:v>91.2</c:v>
                </c:pt>
                <c:pt idx="149">
                  <c:v>91.55</c:v>
                </c:pt>
                <c:pt idx="150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A-4FCD-BE8C-E81A186F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93984"/>
        <c:axId val="387199744"/>
      </c:scatterChart>
      <c:scatterChart>
        <c:scatterStyle val="smoothMarker"/>
        <c:varyColors val="0"/>
        <c:ser>
          <c:idx val="1"/>
          <c:order val="1"/>
          <c:tx>
            <c:v>Gompertz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Adjust!$A$2:$A$152</c:f>
              <c:numCache>
                <c:formatCode>General</c:formatCode>
                <c:ptCount val="151"/>
                <c:pt idx="0">
                  <c:v>9.65</c:v>
                </c:pt>
                <c:pt idx="1">
                  <c:v>10.74</c:v>
                </c:pt>
                <c:pt idx="2">
                  <c:v>11.81</c:v>
                </c:pt>
                <c:pt idx="3">
                  <c:v>12.88</c:v>
                </c:pt>
                <c:pt idx="4">
                  <c:v>14.06</c:v>
                </c:pt>
                <c:pt idx="5">
                  <c:v>15.28</c:v>
                </c:pt>
                <c:pt idx="6">
                  <c:v>16.63</c:v>
                </c:pt>
                <c:pt idx="7">
                  <c:v>18.190000000000001</c:v>
                </c:pt>
                <c:pt idx="8">
                  <c:v>19.88</c:v>
                </c:pt>
                <c:pt idx="9">
                  <c:v>21.84</c:v>
                </c:pt>
                <c:pt idx="10">
                  <c:v>24</c:v>
                </c:pt>
                <c:pt idx="11">
                  <c:v>26.25</c:v>
                </c:pt>
                <c:pt idx="12">
                  <c:v>28.86</c:v>
                </c:pt>
                <c:pt idx="13">
                  <c:v>31.85</c:v>
                </c:pt>
                <c:pt idx="14">
                  <c:v>35.79</c:v>
                </c:pt>
                <c:pt idx="15">
                  <c:v>40.18</c:v>
                </c:pt>
                <c:pt idx="16">
                  <c:v>44.74</c:v>
                </c:pt>
                <c:pt idx="17">
                  <c:v>49.53</c:v>
                </c:pt>
                <c:pt idx="18">
                  <c:v>53.94</c:v>
                </c:pt>
                <c:pt idx="19">
                  <c:v>58.29</c:v>
                </c:pt>
                <c:pt idx="20">
                  <c:v>62.63</c:v>
                </c:pt>
                <c:pt idx="21">
                  <c:v>67.03</c:v>
                </c:pt>
                <c:pt idx="22">
                  <c:v>71.25</c:v>
                </c:pt>
                <c:pt idx="23">
                  <c:v>75.22</c:v>
                </c:pt>
                <c:pt idx="24">
                  <c:v>79.33</c:v>
                </c:pt>
                <c:pt idx="25">
                  <c:v>83.56</c:v>
                </c:pt>
                <c:pt idx="26">
                  <c:v>87.75</c:v>
                </c:pt>
                <c:pt idx="27">
                  <c:v>91.93</c:v>
                </c:pt>
                <c:pt idx="28">
                  <c:v>96.1</c:v>
                </c:pt>
                <c:pt idx="29">
                  <c:v>100.28</c:v>
                </c:pt>
                <c:pt idx="30">
                  <c:v>104.46</c:v>
                </c:pt>
                <c:pt idx="31">
                  <c:v>108.66</c:v>
                </c:pt>
                <c:pt idx="32">
                  <c:v>112.71</c:v>
                </c:pt>
                <c:pt idx="33">
                  <c:v>116.88</c:v>
                </c:pt>
                <c:pt idx="34">
                  <c:v>121.33</c:v>
                </c:pt>
                <c:pt idx="35">
                  <c:v>125.79</c:v>
                </c:pt>
                <c:pt idx="36">
                  <c:v>125.79</c:v>
                </c:pt>
                <c:pt idx="37">
                  <c:v>128.74</c:v>
                </c:pt>
                <c:pt idx="38">
                  <c:v>130.27000000000001</c:v>
                </c:pt>
                <c:pt idx="39">
                  <c:v>133.33000000000001</c:v>
                </c:pt>
                <c:pt idx="40">
                  <c:v>134.79</c:v>
                </c:pt>
                <c:pt idx="41">
                  <c:v>137.93</c:v>
                </c:pt>
                <c:pt idx="42">
                  <c:v>139.33000000000001</c:v>
                </c:pt>
                <c:pt idx="43">
                  <c:v>142.46</c:v>
                </c:pt>
                <c:pt idx="44">
                  <c:v>143.9</c:v>
                </c:pt>
                <c:pt idx="45">
                  <c:v>146.91</c:v>
                </c:pt>
                <c:pt idx="46">
                  <c:v>148.51</c:v>
                </c:pt>
                <c:pt idx="47">
                  <c:v>151.41</c:v>
                </c:pt>
                <c:pt idx="48">
                  <c:v>153.16999999999999</c:v>
                </c:pt>
                <c:pt idx="49">
                  <c:v>155.97</c:v>
                </c:pt>
                <c:pt idx="50">
                  <c:v>157.76</c:v>
                </c:pt>
                <c:pt idx="51">
                  <c:v>160.56</c:v>
                </c:pt>
                <c:pt idx="52">
                  <c:v>162.30000000000001</c:v>
                </c:pt>
                <c:pt idx="53">
                  <c:v>165.21</c:v>
                </c:pt>
                <c:pt idx="54">
                  <c:v>166.9</c:v>
                </c:pt>
                <c:pt idx="55">
                  <c:v>169.92</c:v>
                </c:pt>
                <c:pt idx="56">
                  <c:v>170.32</c:v>
                </c:pt>
                <c:pt idx="57">
                  <c:v>171.54</c:v>
                </c:pt>
                <c:pt idx="58">
                  <c:v>173.79</c:v>
                </c:pt>
                <c:pt idx="59">
                  <c:v>174.57</c:v>
                </c:pt>
                <c:pt idx="60">
                  <c:v>176.25</c:v>
                </c:pt>
                <c:pt idx="61">
                  <c:v>177.34</c:v>
                </c:pt>
                <c:pt idx="62">
                  <c:v>179.19</c:v>
                </c:pt>
                <c:pt idx="63">
                  <c:v>181.02</c:v>
                </c:pt>
                <c:pt idx="64">
                  <c:v>182.08</c:v>
                </c:pt>
                <c:pt idx="65">
                  <c:v>183.88</c:v>
                </c:pt>
                <c:pt idx="66">
                  <c:v>185.75</c:v>
                </c:pt>
                <c:pt idx="67">
                  <c:v>186.8</c:v>
                </c:pt>
                <c:pt idx="68">
                  <c:v>188.63</c:v>
                </c:pt>
                <c:pt idx="69">
                  <c:v>190.45</c:v>
                </c:pt>
                <c:pt idx="70">
                  <c:v>191.48</c:v>
                </c:pt>
                <c:pt idx="71">
                  <c:v>193.35</c:v>
                </c:pt>
                <c:pt idx="72">
                  <c:v>195.22</c:v>
                </c:pt>
                <c:pt idx="73">
                  <c:v>196.23</c:v>
                </c:pt>
                <c:pt idx="74">
                  <c:v>198.05</c:v>
                </c:pt>
                <c:pt idx="75">
                  <c:v>199.97</c:v>
                </c:pt>
                <c:pt idx="76">
                  <c:v>201.06</c:v>
                </c:pt>
                <c:pt idx="77">
                  <c:v>202.83</c:v>
                </c:pt>
                <c:pt idx="78">
                  <c:v>204.69</c:v>
                </c:pt>
                <c:pt idx="79">
                  <c:v>205.86</c:v>
                </c:pt>
                <c:pt idx="80">
                  <c:v>207.58</c:v>
                </c:pt>
                <c:pt idx="81">
                  <c:v>209.5</c:v>
                </c:pt>
                <c:pt idx="82">
                  <c:v>210.65</c:v>
                </c:pt>
                <c:pt idx="83">
                  <c:v>212.33</c:v>
                </c:pt>
                <c:pt idx="84">
                  <c:v>215.43</c:v>
                </c:pt>
                <c:pt idx="85">
                  <c:v>217.16</c:v>
                </c:pt>
                <c:pt idx="86">
                  <c:v>220.21</c:v>
                </c:pt>
                <c:pt idx="87">
                  <c:v>221.98</c:v>
                </c:pt>
                <c:pt idx="88">
                  <c:v>225.06</c:v>
                </c:pt>
                <c:pt idx="89">
                  <c:v>226.79</c:v>
                </c:pt>
                <c:pt idx="90">
                  <c:v>229.92</c:v>
                </c:pt>
                <c:pt idx="91">
                  <c:v>231.69</c:v>
                </c:pt>
                <c:pt idx="92">
                  <c:v>234.77</c:v>
                </c:pt>
                <c:pt idx="93">
                  <c:v>236.6</c:v>
                </c:pt>
                <c:pt idx="94">
                  <c:v>239.63</c:v>
                </c:pt>
                <c:pt idx="95">
                  <c:v>241.5</c:v>
                </c:pt>
                <c:pt idx="96">
                  <c:v>244.48</c:v>
                </c:pt>
                <c:pt idx="97">
                  <c:v>246.4</c:v>
                </c:pt>
                <c:pt idx="98">
                  <c:v>249.35</c:v>
                </c:pt>
                <c:pt idx="99">
                  <c:v>251.32</c:v>
                </c:pt>
                <c:pt idx="100">
                  <c:v>254.22</c:v>
                </c:pt>
                <c:pt idx="101">
                  <c:v>256.24</c:v>
                </c:pt>
                <c:pt idx="102">
                  <c:v>259.11</c:v>
                </c:pt>
                <c:pt idx="103">
                  <c:v>261.18</c:v>
                </c:pt>
                <c:pt idx="104">
                  <c:v>264.02</c:v>
                </c:pt>
                <c:pt idx="105">
                  <c:v>266.13</c:v>
                </c:pt>
                <c:pt idx="106">
                  <c:v>268.94</c:v>
                </c:pt>
                <c:pt idx="107">
                  <c:v>271.08999999999997</c:v>
                </c:pt>
                <c:pt idx="108">
                  <c:v>273.87</c:v>
                </c:pt>
                <c:pt idx="109">
                  <c:v>276.08</c:v>
                </c:pt>
                <c:pt idx="110">
                  <c:v>278.83</c:v>
                </c:pt>
                <c:pt idx="111">
                  <c:v>281.08</c:v>
                </c:pt>
                <c:pt idx="112">
                  <c:v>283.81</c:v>
                </c:pt>
                <c:pt idx="113">
                  <c:v>286.11</c:v>
                </c:pt>
                <c:pt idx="114">
                  <c:v>288.81</c:v>
                </c:pt>
                <c:pt idx="115">
                  <c:v>291.08</c:v>
                </c:pt>
                <c:pt idx="116">
                  <c:v>293.75</c:v>
                </c:pt>
                <c:pt idx="117">
                  <c:v>295.99</c:v>
                </c:pt>
                <c:pt idx="118">
                  <c:v>298.64</c:v>
                </c:pt>
                <c:pt idx="119">
                  <c:v>300.83999999999997</c:v>
                </c:pt>
                <c:pt idx="120">
                  <c:v>302.02</c:v>
                </c:pt>
                <c:pt idx="121">
                  <c:v>303.48</c:v>
                </c:pt>
                <c:pt idx="122">
                  <c:v>305.64999999999998</c:v>
                </c:pt>
                <c:pt idx="123">
                  <c:v>308.27</c:v>
                </c:pt>
                <c:pt idx="124">
                  <c:v>310.41000000000003</c:v>
                </c:pt>
                <c:pt idx="125">
                  <c:v>313.01</c:v>
                </c:pt>
                <c:pt idx="126">
                  <c:v>315.12</c:v>
                </c:pt>
                <c:pt idx="127">
                  <c:v>317.70999999999998</c:v>
                </c:pt>
                <c:pt idx="128">
                  <c:v>319.79000000000002</c:v>
                </c:pt>
                <c:pt idx="129">
                  <c:v>322.36</c:v>
                </c:pt>
                <c:pt idx="130">
                  <c:v>324.42</c:v>
                </c:pt>
                <c:pt idx="131">
                  <c:v>326.98</c:v>
                </c:pt>
                <c:pt idx="132">
                  <c:v>329.01</c:v>
                </c:pt>
                <c:pt idx="133">
                  <c:v>331.56</c:v>
                </c:pt>
                <c:pt idx="134">
                  <c:v>333.56</c:v>
                </c:pt>
                <c:pt idx="135">
                  <c:v>336.1</c:v>
                </c:pt>
                <c:pt idx="136">
                  <c:v>338.08</c:v>
                </c:pt>
                <c:pt idx="137">
                  <c:v>340.6</c:v>
                </c:pt>
                <c:pt idx="138">
                  <c:v>342.57</c:v>
                </c:pt>
                <c:pt idx="139">
                  <c:v>345.08</c:v>
                </c:pt>
                <c:pt idx="140">
                  <c:v>347.02</c:v>
                </c:pt>
                <c:pt idx="141">
                  <c:v>349.52</c:v>
                </c:pt>
                <c:pt idx="142">
                  <c:v>351.44</c:v>
                </c:pt>
                <c:pt idx="143">
                  <c:v>353.93</c:v>
                </c:pt>
                <c:pt idx="144">
                  <c:v>355.83</c:v>
                </c:pt>
                <c:pt idx="145">
                  <c:v>358.32</c:v>
                </c:pt>
                <c:pt idx="146">
                  <c:v>360.2</c:v>
                </c:pt>
                <c:pt idx="147">
                  <c:v>362.67</c:v>
                </c:pt>
                <c:pt idx="148">
                  <c:v>364.53</c:v>
                </c:pt>
                <c:pt idx="149">
                  <c:v>367</c:v>
                </c:pt>
                <c:pt idx="150">
                  <c:v>371.3</c:v>
                </c:pt>
              </c:numCache>
            </c:numRef>
          </c:xVal>
          <c:yVal>
            <c:numRef>
              <c:f>Adjust!$I$2:$I$152</c:f>
              <c:numCache>
                <c:formatCode>General</c:formatCode>
                <c:ptCount val="151"/>
                <c:pt idx="0">
                  <c:v>1.0368121555701453</c:v>
                </c:pt>
                <c:pt idx="1">
                  <c:v>1.0938912287394753</c:v>
                </c:pt>
                <c:pt idx="2">
                  <c:v>1.1522622429587577</c:v>
                </c:pt>
                <c:pt idx="3">
                  <c:v>1.2130099037204387</c:v>
                </c:pt>
                <c:pt idx="4">
                  <c:v>1.2828285600185461</c:v>
                </c:pt>
                <c:pt idx="5">
                  <c:v>1.3582110748636131</c:v>
                </c:pt>
                <c:pt idx="6">
                  <c:v>1.4455172780742467</c:v>
                </c:pt>
                <c:pt idx="7">
                  <c:v>1.5516426438911233</c:v>
                </c:pt>
                <c:pt idx="8">
                  <c:v>1.6731454903373872</c:v>
                </c:pt>
                <c:pt idx="9">
                  <c:v>1.8228551361241956</c:v>
                </c:pt>
                <c:pt idx="10">
                  <c:v>1.9991694011409433</c:v>
                </c:pt>
                <c:pt idx="11">
                  <c:v>2.1959221755627922</c:v>
                </c:pt>
                <c:pt idx="12">
                  <c:v>2.4415192598830426</c:v>
                </c:pt>
                <c:pt idx="13">
                  <c:v>2.7466775920436235</c:v>
                </c:pt>
                <c:pt idx="14">
                  <c:v>3.1892436907043393</c:v>
                </c:pt>
                <c:pt idx="15">
                  <c:v>3.7388835105563625</c:v>
                </c:pt>
                <c:pt idx="16">
                  <c:v>4.3754773205131254</c:v>
                </c:pt>
                <c:pt idx="17">
                  <c:v>5.1186855063215262</c:v>
                </c:pt>
                <c:pt idx="18">
                  <c:v>5.8720563796168381</c:v>
                </c:pt>
                <c:pt idx="19">
                  <c:v>6.6810348743162828</c:v>
                </c:pt>
                <c:pt idx="20">
                  <c:v>7.5536756035699337</c:v>
                </c:pt>
                <c:pt idx="21">
                  <c:v>8.5049805075117604</c:v>
                </c:pt>
                <c:pt idx="22">
                  <c:v>9.4796600282857533</c:v>
                </c:pt>
                <c:pt idx="23">
                  <c:v>10.451241374892987</c:v>
                </c:pt>
                <c:pt idx="24">
                  <c:v>11.511467604582473</c:v>
                </c:pt>
                <c:pt idx="25">
                  <c:v>12.658511117834669</c:v>
                </c:pt>
                <c:pt idx="26">
                  <c:v>13.848260982679719</c:v>
                </c:pt>
                <c:pt idx="27">
                  <c:v>15.085637994441209</c:v>
                </c:pt>
                <c:pt idx="28">
                  <c:v>16.367367090549426</c:v>
                </c:pt>
                <c:pt idx="29">
                  <c:v>17.69642077588804</c:v>
                </c:pt>
                <c:pt idx="30">
                  <c:v>19.066383415408438</c:v>
                </c:pt>
                <c:pt idx="31">
                  <c:v>20.480499432580682</c:v>
                </c:pt>
                <c:pt idx="32">
                  <c:v>21.876291321303398</c:v>
                </c:pt>
                <c:pt idx="33">
                  <c:v>23.342759893718505</c:v>
                </c:pt>
                <c:pt idx="34">
                  <c:v>24.936227933698724</c:v>
                </c:pt>
                <c:pt idx="35">
                  <c:v>26.558233135571719</c:v>
                </c:pt>
                <c:pt idx="36">
                  <c:v>26.558233135571719</c:v>
                </c:pt>
                <c:pt idx="37">
                  <c:v>27.642524035338319</c:v>
                </c:pt>
                <c:pt idx="38">
                  <c:v>28.207935733638962</c:v>
                </c:pt>
                <c:pt idx="39">
                  <c:v>29.344093645037834</c:v>
                </c:pt>
                <c:pt idx="40">
                  <c:v>29.888346755529184</c:v>
                </c:pt>
                <c:pt idx="41">
                  <c:v>31.062667602473972</c:v>
                </c:pt>
                <c:pt idx="42">
                  <c:v>31.587606979956824</c:v>
                </c:pt>
                <c:pt idx="43">
                  <c:v>32.763359977134101</c:v>
                </c:pt>
                <c:pt idx="44">
                  <c:v>33.304959326109277</c:v>
                </c:pt>
                <c:pt idx="45">
                  <c:v>34.437635851781607</c:v>
                </c:pt>
                <c:pt idx="46">
                  <c:v>35.039702494264702</c:v>
                </c:pt>
                <c:pt idx="47">
                  <c:v>36.130179612118525</c:v>
                </c:pt>
                <c:pt idx="48">
                  <c:v>36.791130115675045</c:v>
                </c:pt>
                <c:pt idx="49">
                  <c:v>37.840636547912403</c:v>
                </c:pt>
                <c:pt idx="50">
                  <c:v>38.509923253822748</c:v>
                </c:pt>
                <c:pt idx="51">
                  <c:v>39.553645658683557</c:v>
                </c:pt>
                <c:pt idx="52">
                  <c:v>40.199953784831735</c:v>
                </c:pt>
                <c:pt idx="53">
                  <c:v>41.276303014997779</c:v>
                </c:pt>
                <c:pt idx="54">
                  <c:v>41.898495608435084</c:v>
                </c:pt>
                <c:pt idx="55">
                  <c:v>43.004413135894019</c:v>
                </c:pt>
                <c:pt idx="56">
                  <c:v>43.150283688807548</c:v>
                </c:pt>
                <c:pt idx="57">
                  <c:v>43.594260869019472</c:v>
                </c:pt>
                <c:pt idx="58">
                  <c:v>44.409250072561868</c:v>
                </c:pt>
                <c:pt idx="59">
                  <c:v>44.690572582597952</c:v>
                </c:pt>
                <c:pt idx="60">
                  <c:v>45.294292582772513</c:v>
                </c:pt>
                <c:pt idx="61">
                  <c:v>45.684330176456911</c:v>
                </c:pt>
                <c:pt idx="62">
                  <c:v>46.343212347720552</c:v>
                </c:pt>
                <c:pt idx="63">
                  <c:v>46.990981465439106</c:v>
                </c:pt>
                <c:pt idx="64">
                  <c:v>47.364315206563745</c:v>
                </c:pt>
                <c:pt idx="65">
                  <c:v>47.995025549384337</c:v>
                </c:pt>
                <c:pt idx="66">
                  <c:v>48.645800072428869</c:v>
                </c:pt>
                <c:pt idx="67">
                  <c:v>49.009159519936638</c:v>
                </c:pt>
                <c:pt idx="68">
                  <c:v>49.638830945260416</c:v>
                </c:pt>
                <c:pt idx="69">
                  <c:v>50.260400796844685</c:v>
                </c:pt>
                <c:pt idx="70">
                  <c:v>50.610063264066973</c:v>
                </c:pt>
                <c:pt idx="71">
                  <c:v>51.240917638687648</c:v>
                </c:pt>
                <c:pt idx="72">
                  <c:v>51.86655232638013</c:v>
                </c:pt>
                <c:pt idx="73">
                  <c:v>52.202251440513102</c:v>
                </c:pt>
                <c:pt idx="74">
                  <c:v>52.803194690938469</c:v>
                </c:pt>
                <c:pt idx="75">
                  <c:v>53.431520638964663</c:v>
                </c:pt>
                <c:pt idx="76">
                  <c:v>53.78561276333653</c:v>
                </c:pt>
                <c:pt idx="77">
                  <c:v>54.356518119399979</c:v>
                </c:pt>
                <c:pt idx="78">
                  <c:v>54.950931274831952</c:v>
                </c:pt>
                <c:pt idx="79">
                  <c:v>55.321902866674591</c:v>
                </c:pt>
                <c:pt idx="80">
                  <c:v>55.863105014198048</c:v>
                </c:pt>
                <c:pt idx="81">
                  <c:v>56.461332906393054</c:v>
                </c:pt>
                <c:pt idx="82">
                  <c:v>56.816635937701527</c:v>
                </c:pt>
                <c:pt idx="83">
                  <c:v>57.331598989283499</c:v>
                </c:pt>
                <c:pt idx="84">
                  <c:v>58.268966566771631</c:v>
                </c:pt>
                <c:pt idx="85">
                  <c:v>58.784758807747281</c:v>
                </c:pt>
                <c:pt idx="86">
                  <c:v>59.681212072450691</c:v>
                </c:pt>
                <c:pt idx="87">
                  <c:v>60.193855405528929</c:v>
                </c:pt>
                <c:pt idx="88">
                  <c:v>61.072530846137106</c:v>
                </c:pt>
                <c:pt idx="89">
                  <c:v>61.558586469499048</c:v>
                </c:pt>
                <c:pt idx="90">
                  <c:v>62.424244762170815</c:v>
                </c:pt>
                <c:pt idx="91">
                  <c:v>62.905921397118568</c:v>
                </c:pt>
                <c:pt idx="92">
                  <c:v>63.730555593514133</c:v>
                </c:pt>
                <c:pt idx="93">
                  <c:v>64.212372131764184</c:v>
                </c:pt>
                <c:pt idx="94">
                  <c:v>64.996796514692278</c:v>
                </c:pt>
                <c:pt idx="95">
                  <c:v>65.4726269337134</c:v>
                </c:pt>
                <c:pt idx="96">
                  <c:v>66.217868068095385</c:v>
                </c:pt>
                <c:pt idx="97">
                  <c:v>66.689565845259196</c:v>
                </c:pt>
                <c:pt idx="98">
                  <c:v>67.401453043431772</c:v>
                </c:pt>
                <c:pt idx="99">
                  <c:v>67.868215502553667</c:v>
                </c:pt>
                <c:pt idx="100">
                  <c:v>68.542824777852005</c:v>
                </c:pt>
                <c:pt idx="101">
                  <c:v>69.003979955981293</c:v>
                </c:pt>
                <c:pt idx="102">
                  <c:v>69.646929806049329</c:v>
                </c:pt>
                <c:pt idx="103">
                  <c:v>70.10179617400776</c:v>
                </c:pt>
                <c:pt idx="104">
                  <c:v>70.713884274280247</c:v>
                </c:pt>
                <c:pt idx="105">
                  <c:v>71.159744196513728</c:v>
                </c:pt>
                <c:pt idx="106">
                  <c:v>71.741863900781638</c:v>
                </c:pt>
                <c:pt idx="107">
                  <c:v>72.178355093040039</c:v>
                </c:pt>
                <c:pt idx="108">
                  <c:v>72.731434979736335</c:v>
                </c:pt>
                <c:pt idx="109">
                  <c:v>73.162109420645749</c:v>
                </c:pt>
                <c:pt idx="110">
                  <c:v>73.687016623753465</c:v>
                </c:pt>
                <c:pt idx="111">
                  <c:v>74.107521931601198</c:v>
                </c:pt>
                <c:pt idx="112">
                  <c:v>74.607045730919367</c:v>
                </c:pt>
                <c:pt idx="113">
                  <c:v>75.018911640641136</c:v>
                </c:pt>
                <c:pt idx="114">
                  <c:v>75.492078143067403</c:v>
                </c:pt>
                <c:pt idx="115">
                  <c:v>75.881375941690436</c:v>
                </c:pt>
                <c:pt idx="116">
                  <c:v>76.329468234495835</c:v>
                </c:pt>
                <c:pt idx="117">
                  <c:v>76.697337769117226</c:v>
                </c:pt>
                <c:pt idx="118">
                  <c:v>77.123193246791857</c:v>
                </c:pt>
                <c:pt idx="119">
                  <c:v>77.469151362458689</c:v>
                </c:pt>
                <c:pt idx="120">
                  <c:v>77.651913017599213</c:v>
                </c:pt>
                <c:pt idx="121">
                  <c:v>77.875366586458185</c:v>
                </c:pt>
                <c:pt idx="122">
                  <c:v>78.202076533958717</c:v>
                </c:pt>
                <c:pt idx="123">
                  <c:v>78.588039329282964</c:v>
                </c:pt>
                <c:pt idx="124">
                  <c:v>78.896502035008155</c:v>
                </c:pt>
                <c:pt idx="125">
                  <c:v>79.263195041300122</c:v>
                </c:pt>
                <c:pt idx="126">
                  <c:v>79.554373533277527</c:v>
                </c:pt>
                <c:pt idx="127">
                  <c:v>79.904080129578745</c:v>
                </c:pt>
                <c:pt idx="128">
                  <c:v>80.178872793798192</c:v>
                </c:pt>
                <c:pt idx="129">
                  <c:v>80.511085538861451</c:v>
                </c:pt>
                <c:pt idx="130">
                  <c:v>80.771632038586986</c:v>
                </c:pt>
                <c:pt idx="131">
                  <c:v>81.088427762035437</c:v>
                </c:pt>
                <c:pt idx="132">
                  <c:v>81.334222970531229</c:v>
                </c:pt>
                <c:pt idx="133">
                  <c:v>81.636319156426254</c:v>
                </c:pt>
                <c:pt idx="134">
                  <c:v>81.868155809344074</c:v>
                </c:pt>
                <c:pt idx="135">
                  <c:v>82.156244037312433</c:v>
                </c:pt>
                <c:pt idx="136">
                  <c:v>82.375978197078339</c:v>
                </c:pt>
                <c:pt idx="137">
                  <c:v>82.649624562635125</c:v>
                </c:pt>
                <c:pt idx="138">
                  <c:v>82.858936676012505</c:v>
                </c:pt>
                <c:pt idx="139">
                  <c:v>83.119875199574622</c:v>
                </c:pt>
                <c:pt idx="140">
                  <c:v>83.317221474041887</c:v>
                </c:pt>
                <c:pt idx="141">
                  <c:v>83.566066969099523</c:v>
                </c:pt>
                <c:pt idx="142">
                  <c:v>83.753075152843891</c:v>
                </c:pt>
                <c:pt idx="143">
                  <c:v>83.990392946252697</c:v>
                </c:pt>
                <c:pt idx="144">
                  <c:v>84.167593409695556</c:v>
                </c:pt>
                <c:pt idx="145">
                  <c:v>84.394827449662472</c:v>
                </c:pt>
                <c:pt idx="146">
                  <c:v>84.562709675242942</c:v>
                </c:pt>
                <c:pt idx="147">
                  <c:v>84.778555714634464</c:v>
                </c:pt>
                <c:pt idx="148">
                  <c:v>84.937619792683478</c:v>
                </c:pt>
                <c:pt idx="149">
                  <c:v>85.144326264837574</c:v>
                </c:pt>
                <c:pt idx="150">
                  <c:v>85.492178734815795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AA-4FCD-BE8C-E81A186FA395}"/>
            </c:ext>
          </c:extLst>
        </c:ser>
        <c:ser>
          <c:idx val="2"/>
          <c:order val="2"/>
          <c:tx>
            <c:v>Logistic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Adjust!$A$2:$A$152</c:f>
              <c:numCache>
                <c:formatCode>General</c:formatCode>
                <c:ptCount val="151"/>
                <c:pt idx="0">
                  <c:v>9.65</c:v>
                </c:pt>
                <c:pt idx="1">
                  <c:v>10.74</c:v>
                </c:pt>
                <c:pt idx="2">
                  <c:v>11.81</c:v>
                </c:pt>
                <c:pt idx="3">
                  <c:v>12.88</c:v>
                </c:pt>
                <c:pt idx="4">
                  <c:v>14.06</c:v>
                </c:pt>
                <c:pt idx="5">
                  <c:v>15.28</c:v>
                </c:pt>
                <c:pt idx="6">
                  <c:v>16.63</c:v>
                </c:pt>
                <c:pt idx="7">
                  <c:v>18.190000000000001</c:v>
                </c:pt>
                <c:pt idx="8">
                  <c:v>19.88</c:v>
                </c:pt>
                <c:pt idx="9">
                  <c:v>21.84</c:v>
                </c:pt>
                <c:pt idx="10">
                  <c:v>24</c:v>
                </c:pt>
                <c:pt idx="11">
                  <c:v>26.25</c:v>
                </c:pt>
                <c:pt idx="12">
                  <c:v>28.86</c:v>
                </c:pt>
                <c:pt idx="13">
                  <c:v>31.85</c:v>
                </c:pt>
                <c:pt idx="14">
                  <c:v>35.79</c:v>
                </c:pt>
                <c:pt idx="15">
                  <c:v>40.18</c:v>
                </c:pt>
                <c:pt idx="16">
                  <c:v>44.74</c:v>
                </c:pt>
                <c:pt idx="17">
                  <c:v>49.53</c:v>
                </c:pt>
                <c:pt idx="18">
                  <c:v>53.94</c:v>
                </c:pt>
                <c:pt idx="19">
                  <c:v>58.29</c:v>
                </c:pt>
                <c:pt idx="20">
                  <c:v>62.63</c:v>
                </c:pt>
                <c:pt idx="21">
                  <c:v>67.03</c:v>
                </c:pt>
                <c:pt idx="22">
                  <c:v>71.25</c:v>
                </c:pt>
                <c:pt idx="23">
                  <c:v>75.22</c:v>
                </c:pt>
                <c:pt idx="24">
                  <c:v>79.33</c:v>
                </c:pt>
                <c:pt idx="25">
                  <c:v>83.56</c:v>
                </c:pt>
                <c:pt idx="26">
                  <c:v>87.75</c:v>
                </c:pt>
                <c:pt idx="27">
                  <c:v>91.93</c:v>
                </c:pt>
                <c:pt idx="28">
                  <c:v>96.1</c:v>
                </c:pt>
                <c:pt idx="29">
                  <c:v>100.28</c:v>
                </c:pt>
                <c:pt idx="30">
                  <c:v>104.46</c:v>
                </c:pt>
                <c:pt idx="31">
                  <c:v>108.66</c:v>
                </c:pt>
                <c:pt idx="32">
                  <c:v>112.71</c:v>
                </c:pt>
                <c:pt idx="33">
                  <c:v>116.88</c:v>
                </c:pt>
                <c:pt idx="34">
                  <c:v>121.33</c:v>
                </c:pt>
                <c:pt idx="35">
                  <c:v>125.79</c:v>
                </c:pt>
                <c:pt idx="36">
                  <c:v>125.79</c:v>
                </c:pt>
                <c:pt idx="37">
                  <c:v>128.74</c:v>
                </c:pt>
                <c:pt idx="38">
                  <c:v>130.27000000000001</c:v>
                </c:pt>
                <c:pt idx="39">
                  <c:v>133.33000000000001</c:v>
                </c:pt>
                <c:pt idx="40">
                  <c:v>134.79</c:v>
                </c:pt>
                <c:pt idx="41">
                  <c:v>137.93</c:v>
                </c:pt>
                <c:pt idx="42">
                  <c:v>139.33000000000001</c:v>
                </c:pt>
                <c:pt idx="43">
                  <c:v>142.46</c:v>
                </c:pt>
                <c:pt idx="44">
                  <c:v>143.9</c:v>
                </c:pt>
                <c:pt idx="45">
                  <c:v>146.91</c:v>
                </c:pt>
                <c:pt idx="46">
                  <c:v>148.51</c:v>
                </c:pt>
                <c:pt idx="47">
                  <c:v>151.41</c:v>
                </c:pt>
                <c:pt idx="48">
                  <c:v>153.16999999999999</c:v>
                </c:pt>
                <c:pt idx="49">
                  <c:v>155.97</c:v>
                </c:pt>
                <c:pt idx="50">
                  <c:v>157.76</c:v>
                </c:pt>
                <c:pt idx="51">
                  <c:v>160.56</c:v>
                </c:pt>
                <c:pt idx="52">
                  <c:v>162.30000000000001</c:v>
                </c:pt>
                <c:pt idx="53">
                  <c:v>165.21</c:v>
                </c:pt>
                <c:pt idx="54">
                  <c:v>166.9</c:v>
                </c:pt>
                <c:pt idx="55">
                  <c:v>169.92</c:v>
                </c:pt>
                <c:pt idx="56">
                  <c:v>170.32</c:v>
                </c:pt>
                <c:pt idx="57">
                  <c:v>171.54</c:v>
                </c:pt>
                <c:pt idx="58">
                  <c:v>173.79</c:v>
                </c:pt>
                <c:pt idx="59">
                  <c:v>174.57</c:v>
                </c:pt>
                <c:pt idx="60">
                  <c:v>176.25</c:v>
                </c:pt>
                <c:pt idx="61">
                  <c:v>177.34</c:v>
                </c:pt>
                <c:pt idx="62">
                  <c:v>179.19</c:v>
                </c:pt>
                <c:pt idx="63">
                  <c:v>181.02</c:v>
                </c:pt>
                <c:pt idx="64">
                  <c:v>182.08</c:v>
                </c:pt>
                <c:pt idx="65">
                  <c:v>183.88</c:v>
                </c:pt>
                <c:pt idx="66">
                  <c:v>185.75</c:v>
                </c:pt>
                <c:pt idx="67">
                  <c:v>186.8</c:v>
                </c:pt>
                <c:pt idx="68">
                  <c:v>188.63</c:v>
                </c:pt>
                <c:pt idx="69">
                  <c:v>190.45</c:v>
                </c:pt>
                <c:pt idx="70">
                  <c:v>191.48</c:v>
                </c:pt>
                <c:pt idx="71">
                  <c:v>193.35</c:v>
                </c:pt>
                <c:pt idx="72">
                  <c:v>195.22</c:v>
                </c:pt>
                <c:pt idx="73">
                  <c:v>196.23</c:v>
                </c:pt>
                <c:pt idx="74">
                  <c:v>198.05</c:v>
                </c:pt>
                <c:pt idx="75">
                  <c:v>199.97</c:v>
                </c:pt>
                <c:pt idx="76">
                  <c:v>201.06</c:v>
                </c:pt>
                <c:pt idx="77">
                  <c:v>202.83</c:v>
                </c:pt>
                <c:pt idx="78">
                  <c:v>204.69</c:v>
                </c:pt>
                <c:pt idx="79">
                  <c:v>205.86</c:v>
                </c:pt>
                <c:pt idx="80">
                  <c:v>207.58</c:v>
                </c:pt>
                <c:pt idx="81">
                  <c:v>209.5</c:v>
                </c:pt>
                <c:pt idx="82">
                  <c:v>210.65</c:v>
                </c:pt>
                <c:pt idx="83">
                  <c:v>212.33</c:v>
                </c:pt>
                <c:pt idx="84">
                  <c:v>215.43</c:v>
                </c:pt>
                <c:pt idx="85">
                  <c:v>217.16</c:v>
                </c:pt>
                <c:pt idx="86">
                  <c:v>220.21</c:v>
                </c:pt>
                <c:pt idx="87">
                  <c:v>221.98</c:v>
                </c:pt>
                <c:pt idx="88">
                  <c:v>225.06</c:v>
                </c:pt>
                <c:pt idx="89">
                  <c:v>226.79</c:v>
                </c:pt>
                <c:pt idx="90">
                  <c:v>229.92</c:v>
                </c:pt>
                <c:pt idx="91">
                  <c:v>231.69</c:v>
                </c:pt>
                <c:pt idx="92">
                  <c:v>234.77</c:v>
                </c:pt>
                <c:pt idx="93">
                  <c:v>236.6</c:v>
                </c:pt>
                <c:pt idx="94">
                  <c:v>239.63</c:v>
                </c:pt>
                <c:pt idx="95">
                  <c:v>241.5</c:v>
                </c:pt>
                <c:pt idx="96">
                  <c:v>244.48</c:v>
                </c:pt>
                <c:pt idx="97">
                  <c:v>246.4</c:v>
                </c:pt>
                <c:pt idx="98">
                  <c:v>249.35</c:v>
                </c:pt>
                <c:pt idx="99">
                  <c:v>251.32</c:v>
                </c:pt>
                <c:pt idx="100">
                  <c:v>254.22</c:v>
                </c:pt>
                <c:pt idx="101">
                  <c:v>256.24</c:v>
                </c:pt>
                <c:pt idx="102">
                  <c:v>259.11</c:v>
                </c:pt>
                <c:pt idx="103">
                  <c:v>261.18</c:v>
                </c:pt>
                <c:pt idx="104">
                  <c:v>264.02</c:v>
                </c:pt>
                <c:pt idx="105">
                  <c:v>266.13</c:v>
                </c:pt>
                <c:pt idx="106">
                  <c:v>268.94</c:v>
                </c:pt>
                <c:pt idx="107">
                  <c:v>271.08999999999997</c:v>
                </c:pt>
                <c:pt idx="108">
                  <c:v>273.87</c:v>
                </c:pt>
                <c:pt idx="109">
                  <c:v>276.08</c:v>
                </c:pt>
                <c:pt idx="110">
                  <c:v>278.83</c:v>
                </c:pt>
                <c:pt idx="111">
                  <c:v>281.08</c:v>
                </c:pt>
                <c:pt idx="112">
                  <c:v>283.81</c:v>
                </c:pt>
                <c:pt idx="113">
                  <c:v>286.11</c:v>
                </c:pt>
                <c:pt idx="114">
                  <c:v>288.81</c:v>
                </c:pt>
                <c:pt idx="115">
                  <c:v>291.08</c:v>
                </c:pt>
                <c:pt idx="116">
                  <c:v>293.75</c:v>
                </c:pt>
                <c:pt idx="117">
                  <c:v>295.99</c:v>
                </c:pt>
                <c:pt idx="118">
                  <c:v>298.64</c:v>
                </c:pt>
                <c:pt idx="119">
                  <c:v>300.83999999999997</c:v>
                </c:pt>
                <c:pt idx="120">
                  <c:v>302.02</c:v>
                </c:pt>
                <c:pt idx="121">
                  <c:v>303.48</c:v>
                </c:pt>
                <c:pt idx="122">
                  <c:v>305.64999999999998</c:v>
                </c:pt>
                <c:pt idx="123">
                  <c:v>308.27</c:v>
                </c:pt>
                <c:pt idx="124">
                  <c:v>310.41000000000003</c:v>
                </c:pt>
                <c:pt idx="125">
                  <c:v>313.01</c:v>
                </c:pt>
                <c:pt idx="126">
                  <c:v>315.12</c:v>
                </c:pt>
                <c:pt idx="127">
                  <c:v>317.70999999999998</c:v>
                </c:pt>
                <c:pt idx="128">
                  <c:v>319.79000000000002</c:v>
                </c:pt>
                <c:pt idx="129">
                  <c:v>322.36</c:v>
                </c:pt>
                <c:pt idx="130">
                  <c:v>324.42</c:v>
                </c:pt>
                <c:pt idx="131">
                  <c:v>326.98</c:v>
                </c:pt>
                <c:pt idx="132">
                  <c:v>329.01</c:v>
                </c:pt>
                <c:pt idx="133">
                  <c:v>331.56</c:v>
                </c:pt>
                <c:pt idx="134">
                  <c:v>333.56</c:v>
                </c:pt>
                <c:pt idx="135">
                  <c:v>336.1</c:v>
                </c:pt>
                <c:pt idx="136">
                  <c:v>338.08</c:v>
                </c:pt>
                <c:pt idx="137">
                  <c:v>340.6</c:v>
                </c:pt>
                <c:pt idx="138">
                  <c:v>342.57</c:v>
                </c:pt>
                <c:pt idx="139">
                  <c:v>345.08</c:v>
                </c:pt>
                <c:pt idx="140">
                  <c:v>347.02</c:v>
                </c:pt>
                <c:pt idx="141">
                  <c:v>349.52</c:v>
                </c:pt>
                <c:pt idx="142">
                  <c:v>351.44</c:v>
                </c:pt>
                <c:pt idx="143">
                  <c:v>353.93</c:v>
                </c:pt>
                <c:pt idx="144">
                  <c:v>355.83</c:v>
                </c:pt>
                <c:pt idx="145">
                  <c:v>358.32</c:v>
                </c:pt>
                <c:pt idx="146">
                  <c:v>360.2</c:v>
                </c:pt>
                <c:pt idx="147">
                  <c:v>362.67</c:v>
                </c:pt>
                <c:pt idx="148">
                  <c:v>364.53</c:v>
                </c:pt>
                <c:pt idx="149">
                  <c:v>367</c:v>
                </c:pt>
                <c:pt idx="150">
                  <c:v>371.3</c:v>
                </c:pt>
              </c:numCache>
            </c:numRef>
          </c:xVal>
          <c:yVal>
            <c:numRef>
              <c:f>Adjust!$Q$2:$Q$152</c:f>
              <c:numCache>
                <c:formatCode>General</c:formatCode>
                <c:ptCount val="151"/>
                <c:pt idx="0">
                  <c:v>3.1148610962688994</c:v>
                </c:pt>
                <c:pt idx="1">
                  <c:v>3.1811624001727186</c:v>
                </c:pt>
                <c:pt idx="2">
                  <c:v>3.2475700512395478</c:v>
                </c:pt>
                <c:pt idx="3">
                  <c:v>3.3153128114524262</c:v>
                </c:pt>
                <c:pt idx="4">
                  <c:v>3.3915974433480702</c:v>
                </c:pt>
                <c:pt idx="5">
                  <c:v>3.4722425552990148</c:v>
                </c:pt>
                <c:pt idx="6">
                  <c:v>3.5636288791540407</c:v>
                </c:pt>
                <c:pt idx="7">
                  <c:v>3.6721074143580013</c:v>
                </c:pt>
                <c:pt idx="8">
                  <c:v>3.793197155968568</c:v>
                </c:pt>
                <c:pt idx="9">
                  <c:v>3.9384213255118681</c:v>
                </c:pt>
                <c:pt idx="10">
                  <c:v>4.1046158513086839</c:v>
                </c:pt>
                <c:pt idx="11">
                  <c:v>4.2848380160337189</c:v>
                </c:pt>
                <c:pt idx="12">
                  <c:v>4.5033288840596724</c:v>
                </c:pt>
                <c:pt idx="13">
                  <c:v>4.7666192295609262</c:v>
                </c:pt>
                <c:pt idx="14">
                  <c:v>5.1358424782059808</c:v>
                </c:pt>
                <c:pt idx="15">
                  <c:v>5.5788841962971887</c:v>
                </c:pt>
                <c:pt idx="16">
                  <c:v>6.0767924291956597</c:v>
                </c:pt>
                <c:pt idx="17">
                  <c:v>6.6440989174819913</c:v>
                </c:pt>
                <c:pt idx="18">
                  <c:v>7.2092380734530854</c:v>
                </c:pt>
                <c:pt idx="19">
                  <c:v>7.8095065990582029</c:v>
                </c:pt>
                <c:pt idx="20">
                  <c:v>8.4532929702756974</c:v>
                </c:pt>
                <c:pt idx="21">
                  <c:v>9.1543530613612614</c:v>
                </c:pt>
                <c:pt idx="22">
                  <c:v>9.8749216805750919</c:v>
                </c:pt>
                <c:pt idx="23">
                  <c:v>10.597965658893571</c:v>
                </c:pt>
                <c:pt idx="24">
                  <c:v>11.394678146495233</c:v>
                </c:pt>
                <c:pt idx="25">
                  <c:v>12.267922463049862</c:v>
                </c:pt>
                <c:pt idx="26">
                  <c:v>13.188209182438625</c:v>
                </c:pt>
                <c:pt idx="27">
                  <c:v>14.163017265860221</c:v>
                </c:pt>
                <c:pt idx="28">
                  <c:v>15.193617058303255</c:v>
                </c:pt>
                <c:pt idx="29">
                  <c:v>16.28640727682561</c:v>
                </c:pt>
                <c:pt idx="30">
                  <c:v>17.440178007744755</c:v>
                </c:pt>
                <c:pt idx="31">
                  <c:v>18.661773689669438</c:v>
                </c:pt>
                <c:pt idx="32">
                  <c:v>19.899383304985601</c:v>
                </c:pt>
                <c:pt idx="33">
                  <c:v>21.234968321427964</c:v>
                </c:pt>
                <c:pt idx="34">
                  <c:v>22.728476061702882</c:v>
                </c:pt>
                <c:pt idx="35">
                  <c:v>24.295060080700516</c:v>
                </c:pt>
                <c:pt idx="36">
                  <c:v>24.295060080700516</c:v>
                </c:pt>
                <c:pt idx="37">
                  <c:v>25.368823632938931</c:v>
                </c:pt>
                <c:pt idx="38">
                  <c:v>25.93725986365547</c:v>
                </c:pt>
                <c:pt idx="39">
                  <c:v>27.097247356278537</c:v>
                </c:pt>
                <c:pt idx="40">
                  <c:v>27.661341280503091</c:v>
                </c:pt>
                <c:pt idx="41">
                  <c:v>28.897105958731441</c:v>
                </c:pt>
                <c:pt idx="42">
                  <c:v>29.457748875252818</c:v>
                </c:pt>
                <c:pt idx="43">
                  <c:v>30.731899826774406</c:v>
                </c:pt>
                <c:pt idx="44">
                  <c:v>31.327370345027855</c:v>
                </c:pt>
                <c:pt idx="45">
                  <c:v>32.590023282450097</c:v>
                </c:pt>
                <c:pt idx="46">
                  <c:v>33.27064649417305</c:v>
                </c:pt>
                <c:pt idx="47">
                  <c:v>34.519954149603031</c:v>
                </c:pt>
                <c:pt idx="48">
                  <c:v>35.287432833170236</c:v>
                </c:pt>
                <c:pt idx="49">
                  <c:v>36.521740535362937</c:v>
                </c:pt>
                <c:pt idx="50">
                  <c:v>37.318739335048811</c:v>
                </c:pt>
                <c:pt idx="51">
                  <c:v>38.576606138456199</c:v>
                </c:pt>
                <c:pt idx="52">
                  <c:v>39.364470619990897</c:v>
                </c:pt>
                <c:pt idx="53">
                  <c:v>40.691307629548888</c:v>
                </c:pt>
                <c:pt idx="54">
                  <c:v>41.466457441111046</c:v>
                </c:pt>
                <c:pt idx="55">
                  <c:v>42.85842964397888</c:v>
                </c:pt>
                <c:pt idx="56">
                  <c:v>43.043345849219421</c:v>
                </c:pt>
                <c:pt idx="57">
                  <c:v>43.607995055520263</c:v>
                </c:pt>
                <c:pt idx="58">
                  <c:v>44.651482236301568</c:v>
                </c:pt>
                <c:pt idx="59">
                  <c:v>45.013714031713313</c:v>
                </c:pt>
                <c:pt idx="60">
                  <c:v>45.794461719887281</c:v>
                </c:pt>
                <c:pt idx="61">
                  <c:v>46.301258780527391</c:v>
                </c:pt>
                <c:pt idx="62">
                  <c:v>47.161462949079215</c:v>
                </c:pt>
                <c:pt idx="63">
                  <c:v>48.011924433527263</c:v>
                </c:pt>
                <c:pt idx="64">
                  <c:v>48.504115273649624</c:v>
                </c:pt>
                <c:pt idx="65">
                  <c:v>49.338822806610587</c:v>
                </c:pt>
                <c:pt idx="66">
                  <c:v>50.204043293779151</c:v>
                </c:pt>
                <c:pt idx="67">
                  <c:v>50.688772004324726</c:v>
                </c:pt>
                <c:pt idx="68">
                  <c:v>51.531333875504735</c:v>
                </c:pt>
                <c:pt idx="69">
                  <c:v>52.36599010024279</c:v>
                </c:pt>
                <c:pt idx="70">
                  <c:v>52.836689887330522</c:v>
                </c:pt>
                <c:pt idx="71">
                  <c:v>53.687823923593868</c:v>
                </c:pt>
                <c:pt idx="72">
                  <c:v>54.53405215793348</c:v>
                </c:pt>
                <c:pt idx="73">
                  <c:v>54.988873348139016</c:v>
                </c:pt>
                <c:pt idx="74">
                  <c:v>55.804169976662088</c:v>
                </c:pt>
                <c:pt idx="75">
                  <c:v>56.657841479067052</c:v>
                </c:pt>
                <c:pt idx="76">
                  <c:v>57.139339234750672</c:v>
                </c:pt>
                <c:pt idx="77">
                  <c:v>57.916075152362914</c:v>
                </c:pt>
                <c:pt idx="78">
                  <c:v>58.725056994969826</c:v>
                </c:pt>
                <c:pt idx="79">
                  <c:v>59.229926930812844</c:v>
                </c:pt>
                <c:pt idx="80">
                  <c:v>59.966245754056231</c:v>
                </c:pt>
                <c:pt idx="81">
                  <c:v>60.779547871770738</c:v>
                </c:pt>
                <c:pt idx="82">
                  <c:v>61.262144069687089</c:v>
                </c:pt>
                <c:pt idx="83">
                  <c:v>61.960819299889415</c:v>
                </c:pt>
                <c:pt idx="84">
                  <c:v>63.229478634615681</c:v>
                </c:pt>
                <c:pt idx="85">
                  <c:v>63.925402014619301</c:v>
                </c:pt>
                <c:pt idx="86">
                  <c:v>65.130341708965773</c:v>
                </c:pt>
                <c:pt idx="87">
                  <c:v>65.816337311194644</c:v>
                </c:pt>
                <c:pt idx="88">
                  <c:v>66.986059037970406</c:v>
                </c:pt>
                <c:pt idx="89">
                  <c:v>67.629402990237594</c:v>
                </c:pt>
                <c:pt idx="90">
                  <c:v>68.767775875323139</c:v>
                </c:pt>
                <c:pt idx="91">
                  <c:v>69.396685122904188</c:v>
                </c:pt>
                <c:pt idx="92">
                  <c:v>70.465093260969908</c:v>
                </c:pt>
                <c:pt idx="93">
                  <c:v>71.084110992063728</c:v>
                </c:pt>
                <c:pt idx="94">
                  <c:v>72.082934033421324</c:v>
                </c:pt>
                <c:pt idx="95">
                  <c:v>72.683037997542982</c:v>
                </c:pt>
                <c:pt idx="96">
                  <c:v>73.613506954913134</c:v>
                </c:pt>
                <c:pt idx="97">
                  <c:v>74.196169691134457</c:v>
                </c:pt>
                <c:pt idx="98">
                  <c:v>75.0657476084602</c:v>
                </c:pt>
                <c:pt idx="99">
                  <c:v>75.629201725140661</c:v>
                </c:pt>
                <c:pt idx="100">
                  <c:v>76.433683001420633</c:v>
                </c:pt>
                <c:pt idx="101">
                  <c:v>76.976608127018835</c:v>
                </c:pt>
                <c:pt idx="102">
                  <c:v>77.723627434305698</c:v>
                </c:pt>
                <c:pt idx="103">
                  <c:v>78.244863659780009</c:v>
                </c:pt>
                <c:pt idx="104">
                  <c:v>78.936392511990974</c:v>
                </c:pt>
                <c:pt idx="105">
                  <c:v>79.432749851493583</c:v>
                </c:pt>
                <c:pt idx="106">
                  <c:v>80.071122978035802</c:v>
                </c:pt>
                <c:pt idx="107">
                  <c:v>80.542389891984698</c:v>
                </c:pt>
                <c:pt idx="108">
                  <c:v>81.130138142250544</c:v>
                </c:pt>
                <c:pt idx="109">
                  <c:v>81.580340685162341</c:v>
                </c:pt>
                <c:pt idx="110">
                  <c:v>82.119967218297433</c:v>
                </c:pt>
                <c:pt idx="111">
                  <c:v>82.544894881560609</c:v>
                </c:pt>
                <c:pt idx="112">
                  <c:v>83.040947904999285</c:v>
                </c:pt>
                <c:pt idx="113">
                  <c:v>83.442674533174483</c:v>
                </c:pt>
                <c:pt idx="114">
                  <c:v>83.895900455301302</c:v>
                </c:pt>
                <c:pt idx="115">
                  <c:v>84.262018024749366</c:v>
                </c:pt>
                <c:pt idx="116">
                  <c:v>84.675716834799516</c:v>
                </c:pt>
                <c:pt idx="117">
                  <c:v>85.009078256283189</c:v>
                </c:pt>
                <c:pt idx="118">
                  <c:v>85.387806489099461</c:v>
                </c:pt>
                <c:pt idx="119">
                  <c:v>85.689724379178173</c:v>
                </c:pt>
                <c:pt idx="120">
                  <c:v>85.8471132085688</c:v>
                </c:pt>
                <c:pt idx="121">
                  <c:v>86.037546995456452</c:v>
                </c:pt>
                <c:pt idx="122">
                  <c:v>86.311988678624232</c:v>
                </c:pt>
                <c:pt idx="123">
                  <c:v>86.630031046134931</c:v>
                </c:pt>
                <c:pt idx="124">
                  <c:v>86.879349222212326</c:v>
                </c:pt>
                <c:pt idx="125">
                  <c:v>87.170047562247902</c:v>
                </c:pt>
                <c:pt idx="126">
                  <c:v>87.396437361718526</c:v>
                </c:pt>
                <c:pt idx="127">
                  <c:v>87.663079074008792</c:v>
                </c:pt>
                <c:pt idx="128">
                  <c:v>87.868541569290187</c:v>
                </c:pt>
                <c:pt idx="129">
                  <c:v>88.112122388374232</c:v>
                </c:pt>
                <c:pt idx="130">
                  <c:v>88.29943921224509</c:v>
                </c:pt>
                <c:pt idx="131">
                  <c:v>88.522755864311463</c:v>
                </c:pt>
                <c:pt idx="132">
                  <c:v>88.692640888954614</c:v>
                </c:pt>
                <c:pt idx="133">
                  <c:v>88.897360633945951</c:v>
                </c:pt>
                <c:pt idx="134">
                  <c:v>89.051397327252005</c:v>
                </c:pt>
                <c:pt idx="135">
                  <c:v>89.239067320725951</c:v>
                </c:pt>
                <c:pt idx="136">
                  <c:v>89.379405100804703</c:v>
                </c:pt>
                <c:pt idx="137">
                  <c:v>89.550760797386801</c:v>
                </c:pt>
                <c:pt idx="138">
                  <c:v>89.679260195331707</c:v>
                </c:pt>
                <c:pt idx="139">
                  <c:v>89.836315408635059</c:v>
                </c:pt>
                <c:pt idx="140">
                  <c:v>89.952770486140551</c:v>
                </c:pt>
                <c:pt idx="141">
                  <c:v>90.096746188121728</c:v>
                </c:pt>
                <c:pt idx="142">
                  <c:v>90.202828179524815</c:v>
                </c:pt>
                <c:pt idx="143">
                  <c:v>90.334821414574364</c:v>
                </c:pt>
                <c:pt idx="144">
                  <c:v>90.431453423559788</c:v>
                </c:pt>
                <c:pt idx="145">
                  <c:v>90.552950937485235</c:v>
                </c:pt>
                <c:pt idx="146">
                  <c:v>90.64096111997651</c:v>
                </c:pt>
                <c:pt idx="147">
                  <c:v>90.751917427076933</c:v>
                </c:pt>
                <c:pt idx="148">
                  <c:v>90.832096079064044</c:v>
                </c:pt>
                <c:pt idx="149">
                  <c:v>90.934267324742081</c:v>
                </c:pt>
                <c:pt idx="150">
                  <c:v>91.101019698155383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AA-4FCD-BE8C-E81A186F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93984"/>
        <c:axId val="387199744"/>
      </c:scatterChart>
      <c:valAx>
        <c:axId val="3871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99744"/>
        <c:crosses val="autoZero"/>
        <c:crossBetween val="midCat"/>
      </c:valAx>
      <c:valAx>
        <c:axId val="3871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Solution!$A$2:$A$152</c:f>
              <c:numCache>
                <c:formatCode>General</c:formatCode>
                <c:ptCount val="151"/>
                <c:pt idx="0">
                  <c:v>9.65</c:v>
                </c:pt>
                <c:pt idx="1">
                  <c:v>10.74</c:v>
                </c:pt>
                <c:pt idx="2">
                  <c:v>11.81</c:v>
                </c:pt>
                <c:pt idx="3">
                  <c:v>12.88</c:v>
                </c:pt>
                <c:pt idx="4">
                  <c:v>14.06</c:v>
                </c:pt>
                <c:pt idx="5">
                  <c:v>15.28</c:v>
                </c:pt>
                <c:pt idx="6">
                  <c:v>16.63</c:v>
                </c:pt>
                <c:pt idx="7">
                  <c:v>18.190000000000001</c:v>
                </c:pt>
                <c:pt idx="8">
                  <c:v>19.88</c:v>
                </c:pt>
                <c:pt idx="9">
                  <c:v>21.84</c:v>
                </c:pt>
                <c:pt idx="10">
                  <c:v>24</c:v>
                </c:pt>
                <c:pt idx="11">
                  <c:v>26.25</c:v>
                </c:pt>
                <c:pt idx="12">
                  <c:v>28.86</c:v>
                </c:pt>
                <c:pt idx="13">
                  <c:v>31.85</c:v>
                </c:pt>
                <c:pt idx="14">
                  <c:v>35.79</c:v>
                </c:pt>
                <c:pt idx="15">
                  <c:v>40.18</c:v>
                </c:pt>
                <c:pt idx="16">
                  <c:v>44.74</c:v>
                </c:pt>
                <c:pt idx="17">
                  <c:v>49.53</c:v>
                </c:pt>
                <c:pt idx="18">
                  <c:v>53.94</c:v>
                </c:pt>
                <c:pt idx="19">
                  <c:v>58.29</c:v>
                </c:pt>
                <c:pt idx="20">
                  <c:v>62.63</c:v>
                </c:pt>
                <c:pt idx="21">
                  <c:v>67.03</c:v>
                </c:pt>
                <c:pt idx="22">
                  <c:v>71.25</c:v>
                </c:pt>
                <c:pt idx="23">
                  <c:v>75.22</c:v>
                </c:pt>
                <c:pt idx="24">
                  <c:v>79.33</c:v>
                </c:pt>
                <c:pt idx="25">
                  <c:v>83.56</c:v>
                </c:pt>
                <c:pt idx="26">
                  <c:v>87.75</c:v>
                </c:pt>
                <c:pt idx="27">
                  <c:v>91.93</c:v>
                </c:pt>
                <c:pt idx="28">
                  <c:v>96.1</c:v>
                </c:pt>
                <c:pt idx="29">
                  <c:v>100.28</c:v>
                </c:pt>
                <c:pt idx="30">
                  <c:v>104.46</c:v>
                </c:pt>
                <c:pt idx="31">
                  <c:v>108.66</c:v>
                </c:pt>
                <c:pt idx="32">
                  <c:v>112.71</c:v>
                </c:pt>
                <c:pt idx="33">
                  <c:v>116.88</c:v>
                </c:pt>
                <c:pt idx="34">
                  <c:v>121.33</c:v>
                </c:pt>
                <c:pt idx="35">
                  <c:v>125.79</c:v>
                </c:pt>
                <c:pt idx="36">
                  <c:v>125.79</c:v>
                </c:pt>
                <c:pt idx="37">
                  <c:v>128.74</c:v>
                </c:pt>
                <c:pt idx="38">
                  <c:v>130.27000000000001</c:v>
                </c:pt>
                <c:pt idx="39">
                  <c:v>133.33000000000001</c:v>
                </c:pt>
                <c:pt idx="40">
                  <c:v>134.79</c:v>
                </c:pt>
                <c:pt idx="41">
                  <c:v>137.93</c:v>
                </c:pt>
                <c:pt idx="42">
                  <c:v>139.33000000000001</c:v>
                </c:pt>
                <c:pt idx="43">
                  <c:v>142.46</c:v>
                </c:pt>
                <c:pt idx="44">
                  <c:v>143.9</c:v>
                </c:pt>
                <c:pt idx="45">
                  <c:v>146.91</c:v>
                </c:pt>
                <c:pt idx="46">
                  <c:v>148.51</c:v>
                </c:pt>
                <c:pt idx="47">
                  <c:v>151.41</c:v>
                </c:pt>
                <c:pt idx="48">
                  <c:v>153.16999999999999</c:v>
                </c:pt>
                <c:pt idx="49">
                  <c:v>155.97</c:v>
                </c:pt>
                <c:pt idx="50">
                  <c:v>157.76</c:v>
                </c:pt>
                <c:pt idx="51">
                  <c:v>160.56</c:v>
                </c:pt>
                <c:pt idx="52">
                  <c:v>162.30000000000001</c:v>
                </c:pt>
                <c:pt idx="53">
                  <c:v>165.21</c:v>
                </c:pt>
                <c:pt idx="54">
                  <c:v>166.9</c:v>
                </c:pt>
                <c:pt idx="55">
                  <c:v>169.92</c:v>
                </c:pt>
                <c:pt idx="56">
                  <c:v>170.32</c:v>
                </c:pt>
                <c:pt idx="57">
                  <c:v>171.54</c:v>
                </c:pt>
                <c:pt idx="58">
                  <c:v>173.79</c:v>
                </c:pt>
                <c:pt idx="59">
                  <c:v>174.57</c:v>
                </c:pt>
                <c:pt idx="60">
                  <c:v>176.25</c:v>
                </c:pt>
                <c:pt idx="61">
                  <c:v>177.34</c:v>
                </c:pt>
                <c:pt idx="62">
                  <c:v>179.19</c:v>
                </c:pt>
                <c:pt idx="63">
                  <c:v>181.02</c:v>
                </c:pt>
                <c:pt idx="64">
                  <c:v>182.08</c:v>
                </c:pt>
                <c:pt idx="65">
                  <c:v>183.88</c:v>
                </c:pt>
                <c:pt idx="66">
                  <c:v>185.75</c:v>
                </c:pt>
                <c:pt idx="67">
                  <c:v>186.8</c:v>
                </c:pt>
                <c:pt idx="68">
                  <c:v>188.63</c:v>
                </c:pt>
                <c:pt idx="69">
                  <c:v>190.45</c:v>
                </c:pt>
                <c:pt idx="70">
                  <c:v>191.48</c:v>
                </c:pt>
                <c:pt idx="71">
                  <c:v>193.35</c:v>
                </c:pt>
                <c:pt idx="72">
                  <c:v>195.22</c:v>
                </c:pt>
                <c:pt idx="73">
                  <c:v>196.23</c:v>
                </c:pt>
                <c:pt idx="74">
                  <c:v>198.05</c:v>
                </c:pt>
                <c:pt idx="75">
                  <c:v>199.97</c:v>
                </c:pt>
                <c:pt idx="76">
                  <c:v>201.06</c:v>
                </c:pt>
                <c:pt idx="77">
                  <c:v>202.83</c:v>
                </c:pt>
                <c:pt idx="78">
                  <c:v>204.69</c:v>
                </c:pt>
                <c:pt idx="79">
                  <c:v>205.86</c:v>
                </c:pt>
                <c:pt idx="80">
                  <c:v>207.58</c:v>
                </c:pt>
                <c:pt idx="81">
                  <c:v>209.5</c:v>
                </c:pt>
                <c:pt idx="82">
                  <c:v>210.65</c:v>
                </c:pt>
                <c:pt idx="83">
                  <c:v>212.33</c:v>
                </c:pt>
                <c:pt idx="84">
                  <c:v>215.43</c:v>
                </c:pt>
                <c:pt idx="85">
                  <c:v>217.16</c:v>
                </c:pt>
                <c:pt idx="86">
                  <c:v>220.21</c:v>
                </c:pt>
                <c:pt idx="87">
                  <c:v>221.98</c:v>
                </c:pt>
                <c:pt idx="88">
                  <c:v>225.06</c:v>
                </c:pt>
                <c:pt idx="89">
                  <c:v>226.79</c:v>
                </c:pt>
                <c:pt idx="90">
                  <c:v>229.92</c:v>
                </c:pt>
                <c:pt idx="91">
                  <c:v>231.69</c:v>
                </c:pt>
                <c:pt idx="92">
                  <c:v>234.77</c:v>
                </c:pt>
                <c:pt idx="93">
                  <c:v>236.6</c:v>
                </c:pt>
                <c:pt idx="94">
                  <c:v>239.63</c:v>
                </c:pt>
                <c:pt idx="95">
                  <c:v>241.5</c:v>
                </c:pt>
                <c:pt idx="96">
                  <c:v>244.48</c:v>
                </c:pt>
                <c:pt idx="97">
                  <c:v>246.4</c:v>
                </c:pt>
                <c:pt idx="98">
                  <c:v>249.35</c:v>
                </c:pt>
                <c:pt idx="99">
                  <c:v>251.32</c:v>
                </c:pt>
                <c:pt idx="100">
                  <c:v>254.22</c:v>
                </c:pt>
                <c:pt idx="101">
                  <c:v>256.24</c:v>
                </c:pt>
                <c:pt idx="102">
                  <c:v>259.11</c:v>
                </c:pt>
                <c:pt idx="103">
                  <c:v>261.18</c:v>
                </c:pt>
                <c:pt idx="104">
                  <c:v>264.02</c:v>
                </c:pt>
                <c:pt idx="105">
                  <c:v>266.13</c:v>
                </c:pt>
                <c:pt idx="106">
                  <c:v>268.94</c:v>
                </c:pt>
                <c:pt idx="107">
                  <c:v>271.08999999999997</c:v>
                </c:pt>
                <c:pt idx="108">
                  <c:v>273.87</c:v>
                </c:pt>
                <c:pt idx="109">
                  <c:v>276.08</c:v>
                </c:pt>
                <c:pt idx="110">
                  <c:v>278.83</c:v>
                </c:pt>
                <c:pt idx="111">
                  <c:v>281.08</c:v>
                </c:pt>
                <c:pt idx="112">
                  <c:v>283.81</c:v>
                </c:pt>
                <c:pt idx="113">
                  <c:v>286.11</c:v>
                </c:pt>
                <c:pt idx="114">
                  <c:v>288.81</c:v>
                </c:pt>
                <c:pt idx="115">
                  <c:v>291.08</c:v>
                </c:pt>
                <c:pt idx="116">
                  <c:v>293.75</c:v>
                </c:pt>
                <c:pt idx="117">
                  <c:v>295.99</c:v>
                </c:pt>
                <c:pt idx="118">
                  <c:v>298.64</c:v>
                </c:pt>
                <c:pt idx="119">
                  <c:v>300.83999999999997</c:v>
                </c:pt>
                <c:pt idx="120">
                  <c:v>302.02</c:v>
                </c:pt>
                <c:pt idx="121">
                  <c:v>303.48</c:v>
                </c:pt>
                <c:pt idx="122">
                  <c:v>305.64999999999998</c:v>
                </c:pt>
                <c:pt idx="123">
                  <c:v>308.27</c:v>
                </c:pt>
                <c:pt idx="124">
                  <c:v>310.41000000000003</c:v>
                </c:pt>
                <c:pt idx="125">
                  <c:v>313.01</c:v>
                </c:pt>
                <c:pt idx="126">
                  <c:v>315.12</c:v>
                </c:pt>
                <c:pt idx="127">
                  <c:v>317.70999999999998</c:v>
                </c:pt>
                <c:pt idx="128">
                  <c:v>319.79000000000002</c:v>
                </c:pt>
                <c:pt idx="129">
                  <c:v>322.36</c:v>
                </c:pt>
                <c:pt idx="130">
                  <c:v>324.42</c:v>
                </c:pt>
                <c:pt idx="131">
                  <c:v>326.98</c:v>
                </c:pt>
                <c:pt idx="132">
                  <c:v>329.01</c:v>
                </c:pt>
                <c:pt idx="133">
                  <c:v>331.56</c:v>
                </c:pt>
                <c:pt idx="134">
                  <c:v>333.56</c:v>
                </c:pt>
                <c:pt idx="135">
                  <c:v>336.1</c:v>
                </c:pt>
                <c:pt idx="136">
                  <c:v>338.08</c:v>
                </c:pt>
                <c:pt idx="137">
                  <c:v>340.6</c:v>
                </c:pt>
                <c:pt idx="138">
                  <c:v>342.57</c:v>
                </c:pt>
                <c:pt idx="139">
                  <c:v>345.08</c:v>
                </c:pt>
                <c:pt idx="140">
                  <c:v>347.02</c:v>
                </c:pt>
                <c:pt idx="141">
                  <c:v>349.52</c:v>
                </c:pt>
                <c:pt idx="142">
                  <c:v>351.44</c:v>
                </c:pt>
                <c:pt idx="143">
                  <c:v>353.93</c:v>
                </c:pt>
                <c:pt idx="144">
                  <c:v>355.83</c:v>
                </c:pt>
                <c:pt idx="145">
                  <c:v>358.32</c:v>
                </c:pt>
                <c:pt idx="146">
                  <c:v>360.2</c:v>
                </c:pt>
                <c:pt idx="147">
                  <c:v>362.67</c:v>
                </c:pt>
                <c:pt idx="148">
                  <c:v>364.53</c:v>
                </c:pt>
                <c:pt idx="149">
                  <c:v>367</c:v>
                </c:pt>
                <c:pt idx="150">
                  <c:v>371.3</c:v>
                </c:pt>
              </c:numCache>
            </c:numRef>
          </c:xVal>
          <c:yVal>
            <c:numRef>
              <c:f>Solution!$B$2:$B$152</c:f>
              <c:numCache>
                <c:formatCode>General</c:formatCode>
                <c:ptCount val="151"/>
                <c:pt idx="0">
                  <c:v>8.2000000000000007E-3</c:v>
                </c:pt>
                <c:pt idx="1">
                  <c:v>1.12E-2</c:v>
                </c:pt>
                <c:pt idx="2">
                  <c:v>1.49E-2</c:v>
                </c:pt>
                <c:pt idx="3">
                  <c:v>1.9800000000000002E-2</c:v>
                </c:pt>
                <c:pt idx="4">
                  <c:v>2.4799999999999999E-2</c:v>
                </c:pt>
                <c:pt idx="5">
                  <c:v>3.2399999999999998E-2</c:v>
                </c:pt>
                <c:pt idx="6">
                  <c:v>4.2000000000000003E-2</c:v>
                </c:pt>
                <c:pt idx="7">
                  <c:v>5.4899999999999997E-2</c:v>
                </c:pt>
                <c:pt idx="8">
                  <c:v>7.1900000000000006E-2</c:v>
                </c:pt>
                <c:pt idx="9">
                  <c:v>9.6299999999999997E-2</c:v>
                </c:pt>
                <c:pt idx="10">
                  <c:v>0.12909999999999999</c:v>
                </c:pt>
                <c:pt idx="11">
                  <c:v>0.17100000000000001</c:v>
                </c:pt>
                <c:pt idx="12">
                  <c:v>0.23139999999999999</c:v>
                </c:pt>
                <c:pt idx="13">
                  <c:v>0.32269999999999999</c:v>
                </c:pt>
                <c:pt idx="14">
                  <c:v>0.48089999999999999</c:v>
                </c:pt>
                <c:pt idx="15">
                  <c:v>0.70840000000000003</c:v>
                </c:pt>
                <c:pt idx="16">
                  <c:v>1.022</c:v>
                </c:pt>
                <c:pt idx="17">
                  <c:v>1.458</c:v>
                </c:pt>
                <c:pt idx="18">
                  <c:v>1.952</c:v>
                </c:pt>
                <c:pt idx="19">
                  <c:v>2.5409999999999999</c:v>
                </c:pt>
                <c:pt idx="20">
                  <c:v>3.2229999999999999</c:v>
                </c:pt>
                <c:pt idx="21">
                  <c:v>3.9990000000000001</c:v>
                </c:pt>
                <c:pt idx="22">
                  <c:v>4.8520000000000003</c:v>
                </c:pt>
                <c:pt idx="23">
                  <c:v>5.7320000000000002</c:v>
                </c:pt>
                <c:pt idx="24">
                  <c:v>6.7270000000000003</c:v>
                </c:pt>
                <c:pt idx="25">
                  <c:v>7.835</c:v>
                </c:pt>
                <c:pt idx="26">
                  <c:v>9.0250000000000004</c:v>
                </c:pt>
                <c:pt idx="27">
                  <c:v>10.266999999999999</c:v>
                </c:pt>
                <c:pt idx="28">
                  <c:v>11.577999999999999</c:v>
                </c:pt>
                <c:pt idx="29">
                  <c:v>12.944000000000001</c:v>
                </c:pt>
                <c:pt idx="30">
                  <c:v>14.377000000000001</c:v>
                </c:pt>
                <c:pt idx="31">
                  <c:v>15.856</c:v>
                </c:pt>
                <c:pt idx="32">
                  <c:v>17.331</c:v>
                </c:pt>
                <c:pt idx="33">
                  <c:v>18.885000000000002</c:v>
                </c:pt>
                <c:pt idx="34">
                  <c:v>20.574999999999999</c:v>
                </c:pt>
                <c:pt idx="35">
                  <c:v>22.32</c:v>
                </c:pt>
                <c:pt idx="36">
                  <c:v>22.303000000000001</c:v>
                </c:pt>
                <c:pt idx="37">
                  <c:v>23.46</c:v>
                </c:pt>
                <c:pt idx="38">
                  <c:v>24.06</c:v>
                </c:pt>
                <c:pt idx="39">
                  <c:v>25.271999999999998</c:v>
                </c:pt>
                <c:pt idx="40">
                  <c:v>25.853000000000002</c:v>
                </c:pt>
                <c:pt idx="41">
                  <c:v>27.11</c:v>
                </c:pt>
                <c:pt idx="42">
                  <c:v>27.658000000000001</c:v>
                </c:pt>
                <c:pt idx="43">
                  <c:v>28.923999999999999</c:v>
                </c:pt>
                <c:pt idx="44">
                  <c:v>29.510999999999999</c:v>
                </c:pt>
                <c:pt idx="45">
                  <c:v>30.71</c:v>
                </c:pt>
                <c:pt idx="46">
                  <c:v>31.35</c:v>
                </c:pt>
                <c:pt idx="47">
                  <c:v>32.520000000000003</c:v>
                </c:pt>
                <c:pt idx="48">
                  <c:v>33.229999999999997</c:v>
                </c:pt>
                <c:pt idx="49">
                  <c:v>34.33</c:v>
                </c:pt>
                <c:pt idx="50">
                  <c:v>35.06</c:v>
                </c:pt>
                <c:pt idx="51">
                  <c:v>36.17</c:v>
                </c:pt>
                <c:pt idx="52">
                  <c:v>36.840000000000003</c:v>
                </c:pt>
                <c:pt idx="53">
                  <c:v>38.01</c:v>
                </c:pt>
                <c:pt idx="54">
                  <c:v>38.67</c:v>
                </c:pt>
                <c:pt idx="55">
                  <c:v>39.869999999999997</c:v>
                </c:pt>
                <c:pt idx="56">
                  <c:v>40.03</c:v>
                </c:pt>
                <c:pt idx="57">
                  <c:v>40.5</c:v>
                </c:pt>
                <c:pt idx="58">
                  <c:v>41.37</c:v>
                </c:pt>
                <c:pt idx="59">
                  <c:v>41.67</c:v>
                </c:pt>
                <c:pt idx="60">
                  <c:v>42.31</c:v>
                </c:pt>
                <c:pt idx="61">
                  <c:v>42.73</c:v>
                </c:pt>
                <c:pt idx="62">
                  <c:v>43.46</c:v>
                </c:pt>
                <c:pt idx="63">
                  <c:v>44.14</c:v>
                </c:pt>
                <c:pt idx="64">
                  <c:v>44.55</c:v>
                </c:pt>
                <c:pt idx="65">
                  <c:v>45.22</c:v>
                </c:pt>
                <c:pt idx="66">
                  <c:v>45.92</c:v>
                </c:pt>
                <c:pt idx="67">
                  <c:v>46.3</c:v>
                </c:pt>
                <c:pt idx="68">
                  <c:v>47</c:v>
                </c:pt>
                <c:pt idx="69">
                  <c:v>47.68</c:v>
                </c:pt>
                <c:pt idx="70">
                  <c:v>48.06</c:v>
                </c:pt>
                <c:pt idx="71">
                  <c:v>48.74</c:v>
                </c:pt>
                <c:pt idx="72">
                  <c:v>49.41</c:v>
                </c:pt>
                <c:pt idx="73">
                  <c:v>49.76</c:v>
                </c:pt>
                <c:pt idx="74">
                  <c:v>50.43</c:v>
                </c:pt>
                <c:pt idx="75">
                  <c:v>51.11</c:v>
                </c:pt>
                <c:pt idx="76">
                  <c:v>51.5</c:v>
                </c:pt>
                <c:pt idx="77">
                  <c:v>52.12</c:v>
                </c:pt>
                <c:pt idx="78">
                  <c:v>52.76</c:v>
                </c:pt>
                <c:pt idx="79">
                  <c:v>53.18</c:v>
                </c:pt>
                <c:pt idx="80">
                  <c:v>53.78</c:v>
                </c:pt>
                <c:pt idx="81">
                  <c:v>54.46</c:v>
                </c:pt>
                <c:pt idx="82">
                  <c:v>54.83</c:v>
                </c:pt>
                <c:pt idx="83">
                  <c:v>55.4</c:v>
                </c:pt>
                <c:pt idx="84">
                  <c:v>56.43</c:v>
                </c:pt>
                <c:pt idx="85">
                  <c:v>57.03</c:v>
                </c:pt>
                <c:pt idx="86">
                  <c:v>58</c:v>
                </c:pt>
                <c:pt idx="87">
                  <c:v>58.61</c:v>
                </c:pt>
                <c:pt idx="88">
                  <c:v>59.58</c:v>
                </c:pt>
                <c:pt idx="89">
                  <c:v>60.11</c:v>
                </c:pt>
                <c:pt idx="90">
                  <c:v>61.1</c:v>
                </c:pt>
                <c:pt idx="91">
                  <c:v>61.65</c:v>
                </c:pt>
                <c:pt idx="92">
                  <c:v>62.59</c:v>
                </c:pt>
                <c:pt idx="93">
                  <c:v>63.12</c:v>
                </c:pt>
                <c:pt idx="94">
                  <c:v>64.03</c:v>
                </c:pt>
                <c:pt idx="95">
                  <c:v>64.62</c:v>
                </c:pt>
                <c:pt idx="96">
                  <c:v>65.489999999999995</c:v>
                </c:pt>
                <c:pt idx="97">
                  <c:v>66.03</c:v>
                </c:pt>
                <c:pt idx="98">
                  <c:v>66.89</c:v>
                </c:pt>
                <c:pt idx="99">
                  <c:v>67.42</c:v>
                </c:pt>
                <c:pt idx="100">
                  <c:v>68.23</c:v>
                </c:pt>
                <c:pt idx="101">
                  <c:v>68.77</c:v>
                </c:pt>
                <c:pt idx="102">
                  <c:v>69.59</c:v>
                </c:pt>
                <c:pt idx="103">
                  <c:v>70.11</c:v>
                </c:pt>
                <c:pt idx="104">
                  <c:v>70.86</c:v>
                </c:pt>
                <c:pt idx="105">
                  <c:v>71.430000000000007</c:v>
                </c:pt>
                <c:pt idx="106">
                  <c:v>72.16</c:v>
                </c:pt>
                <c:pt idx="107">
                  <c:v>72.7</c:v>
                </c:pt>
                <c:pt idx="108">
                  <c:v>73.400000000000006</c:v>
                </c:pt>
                <c:pt idx="109">
                  <c:v>73.930000000000007</c:v>
                </c:pt>
                <c:pt idx="110">
                  <c:v>74.599999999999994</c:v>
                </c:pt>
                <c:pt idx="111">
                  <c:v>75.16</c:v>
                </c:pt>
                <c:pt idx="112">
                  <c:v>75.819999999999993</c:v>
                </c:pt>
                <c:pt idx="113">
                  <c:v>76.34</c:v>
                </c:pt>
                <c:pt idx="114">
                  <c:v>76.98</c:v>
                </c:pt>
                <c:pt idx="115">
                  <c:v>77.48</c:v>
                </c:pt>
                <c:pt idx="116">
                  <c:v>78.08</c:v>
                </c:pt>
                <c:pt idx="117">
                  <c:v>78.599999999999994</c:v>
                </c:pt>
                <c:pt idx="118">
                  <c:v>79.17</c:v>
                </c:pt>
                <c:pt idx="119">
                  <c:v>79.62</c:v>
                </c:pt>
                <c:pt idx="120">
                  <c:v>79.88</c:v>
                </c:pt>
                <c:pt idx="121">
                  <c:v>80.19</c:v>
                </c:pt>
                <c:pt idx="122">
                  <c:v>80.66</c:v>
                </c:pt>
                <c:pt idx="123">
                  <c:v>81.22</c:v>
                </c:pt>
                <c:pt idx="124">
                  <c:v>81.66</c:v>
                </c:pt>
                <c:pt idx="125">
                  <c:v>82.16</c:v>
                </c:pt>
                <c:pt idx="126">
                  <c:v>82.59</c:v>
                </c:pt>
                <c:pt idx="127">
                  <c:v>83.14</c:v>
                </c:pt>
                <c:pt idx="128">
                  <c:v>83.5</c:v>
                </c:pt>
                <c:pt idx="129">
                  <c:v>84</c:v>
                </c:pt>
                <c:pt idx="130">
                  <c:v>84.4</c:v>
                </c:pt>
                <c:pt idx="131">
                  <c:v>84.89</c:v>
                </c:pt>
                <c:pt idx="132">
                  <c:v>85.26</c:v>
                </c:pt>
                <c:pt idx="133">
                  <c:v>85.74</c:v>
                </c:pt>
                <c:pt idx="134">
                  <c:v>86.07</c:v>
                </c:pt>
                <c:pt idx="135">
                  <c:v>86.54</c:v>
                </c:pt>
                <c:pt idx="136">
                  <c:v>86.89</c:v>
                </c:pt>
                <c:pt idx="137">
                  <c:v>87.32</c:v>
                </c:pt>
                <c:pt idx="138">
                  <c:v>87.65</c:v>
                </c:pt>
                <c:pt idx="139">
                  <c:v>88.1</c:v>
                </c:pt>
                <c:pt idx="140">
                  <c:v>88.43</c:v>
                </c:pt>
                <c:pt idx="141">
                  <c:v>88.83</c:v>
                </c:pt>
                <c:pt idx="142">
                  <c:v>89.12</c:v>
                </c:pt>
                <c:pt idx="143">
                  <c:v>89.54</c:v>
                </c:pt>
                <c:pt idx="144">
                  <c:v>89.85</c:v>
                </c:pt>
                <c:pt idx="145">
                  <c:v>90.25</c:v>
                </c:pt>
                <c:pt idx="146">
                  <c:v>90.55</c:v>
                </c:pt>
                <c:pt idx="147">
                  <c:v>90.93</c:v>
                </c:pt>
                <c:pt idx="148">
                  <c:v>91.2</c:v>
                </c:pt>
                <c:pt idx="149">
                  <c:v>91.55</c:v>
                </c:pt>
                <c:pt idx="150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B-4CFE-A335-A0B555ED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93984"/>
        <c:axId val="387199744"/>
      </c:scatterChart>
      <c:scatterChart>
        <c:scatterStyle val="smoothMarker"/>
        <c:varyColors val="0"/>
        <c:ser>
          <c:idx val="1"/>
          <c:order val="1"/>
          <c:tx>
            <c:v>Gompertz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Solution!$A$2:$A$152</c:f>
              <c:numCache>
                <c:formatCode>General</c:formatCode>
                <c:ptCount val="151"/>
                <c:pt idx="0">
                  <c:v>9.65</c:v>
                </c:pt>
                <c:pt idx="1">
                  <c:v>10.74</c:v>
                </c:pt>
                <c:pt idx="2">
                  <c:v>11.81</c:v>
                </c:pt>
                <c:pt idx="3">
                  <c:v>12.88</c:v>
                </c:pt>
                <c:pt idx="4">
                  <c:v>14.06</c:v>
                </c:pt>
                <c:pt idx="5">
                  <c:v>15.28</c:v>
                </c:pt>
                <c:pt idx="6">
                  <c:v>16.63</c:v>
                </c:pt>
                <c:pt idx="7">
                  <c:v>18.190000000000001</c:v>
                </c:pt>
                <c:pt idx="8">
                  <c:v>19.88</c:v>
                </c:pt>
                <c:pt idx="9">
                  <c:v>21.84</c:v>
                </c:pt>
                <c:pt idx="10">
                  <c:v>24</c:v>
                </c:pt>
                <c:pt idx="11">
                  <c:v>26.25</c:v>
                </c:pt>
                <c:pt idx="12">
                  <c:v>28.86</c:v>
                </c:pt>
                <c:pt idx="13">
                  <c:v>31.85</c:v>
                </c:pt>
                <c:pt idx="14">
                  <c:v>35.79</c:v>
                </c:pt>
                <c:pt idx="15">
                  <c:v>40.18</c:v>
                </c:pt>
                <c:pt idx="16">
                  <c:v>44.74</c:v>
                </c:pt>
                <c:pt idx="17">
                  <c:v>49.53</c:v>
                </c:pt>
                <c:pt idx="18">
                  <c:v>53.94</c:v>
                </c:pt>
                <c:pt idx="19">
                  <c:v>58.29</c:v>
                </c:pt>
                <c:pt idx="20">
                  <c:v>62.63</c:v>
                </c:pt>
                <c:pt idx="21">
                  <c:v>67.03</c:v>
                </c:pt>
                <c:pt idx="22">
                  <c:v>71.25</c:v>
                </c:pt>
                <c:pt idx="23">
                  <c:v>75.22</c:v>
                </c:pt>
                <c:pt idx="24">
                  <c:v>79.33</c:v>
                </c:pt>
                <c:pt idx="25">
                  <c:v>83.56</c:v>
                </c:pt>
                <c:pt idx="26">
                  <c:v>87.75</c:v>
                </c:pt>
                <c:pt idx="27">
                  <c:v>91.93</c:v>
                </c:pt>
                <c:pt idx="28">
                  <c:v>96.1</c:v>
                </c:pt>
                <c:pt idx="29">
                  <c:v>100.28</c:v>
                </c:pt>
                <c:pt idx="30">
                  <c:v>104.46</c:v>
                </c:pt>
                <c:pt idx="31">
                  <c:v>108.66</c:v>
                </c:pt>
                <c:pt idx="32">
                  <c:v>112.71</c:v>
                </c:pt>
                <c:pt idx="33">
                  <c:v>116.88</c:v>
                </c:pt>
                <c:pt idx="34">
                  <c:v>121.33</c:v>
                </c:pt>
                <c:pt idx="35">
                  <c:v>125.79</c:v>
                </c:pt>
                <c:pt idx="36">
                  <c:v>125.79</c:v>
                </c:pt>
                <c:pt idx="37">
                  <c:v>128.74</c:v>
                </c:pt>
                <c:pt idx="38">
                  <c:v>130.27000000000001</c:v>
                </c:pt>
                <c:pt idx="39">
                  <c:v>133.33000000000001</c:v>
                </c:pt>
                <c:pt idx="40">
                  <c:v>134.79</c:v>
                </c:pt>
                <c:pt idx="41">
                  <c:v>137.93</c:v>
                </c:pt>
                <c:pt idx="42">
                  <c:v>139.33000000000001</c:v>
                </c:pt>
                <c:pt idx="43">
                  <c:v>142.46</c:v>
                </c:pt>
                <c:pt idx="44">
                  <c:v>143.9</c:v>
                </c:pt>
                <c:pt idx="45">
                  <c:v>146.91</c:v>
                </c:pt>
                <c:pt idx="46">
                  <c:v>148.51</c:v>
                </c:pt>
                <c:pt idx="47">
                  <c:v>151.41</c:v>
                </c:pt>
                <c:pt idx="48">
                  <c:v>153.16999999999999</c:v>
                </c:pt>
                <c:pt idx="49">
                  <c:v>155.97</c:v>
                </c:pt>
                <c:pt idx="50">
                  <c:v>157.76</c:v>
                </c:pt>
                <c:pt idx="51">
                  <c:v>160.56</c:v>
                </c:pt>
                <c:pt idx="52">
                  <c:v>162.30000000000001</c:v>
                </c:pt>
                <c:pt idx="53">
                  <c:v>165.21</c:v>
                </c:pt>
                <c:pt idx="54">
                  <c:v>166.9</c:v>
                </c:pt>
                <c:pt idx="55">
                  <c:v>169.92</c:v>
                </c:pt>
                <c:pt idx="56">
                  <c:v>170.32</c:v>
                </c:pt>
                <c:pt idx="57">
                  <c:v>171.54</c:v>
                </c:pt>
                <c:pt idx="58">
                  <c:v>173.79</c:v>
                </c:pt>
                <c:pt idx="59">
                  <c:v>174.57</c:v>
                </c:pt>
                <c:pt idx="60">
                  <c:v>176.25</c:v>
                </c:pt>
                <c:pt idx="61">
                  <c:v>177.34</c:v>
                </c:pt>
                <c:pt idx="62">
                  <c:v>179.19</c:v>
                </c:pt>
                <c:pt idx="63">
                  <c:v>181.02</c:v>
                </c:pt>
                <c:pt idx="64">
                  <c:v>182.08</c:v>
                </c:pt>
                <c:pt idx="65">
                  <c:v>183.88</c:v>
                </c:pt>
                <c:pt idx="66">
                  <c:v>185.75</c:v>
                </c:pt>
                <c:pt idx="67">
                  <c:v>186.8</c:v>
                </c:pt>
                <c:pt idx="68">
                  <c:v>188.63</c:v>
                </c:pt>
                <c:pt idx="69">
                  <c:v>190.45</c:v>
                </c:pt>
                <c:pt idx="70">
                  <c:v>191.48</c:v>
                </c:pt>
                <c:pt idx="71">
                  <c:v>193.35</c:v>
                </c:pt>
                <c:pt idx="72">
                  <c:v>195.22</c:v>
                </c:pt>
                <c:pt idx="73">
                  <c:v>196.23</c:v>
                </c:pt>
                <c:pt idx="74">
                  <c:v>198.05</c:v>
                </c:pt>
                <c:pt idx="75">
                  <c:v>199.97</c:v>
                </c:pt>
                <c:pt idx="76">
                  <c:v>201.06</c:v>
                </c:pt>
                <c:pt idx="77">
                  <c:v>202.83</c:v>
                </c:pt>
                <c:pt idx="78">
                  <c:v>204.69</c:v>
                </c:pt>
                <c:pt idx="79">
                  <c:v>205.86</c:v>
                </c:pt>
                <c:pt idx="80">
                  <c:v>207.58</c:v>
                </c:pt>
                <c:pt idx="81">
                  <c:v>209.5</c:v>
                </c:pt>
                <c:pt idx="82">
                  <c:v>210.65</c:v>
                </c:pt>
                <c:pt idx="83">
                  <c:v>212.33</c:v>
                </c:pt>
                <c:pt idx="84">
                  <c:v>215.43</c:v>
                </c:pt>
                <c:pt idx="85">
                  <c:v>217.16</c:v>
                </c:pt>
                <c:pt idx="86">
                  <c:v>220.21</c:v>
                </c:pt>
                <c:pt idx="87">
                  <c:v>221.98</c:v>
                </c:pt>
                <c:pt idx="88">
                  <c:v>225.06</c:v>
                </c:pt>
                <c:pt idx="89">
                  <c:v>226.79</c:v>
                </c:pt>
                <c:pt idx="90">
                  <c:v>229.92</c:v>
                </c:pt>
                <c:pt idx="91">
                  <c:v>231.69</c:v>
                </c:pt>
                <c:pt idx="92">
                  <c:v>234.77</c:v>
                </c:pt>
                <c:pt idx="93">
                  <c:v>236.6</c:v>
                </c:pt>
                <c:pt idx="94">
                  <c:v>239.63</c:v>
                </c:pt>
                <c:pt idx="95">
                  <c:v>241.5</c:v>
                </c:pt>
                <c:pt idx="96">
                  <c:v>244.48</c:v>
                </c:pt>
                <c:pt idx="97">
                  <c:v>246.4</c:v>
                </c:pt>
                <c:pt idx="98">
                  <c:v>249.35</c:v>
                </c:pt>
                <c:pt idx="99">
                  <c:v>251.32</c:v>
                </c:pt>
                <c:pt idx="100">
                  <c:v>254.22</c:v>
                </c:pt>
                <c:pt idx="101">
                  <c:v>256.24</c:v>
                </c:pt>
                <c:pt idx="102">
                  <c:v>259.11</c:v>
                </c:pt>
                <c:pt idx="103">
                  <c:v>261.18</c:v>
                </c:pt>
                <c:pt idx="104">
                  <c:v>264.02</c:v>
                </c:pt>
                <c:pt idx="105">
                  <c:v>266.13</c:v>
                </c:pt>
                <c:pt idx="106">
                  <c:v>268.94</c:v>
                </c:pt>
                <c:pt idx="107">
                  <c:v>271.08999999999997</c:v>
                </c:pt>
                <c:pt idx="108">
                  <c:v>273.87</c:v>
                </c:pt>
                <c:pt idx="109">
                  <c:v>276.08</c:v>
                </c:pt>
                <c:pt idx="110">
                  <c:v>278.83</c:v>
                </c:pt>
                <c:pt idx="111">
                  <c:v>281.08</c:v>
                </c:pt>
                <c:pt idx="112">
                  <c:v>283.81</c:v>
                </c:pt>
                <c:pt idx="113">
                  <c:v>286.11</c:v>
                </c:pt>
                <c:pt idx="114">
                  <c:v>288.81</c:v>
                </c:pt>
                <c:pt idx="115">
                  <c:v>291.08</c:v>
                </c:pt>
                <c:pt idx="116">
                  <c:v>293.75</c:v>
                </c:pt>
                <c:pt idx="117">
                  <c:v>295.99</c:v>
                </c:pt>
                <c:pt idx="118">
                  <c:v>298.64</c:v>
                </c:pt>
                <c:pt idx="119">
                  <c:v>300.83999999999997</c:v>
                </c:pt>
                <c:pt idx="120">
                  <c:v>302.02</c:v>
                </c:pt>
                <c:pt idx="121">
                  <c:v>303.48</c:v>
                </c:pt>
                <c:pt idx="122">
                  <c:v>305.64999999999998</c:v>
                </c:pt>
                <c:pt idx="123">
                  <c:v>308.27</c:v>
                </c:pt>
                <c:pt idx="124">
                  <c:v>310.41000000000003</c:v>
                </c:pt>
                <c:pt idx="125">
                  <c:v>313.01</c:v>
                </c:pt>
                <c:pt idx="126">
                  <c:v>315.12</c:v>
                </c:pt>
                <c:pt idx="127">
                  <c:v>317.70999999999998</c:v>
                </c:pt>
                <c:pt idx="128">
                  <c:v>319.79000000000002</c:v>
                </c:pt>
                <c:pt idx="129">
                  <c:v>322.36</c:v>
                </c:pt>
                <c:pt idx="130">
                  <c:v>324.42</c:v>
                </c:pt>
                <c:pt idx="131">
                  <c:v>326.98</c:v>
                </c:pt>
                <c:pt idx="132">
                  <c:v>329.01</c:v>
                </c:pt>
                <c:pt idx="133">
                  <c:v>331.56</c:v>
                </c:pt>
                <c:pt idx="134">
                  <c:v>333.56</c:v>
                </c:pt>
                <c:pt idx="135">
                  <c:v>336.1</c:v>
                </c:pt>
                <c:pt idx="136">
                  <c:v>338.08</c:v>
                </c:pt>
                <c:pt idx="137">
                  <c:v>340.6</c:v>
                </c:pt>
                <c:pt idx="138">
                  <c:v>342.57</c:v>
                </c:pt>
                <c:pt idx="139">
                  <c:v>345.08</c:v>
                </c:pt>
                <c:pt idx="140">
                  <c:v>347.02</c:v>
                </c:pt>
                <c:pt idx="141">
                  <c:v>349.52</c:v>
                </c:pt>
                <c:pt idx="142">
                  <c:v>351.44</c:v>
                </c:pt>
                <c:pt idx="143">
                  <c:v>353.93</c:v>
                </c:pt>
                <c:pt idx="144">
                  <c:v>355.83</c:v>
                </c:pt>
                <c:pt idx="145">
                  <c:v>358.32</c:v>
                </c:pt>
                <c:pt idx="146">
                  <c:v>360.2</c:v>
                </c:pt>
                <c:pt idx="147">
                  <c:v>362.67</c:v>
                </c:pt>
                <c:pt idx="148">
                  <c:v>364.53</c:v>
                </c:pt>
                <c:pt idx="149">
                  <c:v>367</c:v>
                </c:pt>
                <c:pt idx="150">
                  <c:v>371.3</c:v>
                </c:pt>
              </c:numCache>
            </c:numRef>
          </c:xVal>
          <c:yVal>
            <c:numRef>
              <c:f>Solution!$I$2:$I$152</c:f>
              <c:numCache>
                <c:formatCode>General</c:formatCode>
                <c:ptCount val="151"/>
                <c:pt idx="0">
                  <c:v>0.45987807382910051</c:v>
                </c:pt>
                <c:pt idx="1">
                  <c:v>0.4899948045865839</c:v>
                </c:pt>
                <c:pt idx="2">
                  <c:v>0.52109796403187525</c:v>
                </c:pt>
                <c:pt idx="3">
                  <c:v>0.55378149867585191</c:v>
                </c:pt>
                <c:pt idx="4">
                  <c:v>0.5917246668895747</c:v>
                </c:pt>
                <c:pt idx="5">
                  <c:v>0.63312755794065478</c:v>
                </c:pt>
                <c:pt idx="6">
                  <c:v>0.68161962751016181</c:v>
                </c:pt>
                <c:pt idx="7">
                  <c:v>0.74130689514324311</c:v>
                </c:pt>
                <c:pt idx="8">
                  <c:v>0.81058974114061066</c:v>
                </c:pt>
                <c:pt idx="9">
                  <c:v>0.89726432801152445</c:v>
                </c:pt>
                <c:pt idx="10">
                  <c:v>1.0010736591192011</c:v>
                </c:pt>
                <c:pt idx="11">
                  <c:v>1.1189759410930387</c:v>
                </c:pt>
                <c:pt idx="12">
                  <c:v>1.2689706438938377</c:v>
                </c:pt>
                <c:pt idx="13">
                  <c:v>1.4593592694424251</c:v>
                </c:pt>
                <c:pt idx="14">
                  <c:v>1.7426484176694781</c:v>
                </c:pt>
                <c:pt idx="15">
                  <c:v>2.1050458750532335</c:v>
                </c:pt>
                <c:pt idx="16">
                  <c:v>2.5377437011290107</c:v>
                </c:pt>
                <c:pt idx="17">
                  <c:v>3.058492205896151</c:v>
                </c:pt>
                <c:pt idx="18">
                  <c:v>3.6016210564320219</c:v>
                </c:pt>
                <c:pt idx="19">
                  <c:v>4.2001929148314634</c:v>
                </c:pt>
                <c:pt idx="20">
                  <c:v>4.8620116616780518</c:v>
                </c:pt>
                <c:pt idx="21">
                  <c:v>5.6008621238257739</c:v>
                </c:pt>
                <c:pt idx="22">
                  <c:v>6.3750700310184074</c:v>
                </c:pt>
                <c:pt idx="23">
                  <c:v>7.1627870704346233</c:v>
                </c:pt>
                <c:pt idx="24">
                  <c:v>8.0392366727962106</c:v>
                </c:pt>
                <c:pt idx="25">
                  <c:v>9.0058915305243428</c:v>
                </c:pt>
                <c:pt idx="26">
                  <c:v>10.027413349687686</c:v>
                </c:pt>
                <c:pt idx="27">
                  <c:v>11.108900580031893</c:v>
                </c:pt>
                <c:pt idx="28">
                  <c:v>12.248401471341312</c:v>
                </c:pt>
                <c:pt idx="29">
                  <c:v>13.449457977048317</c:v>
                </c:pt>
                <c:pt idx="30">
                  <c:v>14.707095773951275</c:v>
                </c:pt>
                <c:pt idx="31">
                  <c:v>16.025048645149148</c:v>
                </c:pt>
                <c:pt idx="32">
                  <c:v>17.344653577259784</c:v>
                </c:pt>
                <c:pt idx="33">
                  <c:v>18.750179948175088</c:v>
                </c:pt>
                <c:pt idx="34">
                  <c:v>20.298609311242867</c:v>
                </c:pt>
                <c:pt idx="35">
                  <c:v>21.896419275187426</c:v>
                </c:pt>
                <c:pt idx="36">
                  <c:v>21.896419275187426</c:v>
                </c:pt>
                <c:pt idx="37">
                  <c:v>22.976249974416486</c:v>
                </c:pt>
                <c:pt idx="38">
                  <c:v>23.542955889572678</c:v>
                </c:pt>
                <c:pt idx="39">
                  <c:v>24.689047975188288</c:v>
                </c:pt>
                <c:pt idx="40">
                  <c:v>25.241468024775227</c:v>
                </c:pt>
                <c:pt idx="41">
                  <c:v>26.440768968876679</c:v>
                </c:pt>
                <c:pt idx="42">
                  <c:v>26.980073809259977</c:v>
                </c:pt>
                <c:pt idx="43">
                  <c:v>28.195027879442375</c:v>
                </c:pt>
                <c:pt idx="44">
                  <c:v>28.757902593759443</c:v>
                </c:pt>
                <c:pt idx="45">
                  <c:v>29.941510499631402</c:v>
                </c:pt>
                <c:pt idx="46">
                  <c:v>30.57414278352255</c:v>
                </c:pt>
                <c:pt idx="47">
                  <c:v>31.726046375463017</c:v>
                </c:pt>
                <c:pt idx="48">
                  <c:v>32.427978483794703</c:v>
                </c:pt>
                <c:pt idx="49">
                  <c:v>33.548279557890872</c:v>
                </c:pt>
                <c:pt idx="50">
                  <c:v>34.266330069447939</c:v>
                </c:pt>
                <c:pt idx="51">
                  <c:v>35.391634146216809</c:v>
                </c:pt>
                <c:pt idx="52">
                  <c:v>36.091800658281691</c:v>
                </c:pt>
                <c:pt idx="53">
                  <c:v>37.263434400104821</c:v>
                </c:pt>
                <c:pt idx="54">
                  <c:v>37.943855812567818</c:v>
                </c:pt>
                <c:pt idx="55">
                  <c:v>39.15888969944487</c:v>
                </c:pt>
                <c:pt idx="56">
                  <c:v>39.319684690899244</c:v>
                </c:pt>
                <c:pt idx="57">
                  <c:v>39.809843474031787</c:v>
                </c:pt>
                <c:pt idx="58">
                  <c:v>40.712553474347303</c:v>
                </c:pt>
                <c:pt idx="59">
                  <c:v>41.02503582324843</c:v>
                </c:pt>
                <c:pt idx="60">
                  <c:v>41.697138185353872</c:v>
                </c:pt>
                <c:pt idx="61">
                  <c:v>42.132446400321427</c:v>
                </c:pt>
                <c:pt idx="62">
                  <c:v>42.869736437182006</c:v>
                </c:pt>
                <c:pt idx="63">
                  <c:v>43.596942152083969</c:v>
                </c:pt>
                <c:pt idx="64">
                  <c:v>44.017110045973524</c:v>
                </c:pt>
                <c:pt idx="65">
                  <c:v>44.728678097596642</c:v>
                </c:pt>
                <c:pt idx="66">
                  <c:v>45.465154413753069</c:v>
                </c:pt>
                <c:pt idx="67">
                  <c:v>45.877363065757855</c:v>
                </c:pt>
                <c:pt idx="68">
                  <c:v>46.593368827628154</c:v>
                </c:pt>
                <c:pt idx="69">
                  <c:v>47.302243222246112</c:v>
                </c:pt>
                <c:pt idx="70">
                  <c:v>47.701922247698093</c:v>
                </c:pt>
                <c:pt idx="71">
                  <c:v>48.42465245631314</c:v>
                </c:pt>
                <c:pt idx="72">
                  <c:v>49.143471990145109</c:v>
                </c:pt>
                <c:pt idx="73">
                  <c:v>49.530016717845541</c:v>
                </c:pt>
                <c:pt idx="74">
                  <c:v>50.223446608667167</c:v>
                </c:pt>
                <c:pt idx="75">
                  <c:v>50.950476341355518</c:v>
                </c:pt>
                <c:pt idx="76">
                  <c:v>51.36109059535157</c:v>
                </c:pt>
                <c:pt idx="77">
                  <c:v>52.024483670851062</c:v>
                </c:pt>
                <c:pt idx="78">
                  <c:v>52.716964677560114</c:v>
                </c:pt>
                <c:pt idx="79">
                  <c:v>53.150052306138136</c:v>
                </c:pt>
                <c:pt idx="80">
                  <c:v>53.78312642777145</c:v>
                </c:pt>
                <c:pt idx="81">
                  <c:v>54.484628982603112</c:v>
                </c:pt>
                <c:pt idx="82">
                  <c:v>54.902122262596293</c:v>
                </c:pt>
                <c:pt idx="83">
                  <c:v>55.508345492243954</c:v>
                </c:pt>
                <c:pt idx="84">
                  <c:v>56.615230047815729</c:v>
                </c:pt>
                <c:pt idx="85">
                  <c:v>57.226163338868332</c:v>
                </c:pt>
                <c:pt idx="86">
                  <c:v>58.291104160099565</c:v>
                </c:pt>
                <c:pt idx="87">
                  <c:v>58.90187790970198</c:v>
                </c:pt>
                <c:pt idx="88">
                  <c:v>59.951748207840204</c:v>
                </c:pt>
                <c:pt idx="89">
                  <c:v>60.534124824103081</c:v>
                </c:pt>
                <c:pt idx="90">
                  <c:v>61.574178746681731</c:v>
                </c:pt>
                <c:pt idx="91">
                  <c:v>62.154469731317839</c:v>
                </c:pt>
                <c:pt idx="92">
                  <c:v>63.150539693270247</c:v>
                </c:pt>
                <c:pt idx="93">
                  <c:v>63.734042447116742</c:v>
                </c:pt>
                <c:pt idx="94">
                  <c:v>64.686409932358274</c:v>
                </c:pt>
                <c:pt idx="95">
                  <c:v>65.265555881964204</c:v>
                </c:pt>
                <c:pt idx="96">
                  <c:v>66.174792198403992</c:v>
                </c:pt>
                <c:pt idx="97">
                  <c:v>66.751665523473008</c:v>
                </c:pt>
                <c:pt idx="98">
                  <c:v>67.624300013570931</c:v>
                </c:pt>
                <c:pt idx="99">
                  <c:v>68.197774737514237</c:v>
                </c:pt>
                <c:pt idx="100">
                  <c:v>69.028454058271862</c:v>
                </c:pt>
                <c:pt idx="101">
                  <c:v>69.597547610159651</c:v>
                </c:pt>
                <c:pt idx="102">
                  <c:v>70.392681608968346</c:v>
                </c:pt>
                <c:pt idx="103">
                  <c:v>70.956405600569653</c:v>
                </c:pt>
                <c:pt idx="104">
                  <c:v>71.716537007869675</c:v>
                </c:pt>
                <c:pt idx="105">
                  <c:v>72.271362441128261</c:v>
                </c:pt>
                <c:pt idx="106">
                  <c:v>72.997179881490737</c:v>
                </c:pt>
                <c:pt idx="107">
                  <c:v>73.542484446460534</c:v>
                </c:pt>
                <c:pt idx="108">
                  <c:v>74.234754268708187</c:v>
                </c:pt>
                <c:pt idx="109">
                  <c:v>74.774830843492992</c:v>
                </c:pt>
                <c:pt idx="110">
                  <c:v>75.434284121683973</c:v>
                </c:pt>
                <c:pt idx="111">
                  <c:v>75.963532921064484</c:v>
                </c:pt>
                <c:pt idx="112">
                  <c:v>76.593344703449603</c:v>
                </c:pt>
                <c:pt idx="113">
                  <c:v>77.113544239476127</c:v>
                </c:pt>
                <c:pt idx="114">
                  <c:v>77.712185256925494</c:v>
                </c:pt>
                <c:pt idx="115">
                  <c:v>78.205534913664394</c:v>
                </c:pt>
                <c:pt idx="116">
                  <c:v>78.774310510148808</c:v>
                </c:pt>
                <c:pt idx="117">
                  <c:v>79.241993018133243</c:v>
                </c:pt>
                <c:pt idx="118">
                  <c:v>79.784226267901687</c:v>
                </c:pt>
                <c:pt idx="119">
                  <c:v>80.225387176326791</c:v>
                </c:pt>
                <c:pt idx="120">
                  <c:v>80.458681660543633</c:v>
                </c:pt>
                <c:pt idx="121">
                  <c:v>80.744144699279573</c:v>
                </c:pt>
                <c:pt idx="122">
                  <c:v>81.161966057433418</c:v>
                </c:pt>
                <c:pt idx="123">
                  <c:v>81.656252278548891</c:v>
                </c:pt>
                <c:pt idx="124">
                  <c:v>82.051825411613081</c:v>
                </c:pt>
                <c:pt idx="125">
                  <c:v>82.522698017119893</c:v>
                </c:pt>
                <c:pt idx="126">
                  <c:v>82.897087728306857</c:v>
                </c:pt>
                <c:pt idx="127">
                  <c:v>83.347302614105729</c:v>
                </c:pt>
                <c:pt idx="128">
                  <c:v>83.701512354430008</c:v>
                </c:pt>
                <c:pt idx="129">
                  <c:v>84.130256453173189</c:v>
                </c:pt>
                <c:pt idx="130">
                  <c:v>84.466910140390638</c:v>
                </c:pt>
                <c:pt idx="131">
                  <c:v>84.87672024073278</c:v>
                </c:pt>
                <c:pt idx="132">
                  <c:v>85.195045625915753</c:v>
                </c:pt>
                <c:pt idx="133">
                  <c:v>85.586721800875864</c:v>
                </c:pt>
                <c:pt idx="134">
                  <c:v>85.887632756971016</c:v>
                </c:pt>
                <c:pt idx="135">
                  <c:v>86.261954881251725</c:v>
                </c:pt>
                <c:pt idx="136">
                  <c:v>86.547762084029642</c:v>
                </c:pt>
                <c:pt idx="137">
                  <c:v>86.904057724680499</c:v>
                </c:pt>
                <c:pt idx="138">
                  <c:v>87.176863394856042</c:v>
                </c:pt>
                <c:pt idx="139">
                  <c:v>87.517292391518779</c:v>
                </c:pt>
                <c:pt idx="140">
                  <c:v>87.775006431520225</c:v>
                </c:pt>
                <c:pt idx="141">
                  <c:v>88.100281891344366</c:v>
                </c:pt>
                <c:pt idx="142">
                  <c:v>88.344955644333965</c:v>
                </c:pt>
                <c:pt idx="143">
                  <c:v>88.655736538710869</c:v>
                </c:pt>
                <c:pt idx="144">
                  <c:v>88.887999192458565</c:v>
                </c:pt>
                <c:pt idx="145">
                  <c:v>89.186105851882218</c:v>
                </c:pt>
                <c:pt idx="146">
                  <c:v>89.406540779450992</c:v>
                </c:pt>
                <c:pt idx="147">
                  <c:v>89.69019486935133</c:v>
                </c:pt>
                <c:pt idx="148">
                  <c:v>89.899403864831228</c:v>
                </c:pt>
                <c:pt idx="149">
                  <c:v>90.17149820216018</c:v>
                </c:pt>
                <c:pt idx="150">
                  <c:v>90.629964644813768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B-4CFE-A335-A0B555ED86B2}"/>
            </c:ext>
          </c:extLst>
        </c:ser>
        <c:ser>
          <c:idx val="2"/>
          <c:order val="2"/>
          <c:tx>
            <c:v>Logistic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Solution!$A$2:$A$152</c:f>
              <c:numCache>
                <c:formatCode>General</c:formatCode>
                <c:ptCount val="151"/>
                <c:pt idx="0">
                  <c:v>9.65</c:v>
                </c:pt>
                <c:pt idx="1">
                  <c:v>10.74</c:v>
                </c:pt>
                <c:pt idx="2">
                  <c:v>11.81</c:v>
                </c:pt>
                <c:pt idx="3">
                  <c:v>12.88</c:v>
                </c:pt>
                <c:pt idx="4">
                  <c:v>14.06</c:v>
                </c:pt>
                <c:pt idx="5">
                  <c:v>15.28</c:v>
                </c:pt>
                <c:pt idx="6">
                  <c:v>16.63</c:v>
                </c:pt>
                <c:pt idx="7">
                  <c:v>18.190000000000001</c:v>
                </c:pt>
                <c:pt idx="8">
                  <c:v>19.88</c:v>
                </c:pt>
                <c:pt idx="9">
                  <c:v>21.84</c:v>
                </c:pt>
                <c:pt idx="10">
                  <c:v>24</c:v>
                </c:pt>
                <c:pt idx="11">
                  <c:v>26.25</c:v>
                </c:pt>
                <c:pt idx="12">
                  <c:v>28.86</c:v>
                </c:pt>
                <c:pt idx="13">
                  <c:v>31.85</c:v>
                </c:pt>
                <c:pt idx="14">
                  <c:v>35.79</c:v>
                </c:pt>
                <c:pt idx="15">
                  <c:v>40.18</c:v>
                </c:pt>
                <c:pt idx="16">
                  <c:v>44.74</c:v>
                </c:pt>
                <c:pt idx="17">
                  <c:v>49.53</c:v>
                </c:pt>
                <c:pt idx="18">
                  <c:v>53.94</c:v>
                </c:pt>
                <c:pt idx="19">
                  <c:v>58.29</c:v>
                </c:pt>
                <c:pt idx="20">
                  <c:v>62.63</c:v>
                </c:pt>
                <c:pt idx="21">
                  <c:v>67.03</c:v>
                </c:pt>
                <c:pt idx="22">
                  <c:v>71.25</c:v>
                </c:pt>
                <c:pt idx="23">
                  <c:v>75.22</c:v>
                </c:pt>
                <c:pt idx="24">
                  <c:v>79.33</c:v>
                </c:pt>
                <c:pt idx="25">
                  <c:v>83.56</c:v>
                </c:pt>
                <c:pt idx="26">
                  <c:v>87.75</c:v>
                </c:pt>
                <c:pt idx="27">
                  <c:v>91.93</c:v>
                </c:pt>
                <c:pt idx="28">
                  <c:v>96.1</c:v>
                </c:pt>
                <c:pt idx="29">
                  <c:v>100.28</c:v>
                </c:pt>
                <c:pt idx="30">
                  <c:v>104.46</c:v>
                </c:pt>
                <c:pt idx="31">
                  <c:v>108.66</c:v>
                </c:pt>
                <c:pt idx="32">
                  <c:v>112.71</c:v>
                </c:pt>
                <c:pt idx="33">
                  <c:v>116.88</c:v>
                </c:pt>
                <c:pt idx="34">
                  <c:v>121.33</c:v>
                </c:pt>
                <c:pt idx="35">
                  <c:v>125.79</c:v>
                </c:pt>
                <c:pt idx="36">
                  <c:v>125.79</c:v>
                </c:pt>
                <c:pt idx="37">
                  <c:v>128.74</c:v>
                </c:pt>
                <c:pt idx="38">
                  <c:v>130.27000000000001</c:v>
                </c:pt>
                <c:pt idx="39">
                  <c:v>133.33000000000001</c:v>
                </c:pt>
                <c:pt idx="40">
                  <c:v>134.79</c:v>
                </c:pt>
                <c:pt idx="41">
                  <c:v>137.93</c:v>
                </c:pt>
                <c:pt idx="42">
                  <c:v>139.33000000000001</c:v>
                </c:pt>
                <c:pt idx="43">
                  <c:v>142.46</c:v>
                </c:pt>
                <c:pt idx="44">
                  <c:v>143.9</c:v>
                </c:pt>
                <c:pt idx="45">
                  <c:v>146.91</c:v>
                </c:pt>
                <c:pt idx="46">
                  <c:v>148.51</c:v>
                </c:pt>
                <c:pt idx="47">
                  <c:v>151.41</c:v>
                </c:pt>
                <c:pt idx="48">
                  <c:v>153.16999999999999</c:v>
                </c:pt>
                <c:pt idx="49">
                  <c:v>155.97</c:v>
                </c:pt>
                <c:pt idx="50">
                  <c:v>157.76</c:v>
                </c:pt>
                <c:pt idx="51">
                  <c:v>160.56</c:v>
                </c:pt>
                <c:pt idx="52">
                  <c:v>162.30000000000001</c:v>
                </c:pt>
                <c:pt idx="53">
                  <c:v>165.21</c:v>
                </c:pt>
                <c:pt idx="54">
                  <c:v>166.9</c:v>
                </c:pt>
                <c:pt idx="55">
                  <c:v>169.92</c:v>
                </c:pt>
                <c:pt idx="56">
                  <c:v>170.32</c:v>
                </c:pt>
                <c:pt idx="57">
                  <c:v>171.54</c:v>
                </c:pt>
                <c:pt idx="58">
                  <c:v>173.79</c:v>
                </c:pt>
                <c:pt idx="59">
                  <c:v>174.57</c:v>
                </c:pt>
                <c:pt idx="60">
                  <c:v>176.25</c:v>
                </c:pt>
                <c:pt idx="61">
                  <c:v>177.34</c:v>
                </c:pt>
                <c:pt idx="62">
                  <c:v>179.19</c:v>
                </c:pt>
                <c:pt idx="63">
                  <c:v>181.02</c:v>
                </c:pt>
                <c:pt idx="64">
                  <c:v>182.08</c:v>
                </c:pt>
                <c:pt idx="65">
                  <c:v>183.88</c:v>
                </c:pt>
                <c:pt idx="66">
                  <c:v>185.75</c:v>
                </c:pt>
                <c:pt idx="67">
                  <c:v>186.8</c:v>
                </c:pt>
                <c:pt idx="68">
                  <c:v>188.63</c:v>
                </c:pt>
                <c:pt idx="69">
                  <c:v>190.45</c:v>
                </c:pt>
                <c:pt idx="70">
                  <c:v>191.48</c:v>
                </c:pt>
                <c:pt idx="71">
                  <c:v>193.35</c:v>
                </c:pt>
                <c:pt idx="72">
                  <c:v>195.22</c:v>
                </c:pt>
                <c:pt idx="73">
                  <c:v>196.23</c:v>
                </c:pt>
                <c:pt idx="74">
                  <c:v>198.05</c:v>
                </c:pt>
                <c:pt idx="75">
                  <c:v>199.97</c:v>
                </c:pt>
                <c:pt idx="76">
                  <c:v>201.06</c:v>
                </c:pt>
                <c:pt idx="77">
                  <c:v>202.83</c:v>
                </c:pt>
                <c:pt idx="78">
                  <c:v>204.69</c:v>
                </c:pt>
                <c:pt idx="79">
                  <c:v>205.86</c:v>
                </c:pt>
                <c:pt idx="80">
                  <c:v>207.58</c:v>
                </c:pt>
                <c:pt idx="81">
                  <c:v>209.5</c:v>
                </c:pt>
                <c:pt idx="82">
                  <c:v>210.65</c:v>
                </c:pt>
                <c:pt idx="83">
                  <c:v>212.33</c:v>
                </c:pt>
                <c:pt idx="84">
                  <c:v>215.43</c:v>
                </c:pt>
                <c:pt idx="85">
                  <c:v>217.16</c:v>
                </c:pt>
                <c:pt idx="86">
                  <c:v>220.21</c:v>
                </c:pt>
                <c:pt idx="87">
                  <c:v>221.98</c:v>
                </c:pt>
                <c:pt idx="88">
                  <c:v>225.06</c:v>
                </c:pt>
                <c:pt idx="89">
                  <c:v>226.79</c:v>
                </c:pt>
                <c:pt idx="90">
                  <c:v>229.92</c:v>
                </c:pt>
                <c:pt idx="91">
                  <c:v>231.69</c:v>
                </c:pt>
                <c:pt idx="92">
                  <c:v>234.77</c:v>
                </c:pt>
                <c:pt idx="93">
                  <c:v>236.6</c:v>
                </c:pt>
                <c:pt idx="94">
                  <c:v>239.63</c:v>
                </c:pt>
                <c:pt idx="95">
                  <c:v>241.5</c:v>
                </c:pt>
                <c:pt idx="96">
                  <c:v>244.48</c:v>
                </c:pt>
                <c:pt idx="97">
                  <c:v>246.4</c:v>
                </c:pt>
                <c:pt idx="98">
                  <c:v>249.35</c:v>
                </c:pt>
                <c:pt idx="99">
                  <c:v>251.32</c:v>
                </c:pt>
                <c:pt idx="100">
                  <c:v>254.22</c:v>
                </c:pt>
                <c:pt idx="101">
                  <c:v>256.24</c:v>
                </c:pt>
                <c:pt idx="102">
                  <c:v>259.11</c:v>
                </c:pt>
                <c:pt idx="103">
                  <c:v>261.18</c:v>
                </c:pt>
                <c:pt idx="104">
                  <c:v>264.02</c:v>
                </c:pt>
                <c:pt idx="105">
                  <c:v>266.13</c:v>
                </c:pt>
                <c:pt idx="106">
                  <c:v>268.94</c:v>
                </c:pt>
                <c:pt idx="107">
                  <c:v>271.08999999999997</c:v>
                </c:pt>
                <c:pt idx="108">
                  <c:v>273.87</c:v>
                </c:pt>
                <c:pt idx="109">
                  <c:v>276.08</c:v>
                </c:pt>
                <c:pt idx="110">
                  <c:v>278.83</c:v>
                </c:pt>
                <c:pt idx="111">
                  <c:v>281.08</c:v>
                </c:pt>
                <c:pt idx="112">
                  <c:v>283.81</c:v>
                </c:pt>
                <c:pt idx="113">
                  <c:v>286.11</c:v>
                </c:pt>
                <c:pt idx="114">
                  <c:v>288.81</c:v>
                </c:pt>
                <c:pt idx="115">
                  <c:v>291.08</c:v>
                </c:pt>
                <c:pt idx="116">
                  <c:v>293.75</c:v>
                </c:pt>
                <c:pt idx="117">
                  <c:v>295.99</c:v>
                </c:pt>
                <c:pt idx="118">
                  <c:v>298.64</c:v>
                </c:pt>
                <c:pt idx="119">
                  <c:v>300.83999999999997</c:v>
                </c:pt>
                <c:pt idx="120">
                  <c:v>302.02</c:v>
                </c:pt>
                <c:pt idx="121">
                  <c:v>303.48</c:v>
                </c:pt>
                <c:pt idx="122">
                  <c:v>305.64999999999998</c:v>
                </c:pt>
                <c:pt idx="123">
                  <c:v>308.27</c:v>
                </c:pt>
                <c:pt idx="124">
                  <c:v>310.41000000000003</c:v>
                </c:pt>
                <c:pt idx="125">
                  <c:v>313.01</c:v>
                </c:pt>
                <c:pt idx="126">
                  <c:v>315.12</c:v>
                </c:pt>
                <c:pt idx="127">
                  <c:v>317.70999999999998</c:v>
                </c:pt>
                <c:pt idx="128">
                  <c:v>319.79000000000002</c:v>
                </c:pt>
                <c:pt idx="129">
                  <c:v>322.36</c:v>
                </c:pt>
                <c:pt idx="130">
                  <c:v>324.42</c:v>
                </c:pt>
                <c:pt idx="131">
                  <c:v>326.98</c:v>
                </c:pt>
                <c:pt idx="132">
                  <c:v>329.01</c:v>
                </c:pt>
                <c:pt idx="133">
                  <c:v>331.56</c:v>
                </c:pt>
                <c:pt idx="134">
                  <c:v>333.56</c:v>
                </c:pt>
                <c:pt idx="135">
                  <c:v>336.1</c:v>
                </c:pt>
                <c:pt idx="136">
                  <c:v>338.08</c:v>
                </c:pt>
                <c:pt idx="137">
                  <c:v>340.6</c:v>
                </c:pt>
                <c:pt idx="138">
                  <c:v>342.57</c:v>
                </c:pt>
                <c:pt idx="139">
                  <c:v>345.08</c:v>
                </c:pt>
                <c:pt idx="140">
                  <c:v>347.02</c:v>
                </c:pt>
                <c:pt idx="141">
                  <c:v>349.52</c:v>
                </c:pt>
                <c:pt idx="142">
                  <c:v>351.44</c:v>
                </c:pt>
                <c:pt idx="143">
                  <c:v>353.93</c:v>
                </c:pt>
                <c:pt idx="144">
                  <c:v>355.83</c:v>
                </c:pt>
                <c:pt idx="145">
                  <c:v>358.32</c:v>
                </c:pt>
                <c:pt idx="146">
                  <c:v>360.2</c:v>
                </c:pt>
                <c:pt idx="147">
                  <c:v>362.67</c:v>
                </c:pt>
                <c:pt idx="148">
                  <c:v>364.53</c:v>
                </c:pt>
                <c:pt idx="149">
                  <c:v>367</c:v>
                </c:pt>
                <c:pt idx="150">
                  <c:v>371.3</c:v>
                </c:pt>
              </c:numCache>
            </c:numRef>
          </c:xVal>
          <c:yVal>
            <c:numRef>
              <c:f>Solution!$Q$2:$Q$152</c:f>
              <c:numCache>
                <c:formatCode>General</c:formatCode>
                <c:ptCount val="151"/>
                <c:pt idx="0">
                  <c:v>2.9998507934485703</c:v>
                </c:pt>
                <c:pt idx="1">
                  <c:v>3.0602681580999858</c:v>
                </c:pt>
                <c:pt idx="2">
                  <c:v>3.1207182340334638</c:v>
                </c:pt>
                <c:pt idx="3">
                  <c:v>3.1823190475100231</c:v>
                </c:pt>
                <c:pt idx="4">
                  <c:v>3.2516111318457424</c:v>
                </c:pt>
                <c:pt idx="5">
                  <c:v>3.324778584560149</c:v>
                </c:pt>
                <c:pt idx="6">
                  <c:v>3.4075881980302731</c:v>
                </c:pt>
                <c:pt idx="7">
                  <c:v>3.505748180667569</c:v>
                </c:pt>
                <c:pt idx="8">
                  <c:v>3.6151493886649062</c:v>
                </c:pt>
                <c:pt idx="9">
                  <c:v>3.7461277451592281</c:v>
                </c:pt>
                <c:pt idx="10">
                  <c:v>3.8957283112530869</c:v>
                </c:pt>
                <c:pt idx="11">
                  <c:v>4.0576220509730172</c:v>
                </c:pt>
                <c:pt idx="12">
                  <c:v>4.253452131451696</c:v>
                </c:pt>
                <c:pt idx="13">
                  <c:v>4.4888333227592749</c:v>
                </c:pt>
                <c:pt idx="14">
                  <c:v>4.8178934540626175</c:v>
                </c:pt>
                <c:pt idx="15">
                  <c:v>5.2113054255353406</c:v>
                </c:pt>
                <c:pt idx="16">
                  <c:v>5.6517620187692472</c:v>
                </c:pt>
                <c:pt idx="17">
                  <c:v>6.1516937853480913</c:v>
                </c:pt>
                <c:pt idx="18">
                  <c:v>6.6479257331528148</c:v>
                </c:pt>
                <c:pt idx="19">
                  <c:v>7.1732830164598322</c:v>
                </c:pt>
                <c:pt idx="20">
                  <c:v>7.7349978584566674</c:v>
                </c:pt>
                <c:pt idx="21">
                  <c:v>8.3449105582620025</c:v>
                </c:pt>
                <c:pt idx="22">
                  <c:v>8.9701274144848853</c:v>
                </c:pt>
                <c:pt idx="23">
                  <c:v>9.5960309953775749</c:v>
                </c:pt>
                <c:pt idx="24">
                  <c:v>10.284262756753224</c:v>
                </c:pt>
                <c:pt idx="25">
                  <c:v>11.037151257374024</c:v>
                </c:pt>
                <c:pt idx="26">
                  <c:v>11.829257147973427</c:v>
                </c:pt>
                <c:pt idx="27">
                  <c:v>12.667110071072898</c:v>
                </c:pt>
                <c:pt idx="28">
                  <c:v>13.551930599668157</c:v>
                </c:pt>
                <c:pt idx="29">
                  <c:v>14.489391200467539</c:v>
                </c:pt>
                <c:pt idx="30">
                  <c:v>15.478694750397219</c:v>
                </c:pt>
                <c:pt idx="31">
                  <c:v>16.526023624046452</c:v>
                </c:pt>
                <c:pt idx="32">
                  <c:v>17.587332678775649</c:v>
                </c:pt>
                <c:pt idx="33">
                  <c:v>18.73336100848574</c:v>
                </c:pt>
                <c:pt idx="34">
                  <c:v>20.016260982741123</c:v>
                </c:pt>
                <c:pt idx="35">
                  <c:v>21.364040936563935</c:v>
                </c:pt>
                <c:pt idx="36">
                  <c:v>21.364040936563935</c:v>
                </c:pt>
                <c:pt idx="37">
                  <c:v>22.289369572924645</c:v>
                </c:pt>
                <c:pt idx="38">
                  <c:v>22.779802400413665</c:v>
                </c:pt>
                <c:pt idx="39">
                  <c:v>23.781973521632807</c:v>
                </c:pt>
                <c:pt idx="40">
                  <c:v>24.270031294486518</c:v>
                </c:pt>
                <c:pt idx="41">
                  <c:v>25.340981532739555</c:v>
                </c:pt>
                <c:pt idx="42">
                  <c:v>25.827695738013421</c:v>
                </c:pt>
                <c:pt idx="43">
                  <c:v>26.935933722781414</c:v>
                </c:pt>
                <c:pt idx="44">
                  <c:v>27.454918420075877</c:v>
                </c:pt>
                <c:pt idx="45">
                  <c:v>28.557746514101321</c:v>
                </c:pt>
                <c:pt idx="46">
                  <c:v>29.153608781129662</c:v>
                </c:pt>
                <c:pt idx="47">
                  <c:v>30.250011298443052</c:v>
                </c:pt>
                <c:pt idx="48">
                  <c:v>30.925349976750113</c:v>
                </c:pt>
                <c:pt idx="49">
                  <c:v>32.014477216868293</c:v>
                </c:pt>
                <c:pt idx="50">
                  <c:v>32.71978076644055</c:v>
                </c:pt>
                <c:pt idx="51">
                  <c:v>33.836348106078162</c:v>
                </c:pt>
                <c:pt idx="52">
                  <c:v>34.537921278028577</c:v>
                </c:pt>
                <c:pt idx="53">
                  <c:v>35.723449888444939</c:v>
                </c:pt>
                <c:pt idx="54">
                  <c:v>36.418458823069948</c:v>
                </c:pt>
                <c:pt idx="55">
                  <c:v>37.67116870719093</c:v>
                </c:pt>
                <c:pt idx="56">
                  <c:v>37.838046149412818</c:v>
                </c:pt>
                <c:pt idx="57">
                  <c:v>38.348299037996725</c:v>
                </c:pt>
                <c:pt idx="58">
                  <c:v>39.294032503553865</c:v>
                </c:pt>
                <c:pt idx="59">
                  <c:v>39.623189490294294</c:v>
                </c:pt>
                <c:pt idx="60">
                  <c:v>40.334188683771444</c:v>
                </c:pt>
                <c:pt idx="61">
                  <c:v>40.796856496733248</c:v>
                </c:pt>
                <c:pt idx="62">
                  <c:v>41.584269158528471</c:v>
                </c:pt>
                <c:pt idx="63">
                  <c:v>42.365434108059297</c:v>
                </c:pt>
                <c:pt idx="64">
                  <c:v>42.818760757758589</c:v>
                </c:pt>
                <c:pt idx="65">
                  <c:v>43.589682096072387</c:v>
                </c:pt>
                <c:pt idx="66">
                  <c:v>44.391666259499516</c:v>
                </c:pt>
                <c:pt idx="67">
                  <c:v>44.842277232507591</c:v>
                </c:pt>
                <c:pt idx="68">
                  <c:v>45.627821430669897</c:v>
                </c:pt>
                <c:pt idx="69">
                  <c:v>46.408917158510064</c:v>
                </c:pt>
                <c:pt idx="70">
                  <c:v>46.850721080902247</c:v>
                </c:pt>
                <c:pt idx="71">
                  <c:v>47.652052078233787</c:v>
                </c:pt>
                <c:pt idx="72">
                  <c:v>48.451954281986275</c:v>
                </c:pt>
                <c:pt idx="73">
                  <c:v>48.883218090401904</c:v>
                </c:pt>
                <c:pt idx="74">
                  <c:v>49.658681804562484</c:v>
                </c:pt>
                <c:pt idx="75">
                  <c:v>50.474008543242995</c:v>
                </c:pt>
                <c:pt idx="76">
                  <c:v>50.935427574307788</c:v>
                </c:pt>
                <c:pt idx="77">
                  <c:v>51.682175952126457</c:v>
                </c:pt>
                <c:pt idx="78">
                  <c:v>52.463142479222469</c:v>
                </c:pt>
                <c:pt idx="79">
                  <c:v>52.952225962632639</c:v>
                </c:pt>
                <c:pt idx="80">
                  <c:v>53.667906766734284</c:v>
                </c:pt>
                <c:pt idx="81">
                  <c:v>54.461769270272889</c:v>
                </c:pt>
                <c:pt idx="82">
                  <c:v>54.934529269760553</c:v>
                </c:pt>
                <c:pt idx="83">
                  <c:v>55.621250696155855</c:v>
                </c:pt>
                <c:pt idx="84">
                  <c:v>56.875289917754912</c:v>
                </c:pt>
                <c:pt idx="85">
                  <c:v>57.567180260835272</c:v>
                </c:pt>
                <c:pt idx="86">
                  <c:v>58.772035611120728</c:v>
                </c:pt>
                <c:pt idx="87">
                  <c:v>59.461996376977154</c:v>
                </c:pt>
                <c:pt idx="88">
                  <c:v>60.645415251939902</c:v>
                </c:pt>
                <c:pt idx="89">
                  <c:v>61.30012114748159</c:v>
                </c:pt>
                <c:pt idx="90">
                  <c:v>62.46547492050707</c:v>
                </c:pt>
                <c:pt idx="91">
                  <c:v>63.113161460253806</c:v>
                </c:pt>
                <c:pt idx="92">
                  <c:v>64.219994058964673</c:v>
                </c:pt>
                <c:pt idx="93">
                  <c:v>64.865136458334135</c:v>
                </c:pt>
                <c:pt idx="94">
                  <c:v>65.912284673944342</c:v>
                </c:pt>
                <c:pt idx="95">
                  <c:v>66.545189445597273</c:v>
                </c:pt>
                <c:pt idx="96">
                  <c:v>67.532289679728933</c:v>
                </c:pt>
                <c:pt idx="97">
                  <c:v>68.154089446276515</c:v>
                </c:pt>
                <c:pt idx="98">
                  <c:v>69.087511290101986</c:v>
                </c:pt>
                <c:pt idx="99">
                  <c:v>69.695907965562455</c:v>
                </c:pt>
                <c:pt idx="100">
                  <c:v>70.569587213672065</c:v>
                </c:pt>
                <c:pt idx="101">
                  <c:v>71.162652810155464</c:v>
                </c:pt>
                <c:pt idx="102">
                  <c:v>71.983341531279976</c:v>
                </c:pt>
                <c:pt idx="103">
                  <c:v>72.55928589021525</c:v>
                </c:pt>
                <c:pt idx="104">
                  <c:v>73.327727544376003</c:v>
                </c:pt>
                <c:pt idx="105">
                  <c:v>73.882426060078842</c:v>
                </c:pt>
                <c:pt idx="106">
                  <c:v>74.599812646033854</c:v>
                </c:pt>
                <c:pt idx="107">
                  <c:v>75.132369870647167</c:v>
                </c:pt>
                <c:pt idx="108">
                  <c:v>75.800198150827939</c:v>
                </c:pt>
                <c:pt idx="109">
                  <c:v>76.31455796511095</c:v>
                </c:pt>
                <c:pt idx="110">
                  <c:v>76.934414649606168</c:v>
                </c:pt>
                <c:pt idx="111">
                  <c:v>77.425154558795811</c:v>
                </c:pt>
                <c:pt idx="112">
                  <c:v>78.001072880847829</c:v>
                </c:pt>
                <c:pt idx="113">
                  <c:v>78.469953053725945</c:v>
                </c:pt>
                <c:pt idx="114">
                  <c:v>79.001691858198157</c:v>
                </c:pt>
                <c:pt idx="115">
                  <c:v>79.433431170994112</c:v>
                </c:pt>
                <c:pt idx="116">
                  <c:v>79.923726207877706</c:v>
                </c:pt>
                <c:pt idx="117">
                  <c:v>80.320759295323853</c:v>
                </c:pt>
                <c:pt idx="118">
                  <c:v>80.774008765858184</c:v>
                </c:pt>
                <c:pt idx="119">
                  <c:v>81.137053062284267</c:v>
                </c:pt>
                <c:pt idx="120">
                  <c:v>81.326928477281058</c:v>
                </c:pt>
                <c:pt idx="121">
                  <c:v>81.557251986951272</c:v>
                </c:pt>
                <c:pt idx="122">
                  <c:v>81.89032701985029</c:v>
                </c:pt>
                <c:pt idx="123">
                  <c:v>82.278061012091783</c:v>
                </c:pt>
                <c:pt idx="124">
                  <c:v>82.583362980252275</c:v>
                </c:pt>
                <c:pt idx="125">
                  <c:v>82.940889480680738</c:v>
                </c:pt>
                <c:pt idx="126">
                  <c:v>83.220519519028826</c:v>
                </c:pt>
                <c:pt idx="127">
                  <c:v>83.551258002497107</c:v>
                </c:pt>
                <c:pt idx="128">
                  <c:v>83.807170552105205</c:v>
                </c:pt>
                <c:pt idx="129">
                  <c:v>84.11179883510917</c:v>
                </c:pt>
                <c:pt idx="130">
                  <c:v>84.347005625035649</c:v>
                </c:pt>
                <c:pt idx="131">
                  <c:v>84.628526676119193</c:v>
                </c:pt>
                <c:pt idx="132">
                  <c:v>84.843525930716595</c:v>
                </c:pt>
                <c:pt idx="133">
                  <c:v>85.103605082739662</c:v>
                </c:pt>
                <c:pt idx="134">
                  <c:v>85.300036415880584</c:v>
                </c:pt>
                <c:pt idx="135">
                  <c:v>85.540248660549963</c:v>
                </c:pt>
                <c:pt idx="136">
                  <c:v>85.720538101056448</c:v>
                </c:pt>
                <c:pt idx="137">
                  <c:v>85.941470936955028</c:v>
                </c:pt>
                <c:pt idx="138">
                  <c:v>86.107741341915059</c:v>
                </c:pt>
                <c:pt idx="139">
                  <c:v>86.311677248432559</c:v>
                </c:pt>
                <c:pt idx="140">
                  <c:v>86.463419862771772</c:v>
                </c:pt>
                <c:pt idx="141">
                  <c:v>86.651664446690006</c:v>
                </c:pt>
                <c:pt idx="142">
                  <c:v>86.790833899615592</c:v>
                </c:pt>
                <c:pt idx="143">
                  <c:v>86.964574078922979</c:v>
                </c:pt>
                <c:pt idx="144">
                  <c:v>87.092189083562815</c:v>
                </c:pt>
                <c:pt idx="145">
                  <c:v>87.253165314032117</c:v>
                </c:pt>
                <c:pt idx="146">
                  <c:v>87.370149648051438</c:v>
                </c:pt>
                <c:pt idx="147">
                  <c:v>87.518102450460617</c:v>
                </c:pt>
                <c:pt idx="148">
                  <c:v>87.625351636130659</c:v>
                </c:pt>
                <c:pt idx="149">
                  <c:v>87.762443343648798</c:v>
                </c:pt>
                <c:pt idx="150">
                  <c:v>87.987261155903269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DB-4CFE-A335-A0B555ED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93984"/>
        <c:axId val="387199744"/>
      </c:scatterChart>
      <c:valAx>
        <c:axId val="3871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99744"/>
        <c:crosses val="autoZero"/>
        <c:crossBetween val="midCat"/>
      </c:valAx>
      <c:valAx>
        <c:axId val="3871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3</xdr:row>
      <xdr:rowOff>45720</xdr:rowOff>
    </xdr:from>
    <xdr:to>
      <xdr:col>26</xdr:col>
      <xdr:colOff>53340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48AF6-228A-665B-B497-CFC3ACF7E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3</xdr:row>
      <xdr:rowOff>45720</xdr:rowOff>
    </xdr:from>
    <xdr:to>
      <xdr:col>26</xdr:col>
      <xdr:colOff>53340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1B385-DE47-4578-B905-9EB096EFF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DAF9-CA4D-4D8F-8972-82542F985185}">
  <dimension ref="A1:B152"/>
  <sheetViews>
    <sheetView workbookViewId="0">
      <selection activeCell="A2" sqref="A2:B15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 t="s">
        <v>3</v>
      </c>
      <c r="B2" t="s">
        <v>2</v>
      </c>
    </row>
    <row r="3" spans="1:2" x14ac:dyDescent="0.3">
      <c r="A3" t="s">
        <v>5</v>
      </c>
      <c r="B3" t="s">
        <v>4</v>
      </c>
    </row>
    <row r="4" spans="1:2" x14ac:dyDescent="0.3">
      <c r="A4" t="s">
        <v>7</v>
      </c>
      <c r="B4" t="s">
        <v>6</v>
      </c>
    </row>
    <row r="5" spans="1:2" x14ac:dyDescent="0.3">
      <c r="A5" t="s">
        <v>9</v>
      </c>
      <c r="B5" t="s">
        <v>8</v>
      </c>
    </row>
    <row r="6" spans="1:2" x14ac:dyDescent="0.3">
      <c r="A6" t="s">
        <v>11</v>
      </c>
      <c r="B6" t="s">
        <v>10</v>
      </c>
    </row>
    <row r="7" spans="1:2" x14ac:dyDescent="0.3">
      <c r="A7" t="s">
        <v>13</v>
      </c>
      <c r="B7" t="s">
        <v>12</v>
      </c>
    </row>
    <row r="8" spans="1:2" x14ac:dyDescent="0.3">
      <c r="A8" t="s">
        <v>15</v>
      </c>
      <c r="B8" t="s">
        <v>14</v>
      </c>
    </row>
    <row r="9" spans="1:2" x14ac:dyDescent="0.3">
      <c r="A9" t="s">
        <v>17</v>
      </c>
      <c r="B9" t="s">
        <v>16</v>
      </c>
    </row>
    <row r="10" spans="1:2" x14ac:dyDescent="0.3">
      <c r="A10" t="s">
        <v>19</v>
      </c>
      <c r="B10" t="s">
        <v>18</v>
      </c>
    </row>
    <row r="11" spans="1:2" x14ac:dyDescent="0.3">
      <c r="A11" t="s">
        <v>21</v>
      </c>
      <c r="B11" t="s">
        <v>20</v>
      </c>
    </row>
    <row r="12" spans="1:2" x14ac:dyDescent="0.3">
      <c r="A12">
        <v>24</v>
      </c>
      <c r="B12" t="s">
        <v>22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26</v>
      </c>
      <c r="B14" t="s">
        <v>25</v>
      </c>
    </row>
    <row r="15" spans="1:2" x14ac:dyDescent="0.3">
      <c r="A15" t="s">
        <v>28</v>
      </c>
      <c r="B15" t="s">
        <v>27</v>
      </c>
    </row>
    <row r="16" spans="1:2" x14ac:dyDescent="0.3">
      <c r="A16" t="s">
        <v>30</v>
      </c>
      <c r="B16" t="s">
        <v>29</v>
      </c>
    </row>
    <row r="17" spans="1:2" x14ac:dyDescent="0.3">
      <c r="A17" t="s">
        <v>32</v>
      </c>
      <c r="B17" t="s">
        <v>31</v>
      </c>
    </row>
    <row r="18" spans="1:2" x14ac:dyDescent="0.3">
      <c r="A18" t="s">
        <v>34</v>
      </c>
      <c r="B18" t="s">
        <v>33</v>
      </c>
    </row>
    <row r="19" spans="1:2" x14ac:dyDescent="0.3">
      <c r="A19" t="s">
        <v>36</v>
      </c>
      <c r="B19" t="s">
        <v>35</v>
      </c>
    </row>
    <row r="20" spans="1:2" x14ac:dyDescent="0.3">
      <c r="A20" t="s">
        <v>38</v>
      </c>
      <c r="B20" t="s">
        <v>37</v>
      </c>
    </row>
    <row r="21" spans="1:2" x14ac:dyDescent="0.3">
      <c r="A21" t="s">
        <v>40</v>
      </c>
      <c r="B21" t="s">
        <v>39</v>
      </c>
    </row>
    <row r="22" spans="1:2" x14ac:dyDescent="0.3">
      <c r="A22" t="s">
        <v>42</v>
      </c>
      <c r="B22" t="s">
        <v>41</v>
      </c>
    </row>
    <row r="23" spans="1:2" x14ac:dyDescent="0.3">
      <c r="A23" t="s">
        <v>44</v>
      </c>
      <c r="B23" t="s">
        <v>43</v>
      </c>
    </row>
    <row r="24" spans="1:2" x14ac:dyDescent="0.3">
      <c r="A24" t="s">
        <v>46</v>
      </c>
      <c r="B24" t="s">
        <v>45</v>
      </c>
    </row>
    <row r="25" spans="1:2" x14ac:dyDescent="0.3">
      <c r="A25" t="s">
        <v>48</v>
      </c>
      <c r="B25" t="s">
        <v>47</v>
      </c>
    </row>
    <row r="26" spans="1:2" x14ac:dyDescent="0.3">
      <c r="A26" t="s">
        <v>50</v>
      </c>
      <c r="B26" t="s">
        <v>49</v>
      </c>
    </row>
    <row r="27" spans="1:2" x14ac:dyDescent="0.3">
      <c r="A27" t="s">
        <v>52</v>
      </c>
      <c r="B27" t="s">
        <v>51</v>
      </c>
    </row>
    <row r="28" spans="1:2" x14ac:dyDescent="0.3">
      <c r="A28" t="s">
        <v>54</v>
      </c>
      <c r="B28" t="s">
        <v>53</v>
      </c>
    </row>
    <row r="29" spans="1:2" x14ac:dyDescent="0.3">
      <c r="A29" t="s">
        <v>56</v>
      </c>
      <c r="B29" t="s">
        <v>55</v>
      </c>
    </row>
    <row r="30" spans="1:2" x14ac:dyDescent="0.3">
      <c r="A30" t="s">
        <v>58</v>
      </c>
      <c r="B30" t="s">
        <v>57</v>
      </c>
    </row>
    <row r="31" spans="1:2" x14ac:dyDescent="0.3">
      <c r="A31" t="s">
        <v>60</v>
      </c>
      <c r="B31" t="s">
        <v>59</v>
      </c>
    </row>
    <row r="32" spans="1:2" x14ac:dyDescent="0.3">
      <c r="A32" t="s">
        <v>62</v>
      </c>
      <c r="B32" t="s">
        <v>61</v>
      </c>
    </row>
    <row r="33" spans="1:2" x14ac:dyDescent="0.3">
      <c r="A33" t="s">
        <v>64</v>
      </c>
      <c r="B33" t="s">
        <v>63</v>
      </c>
    </row>
    <row r="34" spans="1:2" x14ac:dyDescent="0.3">
      <c r="A34" t="s">
        <v>66</v>
      </c>
      <c r="B34" t="s">
        <v>65</v>
      </c>
    </row>
    <row r="35" spans="1:2" x14ac:dyDescent="0.3">
      <c r="A35" t="s">
        <v>68</v>
      </c>
      <c r="B35" t="s">
        <v>67</v>
      </c>
    </row>
    <row r="36" spans="1:2" x14ac:dyDescent="0.3">
      <c r="A36" t="s">
        <v>70</v>
      </c>
      <c r="B36" t="s">
        <v>69</v>
      </c>
    </row>
    <row r="37" spans="1:2" x14ac:dyDescent="0.3">
      <c r="A37" t="s">
        <v>72</v>
      </c>
      <c r="B37" t="s">
        <v>71</v>
      </c>
    </row>
    <row r="38" spans="1:2" x14ac:dyDescent="0.3">
      <c r="A38" t="s">
        <v>72</v>
      </c>
      <c r="B38" t="s">
        <v>73</v>
      </c>
    </row>
    <row r="39" spans="1:2" x14ac:dyDescent="0.3">
      <c r="A39" t="s">
        <v>75</v>
      </c>
      <c r="B39" t="s">
        <v>74</v>
      </c>
    </row>
    <row r="40" spans="1:2" x14ac:dyDescent="0.3">
      <c r="A40" t="s">
        <v>77</v>
      </c>
      <c r="B40" t="s">
        <v>76</v>
      </c>
    </row>
    <row r="41" spans="1:2" x14ac:dyDescent="0.3">
      <c r="A41" t="s">
        <v>79</v>
      </c>
      <c r="B41" t="s">
        <v>78</v>
      </c>
    </row>
    <row r="42" spans="1:2" x14ac:dyDescent="0.3">
      <c r="A42" t="s">
        <v>81</v>
      </c>
      <c r="B42" t="s">
        <v>80</v>
      </c>
    </row>
    <row r="43" spans="1:2" x14ac:dyDescent="0.3">
      <c r="A43" t="s">
        <v>83</v>
      </c>
      <c r="B43" t="s">
        <v>82</v>
      </c>
    </row>
    <row r="44" spans="1:2" x14ac:dyDescent="0.3">
      <c r="A44" t="s">
        <v>85</v>
      </c>
      <c r="B44" t="s">
        <v>84</v>
      </c>
    </row>
    <row r="45" spans="1:2" x14ac:dyDescent="0.3">
      <c r="A45" t="s">
        <v>87</v>
      </c>
      <c r="B45" t="s">
        <v>86</v>
      </c>
    </row>
    <row r="46" spans="1:2" x14ac:dyDescent="0.3">
      <c r="A46" t="s">
        <v>89</v>
      </c>
      <c r="B46" t="s">
        <v>88</v>
      </c>
    </row>
    <row r="47" spans="1:2" x14ac:dyDescent="0.3">
      <c r="A47" t="s">
        <v>91</v>
      </c>
      <c r="B47" t="s">
        <v>90</v>
      </c>
    </row>
    <row r="48" spans="1:2" x14ac:dyDescent="0.3">
      <c r="A48" t="s">
        <v>93</v>
      </c>
      <c r="B48" t="s">
        <v>92</v>
      </c>
    </row>
    <row r="49" spans="1:2" x14ac:dyDescent="0.3">
      <c r="A49" t="s">
        <v>95</v>
      </c>
      <c r="B49" t="s">
        <v>94</v>
      </c>
    </row>
    <row r="50" spans="1:2" x14ac:dyDescent="0.3">
      <c r="A50" t="s">
        <v>97</v>
      </c>
      <c r="B50" t="s">
        <v>96</v>
      </c>
    </row>
    <row r="51" spans="1:2" x14ac:dyDescent="0.3">
      <c r="A51" t="s">
        <v>99</v>
      </c>
      <c r="B51" t="s">
        <v>98</v>
      </c>
    </row>
    <row r="52" spans="1:2" x14ac:dyDescent="0.3">
      <c r="A52" t="s">
        <v>101</v>
      </c>
      <c r="B52" t="s">
        <v>100</v>
      </c>
    </row>
    <row r="53" spans="1:2" x14ac:dyDescent="0.3">
      <c r="A53" t="s">
        <v>103</v>
      </c>
      <c r="B53" t="s">
        <v>102</v>
      </c>
    </row>
    <row r="54" spans="1:2" x14ac:dyDescent="0.3">
      <c r="A54" t="s">
        <v>105</v>
      </c>
      <c r="B54" t="s">
        <v>104</v>
      </c>
    </row>
    <row r="55" spans="1:2" x14ac:dyDescent="0.3">
      <c r="A55" t="s">
        <v>107</v>
      </c>
      <c r="B55" t="s">
        <v>106</v>
      </c>
    </row>
    <row r="56" spans="1:2" x14ac:dyDescent="0.3">
      <c r="A56" t="s">
        <v>109</v>
      </c>
      <c r="B56" t="s">
        <v>108</v>
      </c>
    </row>
    <row r="57" spans="1:2" x14ac:dyDescent="0.3">
      <c r="A57" t="s">
        <v>111</v>
      </c>
      <c r="B57" t="s">
        <v>110</v>
      </c>
    </row>
    <row r="58" spans="1:2" x14ac:dyDescent="0.3">
      <c r="A58" t="s">
        <v>113</v>
      </c>
      <c r="B58" t="s">
        <v>112</v>
      </c>
    </row>
    <row r="59" spans="1:2" x14ac:dyDescent="0.3">
      <c r="A59" t="s">
        <v>115</v>
      </c>
      <c r="B59" t="s">
        <v>114</v>
      </c>
    </row>
    <row r="60" spans="1:2" x14ac:dyDescent="0.3">
      <c r="A60" t="s">
        <v>117</v>
      </c>
      <c r="B60" t="s">
        <v>116</v>
      </c>
    </row>
    <row r="61" spans="1:2" x14ac:dyDescent="0.3">
      <c r="A61" t="s">
        <v>119</v>
      </c>
      <c r="B61" t="s">
        <v>118</v>
      </c>
    </row>
    <row r="62" spans="1:2" x14ac:dyDescent="0.3">
      <c r="A62" t="s">
        <v>121</v>
      </c>
      <c r="B62" t="s">
        <v>120</v>
      </c>
    </row>
    <row r="63" spans="1:2" x14ac:dyDescent="0.3">
      <c r="A63" t="s">
        <v>123</v>
      </c>
      <c r="B63" t="s">
        <v>122</v>
      </c>
    </row>
    <row r="64" spans="1:2" x14ac:dyDescent="0.3">
      <c r="A64" t="s">
        <v>125</v>
      </c>
      <c r="B64" t="s">
        <v>124</v>
      </c>
    </row>
    <row r="65" spans="1:2" x14ac:dyDescent="0.3">
      <c r="A65" t="s">
        <v>127</v>
      </c>
      <c r="B65" t="s">
        <v>126</v>
      </c>
    </row>
    <row r="66" spans="1:2" x14ac:dyDescent="0.3">
      <c r="A66" t="s">
        <v>129</v>
      </c>
      <c r="B66" t="s">
        <v>128</v>
      </c>
    </row>
    <row r="67" spans="1:2" x14ac:dyDescent="0.3">
      <c r="A67" t="s">
        <v>131</v>
      </c>
      <c r="B67" t="s">
        <v>130</v>
      </c>
    </row>
    <row r="68" spans="1:2" x14ac:dyDescent="0.3">
      <c r="A68" t="s">
        <v>133</v>
      </c>
      <c r="B68" t="s">
        <v>132</v>
      </c>
    </row>
    <row r="69" spans="1:2" x14ac:dyDescent="0.3">
      <c r="A69" t="s">
        <v>135</v>
      </c>
      <c r="B69" t="s">
        <v>134</v>
      </c>
    </row>
    <row r="70" spans="1:2" x14ac:dyDescent="0.3">
      <c r="A70" t="s">
        <v>136</v>
      </c>
      <c r="B70">
        <v>47</v>
      </c>
    </row>
    <row r="71" spans="1:2" x14ac:dyDescent="0.3">
      <c r="A71" t="s">
        <v>138</v>
      </c>
      <c r="B71" t="s">
        <v>137</v>
      </c>
    </row>
    <row r="72" spans="1:2" x14ac:dyDescent="0.3">
      <c r="A72" t="s">
        <v>140</v>
      </c>
      <c r="B72" t="s">
        <v>139</v>
      </c>
    </row>
    <row r="73" spans="1:2" x14ac:dyDescent="0.3">
      <c r="A73" t="s">
        <v>142</v>
      </c>
      <c r="B73" t="s">
        <v>141</v>
      </c>
    </row>
    <row r="74" spans="1:2" x14ac:dyDescent="0.3">
      <c r="A74" t="s">
        <v>144</v>
      </c>
      <c r="B74" t="s">
        <v>143</v>
      </c>
    </row>
    <row r="75" spans="1:2" x14ac:dyDescent="0.3">
      <c r="A75" t="s">
        <v>146</v>
      </c>
      <c r="B75" t="s">
        <v>145</v>
      </c>
    </row>
    <row r="76" spans="1:2" x14ac:dyDescent="0.3">
      <c r="A76" t="s">
        <v>148</v>
      </c>
      <c r="B76" t="s">
        <v>147</v>
      </c>
    </row>
    <row r="77" spans="1:2" x14ac:dyDescent="0.3">
      <c r="A77" t="s">
        <v>150</v>
      </c>
      <c r="B77" t="s">
        <v>149</v>
      </c>
    </row>
    <row r="78" spans="1:2" x14ac:dyDescent="0.3">
      <c r="A78" t="s">
        <v>152</v>
      </c>
      <c r="B78" t="s">
        <v>151</v>
      </c>
    </row>
    <row r="79" spans="1:2" x14ac:dyDescent="0.3">
      <c r="A79" t="s">
        <v>154</v>
      </c>
      <c r="B79" t="s">
        <v>153</v>
      </c>
    </row>
    <row r="80" spans="1:2" x14ac:dyDescent="0.3">
      <c r="A80" t="s">
        <v>156</v>
      </c>
      <c r="B80" t="s">
        <v>155</v>
      </c>
    </row>
    <row r="81" spans="1:2" x14ac:dyDescent="0.3">
      <c r="A81" t="s">
        <v>158</v>
      </c>
      <c r="B81" t="s">
        <v>157</v>
      </c>
    </row>
    <row r="82" spans="1:2" x14ac:dyDescent="0.3">
      <c r="A82" t="s">
        <v>160</v>
      </c>
      <c r="B82" t="s">
        <v>159</v>
      </c>
    </row>
    <row r="83" spans="1:2" x14ac:dyDescent="0.3">
      <c r="A83" t="s">
        <v>162</v>
      </c>
      <c r="B83" t="s">
        <v>161</v>
      </c>
    </row>
    <row r="84" spans="1:2" x14ac:dyDescent="0.3">
      <c r="A84" t="s">
        <v>164</v>
      </c>
      <c r="B84" t="s">
        <v>163</v>
      </c>
    </row>
    <row r="85" spans="1:2" x14ac:dyDescent="0.3">
      <c r="A85" t="s">
        <v>166</v>
      </c>
      <c r="B85" t="s">
        <v>165</v>
      </c>
    </row>
    <row r="86" spans="1:2" x14ac:dyDescent="0.3">
      <c r="A86" t="s">
        <v>168</v>
      </c>
      <c r="B86" t="s">
        <v>167</v>
      </c>
    </row>
    <row r="87" spans="1:2" x14ac:dyDescent="0.3">
      <c r="A87" t="s">
        <v>170</v>
      </c>
      <c r="B87" t="s">
        <v>169</v>
      </c>
    </row>
    <row r="88" spans="1:2" x14ac:dyDescent="0.3">
      <c r="A88" t="s">
        <v>171</v>
      </c>
      <c r="B88">
        <v>58</v>
      </c>
    </row>
    <row r="89" spans="1:2" x14ac:dyDescent="0.3">
      <c r="A89" t="s">
        <v>173</v>
      </c>
      <c r="B89" t="s">
        <v>172</v>
      </c>
    </row>
    <row r="90" spans="1:2" x14ac:dyDescent="0.3">
      <c r="A90" t="s">
        <v>175</v>
      </c>
      <c r="B90" t="s">
        <v>174</v>
      </c>
    </row>
    <row r="91" spans="1:2" x14ac:dyDescent="0.3">
      <c r="A91" t="s">
        <v>177</v>
      </c>
      <c r="B91" t="s">
        <v>176</v>
      </c>
    </row>
    <row r="92" spans="1:2" x14ac:dyDescent="0.3">
      <c r="A92" t="s">
        <v>179</v>
      </c>
      <c r="B92" t="s">
        <v>178</v>
      </c>
    </row>
    <row r="93" spans="1:2" x14ac:dyDescent="0.3">
      <c r="A93" t="s">
        <v>181</v>
      </c>
      <c r="B93" t="s">
        <v>180</v>
      </c>
    </row>
    <row r="94" spans="1:2" x14ac:dyDescent="0.3">
      <c r="A94" t="s">
        <v>183</v>
      </c>
      <c r="B94" t="s">
        <v>182</v>
      </c>
    </row>
    <row r="95" spans="1:2" x14ac:dyDescent="0.3">
      <c r="A95" t="s">
        <v>185</v>
      </c>
      <c r="B95" t="s">
        <v>184</v>
      </c>
    </row>
    <row r="96" spans="1:2" x14ac:dyDescent="0.3">
      <c r="A96" t="s">
        <v>187</v>
      </c>
      <c r="B96" t="s">
        <v>186</v>
      </c>
    </row>
    <row r="97" spans="1:2" x14ac:dyDescent="0.3">
      <c r="A97" t="s">
        <v>189</v>
      </c>
      <c r="B97" t="s">
        <v>188</v>
      </c>
    </row>
    <row r="98" spans="1:2" x14ac:dyDescent="0.3">
      <c r="A98" t="s">
        <v>191</v>
      </c>
      <c r="B98" t="s">
        <v>190</v>
      </c>
    </row>
    <row r="99" spans="1:2" x14ac:dyDescent="0.3">
      <c r="A99" t="s">
        <v>193</v>
      </c>
      <c r="B99" t="s">
        <v>192</v>
      </c>
    </row>
    <row r="100" spans="1:2" x14ac:dyDescent="0.3">
      <c r="A100" t="s">
        <v>195</v>
      </c>
      <c r="B100" t="s">
        <v>194</v>
      </c>
    </row>
    <row r="101" spans="1:2" x14ac:dyDescent="0.3">
      <c r="A101" t="s">
        <v>197</v>
      </c>
      <c r="B101" t="s">
        <v>196</v>
      </c>
    </row>
    <row r="102" spans="1:2" x14ac:dyDescent="0.3">
      <c r="A102" t="s">
        <v>199</v>
      </c>
      <c r="B102" t="s">
        <v>198</v>
      </c>
    </row>
    <row r="103" spans="1:2" x14ac:dyDescent="0.3">
      <c r="A103" t="s">
        <v>201</v>
      </c>
      <c r="B103" t="s">
        <v>200</v>
      </c>
    </row>
    <row r="104" spans="1:2" x14ac:dyDescent="0.3">
      <c r="A104" t="s">
        <v>203</v>
      </c>
      <c r="B104" t="s">
        <v>202</v>
      </c>
    </row>
    <row r="105" spans="1:2" x14ac:dyDescent="0.3">
      <c r="A105" t="s">
        <v>205</v>
      </c>
      <c r="B105" t="s">
        <v>204</v>
      </c>
    </row>
    <row r="106" spans="1:2" x14ac:dyDescent="0.3">
      <c r="A106" t="s">
        <v>207</v>
      </c>
      <c r="B106" t="s">
        <v>206</v>
      </c>
    </row>
    <row r="107" spans="1:2" x14ac:dyDescent="0.3">
      <c r="A107" t="s">
        <v>209</v>
      </c>
      <c r="B107" t="s">
        <v>208</v>
      </c>
    </row>
    <row r="108" spans="1:2" x14ac:dyDescent="0.3">
      <c r="A108" t="s">
        <v>211</v>
      </c>
      <c r="B108" t="s">
        <v>210</v>
      </c>
    </row>
    <row r="109" spans="1:2" x14ac:dyDescent="0.3">
      <c r="A109" t="s">
        <v>213</v>
      </c>
      <c r="B109" t="s">
        <v>212</v>
      </c>
    </row>
    <row r="110" spans="1:2" x14ac:dyDescent="0.3">
      <c r="A110" t="s">
        <v>215</v>
      </c>
      <c r="B110" t="s">
        <v>214</v>
      </c>
    </row>
    <row r="111" spans="1:2" x14ac:dyDescent="0.3">
      <c r="A111" t="s">
        <v>217</v>
      </c>
      <c r="B111" t="s">
        <v>216</v>
      </c>
    </row>
    <row r="112" spans="1:2" x14ac:dyDescent="0.3">
      <c r="A112" t="s">
        <v>219</v>
      </c>
      <c r="B112" t="s">
        <v>218</v>
      </c>
    </row>
    <row r="113" spans="1:2" x14ac:dyDescent="0.3">
      <c r="A113" t="s">
        <v>221</v>
      </c>
      <c r="B113" t="s">
        <v>220</v>
      </c>
    </row>
    <row r="114" spans="1:2" x14ac:dyDescent="0.3">
      <c r="A114" t="s">
        <v>223</v>
      </c>
      <c r="B114" t="s">
        <v>222</v>
      </c>
    </row>
    <row r="115" spans="1:2" x14ac:dyDescent="0.3">
      <c r="A115" t="s">
        <v>225</v>
      </c>
      <c r="B115" t="s">
        <v>224</v>
      </c>
    </row>
    <row r="116" spans="1:2" x14ac:dyDescent="0.3">
      <c r="A116" t="s">
        <v>227</v>
      </c>
      <c r="B116" t="s">
        <v>226</v>
      </c>
    </row>
    <row r="117" spans="1:2" x14ac:dyDescent="0.3">
      <c r="A117" t="s">
        <v>229</v>
      </c>
      <c r="B117" t="s">
        <v>228</v>
      </c>
    </row>
    <row r="118" spans="1:2" x14ac:dyDescent="0.3">
      <c r="A118" t="s">
        <v>231</v>
      </c>
      <c r="B118" t="s">
        <v>230</v>
      </c>
    </row>
    <row r="119" spans="1:2" x14ac:dyDescent="0.3">
      <c r="A119" t="s">
        <v>233</v>
      </c>
      <c r="B119" t="s">
        <v>232</v>
      </c>
    </row>
    <row r="120" spans="1:2" x14ac:dyDescent="0.3">
      <c r="A120" t="s">
        <v>235</v>
      </c>
      <c r="B120" t="s">
        <v>234</v>
      </c>
    </row>
    <row r="121" spans="1:2" x14ac:dyDescent="0.3">
      <c r="A121" t="s">
        <v>237</v>
      </c>
      <c r="B121" t="s">
        <v>236</v>
      </c>
    </row>
    <row r="122" spans="1:2" x14ac:dyDescent="0.3">
      <c r="A122" t="s">
        <v>239</v>
      </c>
      <c r="B122" t="s">
        <v>238</v>
      </c>
    </row>
    <row r="123" spans="1:2" x14ac:dyDescent="0.3">
      <c r="A123" t="s">
        <v>241</v>
      </c>
      <c r="B123" t="s">
        <v>240</v>
      </c>
    </row>
    <row r="124" spans="1:2" x14ac:dyDescent="0.3">
      <c r="A124" t="s">
        <v>243</v>
      </c>
      <c r="B124" t="s">
        <v>242</v>
      </c>
    </row>
    <row r="125" spans="1:2" x14ac:dyDescent="0.3">
      <c r="A125" t="s">
        <v>245</v>
      </c>
      <c r="B125" t="s">
        <v>244</v>
      </c>
    </row>
    <row r="126" spans="1:2" x14ac:dyDescent="0.3">
      <c r="A126" t="s">
        <v>247</v>
      </c>
      <c r="B126" t="s">
        <v>246</v>
      </c>
    </row>
    <row r="127" spans="1:2" x14ac:dyDescent="0.3">
      <c r="A127" t="s">
        <v>249</v>
      </c>
      <c r="B127" t="s">
        <v>248</v>
      </c>
    </row>
    <row r="128" spans="1:2" x14ac:dyDescent="0.3">
      <c r="A128" t="s">
        <v>251</v>
      </c>
      <c r="B128" t="s">
        <v>250</v>
      </c>
    </row>
    <row r="129" spans="1:2" x14ac:dyDescent="0.3">
      <c r="A129" t="s">
        <v>253</v>
      </c>
      <c r="B129" t="s">
        <v>252</v>
      </c>
    </row>
    <row r="130" spans="1:2" x14ac:dyDescent="0.3">
      <c r="A130" t="s">
        <v>255</v>
      </c>
      <c r="B130" t="s">
        <v>254</v>
      </c>
    </row>
    <row r="131" spans="1:2" x14ac:dyDescent="0.3">
      <c r="A131" t="s">
        <v>256</v>
      </c>
      <c r="B131">
        <v>84</v>
      </c>
    </row>
    <row r="132" spans="1:2" x14ac:dyDescent="0.3">
      <c r="A132" t="s">
        <v>258</v>
      </c>
      <c r="B132" t="s">
        <v>257</v>
      </c>
    </row>
    <row r="133" spans="1:2" x14ac:dyDescent="0.3">
      <c r="A133" t="s">
        <v>260</v>
      </c>
      <c r="B133" t="s">
        <v>259</v>
      </c>
    </row>
    <row r="134" spans="1:2" x14ac:dyDescent="0.3">
      <c r="A134" t="s">
        <v>262</v>
      </c>
      <c r="B134" t="s">
        <v>261</v>
      </c>
    </row>
    <row r="135" spans="1:2" x14ac:dyDescent="0.3">
      <c r="A135" t="s">
        <v>264</v>
      </c>
      <c r="B135" t="s">
        <v>263</v>
      </c>
    </row>
    <row r="136" spans="1:2" x14ac:dyDescent="0.3">
      <c r="A136" t="s">
        <v>266</v>
      </c>
      <c r="B136" t="s">
        <v>265</v>
      </c>
    </row>
    <row r="137" spans="1:2" x14ac:dyDescent="0.3">
      <c r="A137" t="s">
        <v>268</v>
      </c>
      <c r="B137" t="s">
        <v>267</v>
      </c>
    </row>
    <row r="138" spans="1:2" x14ac:dyDescent="0.3">
      <c r="A138" t="s">
        <v>270</v>
      </c>
      <c r="B138" t="s">
        <v>269</v>
      </c>
    </row>
    <row r="139" spans="1:2" x14ac:dyDescent="0.3">
      <c r="A139" t="s">
        <v>272</v>
      </c>
      <c r="B139" t="s">
        <v>271</v>
      </c>
    </row>
    <row r="140" spans="1:2" x14ac:dyDescent="0.3">
      <c r="A140" t="s">
        <v>274</v>
      </c>
      <c r="B140" t="s">
        <v>273</v>
      </c>
    </row>
    <row r="141" spans="1:2" x14ac:dyDescent="0.3">
      <c r="A141" t="s">
        <v>276</v>
      </c>
      <c r="B141" t="s">
        <v>275</v>
      </c>
    </row>
    <row r="142" spans="1:2" x14ac:dyDescent="0.3">
      <c r="A142" t="s">
        <v>278</v>
      </c>
      <c r="B142" t="s">
        <v>277</v>
      </c>
    </row>
    <row r="143" spans="1:2" x14ac:dyDescent="0.3">
      <c r="A143" t="s">
        <v>280</v>
      </c>
      <c r="B143" t="s">
        <v>279</v>
      </c>
    </row>
    <row r="144" spans="1:2" x14ac:dyDescent="0.3">
      <c r="A144" t="s">
        <v>282</v>
      </c>
      <c r="B144" t="s">
        <v>281</v>
      </c>
    </row>
    <row r="145" spans="1:2" x14ac:dyDescent="0.3">
      <c r="A145" t="s">
        <v>284</v>
      </c>
      <c r="B145" t="s">
        <v>283</v>
      </c>
    </row>
    <row r="146" spans="1:2" x14ac:dyDescent="0.3">
      <c r="A146" t="s">
        <v>286</v>
      </c>
      <c r="B146" t="s">
        <v>285</v>
      </c>
    </row>
    <row r="147" spans="1:2" x14ac:dyDescent="0.3">
      <c r="A147" t="s">
        <v>288</v>
      </c>
      <c r="B147" t="s">
        <v>287</v>
      </c>
    </row>
    <row r="148" spans="1:2" x14ac:dyDescent="0.3">
      <c r="A148" t="s">
        <v>290</v>
      </c>
      <c r="B148" t="s">
        <v>289</v>
      </c>
    </row>
    <row r="149" spans="1:2" x14ac:dyDescent="0.3">
      <c r="A149" t="s">
        <v>292</v>
      </c>
      <c r="B149" t="s">
        <v>291</v>
      </c>
    </row>
    <row r="150" spans="1:2" x14ac:dyDescent="0.3">
      <c r="A150" t="s">
        <v>294</v>
      </c>
      <c r="B150" t="s">
        <v>293</v>
      </c>
    </row>
    <row r="151" spans="1:2" x14ac:dyDescent="0.3">
      <c r="A151">
        <v>367</v>
      </c>
      <c r="B151" t="s">
        <v>295</v>
      </c>
    </row>
    <row r="152" spans="1:2" x14ac:dyDescent="0.3">
      <c r="A152" t="s">
        <v>297</v>
      </c>
      <c r="B152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0D54-0BF9-42EC-B3C2-51B8456C4B01}">
  <dimension ref="A1:Q152"/>
  <sheetViews>
    <sheetView workbookViewId="0">
      <selection activeCell="N1" sqref="N1"/>
    </sheetView>
  </sheetViews>
  <sheetFormatPr defaultRowHeight="14.4" x14ac:dyDescent="0.3"/>
  <cols>
    <col min="3" max="5" width="3" bestFit="1" customWidth="1"/>
    <col min="6" max="6" width="2.6640625" bestFit="1" customWidth="1"/>
    <col min="7" max="7" width="2.88671875" bestFit="1" customWidth="1"/>
    <col min="8" max="8" width="6.6640625" bestFit="1" customWidth="1"/>
    <col min="9" max="9" width="9" bestFit="1" customWidth="1"/>
    <col min="11" max="11" width="3" bestFit="1" customWidth="1"/>
    <col min="12" max="12" width="4" bestFit="1" customWidth="1"/>
    <col min="13" max="13" width="3" bestFit="1" customWidth="1"/>
    <col min="14" max="14" width="5" bestFit="1" customWidth="1"/>
    <col min="15" max="15" width="2.88671875" bestFit="1" customWidth="1"/>
    <col min="16" max="16" width="6.6640625" bestFit="1" customWidth="1"/>
    <col min="17" max="17" width="9" bestFit="1" customWidth="1"/>
  </cols>
  <sheetData>
    <row r="1" spans="1:17" x14ac:dyDescent="0.3">
      <c r="A1" t="s">
        <v>1</v>
      </c>
      <c r="B1" t="s">
        <v>0</v>
      </c>
      <c r="C1" t="s">
        <v>302</v>
      </c>
      <c r="D1">
        <v>93</v>
      </c>
      <c r="E1" t="s">
        <v>303</v>
      </c>
      <c r="F1">
        <v>-5</v>
      </c>
      <c r="G1" t="s">
        <v>304</v>
      </c>
      <c r="H1">
        <v>-1.0999999999999999E-2</v>
      </c>
      <c r="I1" t="s">
        <v>299</v>
      </c>
      <c r="K1" t="s">
        <v>302</v>
      </c>
      <c r="L1">
        <v>93</v>
      </c>
      <c r="M1" t="s">
        <v>303</v>
      </c>
      <c r="N1">
        <v>35</v>
      </c>
      <c r="O1" t="s">
        <v>304</v>
      </c>
      <c r="P1">
        <v>0.02</v>
      </c>
      <c r="Q1" t="s">
        <v>300</v>
      </c>
    </row>
    <row r="2" spans="1:17" x14ac:dyDescent="0.3">
      <c r="A2">
        <v>9.65</v>
      </c>
      <c r="B2">
        <v>8.2000000000000007E-3</v>
      </c>
      <c r="I2">
        <f>$D$1*EXP($F$1*EXP($H$1*A2))</f>
        <v>1.0368121555701453</v>
      </c>
      <c r="Q2">
        <f>Adjust!$L$1/(1+Adjust!$N$1*EXP(-Adjust!$P$1*Adjust!A2))</f>
        <v>3.1148610962688994</v>
      </c>
    </row>
    <row r="3" spans="1:17" x14ac:dyDescent="0.3">
      <c r="A3">
        <v>10.74</v>
      </c>
      <c r="B3">
        <v>1.12E-2</v>
      </c>
      <c r="I3">
        <f t="shared" ref="I3:I66" si="0">$D$1*EXP($F$1*EXP($H$1*A3))</f>
        <v>1.0938912287394753</v>
      </c>
      <c r="Q3">
        <f>Adjust!$L$1/(1+Adjust!$N$1*EXP(-Adjust!$P$1*Adjust!A3))</f>
        <v>3.1811624001727186</v>
      </c>
    </row>
    <row r="4" spans="1:17" x14ac:dyDescent="0.3">
      <c r="A4">
        <v>11.81</v>
      </c>
      <c r="B4">
        <v>1.49E-2</v>
      </c>
      <c r="I4">
        <f t="shared" si="0"/>
        <v>1.1522622429587577</v>
      </c>
      <c r="Q4">
        <f>Adjust!$L$1/(1+Adjust!$N$1*EXP(-Adjust!$P$1*Adjust!A4))</f>
        <v>3.2475700512395478</v>
      </c>
    </row>
    <row r="5" spans="1:17" x14ac:dyDescent="0.3">
      <c r="A5">
        <v>12.88</v>
      </c>
      <c r="B5">
        <v>1.9800000000000002E-2</v>
      </c>
      <c r="I5">
        <f t="shared" si="0"/>
        <v>1.2130099037204387</v>
      </c>
      <c r="Q5">
        <f>Adjust!$L$1/(1+Adjust!$N$1*EXP(-Adjust!$P$1*Adjust!A5))</f>
        <v>3.3153128114524262</v>
      </c>
    </row>
    <row r="6" spans="1:17" x14ac:dyDescent="0.3">
      <c r="A6">
        <v>14.06</v>
      </c>
      <c r="B6">
        <v>2.4799999999999999E-2</v>
      </c>
      <c r="I6">
        <f t="shared" si="0"/>
        <v>1.2828285600185461</v>
      </c>
      <c r="Q6">
        <f>Adjust!$L$1/(1+Adjust!$N$1*EXP(-Adjust!$P$1*Adjust!A6))</f>
        <v>3.3915974433480702</v>
      </c>
    </row>
    <row r="7" spans="1:17" x14ac:dyDescent="0.3">
      <c r="A7">
        <v>15.28</v>
      </c>
      <c r="B7">
        <v>3.2399999999999998E-2</v>
      </c>
      <c r="I7">
        <f t="shared" si="0"/>
        <v>1.3582110748636131</v>
      </c>
      <c r="Q7">
        <f>Adjust!$L$1/(1+Adjust!$N$1*EXP(-Adjust!$P$1*Adjust!A7))</f>
        <v>3.4722425552990148</v>
      </c>
    </row>
    <row r="8" spans="1:17" x14ac:dyDescent="0.3">
      <c r="A8">
        <v>16.63</v>
      </c>
      <c r="B8">
        <v>4.2000000000000003E-2</v>
      </c>
      <c r="I8">
        <f t="shared" si="0"/>
        <v>1.4455172780742467</v>
      </c>
      <c r="Q8">
        <f>Adjust!$L$1/(1+Adjust!$N$1*EXP(-Adjust!$P$1*Adjust!A8))</f>
        <v>3.5636288791540407</v>
      </c>
    </row>
    <row r="9" spans="1:17" x14ac:dyDescent="0.3">
      <c r="A9">
        <v>18.190000000000001</v>
      </c>
      <c r="B9">
        <v>5.4899999999999997E-2</v>
      </c>
      <c r="I9">
        <f t="shared" si="0"/>
        <v>1.5516426438911233</v>
      </c>
      <c r="Q9">
        <f>Adjust!$L$1/(1+Adjust!$N$1*EXP(-Adjust!$P$1*Adjust!A9))</f>
        <v>3.6721074143580013</v>
      </c>
    </row>
    <row r="10" spans="1:17" x14ac:dyDescent="0.3">
      <c r="A10">
        <v>19.88</v>
      </c>
      <c r="B10">
        <v>7.1900000000000006E-2</v>
      </c>
      <c r="I10">
        <f t="shared" si="0"/>
        <v>1.6731454903373872</v>
      </c>
      <c r="Q10">
        <f>Adjust!$L$1/(1+Adjust!$N$1*EXP(-Adjust!$P$1*Adjust!A10))</f>
        <v>3.793197155968568</v>
      </c>
    </row>
    <row r="11" spans="1:17" x14ac:dyDescent="0.3">
      <c r="A11">
        <v>21.84</v>
      </c>
      <c r="B11">
        <v>9.6299999999999997E-2</v>
      </c>
      <c r="I11">
        <f t="shared" si="0"/>
        <v>1.8228551361241956</v>
      </c>
      <c r="Q11">
        <f>Adjust!$L$1/(1+Adjust!$N$1*EXP(-Adjust!$P$1*Adjust!A11))</f>
        <v>3.9384213255118681</v>
      </c>
    </row>
    <row r="12" spans="1:17" x14ac:dyDescent="0.3">
      <c r="A12">
        <v>24</v>
      </c>
      <c r="B12">
        <v>0.12909999999999999</v>
      </c>
      <c r="I12">
        <f t="shared" si="0"/>
        <v>1.9991694011409433</v>
      </c>
      <c r="Q12">
        <f>Adjust!$L$1/(1+Adjust!$N$1*EXP(-Adjust!$P$1*Adjust!A12))</f>
        <v>4.1046158513086839</v>
      </c>
    </row>
    <row r="13" spans="1:17" x14ac:dyDescent="0.3">
      <c r="A13">
        <v>26.25</v>
      </c>
      <c r="B13">
        <v>0.17100000000000001</v>
      </c>
      <c r="I13">
        <f t="shared" si="0"/>
        <v>2.1959221755627922</v>
      </c>
      <c r="Q13">
        <f>Adjust!$L$1/(1+Adjust!$N$1*EXP(-Adjust!$P$1*Adjust!A13))</f>
        <v>4.2848380160337189</v>
      </c>
    </row>
    <row r="14" spans="1:17" x14ac:dyDescent="0.3">
      <c r="A14">
        <v>28.86</v>
      </c>
      <c r="B14">
        <v>0.23139999999999999</v>
      </c>
      <c r="I14">
        <f t="shared" si="0"/>
        <v>2.4415192598830426</v>
      </c>
      <c r="Q14">
        <f>Adjust!$L$1/(1+Adjust!$N$1*EXP(-Adjust!$P$1*Adjust!A14))</f>
        <v>4.5033288840596724</v>
      </c>
    </row>
    <row r="15" spans="1:17" x14ac:dyDescent="0.3">
      <c r="A15">
        <v>31.85</v>
      </c>
      <c r="B15">
        <v>0.32269999999999999</v>
      </c>
      <c r="I15">
        <f t="shared" si="0"/>
        <v>2.7466775920436235</v>
      </c>
      <c r="Q15">
        <f>Adjust!$L$1/(1+Adjust!$N$1*EXP(-Adjust!$P$1*Adjust!A15))</f>
        <v>4.7666192295609262</v>
      </c>
    </row>
    <row r="16" spans="1:17" x14ac:dyDescent="0.3">
      <c r="A16">
        <v>35.79</v>
      </c>
      <c r="B16">
        <v>0.48089999999999999</v>
      </c>
      <c r="I16">
        <f t="shared" si="0"/>
        <v>3.1892436907043393</v>
      </c>
      <c r="Q16">
        <f>Adjust!$L$1/(1+Adjust!$N$1*EXP(-Adjust!$P$1*Adjust!A16))</f>
        <v>5.1358424782059808</v>
      </c>
    </row>
    <row r="17" spans="1:17" x14ac:dyDescent="0.3">
      <c r="A17">
        <v>40.18</v>
      </c>
      <c r="B17">
        <v>0.70840000000000003</v>
      </c>
      <c r="I17">
        <f t="shared" si="0"/>
        <v>3.7388835105563625</v>
      </c>
      <c r="Q17">
        <f>Adjust!$L$1/(1+Adjust!$N$1*EXP(-Adjust!$P$1*Adjust!A17))</f>
        <v>5.5788841962971887</v>
      </c>
    </row>
    <row r="18" spans="1:17" x14ac:dyDescent="0.3">
      <c r="A18">
        <v>44.74</v>
      </c>
      <c r="B18">
        <v>1.022</v>
      </c>
      <c r="I18">
        <f t="shared" si="0"/>
        <v>4.3754773205131254</v>
      </c>
      <c r="Q18">
        <f>Adjust!$L$1/(1+Adjust!$N$1*EXP(-Adjust!$P$1*Adjust!A18))</f>
        <v>6.0767924291956597</v>
      </c>
    </row>
    <row r="19" spans="1:17" x14ac:dyDescent="0.3">
      <c r="A19">
        <v>49.53</v>
      </c>
      <c r="B19">
        <v>1.458</v>
      </c>
      <c r="I19">
        <f t="shared" si="0"/>
        <v>5.1186855063215262</v>
      </c>
      <c r="Q19">
        <f>Adjust!$L$1/(1+Adjust!$N$1*EXP(-Adjust!$P$1*Adjust!A19))</f>
        <v>6.6440989174819913</v>
      </c>
    </row>
    <row r="20" spans="1:17" x14ac:dyDescent="0.3">
      <c r="A20">
        <v>53.94</v>
      </c>
      <c r="B20">
        <v>1.952</v>
      </c>
      <c r="I20">
        <f t="shared" si="0"/>
        <v>5.8720563796168381</v>
      </c>
      <c r="Q20">
        <f>Adjust!$L$1/(1+Adjust!$N$1*EXP(-Adjust!$P$1*Adjust!A20))</f>
        <v>7.2092380734530854</v>
      </c>
    </row>
    <row r="21" spans="1:17" x14ac:dyDescent="0.3">
      <c r="A21">
        <v>58.29</v>
      </c>
      <c r="B21">
        <v>2.5409999999999999</v>
      </c>
      <c r="I21">
        <f t="shared" si="0"/>
        <v>6.6810348743162828</v>
      </c>
      <c r="Q21">
        <f>Adjust!$L$1/(1+Adjust!$N$1*EXP(-Adjust!$P$1*Adjust!A21))</f>
        <v>7.8095065990582029</v>
      </c>
    </row>
    <row r="22" spans="1:17" x14ac:dyDescent="0.3">
      <c r="A22">
        <v>62.63</v>
      </c>
      <c r="B22">
        <v>3.2229999999999999</v>
      </c>
      <c r="I22">
        <f t="shared" si="0"/>
        <v>7.5536756035699337</v>
      </c>
      <c r="Q22">
        <f>Adjust!$L$1/(1+Adjust!$N$1*EXP(-Adjust!$P$1*Adjust!A22))</f>
        <v>8.4532929702756974</v>
      </c>
    </row>
    <row r="23" spans="1:17" x14ac:dyDescent="0.3">
      <c r="A23">
        <v>67.03</v>
      </c>
      <c r="B23">
        <v>3.9990000000000001</v>
      </c>
      <c r="I23">
        <f t="shared" si="0"/>
        <v>8.5049805075117604</v>
      </c>
      <c r="Q23">
        <f>Adjust!$L$1/(1+Adjust!$N$1*EXP(-Adjust!$P$1*Adjust!A23))</f>
        <v>9.1543530613612614</v>
      </c>
    </row>
    <row r="24" spans="1:17" x14ac:dyDescent="0.3">
      <c r="A24">
        <v>71.25</v>
      </c>
      <c r="B24">
        <v>4.8520000000000003</v>
      </c>
      <c r="I24">
        <f t="shared" si="0"/>
        <v>9.4796600282857533</v>
      </c>
      <c r="Q24">
        <f>Adjust!$L$1/(1+Adjust!$N$1*EXP(-Adjust!$P$1*Adjust!A24))</f>
        <v>9.8749216805750919</v>
      </c>
    </row>
    <row r="25" spans="1:17" x14ac:dyDescent="0.3">
      <c r="A25">
        <v>75.22</v>
      </c>
      <c r="B25">
        <v>5.7320000000000002</v>
      </c>
      <c r="I25">
        <f t="shared" si="0"/>
        <v>10.451241374892987</v>
      </c>
      <c r="Q25">
        <f>Adjust!$L$1/(1+Adjust!$N$1*EXP(-Adjust!$P$1*Adjust!A25))</f>
        <v>10.597965658893571</v>
      </c>
    </row>
    <row r="26" spans="1:17" x14ac:dyDescent="0.3">
      <c r="A26">
        <v>79.33</v>
      </c>
      <c r="B26">
        <v>6.7270000000000003</v>
      </c>
      <c r="I26">
        <f t="shared" si="0"/>
        <v>11.511467604582473</v>
      </c>
      <c r="Q26">
        <f>Adjust!$L$1/(1+Adjust!$N$1*EXP(-Adjust!$P$1*Adjust!A26))</f>
        <v>11.394678146495233</v>
      </c>
    </row>
    <row r="27" spans="1:17" x14ac:dyDescent="0.3">
      <c r="A27">
        <v>83.56</v>
      </c>
      <c r="B27">
        <v>7.835</v>
      </c>
      <c r="I27">
        <f t="shared" si="0"/>
        <v>12.658511117834669</v>
      </c>
      <c r="Q27">
        <f>Adjust!$L$1/(1+Adjust!$N$1*EXP(-Adjust!$P$1*Adjust!A27))</f>
        <v>12.267922463049862</v>
      </c>
    </row>
    <row r="28" spans="1:17" x14ac:dyDescent="0.3">
      <c r="A28">
        <v>87.75</v>
      </c>
      <c r="B28">
        <v>9.0250000000000004</v>
      </c>
      <c r="I28">
        <f t="shared" si="0"/>
        <v>13.848260982679719</v>
      </c>
      <c r="Q28">
        <f>Adjust!$L$1/(1+Adjust!$N$1*EXP(-Adjust!$P$1*Adjust!A28))</f>
        <v>13.188209182438625</v>
      </c>
    </row>
    <row r="29" spans="1:17" x14ac:dyDescent="0.3">
      <c r="A29">
        <v>91.93</v>
      </c>
      <c r="B29">
        <v>10.266999999999999</v>
      </c>
      <c r="I29">
        <f t="shared" si="0"/>
        <v>15.085637994441209</v>
      </c>
      <c r="Q29">
        <f>Adjust!$L$1/(1+Adjust!$N$1*EXP(-Adjust!$P$1*Adjust!A29))</f>
        <v>14.163017265860221</v>
      </c>
    </row>
    <row r="30" spans="1:17" x14ac:dyDescent="0.3">
      <c r="A30">
        <v>96.1</v>
      </c>
      <c r="B30">
        <v>11.577999999999999</v>
      </c>
      <c r="I30">
        <f t="shared" si="0"/>
        <v>16.367367090549426</v>
      </c>
      <c r="Q30">
        <f>Adjust!$L$1/(1+Adjust!$N$1*EXP(-Adjust!$P$1*Adjust!A30))</f>
        <v>15.193617058303255</v>
      </c>
    </row>
    <row r="31" spans="1:17" x14ac:dyDescent="0.3">
      <c r="A31">
        <v>100.28</v>
      </c>
      <c r="B31">
        <v>12.944000000000001</v>
      </c>
      <c r="I31">
        <f t="shared" si="0"/>
        <v>17.69642077588804</v>
      </c>
      <c r="Q31">
        <f>Adjust!$L$1/(1+Adjust!$N$1*EXP(-Adjust!$P$1*Adjust!A31))</f>
        <v>16.28640727682561</v>
      </c>
    </row>
    <row r="32" spans="1:17" x14ac:dyDescent="0.3">
      <c r="A32">
        <v>104.46</v>
      </c>
      <c r="B32">
        <v>14.377000000000001</v>
      </c>
      <c r="I32">
        <f t="shared" si="0"/>
        <v>19.066383415408438</v>
      </c>
      <c r="Q32">
        <f>Adjust!$L$1/(1+Adjust!$N$1*EXP(-Adjust!$P$1*Adjust!A32))</f>
        <v>17.440178007744755</v>
      </c>
    </row>
    <row r="33" spans="1:17" x14ac:dyDescent="0.3">
      <c r="A33">
        <v>108.66</v>
      </c>
      <c r="B33">
        <v>15.856</v>
      </c>
      <c r="I33">
        <f t="shared" si="0"/>
        <v>20.480499432580682</v>
      </c>
      <c r="Q33">
        <f>Adjust!$L$1/(1+Adjust!$N$1*EXP(-Adjust!$P$1*Adjust!A33))</f>
        <v>18.661773689669438</v>
      </c>
    </row>
    <row r="34" spans="1:17" x14ac:dyDescent="0.3">
      <c r="A34">
        <v>112.71</v>
      </c>
      <c r="B34">
        <v>17.331</v>
      </c>
      <c r="I34">
        <f t="shared" si="0"/>
        <v>21.876291321303398</v>
      </c>
      <c r="Q34">
        <f>Adjust!$L$1/(1+Adjust!$N$1*EXP(-Adjust!$P$1*Adjust!A34))</f>
        <v>19.899383304985601</v>
      </c>
    </row>
    <row r="35" spans="1:17" x14ac:dyDescent="0.3">
      <c r="A35">
        <v>116.88</v>
      </c>
      <c r="B35">
        <v>18.885000000000002</v>
      </c>
      <c r="I35">
        <f t="shared" si="0"/>
        <v>23.342759893718505</v>
      </c>
      <c r="Q35">
        <f>Adjust!$L$1/(1+Adjust!$N$1*EXP(-Adjust!$P$1*Adjust!A35))</f>
        <v>21.234968321427964</v>
      </c>
    </row>
    <row r="36" spans="1:17" x14ac:dyDescent="0.3">
      <c r="A36">
        <v>121.33</v>
      </c>
      <c r="B36">
        <v>20.574999999999999</v>
      </c>
      <c r="I36">
        <f t="shared" si="0"/>
        <v>24.936227933698724</v>
      </c>
      <c r="Q36">
        <f>Adjust!$L$1/(1+Adjust!$N$1*EXP(-Adjust!$P$1*Adjust!A36))</f>
        <v>22.728476061702882</v>
      </c>
    </row>
    <row r="37" spans="1:17" x14ac:dyDescent="0.3">
      <c r="A37">
        <v>125.79</v>
      </c>
      <c r="B37">
        <v>22.32</v>
      </c>
      <c r="I37">
        <f t="shared" si="0"/>
        <v>26.558233135571719</v>
      </c>
      <c r="Q37">
        <f>Adjust!$L$1/(1+Adjust!$N$1*EXP(-Adjust!$P$1*Adjust!A37))</f>
        <v>24.295060080700516</v>
      </c>
    </row>
    <row r="38" spans="1:17" x14ac:dyDescent="0.3">
      <c r="A38">
        <v>125.79</v>
      </c>
      <c r="B38">
        <v>22.303000000000001</v>
      </c>
      <c r="I38">
        <f t="shared" si="0"/>
        <v>26.558233135571719</v>
      </c>
      <c r="Q38">
        <f>Adjust!$L$1/(1+Adjust!$N$1*EXP(-Adjust!$P$1*Adjust!A38))</f>
        <v>24.295060080700516</v>
      </c>
    </row>
    <row r="39" spans="1:17" x14ac:dyDescent="0.3">
      <c r="A39">
        <v>128.74</v>
      </c>
      <c r="B39">
        <v>23.46</v>
      </c>
      <c r="I39">
        <f t="shared" si="0"/>
        <v>27.642524035338319</v>
      </c>
      <c r="Q39">
        <f>Adjust!$L$1/(1+Adjust!$N$1*EXP(-Adjust!$P$1*Adjust!A39))</f>
        <v>25.368823632938931</v>
      </c>
    </row>
    <row r="40" spans="1:17" x14ac:dyDescent="0.3">
      <c r="A40">
        <v>130.27000000000001</v>
      </c>
      <c r="B40">
        <v>24.06</v>
      </c>
      <c r="I40">
        <f t="shared" si="0"/>
        <v>28.207935733638962</v>
      </c>
      <c r="Q40">
        <f>Adjust!$L$1/(1+Adjust!$N$1*EXP(-Adjust!$P$1*Adjust!A40))</f>
        <v>25.93725986365547</v>
      </c>
    </row>
    <row r="41" spans="1:17" x14ac:dyDescent="0.3">
      <c r="A41">
        <v>133.33000000000001</v>
      </c>
      <c r="B41">
        <v>25.271999999999998</v>
      </c>
      <c r="I41">
        <f t="shared" si="0"/>
        <v>29.344093645037834</v>
      </c>
      <c r="Q41">
        <f>Adjust!$L$1/(1+Adjust!$N$1*EXP(-Adjust!$P$1*Adjust!A41))</f>
        <v>27.097247356278537</v>
      </c>
    </row>
    <row r="42" spans="1:17" x14ac:dyDescent="0.3">
      <c r="A42">
        <v>134.79</v>
      </c>
      <c r="B42">
        <v>25.853000000000002</v>
      </c>
      <c r="I42">
        <f t="shared" si="0"/>
        <v>29.888346755529184</v>
      </c>
      <c r="Q42">
        <f>Adjust!$L$1/(1+Adjust!$N$1*EXP(-Adjust!$P$1*Adjust!A42))</f>
        <v>27.661341280503091</v>
      </c>
    </row>
    <row r="43" spans="1:17" x14ac:dyDescent="0.3">
      <c r="A43">
        <v>137.93</v>
      </c>
      <c r="B43">
        <v>27.11</v>
      </c>
      <c r="I43">
        <f t="shared" si="0"/>
        <v>31.062667602473972</v>
      </c>
      <c r="Q43">
        <f>Adjust!$L$1/(1+Adjust!$N$1*EXP(-Adjust!$P$1*Adjust!A43))</f>
        <v>28.897105958731441</v>
      </c>
    </row>
    <row r="44" spans="1:17" x14ac:dyDescent="0.3">
      <c r="A44">
        <v>139.33000000000001</v>
      </c>
      <c r="B44">
        <v>27.658000000000001</v>
      </c>
      <c r="I44">
        <f t="shared" si="0"/>
        <v>31.587606979956824</v>
      </c>
      <c r="Q44">
        <f>Adjust!$L$1/(1+Adjust!$N$1*EXP(-Adjust!$P$1*Adjust!A44))</f>
        <v>29.457748875252818</v>
      </c>
    </row>
    <row r="45" spans="1:17" x14ac:dyDescent="0.3">
      <c r="A45">
        <v>142.46</v>
      </c>
      <c r="B45">
        <v>28.923999999999999</v>
      </c>
      <c r="I45">
        <f t="shared" si="0"/>
        <v>32.763359977134101</v>
      </c>
      <c r="Q45">
        <f>Adjust!$L$1/(1+Adjust!$N$1*EXP(-Adjust!$P$1*Adjust!A45))</f>
        <v>30.731899826774406</v>
      </c>
    </row>
    <row r="46" spans="1:17" x14ac:dyDescent="0.3">
      <c r="A46">
        <v>143.9</v>
      </c>
      <c r="B46">
        <v>29.510999999999999</v>
      </c>
      <c r="I46">
        <f t="shared" si="0"/>
        <v>33.304959326109277</v>
      </c>
      <c r="Q46">
        <f>Adjust!$L$1/(1+Adjust!$N$1*EXP(-Adjust!$P$1*Adjust!A46))</f>
        <v>31.327370345027855</v>
      </c>
    </row>
    <row r="47" spans="1:17" x14ac:dyDescent="0.3">
      <c r="A47">
        <v>146.91</v>
      </c>
      <c r="B47">
        <v>30.71</v>
      </c>
      <c r="I47">
        <f t="shared" si="0"/>
        <v>34.437635851781607</v>
      </c>
      <c r="Q47">
        <f>Adjust!$L$1/(1+Adjust!$N$1*EXP(-Adjust!$P$1*Adjust!A47))</f>
        <v>32.590023282450097</v>
      </c>
    </row>
    <row r="48" spans="1:17" x14ac:dyDescent="0.3">
      <c r="A48">
        <v>148.51</v>
      </c>
      <c r="B48">
        <v>31.35</v>
      </c>
      <c r="I48">
        <f t="shared" si="0"/>
        <v>35.039702494264702</v>
      </c>
      <c r="Q48">
        <f>Adjust!$L$1/(1+Adjust!$N$1*EXP(-Adjust!$P$1*Adjust!A48))</f>
        <v>33.27064649417305</v>
      </c>
    </row>
    <row r="49" spans="1:17" x14ac:dyDescent="0.3">
      <c r="A49">
        <v>151.41</v>
      </c>
      <c r="B49">
        <v>32.520000000000003</v>
      </c>
      <c r="I49">
        <f t="shared" si="0"/>
        <v>36.130179612118525</v>
      </c>
      <c r="Q49">
        <f>Adjust!$L$1/(1+Adjust!$N$1*EXP(-Adjust!$P$1*Adjust!A49))</f>
        <v>34.519954149603031</v>
      </c>
    </row>
    <row r="50" spans="1:17" x14ac:dyDescent="0.3">
      <c r="A50">
        <v>153.16999999999999</v>
      </c>
      <c r="B50">
        <v>33.229999999999997</v>
      </c>
      <c r="I50">
        <f t="shared" si="0"/>
        <v>36.791130115675045</v>
      </c>
      <c r="Q50">
        <f>Adjust!$L$1/(1+Adjust!$N$1*EXP(-Adjust!$P$1*Adjust!A50))</f>
        <v>35.287432833170236</v>
      </c>
    </row>
    <row r="51" spans="1:17" x14ac:dyDescent="0.3">
      <c r="A51">
        <v>155.97</v>
      </c>
      <c r="B51">
        <v>34.33</v>
      </c>
      <c r="I51">
        <f t="shared" si="0"/>
        <v>37.840636547912403</v>
      </c>
      <c r="Q51">
        <f>Adjust!$L$1/(1+Adjust!$N$1*EXP(-Adjust!$P$1*Adjust!A51))</f>
        <v>36.521740535362937</v>
      </c>
    </row>
    <row r="52" spans="1:17" x14ac:dyDescent="0.3">
      <c r="A52">
        <v>157.76</v>
      </c>
      <c r="B52">
        <v>35.06</v>
      </c>
      <c r="I52">
        <f t="shared" si="0"/>
        <v>38.509923253822748</v>
      </c>
      <c r="Q52">
        <f>Adjust!$L$1/(1+Adjust!$N$1*EXP(-Adjust!$P$1*Adjust!A52))</f>
        <v>37.318739335048811</v>
      </c>
    </row>
    <row r="53" spans="1:17" x14ac:dyDescent="0.3">
      <c r="A53">
        <v>160.56</v>
      </c>
      <c r="B53">
        <v>36.17</v>
      </c>
      <c r="I53">
        <f t="shared" si="0"/>
        <v>39.553645658683557</v>
      </c>
      <c r="Q53">
        <f>Adjust!$L$1/(1+Adjust!$N$1*EXP(-Adjust!$P$1*Adjust!A53))</f>
        <v>38.576606138456199</v>
      </c>
    </row>
    <row r="54" spans="1:17" x14ac:dyDescent="0.3">
      <c r="A54">
        <v>162.30000000000001</v>
      </c>
      <c r="B54">
        <v>36.840000000000003</v>
      </c>
      <c r="I54">
        <f t="shared" si="0"/>
        <v>40.199953784831735</v>
      </c>
      <c r="Q54">
        <f>Adjust!$L$1/(1+Adjust!$N$1*EXP(-Adjust!$P$1*Adjust!A54))</f>
        <v>39.364470619990897</v>
      </c>
    </row>
    <row r="55" spans="1:17" x14ac:dyDescent="0.3">
      <c r="A55">
        <v>165.21</v>
      </c>
      <c r="B55">
        <v>38.01</v>
      </c>
      <c r="I55">
        <f t="shared" si="0"/>
        <v>41.276303014997779</v>
      </c>
      <c r="Q55">
        <f>Adjust!$L$1/(1+Adjust!$N$1*EXP(-Adjust!$P$1*Adjust!A55))</f>
        <v>40.691307629548888</v>
      </c>
    </row>
    <row r="56" spans="1:17" x14ac:dyDescent="0.3">
      <c r="A56">
        <v>166.9</v>
      </c>
      <c r="B56">
        <v>38.67</v>
      </c>
      <c r="I56">
        <f t="shared" si="0"/>
        <v>41.898495608435084</v>
      </c>
      <c r="Q56">
        <f>Adjust!$L$1/(1+Adjust!$N$1*EXP(-Adjust!$P$1*Adjust!A56))</f>
        <v>41.466457441111046</v>
      </c>
    </row>
    <row r="57" spans="1:17" x14ac:dyDescent="0.3">
      <c r="A57">
        <v>169.92</v>
      </c>
      <c r="B57">
        <v>39.869999999999997</v>
      </c>
      <c r="I57">
        <f t="shared" si="0"/>
        <v>43.004413135894019</v>
      </c>
      <c r="Q57">
        <f>Adjust!$L$1/(1+Adjust!$N$1*EXP(-Adjust!$P$1*Adjust!A57))</f>
        <v>42.85842964397888</v>
      </c>
    </row>
    <row r="58" spans="1:17" x14ac:dyDescent="0.3">
      <c r="A58">
        <v>170.32</v>
      </c>
      <c r="B58">
        <v>40.03</v>
      </c>
      <c r="I58">
        <f t="shared" si="0"/>
        <v>43.150283688807548</v>
      </c>
      <c r="Q58">
        <f>Adjust!$L$1/(1+Adjust!$N$1*EXP(-Adjust!$P$1*Adjust!A58))</f>
        <v>43.043345849219421</v>
      </c>
    </row>
    <row r="59" spans="1:17" x14ac:dyDescent="0.3">
      <c r="A59">
        <v>171.54</v>
      </c>
      <c r="B59">
        <v>40.5</v>
      </c>
      <c r="I59">
        <f t="shared" si="0"/>
        <v>43.594260869019472</v>
      </c>
      <c r="Q59">
        <f>Adjust!$L$1/(1+Adjust!$N$1*EXP(-Adjust!$P$1*Adjust!A59))</f>
        <v>43.607995055520263</v>
      </c>
    </row>
    <row r="60" spans="1:17" x14ac:dyDescent="0.3">
      <c r="A60">
        <v>173.79</v>
      </c>
      <c r="B60">
        <v>41.37</v>
      </c>
      <c r="I60">
        <f t="shared" si="0"/>
        <v>44.409250072561868</v>
      </c>
      <c r="Q60">
        <f>Adjust!$L$1/(1+Adjust!$N$1*EXP(-Adjust!$P$1*Adjust!A60))</f>
        <v>44.651482236301568</v>
      </c>
    </row>
    <row r="61" spans="1:17" x14ac:dyDescent="0.3">
      <c r="A61">
        <v>174.57</v>
      </c>
      <c r="B61">
        <v>41.67</v>
      </c>
      <c r="I61">
        <f t="shared" si="0"/>
        <v>44.690572582597952</v>
      </c>
      <c r="Q61">
        <f>Adjust!$L$1/(1+Adjust!$N$1*EXP(-Adjust!$P$1*Adjust!A61))</f>
        <v>45.013714031713313</v>
      </c>
    </row>
    <row r="62" spans="1:17" x14ac:dyDescent="0.3">
      <c r="A62">
        <v>176.25</v>
      </c>
      <c r="B62">
        <v>42.31</v>
      </c>
      <c r="I62">
        <f t="shared" si="0"/>
        <v>45.294292582772513</v>
      </c>
      <c r="Q62">
        <f>Adjust!$L$1/(1+Adjust!$N$1*EXP(-Adjust!$P$1*Adjust!A62))</f>
        <v>45.794461719887281</v>
      </c>
    </row>
    <row r="63" spans="1:17" x14ac:dyDescent="0.3">
      <c r="A63">
        <v>177.34</v>
      </c>
      <c r="B63">
        <v>42.73</v>
      </c>
      <c r="I63">
        <f t="shared" si="0"/>
        <v>45.684330176456911</v>
      </c>
      <c r="Q63">
        <f>Adjust!$L$1/(1+Adjust!$N$1*EXP(-Adjust!$P$1*Adjust!A63))</f>
        <v>46.301258780527391</v>
      </c>
    </row>
    <row r="64" spans="1:17" x14ac:dyDescent="0.3">
      <c r="A64">
        <v>179.19</v>
      </c>
      <c r="B64">
        <v>43.46</v>
      </c>
      <c r="I64">
        <f t="shared" si="0"/>
        <v>46.343212347720552</v>
      </c>
      <c r="Q64">
        <f>Adjust!$L$1/(1+Adjust!$N$1*EXP(-Adjust!$P$1*Adjust!A64))</f>
        <v>47.161462949079215</v>
      </c>
    </row>
    <row r="65" spans="1:17" x14ac:dyDescent="0.3">
      <c r="A65">
        <v>181.02</v>
      </c>
      <c r="B65">
        <v>44.14</v>
      </c>
      <c r="I65">
        <f t="shared" si="0"/>
        <v>46.990981465439106</v>
      </c>
      <c r="Q65">
        <f>Adjust!$L$1/(1+Adjust!$N$1*EXP(-Adjust!$P$1*Adjust!A65))</f>
        <v>48.011924433527263</v>
      </c>
    </row>
    <row r="66" spans="1:17" x14ac:dyDescent="0.3">
      <c r="A66">
        <v>182.08</v>
      </c>
      <c r="B66">
        <v>44.55</v>
      </c>
      <c r="I66">
        <f t="shared" si="0"/>
        <v>47.364315206563745</v>
      </c>
      <c r="Q66">
        <f>Adjust!$L$1/(1+Adjust!$N$1*EXP(-Adjust!$P$1*Adjust!A66))</f>
        <v>48.504115273649624</v>
      </c>
    </row>
    <row r="67" spans="1:17" x14ac:dyDescent="0.3">
      <c r="A67">
        <v>183.88</v>
      </c>
      <c r="B67">
        <v>45.22</v>
      </c>
      <c r="I67">
        <f t="shared" ref="I67:I130" si="1">$D$1*EXP($F$1*EXP($H$1*A67))</f>
        <v>47.995025549384337</v>
      </c>
      <c r="Q67">
        <f>Adjust!$L$1/(1+Adjust!$N$1*EXP(-Adjust!$P$1*Adjust!A67))</f>
        <v>49.338822806610587</v>
      </c>
    </row>
    <row r="68" spans="1:17" x14ac:dyDescent="0.3">
      <c r="A68">
        <v>185.75</v>
      </c>
      <c r="B68">
        <v>45.92</v>
      </c>
      <c r="I68">
        <f t="shared" si="1"/>
        <v>48.645800072428869</v>
      </c>
      <c r="Q68">
        <f>Adjust!$L$1/(1+Adjust!$N$1*EXP(-Adjust!$P$1*Adjust!A68))</f>
        <v>50.204043293779151</v>
      </c>
    </row>
    <row r="69" spans="1:17" x14ac:dyDescent="0.3">
      <c r="A69">
        <v>186.8</v>
      </c>
      <c r="B69">
        <v>46.3</v>
      </c>
      <c r="I69">
        <f t="shared" si="1"/>
        <v>49.009159519936638</v>
      </c>
      <c r="Q69">
        <f>Adjust!$L$1/(1+Adjust!$N$1*EXP(-Adjust!$P$1*Adjust!A69))</f>
        <v>50.688772004324726</v>
      </c>
    </row>
    <row r="70" spans="1:17" x14ac:dyDescent="0.3">
      <c r="A70">
        <v>188.63</v>
      </c>
      <c r="B70">
        <v>47</v>
      </c>
      <c r="I70">
        <f t="shared" si="1"/>
        <v>49.638830945260416</v>
      </c>
      <c r="Q70">
        <f>Adjust!$L$1/(1+Adjust!$N$1*EXP(-Adjust!$P$1*Adjust!A70))</f>
        <v>51.531333875504735</v>
      </c>
    </row>
    <row r="71" spans="1:17" x14ac:dyDescent="0.3">
      <c r="A71">
        <v>190.45</v>
      </c>
      <c r="B71">
        <v>47.68</v>
      </c>
      <c r="I71">
        <f t="shared" si="1"/>
        <v>50.260400796844685</v>
      </c>
      <c r="Q71">
        <f>Adjust!$L$1/(1+Adjust!$N$1*EXP(-Adjust!$P$1*Adjust!A71))</f>
        <v>52.36599010024279</v>
      </c>
    </row>
    <row r="72" spans="1:17" x14ac:dyDescent="0.3">
      <c r="A72">
        <v>191.48</v>
      </c>
      <c r="B72">
        <v>48.06</v>
      </c>
      <c r="I72">
        <f t="shared" si="1"/>
        <v>50.610063264066973</v>
      </c>
      <c r="Q72">
        <f>Adjust!$L$1/(1+Adjust!$N$1*EXP(-Adjust!$P$1*Adjust!A72))</f>
        <v>52.836689887330522</v>
      </c>
    </row>
    <row r="73" spans="1:17" x14ac:dyDescent="0.3">
      <c r="A73">
        <v>193.35</v>
      </c>
      <c r="B73">
        <v>48.74</v>
      </c>
      <c r="I73">
        <f t="shared" si="1"/>
        <v>51.240917638687648</v>
      </c>
      <c r="Q73">
        <f>Adjust!$L$1/(1+Adjust!$N$1*EXP(-Adjust!$P$1*Adjust!A73))</f>
        <v>53.687823923593868</v>
      </c>
    </row>
    <row r="74" spans="1:17" x14ac:dyDescent="0.3">
      <c r="A74">
        <v>195.22</v>
      </c>
      <c r="B74">
        <v>49.41</v>
      </c>
      <c r="I74">
        <f t="shared" si="1"/>
        <v>51.86655232638013</v>
      </c>
      <c r="Q74">
        <f>Adjust!$L$1/(1+Adjust!$N$1*EXP(-Adjust!$P$1*Adjust!A74))</f>
        <v>54.53405215793348</v>
      </c>
    </row>
    <row r="75" spans="1:17" x14ac:dyDescent="0.3">
      <c r="A75">
        <v>196.23</v>
      </c>
      <c r="B75">
        <v>49.76</v>
      </c>
      <c r="I75">
        <f t="shared" si="1"/>
        <v>52.202251440513102</v>
      </c>
      <c r="Q75">
        <f>Adjust!$L$1/(1+Adjust!$N$1*EXP(-Adjust!$P$1*Adjust!A75))</f>
        <v>54.988873348139016</v>
      </c>
    </row>
    <row r="76" spans="1:17" x14ac:dyDescent="0.3">
      <c r="A76">
        <v>198.05</v>
      </c>
      <c r="B76">
        <v>50.43</v>
      </c>
      <c r="I76">
        <f t="shared" si="1"/>
        <v>52.803194690938469</v>
      </c>
      <c r="Q76">
        <f>Adjust!$L$1/(1+Adjust!$N$1*EXP(-Adjust!$P$1*Adjust!A76))</f>
        <v>55.804169976662088</v>
      </c>
    </row>
    <row r="77" spans="1:17" x14ac:dyDescent="0.3">
      <c r="A77">
        <v>199.97</v>
      </c>
      <c r="B77">
        <v>51.11</v>
      </c>
      <c r="I77">
        <f t="shared" si="1"/>
        <v>53.431520638964663</v>
      </c>
      <c r="Q77">
        <f>Adjust!$L$1/(1+Adjust!$N$1*EXP(-Adjust!$P$1*Adjust!A77))</f>
        <v>56.657841479067052</v>
      </c>
    </row>
    <row r="78" spans="1:17" x14ac:dyDescent="0.3">
      <c r="A78">
        <v>201.06</v>
      </c>
      <c r="B78">
        <v>51.5</v>
      </c>
      <c r="I78">
        <f t="shared" si="1"/>
        <v>53.78561276333653</v>
      </c>
      <c r="Q78">
        <f>Adjust!$L$1/(1+Adjust!$N$1*EXP(-Adjust!$P$1*Adjust!A78))</f>
        <v>57.139339234750672</v>
      </c>
    </row>
    <row r="79" spans="1:17" x14ac:dyDescent="0.3">
      <c r="A79">
        <v>202.83</v>
      </c>
      <c r="B79">
        <v>52.12</v>
      </c>
      <c r="I79">
        <f t="shared" si="1"/>
        <v>54.356518119399979</v>
      </c>
      <c r="Q79">
        <f>Adjust!$L$1/(1+Adjust!$N$1*EXP(-Adjust!$P$1*Adjust!A79))</f>
        <v>57.916075152362914</v>
      </c>
    </row>
    <row r="80" spans="1:17" x14ac:dyDescent="0.3">
      <c r="A80">
        <v>204.69</v>
      </c>
      <c r="B80">
        <v>52.76</v>
      </c>
      <c r="I80">
        <f t="shared" si="1"/>
        <v>54.950931274831952</v>
      </c>
      <c r="Q80">
        <f>Adjust!$L$1/(1+Adjust!$N$1*EXP(-Adjust!$P$1*Adjust!A80))</f>
        <v>58.725056994969826</v>
      </c>
    </row>
    <row r="81" spans="1:17" x14ac:dyDescent="0.3">
      <c r="A81">
        <v>205.86</v>
      </c>
      <c r="B81">
        <v>53.18</v>
      </c>
      <c r="I81">
        <f t="shared" si="1"/>
        <v>55.321902866674591</v>
      </c>
      <c r="Q81">
        <f>Adjust!$L$1/(1+Adjust!$N$1*EXP(-Adjust!$P$1*Adjust!A81))</f>
        <v>59.229926930812844</v>
      </c>
    </row>
    <row r="82" spans="1:17" x14ac:dyDescent="0.3">
      <c r="A82">
        <v>207.58</v>
      </c>
      <c r="B82">
        <v>53.78</v>
      </c>
      <c r="I82">
        <f t="shared" si="1"/>
        <v>55.863105014198048</v>
      </c>
      <c r="Q82">
        <f>Adjust!$L$1/(1+Adjust!$N$1*EXP(-Adjust!$P$1*Adjust!A82))</f>
        <v>59.966245754056231</v>
      </c>
    </row>
    <row r="83" spans="1:17" x14ac:dyDescent="0.3">
      <c r="A83">
        <v>209.5</v>
      </c>
      <c r="B83">
        <v>54.46</v>
      </c>
      <c r="I83">
        <f t="shared" si="1"/>
        <v>56.461332906393054</v>
      </c>
      <c r="Q83">
        <f>Adjust!$L$1/(1+Adjust!$N$1*EXP(-Adjust!$P$1*Adjust!A83))</f>
        <v>60.779547871770738</v>
      </c>
    </row>
    <row r="84" spans="1:17" x14ac:dyDescent="0.3">
      <c r="A84">
        <v>210.65</v>
      </c>
      <c r="B84">
        <v>54.83</v>
      </c>
      <c r="I84">
        <f t="shared" si="1"/>
        <v>56.816635937701527</v>
      </c>
      <c r="Q84">
        <f>Adjust!$L$1/(1+Adjust!$N$1*EXP(-Adjust!$P$1*Adjust!A84))</f>
        <v>61.262144069687089</v>
      </c>
    </row>
    <row r="85" spans="1:17" x14ac:dyDescent="0.3">
      <c r="A85">
        <v>212.33</v>
      </c>
      <c r="B85">
        <v>55.4</v>
      </c>
      <c r="I85">
        <f t="shared" si="1"/>
        <v>57.331598989283499</v>
      </c>
      <c r="Q85">
        <f>Adjust!$L$1/(1+Adjust!$N$1*EXP(-Adjust!$P$1*Adjust!A85))</f>
        <v>61.960819299889415</v>
      </c>
    </row>
    <row r="86" spans="1:17" x14ac:dyDescent="0.3">
      <c r="A86">
        <v>215.43</v>
      </c>
      <c r="B86">
        <v>56.43</v>
      </c>
      <c r="I86">
        <f t="shared" si="1"/>
        <v>58.268966566771631</v>
      </c>
      <c r="Q86">
        <f>Adjust!$L$1/(1+Adjust!$N$1*EXP(-Adjust!$P$1*Adjust!A86))</f>
        <v>63.229478634615681</v>
      </c>
    </row>
    <row r="87" spans="1:17" x14ac:dyDescent="0.3">
      <c r="A87">
        <v>217.16</v>
      </c>
      <c r="B87">
        <v>57.03</v>
      </c>
      <c r="I87">
        <f t="shared" si="1"/>
        <v>58.784758807747281</v>
      </c>
      <c r="Q87">
        <f>Adjust!$L$1/(1+Adjust!$N$1*EXP(-Adjust!$P$1*Adjust!A87))</f>
        <v>63.925402014619301</v>
      </c>
    </row>
    <row r="88" spans="1:17" x14ac:dyDescent="0.3">
      <c r="A88">
        <v>220.21</v>
      </c>
      <c r="B88">
        <v>58</v>
      </c>
      <c r="I88">
        <f t="shared" si="1"/>
        <v>59.681212072450691</v>
      </c>
      <c r="Q88">
        <f>Adjust!$L$1/(1+Adjust!$N$1*EXP(-Adjust!$P$1*Adjust!A88))</f>
        <v>65.130341708965773</v>
      </c>
    </row>
    <row r="89" spans="1:17" x14ac:dyDescent="0.3">
      <c r="A89">
        <v>221.98</v>
      </c>
      <c r="B89">
        <v>58.61</v>
      </c>
      <c r="I89">
        <f t="shared" si="1"/>
        <v>60.193855405528929</v>
      </c>
      <c r="Q89">
        <f>Adjust!$L$1/(1+Adjust!$N$1*EXP(-Adjust!$P$1*Adjust!A89))</f>
        <v>65.816337311194644</v>
      </c>
    </row>
    <row r="90" spans="1:17" x14ac:dyDescent="0.3">
      <c r="A90">
        <v>225.06</v>
      </c>
      <c r="B90">
        <v>59.58</v>
      </c>
      <c r="I90">
        <f t="shared" si="1"/>
        <v>61.072530846137106</v>
      </c>
      <c r="Q90">
        <f>Adjust!$L$1/(1+Adjust!$N$1*EXP(-Adjust!$P$1*Adjust!A90))</f>
        <v>66.986059037970406</v>
      </c>
    </row>
    <row r="91" spans="1:17" x14ac:dyDescent="0.3">
      <c r="A91">
        <v>226.79</v>
      </c>
      <c r="B91">
        <v>60.11</v>
      </c>
      <c r="I91">
        <f t="shared" si="1"/>
        <v>61.558586469499048</v>
      </c>
      <c r="Q91">
        <f>Adjust!$L$1/(1+Adjust!$N$1*EXP(-Adjust!$P$1*Adjust!A91))</f>
        <v>67.629402990237594</v>
      </c>
    </row>
    <row r="92" spans="1:17" x14ac:dyDescent="0.3">
      <c r="A92">
        <v>229.92</v>
      </c>
      <c r="B92">
        <v>61.1</v>
      </c>
      <c r="I92">
        <f t="shared" si="1"/>
        <v>62.424244762170815</v>
      </c>
      <c r="Q92">
        <f>Adjust!$L$1/(1+Adjust!$N$1*EXP(-Adjust!$P$1*Adjust!A92))</f>
        <v>68.767775875323139</v>
      </c>
    </row>
    <row r="93" spans="1:17" x14ac:dyDescent="0.3">
      <c r="A93">
        <v>231.69</v>
      </c>
      <c r="B93">
        <v>61.65</v>
      </c>
      <c r="I93">
        <f t="shared" si="1"/>
        <v>62.905921397118568</v>
      </c>
      <c r="Q93">
        <f>Adjust!$L$1/(1+Adjust!$N$1*EXP(-Adjust!$P$1*Adjust!A93))</f>
        <v>69.396685122904188</v>
      </c>
    </row>
    <row r="94" spans="1:17" x14ac:dyDescent="0.3">
      <c r="A94">
        <v>234.77</v>
      </c>
      <c r="B94">
        <v>62.59</v>
      </c>
      <c r="I94">
        <f t="shared" si="1"/>
        <v>63.730555593514133</v>
      </c>
      <c r="Q94">
        <f>Adjust!$L$1/(1+Adjust!$N$1*EXP(-Adjust!$P$1*Adjust!A94))</f>
        <v>70.465093260969908</v>
      </c>
    </row>
    <row r="95" spans="1:17" x14ac:dyDescent="0.3">
      <c r="A95">
        <v>236.6</v>
      </c>
      <c r="B95">
        <v>63.12</v>
      </c>
      <c r="I95">
        <f t="shared" si="1"/>
        <v>64.212372131764184</v>
      </c>
      <c r="Q95">
        <f>Adjust!$L$1/(1+Adjust!$N$1*EXP(-Adjust!$P$1*Adjust!A95))</f>
        <v>71.084110992063728</v>
      </c>
    </row>
    <row r="96" spans="1:17" x14ac:dyDescent="0.3">
      <c r="A96">
        <v>239.63</v>
      </c>
      <c r="B96">
        <v>64.03</v>
      </c>
      <c r="I96">
        <f t="shared" si="1"/>
        <v>64.996796514692278</v>
      </c>
      <c r="Q96">
        <f>Adjust!$L$1/(1+Adjust!$N$1*EXP(-Adjust!$P$1*Adjust!A96))</f>
        <v>72.082934033421324</v>
      </c>
    </row>
    <row r="97" spans="1:17" x14ac:dyDescent="0.3">
      <c r="A97">
        <v>241.5</v>
      </c>
      <c r="B97">
        <v>64.62</v>
      </c>
      <c r="I97">
        <f t="shared" si="1"/>
        <v>65.4726269337134</v>
      </c>
      <c r="Q97">
        <f>Adjust!$L$1/(1+Adjust!$N$1*EXP(-Adjust!$P$1*Adjust!A97))</f>
        <v>72.683037997542982</v>
      </c>
    </row>
    <row r="98" spans="1:17" x14ac:dyDescent="0.3">
      <c r="A98">
        <v>244.48</v>
      </c>
      <c r="B98">
        <v>65.489999999999995</v>
      </c>
      <c r="I98">
        <f t="shared" si="1"/>
        <v>66.217868068095385</v>
      </c>
      <c r="Q98">
        <f>Adjust!$L$1/(1+Adjust!$N$1*EXP(-Adjust!$P$1*Adjust!A98))</f>
        <v>73.613506954913134</v>
      </c>
    </row>
    <row r="99" spans="1:17" x14ac:dyDescent="0.3">
      <c r="A99">
        <v>246.4</v>
      </c>
      <c r="B99">
        <v>66.03</v>
      </c>
      <c r="I99">
        <f t="shared" si="1"/>
        <v>66.689565845259196</v>
      </c>
      <c r="Q99">
        <f>Adjust!$L$1/(1+Adjust!$N$1*EXP(-Adjust!$P$1*Adjust!A99))</f>
        <v>74.196169691134457</v>
      </c>
    </row>
    <row r="100" spans="1:17" x14ac:dyDescent="0.3">
      <c r="A100">
        <v>249.35</v>
      </c>
      <c r="B100">
        <v>66.89</v>
      </c>
      <c r="I100">
        <f t="shared" si="1"/>
        <v>67.401453043431772</v>
      </c>
      <c r="Q100">
        <f>Adjust!$L$1/(1+Adjust!$N$1*EXP(-Adjust!$P$1*Adjust!A100))</f>
        <v>75.0657476084602</v>
      </c>
    </row>
    <row r="101" spans="1:17" x14ac:dyDescent="0.3">
      <c r="A101">
        <v>251.32</v>
      </c>
      <c r="B101">
        <v>67.42</v>
      </c>
      <c r="I101">
        <f t="shared" si="1"/>
        <v>67.868215502553667</v>
      </c>
      <c r="Q101">
        <f>Adjust!$L$1/(1+Adjust!$N$1*EXP(-Adjust!$P$1*Adjust!A101))</f>
        <v>75.629201725140661</v>
      </c>
    </row>
    <row r="102" spans="1:17" x14ac:dyDescent="0.3">
      <c r="A102">
        <v>254.22</v>
      </c>
      <c r="B102">
        <v>68.23</v>
      </c>
      <c r="I102">
        <f t="shared" si="1"/>
        <v>68.542824777852005</v>
      </c>
      <c r="Q102">
        <f>Adjust!$L$1/(1+Adjust!$N$1*EXP(-Adjust!$P$1*Adjust!A102))</f>
        <v>76.433683001420633</v>
      </c>
    </row>
    <row r="103" spans="1:17" x14ac:dyDescent="0.3">
      <c r="A103">
        <v>256.24</v>
      </c>
      <c r="B103">
        <v>68.77</v>
      </c>
      <c r="I103">
        <f t="shared" si="1"/>
        <v>69.003979955981293</v>
      </c>
      <c r="Q103">
        <f>Adjust!$L$1/(1+Adjust!$N$1*EXP(-Adjust!$P$1*Adjust!A103))</f>
        <v>76.976608127018835</v>
      </c>
    </row>
    <row r="104" spans="1:17" x14ac:dyDescent="0.3">
      <c r="A104">
        <v>259.11</v>
      </c>
      <c r="B104">
        <v>69.59</v>
      </c>
      <c r="I104">
        <f t="shared" si="1"/>
        <v>69.646929806049329</v>
      </c>
      <c r="Q104">
        <f>Adjust!$L$1/(1+Adjust!$N$1*EXP(-Adjust!$P$1*Adjust!A104))</f>
        <v>77.723627434305698</v>
      </c>
    </row>
    <row r="105" spans="1:17" x14ac:dyDescent="0.3">
      <c r="A105">
        <v>261.18</v>
      </c>
      <c r="B105">
        <v>70.11</v>
      </c>
      <c r="I105">
        <f t="shared" si="1"/>
        <v>70.10179617400776</v>
      </c>
      <c r="Q105">
        <f>Adjust!$L$1/(1+Adjust!$N$1*EXP(-Adjust!$P$1*Adjust!A105))</f>
        <v>78.244863659780009</v>
      </c>
    </row>
    <row r="106" spans="1:17" x14ac:dyDescent="0.3">
      <c r="A106">
        <v>264.02</v>
      </c>
      <c r="B106">
        <v>70.86</v>
      </c>
      <c r="I106">
        <f t="shared" si="1"/>
        <v>70.713884274280247</v>
      </c>
      <c r="Q106">
        <f>Adjust!$L$1/(1+Adjust!$N$1*EXP(-Adjust!$P$1*Adjust!A106))</f>
        <v>78.936392511990974</v>
      </c>
    </row>
    <row r="107" spans="1:17" x14ac:dyDescent="0.3">
      <c r="A107">
        <v>266.13</v>
      </c>
      <c r="B107">
        <v>71.430000000000007</v>
      </c>
      <c r="I107">
        <f t="shared" si="1"/>
        <v>71.159744196513728</v>
      </c>
      <c r="Q107">
        <f>Adjust!$L$1/(1+Adjust!$N$1*EXP(-Adjust!$P$1*Adjust!A107))</f>
        <v>79.432749851493583</v>
      </c>
    </row>
    <row r="108" spans="1:17" x14ac:dyDescent="0.3">
      <c r="A108">
        <v>268.94</v>
      </c>
      <c r="B108">
        <v>72.16</v>
      </c>
      <c r="I108">
        <f t="shared" si="1"/>
        <v>71.741863900781638</v>
      </c>
      <c r="Q108">
        <f>Adjust!$L$1/(1+Adjust!$N$1*EXP(-Adjust!$P$1*Adjust!A108))</f>
        <v>80.071122978035802</v>
      </c>
    </row>
    <row r="109" spans="1:17" x14ac:dyDescent="0.3">
      <c r="A109">
        <v>271.08999999999997</v>
      </c>
      <c r="B109">
        <v>72.7</v>
      </c>
      <c r="I109">
        <f t="shared" si="1"/>
        <v>72.178355093040039</v>
      </c>
      <c r="Q109">
        <f>Adjust!$L$1/(1+Adjust!$N$1*EXP(-Adjust!$P$1*Adjust!A109))</f>
        <v>80.542389891984698</v>
      </c>
    </row>
    <row r="110" spans="1:17" x14ac:dyDescent="0.3">
      <c r="A110">
        <v>273.87</v>
      </c>
      <c r="B110">
        <v>73.400000000000006</v>
      </c>
      <c r="I110">
        <f t="shared" si="1"/>
        <v>72.731434979736335</v>
      </c>
      <c r="Q110">
        <f>Adjust!$L$1/(1+Adjust!$N$1*EXP(-Adjust!$P$1*Adjust!A110))</f>
        <v>81.130138142250544</v>
      </c>
    </row>
    <row r="111" spans="1:17" x14ac:dyDescent="0.3">
      <c r="A111">
        <v>276.08</v>
      </c>
      <c r="B111">
        <v>73.930000000000007</v>
      </c>
      <c r="I111">
        <f t="shared" si="1"/>
        <v>73.162109420645749</v>
      </c>
      <c r="Q111">
        <f>Adjust!$L$1/(1+Adjust!$N$1*EXP(-Adjust!$P$1*Adjust!A111))</f>
        <v>81.580340685162341</v>
      </c>
    </row>
    <row r="112" spans="1:17" x14ac:dyDescent="0.3">
      <c r="A112">
        <v>278.83</v>
      </c>
      <c r="B112">
        <v>74.599999999999994</v>
      </c>
      <c r="I112">
        <f t="shared" si="1"/>
        <v>73.687016623753465</v>
      </c>
      <c r="Q112">
        <f>Adjust!$L$1/(1+Adjust!$N$1*EXP(-Adjust!$P$1*Adjust!A112))</f>
        <v>82.119967218297433</v>
      </c>
    </row>
    <row r="113" spans="1:17" x14ac:dyDescent="0.3">
      <c r="A113">
        <v>281.08</v>
      </c>
      <c r="B113">
        <v>75.16</v>
      </c>
      <c r="I113">
        <f t="shared" si="1"/>
        <v>74.107521931601198</v>
      </c>
      <c r="Q113">
        <f>Adjust!$L$1/(1+Adjust!$N$1*EXP(-Adjust!$P$1*Adjust!A113))</f>
        <v>82.544894881560609</v>
      </c>
    </row>
    <row r="114" spans="1:17" x14ac:dyDescent="0.3">
      <c r="A114">
        <v>283.81</v>
      </c>
      <c r="B114">
        <v>75.819999999999993</v>
      </c>
      <c r="I114">
        <f t="shared" si="1"/>
        <v>74.607045730919367</v>
      </c>
      <c r="Q114">
        <f>Adjust!$L$1/(1+Adjust!$N$1*EXP(-Adjust!$P$1*Adjust!A114))</f>
        <v>83.040947904999285</v>
      </c>
    </row>
    <row r="115" spans="1:17" x14ac:dyDescent="0.3">
      <c r="A115">
        <v>286.11</v>
      </c>
      <c r="B115">
        <v>76.34</v>
      </c>
      <c r="I115">
        <f t="shared" si="1"/>
        <v>75.018911640641136</v>
      </c>
      <c r="Q115">
        <f>Adjust!$L$1/(1+Adjust!$N$1*EXP(-Adjust!$P$1*Adjust!A115))</f>
        <v>83.442674533174483</v>
      </c>
    </row>
    <row r="116" spans="1:17" x14ac:dyDescent="0.3">
      <c r="A116">
        <v>288.81</v>
      </c>
      <c r="B116">
        <v>76.98</v>
      </c>
      <c r="I116">
        <f t="shared" si="1"/>
        <v>75.492078143067403</v>
      </c>
      <c r="Q116">
        <f>Adjust!$L$1/(1+Adjust!$N$1*EXP(-Adjust!$P$1*Adjust!A116))</f>
        <v>83.895900455301302</v>
      </c>
    </row>
    <row r="117" spans="1:17" x14ac:dyDescent="0.3">
      <c r="A117">
        <v>291.08</v>
      </c>
      <c r="B117">
        <v>77.48</v>
      </c>
      <c r="I117">
        <f t="shared" si="1"/>
        <v>75.881375941690436</v>
      </c>
      <c r="Q117">
        <f>Adjust!$L$1/(1+Adjust!$N$1*EXP(-Adjust!$P$1*Adjust!A117))</f>
        <v>84.262018024749366</v>
      </c>
    </row>
    <row r="118" spans="1:17" x14ac:dyDescent="0.3">
      <c r="A118">
        <v>293.75</v>
      </c>
      <c r="B118">
        <v>78.08</v>
      </c>
      <c r="I118">
        <f t="shared" si="1"/>
        <v>76.329468234495835</v>
      </c>
      <c r="Q118">
        <f>Adjust!$L$1/(1+Adjust!$N$1*EXP(-Adjust!$P$1*Adjust!A118))</f>
        <v>84.675716834799516</v>
      </c>
    </row>
    <row r="119" spans="1:17" x14ac:dyDescent="0.3">
      <c r="A119">
        <v>295.99</v>
      </c>
      <c r="B119">
        <v>78.599999999999994</v>
      </c>
      <c r="I119">
        <f t="shared" si="1"/>
        <v>76.697337769117226</v>
      </c>
      <c r="Q119">
        <f>Adjust!$L$1/(1+Adjust!$N$1*EXP(-Adjust!$P$1*Adjust!A119))</f>
        <v>85.009078256283189</v>
      </c>
    </row>
    <row r="120" spans="1:17" x14ac:dyDescent="0.3">
      <c r="A120">
        <v>298.64</v>
      </c>
      <c r="B120">
        <v>79.17</v>
      </c>
      <c r="I120">
        <f t="shared" si="1"/>
        <v>77.123193246791857</v>
      </c>
      <c r="Q120">
        <f>Adjust!$L$1/(1+Adjust!$N$1*EXP(-Adjust!$P$1*Adjust!A120))</f>
        <v>85.387806489099461</v>
      </c>
    </row>
    <row r="121" spans="1:17" x14ac:dyDescent="0.3">
      <c r="A121">
        <v>300.83999999999997</v>
      </c>
      <c r="B121">
        <v>79.62</v>
      </c>
      <c r="I121">
        <f t="shared" si="1"/>
        <v>77.469151362458689</v>
      </c>
      <c r="Q121">
        <f>Adjust!$L$1/(1+Adjust!$N$1*EXP(-Adjust!$P$1*Adjust!A121))</f>
        <v>85.689724379178173</v>
      </c>
    </row>
    <row r="122" spans="1:17" x14ac:dyDescent="0.3">
      <c r="A122">
        <v>302.02</v>
      </c>
      <c r="B122">
        <v>79.88</v>
      </c>
      <c r="I122">
        <f t="shared" si="1"/>
        <v>77.651913017599213</v>
      </c>
      <c r="Q122">
        <f>Adjust!$L$1/(1+Adjust!$N$1*EXP(-Adjust!$P$1*Adjust!A122))</f>
        <v>85.8471132085688</v>
      </c>
    </row>
    <row r="123" spans="1:17" x14ac:dyDescent="0.3">
      <c r="A123">
        <v>303.48</v>
      </c>
      <c r="B123">
        <v>80.19</v>
      </c>
      <c r="I123">
        <f t="shared" si="1"/>
        <v>77.875366586458185</v>
      </c>
      <c r="Q123">
        <f>Adjust!$L$1/(1+Adjust!$N$1*EXP(-Adjust!$P$1*Adjust!A123))</f>
        <v>86.037546995456452</v>
      </c>
    </row>
    <row r="124" spans="1:17" x14ac:dyDescent="0.3">
      <c r="A124">
        <v>305.64999999999998</v>
      </c>
      <c r="B124">
        <v>80.66</v>
      </c>
      <c r="I124">
        <f t="shared" si="1"/>
        <v>78.202076533958717</v>
      </c>
      <c r="Q124">
        <f>Adjust!$L$1/(1+Adjust!$N$1*EXP(-Adjust!$P$1*Adjust!A124))</f>
        <v>86.311988678624232</v>
      </c>
    </row>
    <row r="125" spans="1:17" x14ac:dyDescent="0.3">
      <c r="A125">
        <v>308.27</v>
      </c>
      <c r="B125">
        <v>81.22</v>
      </c>
      <c r="I125">
        <f t="shared" si="1"/>
        <v>78.588039329282964</v>
      </c>
      <c r="Q125">
        <f>Adjust!$L$1/(1+Adjust!$N$1*EXP(-Adjust!$P$1*Adjust!A125))</f>
        <v>86.630031046134931</v>
      </c>
    </row>
    <row r="126" spans="1:17" x14ac:dyDescent="0.3">
      <c r="A126">
        <v>310.41000000000003</v>
      </c>
      <c r="B126">
        <v>81.66</v>
      </c>
      <c r="I126">
        <f t="shared" si="1"/>
        <v>78.896502035008155</v>
      </c>
      <c r="Q126">
        <f>Adjust!$L$1/(1+Adjust!$N$1*EXP(-Adjust!$P$1*Adjust!A126))</f>
        <v>86.879349222212326</v>
      </c>
    </row>
    <row r="127" spans="1:17" x14ac:dyDescent="0.3">
      <c r="A127">
        <v>313.01</v>
      </c>
      <c r="B127">
        <v>82.16</v>
      </c>
      <c r="I127">
        <f t="shared" si="1"/>
        <v>79.263195041300122</v>
      </c>
      <c r="Q127">
        <f>Adjust!$L$1/(1+Adjust!$N$1*EXP(-Adjust!$P$1*Adjust!A127))</f>
        <v>87.170047562247902</v>
      </c>
    </row>
    <row r="128" spans="1:17" x14ac:dyDescent="0.3">
      <c r="A128">
        <v>315.12</v>
      </c>
      <c r="B128">
        <v>82.59</v>
      </c>
      <c r="I128">
        <f t="shared" si="1"/>
        <v>79.554373533277527</v>
      </c>
      <c r="Q128">
        <f>Adjust!$L$1/(1+Adjust!$N$1*EXP(-Adjust!$P$1*Adjust!A128))</f>
        <v>87.396437361718526</v>
      </c>
    </row>
    <row r="129" spans="1:17" x14ac:dyDescent="0.3">
      <c r="A129">
        <v>317.70999999999998</v>
      </c>
      <c r="B129">
        <v>83.14</v>
      </c>
      <c r="I129">
        <f t="shared" si="1"/>
        <v>79.904080129578745</v>
      </c>
      <c r="Q129">
        <f>Adjust!$L$1/(1+Adjust!$N$1*EXP(-Adjust!$P$1*Adjust!A129))</f>
        <v>87.663079074008792</v>
      </c>
    </row>
    <row r="130" spans="1:17" x14ac:dyDescent="0.3">
      <c r="A130">
        <v>319.79000000000002</v>
      </c>
      <c r="B130">
        <v>83.5</v>
      </c>
      <c r="I130">
        <f t="shared" si="1"/>
        <v>80.178872793798192</v>
      </c>
      <c r="Q130">
        <f>Adjust!$L$1/(1+Adjust!$N$1*EXP(-Adjust!$P$1*Adjust!A130))</f>
        <v>87.868541569290187</v>
      </c>
    </row>
    <row r="131" spans="1:17" x14ac:dyDescent="0.3">
      <c r="A131">
        <v>322.36</v>
      </c>
      <c r="B131">
        <v>84</v>
      </c>
      <c r="I131">
        <f t="shared" ref="I131:I152" si="2">$D$1*EXP($F$1*EXP($H$1*A131))</f>
        <v>80.511085538861451</v>
      </c>
      <c r="Q131">
        <f>Adjust!$L$1/(1+Adjust!$N$1*EXP(-Adjust!$P$1*Adjust!A131))</f>
        <v>88.112122388374232</v>
      </c>
    </row>
    <row r="132" spans="1:17" x14ac:dyDescent="0.3">
      <c r="A132">
        <v>324.42</v>
      </c>
      <c r="B132">
        <v>84.4</v>
      </c>
      <c r="I132">
        <f t="shared" si="2"/>
        <v>80.771632038586986</v>
      </c>
      <c r="Q132">
        <f>Adjust!$L$1/(1+Adjust!$N$1*EXP(-Adjust!$P$1*Adjust!A132))</f>
        <v>88.29943921224509</v>
      </c>
    </row>
    <row r="133" spans="1:17" x14ac:dyDescent="0.3">
      <c r="A133">
        <v>326.98</v>
      </c>
      <c r="B133">
        <v>84.89</v>
      </c>
      <c r="I133">
        <f t="shared" si="2"/>
        <v>81.088427762035437</v>
      </c>
      <c r="Q133">
        <f>Adjust!$L$1/(1+Adjust!$N$1*EXP(-Adjust!$P$1*Adjust!A133))</f>
        <v>88.522755864311463</v>
      </c>
    </row>
    <row r="134" spans="1:17" x14ac:dyDescent="0.3">
      <c r="A134">
        <v>329.01</v>
      </c>
      <c r="B134">
        <v>85.26</v>
      </c>
      <c r="I134">
        <f t="shared" si="2"/>
        <v>81.334222970531229</v>
      </c>
      <c r="Q134">
        <f>Adjust!$L$1/(1+Adjust!$N$1*EXP(-Adjust!$P$1*Adjust!A134))</f>
        <v>88.692640888954614</v>
      </c>
    </row>
    <row r="135" spans="1:17" x14ac:dyDescent="0.3">
      <c r="A135">
        <v>331.56</v>
      </c>
      <c r="B135">
        <v>85.74</v>
      </c>
      <c r="I135">
        <f t="shared" si="2"/>
        <v>81.636319156426254</v>
      </c>
      <c r="Q135">
        <f>Adjust!$L$1/(1+Adjust!$N$1*EXP(-Adjust!$P$1*Adjust!A135))</f>
        <v>88.897360633945951</v>
      </c>
    </row>
    <row r="136" spans="1:17" x14ac:dyDescent="0.3">
      <c r="A136">
        <v>333.56</v>
      </c>
      <c r="B136">
        <v>86.07</v>
      </c>
      <c r="I136">
        <f t="shared" si="2"/>
        <v>81.868155809344074</v>
      </c>
      <c r="Q136">
        <f>Adjust!$L$1/(1+Adjust!$N$1*EXP(-Adjust!$P$1*Adjust!A136))</f>
        <v>89.051397327252005</v>
      </c>
    </row>
    <row r="137" spans="1:17" x14ac:dyDescent="0.3">
      <c r="A137">
        <v>336.1</v>
      </c>
      <c r="B137">
        <v>86.54</v>
      </c>
      <c r="I137">
        <f t="shared" si="2"/>
        <v>82.156244037312433</v>
      </c>
      <c r="Q137">
        <f>Adjust!$L$1/(1+Adjust!$N$1*EXP(-Adjust!$P$1*Adjust!A137))</f>
        <v>89.239067320725951</v>
      </c>
    </row>
    <row r="138" spans="1:17" x14ac:dyDescent="0.3">
      <c r="A138">
        <v>338.08</v>
      </c>
      <c r="B138">
        <v>86.89</v>
      </c>
      <c r="I138">
        <f t="shared" si="2"/>
        <v>82.375978197078339</v>
      </c>
      <c r="Q138">
        <f>Adjust!$L$1/(1+Adjust!$N$1*EXP(-Adjust!$P$1*Adjust!A138))</f>
        <v>89.379405100804703</v>
      </c>
    </row>
    <row r="139" spans="1:17" x14ac:dyDescent="0.3">
      <c r="A139">
        <v>340.6</v>
      </c>
      <c r="B139">
        <v>87.32</v>
      </c>
      <c r="I139">
        <f t="shared" si="2"/>
        <v>82.649624562635125</v>
      </c>
      <c r="Q139">
        <f>Adjust!$L$1/(1+Adjust!$N$1*EXP(-Adjust!$P$1*Adjust!A139))</f>
        <v>89.550760797386801</v>
      </c>
    </row>
    <row r="140" spans="1:17" x14ac:dyDescent="0.3">
      <c r="A140">
        <v>342.57</v>
      </c>
      <c r="B140">
        <v>87.65</v>
      </c>
      <c r="I140">
        <f t="shared" si="2"/>
        <v>82.858936676012505</v>
      </c>
      <c r="Q140">
        <f>Adjust!$L$1/(1+Adjust!$N$1*EXP(-Adjust!$P$1*Adjust!A140))</f>
        <v>89.679260195331707</v>
      </c>
    </row>
    <row r="141" spans="1:17" x14ac:dyDescent="0.3">
      <c r="A141">
        <v>345.08</v>
      </c>
      <c r="B141">
        <v>88.1</v>
      </c>
      <c r="I141">
        <f t="shared" si="2"/>
        <v>83.119875199574622</v>
      </c>
      <c r="Q141">
        <f>Adjust!$L$1/(1+Adjust!$N$1*EXP(-Adjust!$P$1*Adjust!A141))</f>
        <v>89.836315408635059</v>
      </c>
    </row>
    <row r="142" spans="1:17" x14ac:dyDescent="0.3">
      <c r="A142">
        <v>347.02</v>
      </c>
      <c r="B142">
        <v>88.43</v>
      </c>
      <c r="I142">
        <f t="shared" si="2"/>
        <v>83.317221474041887</v>
      </c>
      <c r="Q142">
        <f>Adjust!$L$1/(1+Adjust!$N$1*EXP(-Adjust!$P$1*Adjust!A142))</f>
        <v>89.952770486140551</v>
      </c>
    </row>
    <row r="143" spans="1:17" x14ac:dyDescent="0.3">
      <c r="A143">
        <v>349.52</v>
      </c>
      <c r="B143">
        <v>88.83</v>
      </c>
      <c r="I143">
        <f t="shared" si="2"/>
        <v>83.566066969099523</v>
      </c>
      <c r="Q143">
        <f>Adjust!$L$1/(1+Adjust!$N$1*EXP(-Adjust!$P$1*Adjust!A143))</f>
        <v>90.096746188121728</v>
      </c>
    </row>
    <row r="144" spans="1:17" x14ac:dyDescent="0.3">
      <c r="A144">
        <v>351.44</v>
      </c>
      <c r="B144">
        <v>89.12</v>
      </c>
      <c r="I144">
        <f t="shared" si="2"/>
        <v>83.753075152843891</v>
      </c>
      <c r="Q144">
        <f>Adjust!$L$1/(1+Adjust!$N$1*EXP(-Adjust!$P$1*Adjust!A144))</f>
        <v>90.202828179524815</v>
      </c>
    </row>
    <row r="145" spans="1:17" x14ac:dyDescent="0.3">
      <c r="A145">
        <v>353.93</v>
      </c>
      <c r="B145">
        <v>89.54</v>
      </c>
      <c r="I145">
        <f t="shared" si="2"/>
        <v>83.990392946252697</v>
      </c>
      <c r="Q145">
        <f>Adjust!$L$1/(1+Adjust!$N$1*EXP(-Adjust!$P$1*Adjust!A145))</f>
        <v>90.334821414574364</v>
      </c>
    </row>
    <row r="146" spans="1:17" x14ac:dyDescent="0.3">
      <c r="A146">
        <v>355.83</v>
      </c>
      <c r="B146">
        <v>89.85</v>
      </c>
      <c r="I146">
        <f t="shared" si="2"/>
        <v>84.167593409695556</v>
      </c>
      <c r="Q146">
        <f>Adjust!$L$1/(1+Adjust!$N$1*EXP(-Adjust!$P$1*Adjust!A146))</f>
        <v>90.431453423559788</v>
      </c>
    </row>
    <row r="147" spans="1:17" x14ac:dyDescent="0.3">
      <c r="A147">
        <v>358.32</v>
      </c>
      <c r="B147">
        <v>90.25</v>
      </c>
      <c r="I147">
        <f t="shared" si="2"/>
        <v>84.394827449662472</v>
      </c>
      <c r="Q147">
        <f>Adjust!$L$1/(1+Adjust!$N$1*EXP(-Adjust!$P$1*Adjust!A147))</f>
        <v>90.552950937485235</v>
      </c>
    </row>
    <row r="148" spans="1:17" x14ac:dyDescent="0.3">
      <c r="A148">
        <v>360.2</v>
      </c>
      <c r="B148">
        <v>90.55</v>
      </c>
      <c r="I148">
        <f t="shared" si="2"/>
        <v>84.562709675242942</v>
      </c>
      <c r="Q148">
        <f>Adjust!$L$1/(1+Adjust!$N$1*EXP(-Adjust!$P$1*Adjust!A148))</f>
        <v>90.64096111997651</v>
      </c>
    </row>
    <row r="149" spans="1:17" x14ac:dyDescent="0.3">
      <c r="A149">
        <v>362.67</v>
      </c>
      <c r="B149">
        <v>90.93</v>
      </c>
      <c r="I149">
        <f t="shared" si="2"/>
        <v>84.778555714634464</v>
      </c>
      <c r="Q149">
        <f>Adjust!$L$1/(1+Adjust!$N$1*EXP(-Adjust!$P$1*Adjust!A149))</f>
        <v>90.751917427076933</v>
      </c>
    </row>
    <row r="150" spans="1:17" x14ac:dyDescent="0.3">
      <c r="A150">
        <v>364.53</v>
      </c>
      <c r="B150">
        <v>91.2</v>
      </c>
      <c r="I150">
        <f t="shared" si="2"/>
        <v>84.937619792683478</v>
      </c>
      <c r="Q150">
        <f>Adjust!$L$1/(1+Adjust!$N$1*EXP(-Adjust!$P$1*Adjust!A150))</f>
        <v>90.832096079064044</v>
      </c>
    </row>
    <row r="151" spans="1:17" x14ac:dyDescent="0.3">
      <c r="A151">
        <v>367</v>
      </c>
      <c r="B151">
        <v>91.55</v>
      </c>
      <c r="I151">
        <f t="shared" si="2"/>
        <v>85.144326264837574</v>
      </c>
      <c r="Q151">
        <f>Adjust!$L$1/(1+Adjust!$N$1*EXP(-Adjust!$P$1*Adjust!A151))</f>
        <v>90.934267324742081</v>
      </c>
    </row>
    <row r="152" spans="1:17" x14ac:dyDescent="0.3">
      <c r="A152">
        <v>371.3</v>
      </c>
      <c r="B152">
        <v>92.2</v>
      </c>
      <c r="I152">
        <f t="shared" si="2"/>
        <v>85.492178734815795</v>
      </c>
      <c r="Q152">
        <f>Adjust!$L$1/(1+Adjust!$N$1*EXP(-Adjust!$P$1*Adjust!A152))</f>
        <v>91.101019698155383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443D-BBF6-4009-BA05-9FCA7A0F0949}">
  <dimension ref="A2:B3"/>
  <sheetViews>
    <sheetView workbookViewId="0">
      <selection activeCell="B14" sqref="B14"/>
    </sheetView>
  </sheetViews>
  <sheetFormatPr defaultRowHeight="14.4" x14ac:dyDescent="0.3"/>
  <cols>
    <col min="1" max="1" width="11.33203125" bestFit="1" customWidth="1"/>
    <col min="2" max="2" width="128.88671875" bestFit="1" customWidth="1"/>
  </cols>
  <sheetData>
    <row r="2" spans="1:2" ht="18" x14ac:dyDescent="0.35">
      <c r="A2" s="1" t="s">
        <v>299</v>
      </c>
      <c r="B2" s="2" t="s">
        <v>298</v>
      </c>
    </row>
    <row r="3" spans="1:2" ht="18" x14ac:dyDescent="0.35">
      <c r="A3" s="1" t="s">
        <v>300</v>
      </c>
      <c r="B3" s="2" t="s">
        <v>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0000-267C-42F7-BBFE-5E3D34D686A1}">
  <dimension ref="A1:Q152"/>
  <sheetViews>
    <sheetView tabSelected="1" workbookViewId="0">
      <selection activeCell="H2" sqref="H2"/>
    </sheetView>
  </sheetViews>
  <sheetFormatPr defaultRowHeight="14.4" x14ac:dyDescent="0.3"/>
  <cols>
    <col min="3" max="3" width="3" bestFit="1" customWidth="1"/>
    <col min="4" max="4" width="7.88671875" bestFit="1" customWidth="1"/>
    <col min="5" max="5" width="3" bestFit="1" customWidth="1"/>
    <col min="6" max="6" width="2.6640625" bestFit="1" customWidth="1"/>
    <col min="7" max="7" width="2.88671875" bestFit="1" customWidth="1"/>
    <col min="8" max="8" width="6.6640625" bestFit="1" customWidth="1"/>
    <col min="9" max="9" width="9" bestFit="1" customWidth="1"/>
    <col min="11" max="11" width="3" bestFit="1" customWidth="1"/>
    <col min="12" max="12" width="7.88671875" bestFit="1" customWidth="1"/>
    <col min="13" max="13" width="3" bestFit="1" customWidth="1"/>
    <col min="14" max="14" width="5" bestFit="1" customWidth="1"/>
    <col min="15" max="15" width="2.88671875" bestFit="1" customWidth="1"/>
    <col min="16" max="16" width="6.6640625" bestFit="1" customWidth="1"/>
    <col min="17" max="17" width="9" bestFit="1" customWidth="1"/>
  </cols>
  <sheetData>
    <row r="1" spans="1:17" x14ac:dyDescent="0.3">
      <c r="A1" t="s">
        <v>1</v>
      </c>
      <c r="B1" t="s">
        <v>0</v>
      </c>
      <c r="C1" t="s">
        <v>302</v>
      </c>
      <c r="D1" s="3">
        <v>100.7713</v>
      </c>
      <c r="E1" t="s">
        <v>303</v>
      </c>
      <c r="F1" s="3">
        <v>-5.9852359999999996</v>
      </c>
      <c r="G1" t="s">
        <v>304</v>
      </c>
      <c r="H1" s="3">
        <v>-1.086174E-2</v>
      </c>
      <c r="I1" t="s">
        <v>299</v>
      </c>
      <c r="K1" t="s">
        <v>302</v>
      </c>
      <c r="L1" s="3">
        <v>90.728560000000002</v>
      </c>
      <c r="M1" t="s">
        <v>303</v>
      </c>
      <c r="N1" s="3">
        <v>35.104129999999998</v>
      </c>
      <c r="O1" t="s">
        <v>304</v>
      </c>
      <c r="P1" s="3">
        <v>1.8925609999999999E-2</v>
      </c>
      <c r="Q1" t="s">
        <v>300</v>
      </c>
    </row>
    <row r="2" spans="1:17" x14ac:dyDescent="0.3">
      <c r="A2">
        <v>9.65</v>
      </c>
      <c r="B2">
        <v>8.2000000000000007E-3</v>
      </c>
      <c r="I2">
        <f>$D$1*EXP($F$1*EXP($H$1*A2))</f>
        <v>0.45987807382910051</v>
      </c>
      <c r="Q2">
        <f>Solution!$L$1/(1+Solution!$N$1*EXP(-Solution!$P$1*Solution!A2))</f>
        <v>2.9998507934485703</v>
      </c>
    </row>
    <row r="3" spans="1:17" x14ac:dyDescent="0.3">
      <c r="A3">
        <v>10.74</v>
      </c>
      <c r="B3">
        <v>1.12E-2</v>
      </c>
      <c r="I3">
        <f t="shared" ref="I3:I66" si="0">$D$1*EXP($F$1*EXP($H$1*A3))</f>
        <v>0.4899948045865839</v>
      </c>
      <c r="Q3">
        <f>Solution!$L$1/(1+Solution!$N$1*EXP(-Solution!$P$1*Solution!A3))</f>
        <v>3.0602681580999858</v>
      </c>
    </row>
    <row r="4" spans="1:17" x14ac:dyDescent="0.3">
      <c r="A4">
        <v>11.81</v>
      </c>
      <c r="B4">
        <v>1.49E-2</v>
      </c>
      <c r="I4">
        <f t="shared" si="0"/>
        <v>0.52109796403187525</v>
      </c>
      <c r="Q4">
        <f>Solution!$L$1/(1+Solution!$N$1*EXP(-Solution!$P$1*Solution!A4))</f>
        <v>3.1207182340334638</v>
      </c>
    </row>
    <row r="5" spans="1:17" x14ac:dyDescent="0.3">
      <c r="A5">
        <v>12.88</v>
      </c>
      <c r="B5">
        <v>1.9800000000000002E-2</v>
      </c>
      <c r="I5">
        <f t="shared" si="0"/>
        <v>0.55378149867585191</v>
      </c>
      <c r="Q5">
        <f>Solution!$L$1/(1+Solution!$N$1*EXP(-Solution!$P$1*Solution!A5))</f>
        <v>3.1823190475100231</v>
      </c>
    </row>
    <row r="6" spans="1:17" x14ac:dyDescent="0.3">
      <c r="A6">
        <v>14.06</v>
      </c>
      <c r="B6">
        <v>2.4799999999999999E-2</v>
      </c>
      <c r="I6">
        <f t="shared" si="0"/>
        <v>0.5917246668895747</v>
      </c>
      <c r="Q6">
        <f>Solution!$L$1/(1+Solution!$N$1*EXP(-Solution!$P$1*Solution!A6))</f>
        <v>3.2516111318457424</v>
      </c>
    </row>
    <row r="7" spans="1:17" x14ac:dyDescent="0.3">
      <c r="A7">
        <v>15.28</v>
      </c>
      <c r="B7">
        <v>3.2399999999999998E-2</v>
      </c>
      <c r="I7">
        <f t="shared" si="0"/>
        <v>0.63312755794065478</v>
      </c>
      <c r="Q7">
        <f>Solution!$L$1/(1+Solution!$N$1*EXP(-Solution!$P$1*Solution!A7))</f>
        <v>3.324778584560149</v>
      </c>
    </row>
    <row r="8" spans="1:17" x14ac:dyDescent="0.3">
      <c r="A8">
        <v>16.63</v>
      </c>
      <c r="B8">
        <v>4.2000000000000003E-2</v>
      </c>
      <c r="I8">
        <f t="shared" si="0"/>
        <v>0.68161962751016181</v>
      </c>
      <c r="Q8">
        <f>Solution!$L$1/(1+Solution!$N$1*EXP(-Solution!$P$1*Solution!A8))</f>
        <v>3.4075881980302731</v>
      </c>
    </row>
    <row r="9" spans="1:17" x14ac:dyDescent="0.3">
      <c r="A9">
        <v>18.190000000000001</v>
      </c>
      <c r="B9">
        <v>5.4899999999999997E-2</v>
      </c>
      <c r="I9">
        <f t="shared" si="0"/>
        <v>0.74130689514324311</v>
      </c>
      <c r="Q9">
        <f>Solution!$L$1/(1+Solution!$N$1*EXP(-Solution!$P$1*Solution!A9))</f>
        <v>3.505748180667569</v>
      </c>
    </row>
    <row r="10" spans="1:17" x14ac:dyDescent="0.3">
      <c r="A10">
        <v>19.88</v>
      </c>
      <c r="B10">
        <v>7.1900000000000006E-2</v>
      </c>
      <c r="I10">
        <f t="shared" si="0"/>
        <v>0.81058974114061066</v>
      </c>
      <c r="Q10">
        <f>Solution!$L$1/(1+Solution!$N$1*EXP(-Solution!$P$1*Solution!A10))</f>
        <v>3.6151493886649062</v>
      </c>
    </row>
    <row r="11" spans="1:17" x14ac:dyDescent="0.3">
      <c r="A11">
        <v>21.84</v>
      </c>
      <c r="B11">
        <v>9.6299999999999997E-2</v>
      </c>
      <c r="I11">
        <f t="shared" si="0"/>
        <v>0.89726432801152445</v>
      </c>
      <c r="Q11">
        <f>Solution!$L$1/(1+Solution!$N$1*EXP(-Solution!$P$1*Solution!A11))</f>
        <v>3.7461277451592281</v>
      </c>
    </row>
    <row r="12" spans="1:17" x14ac:dyDescent="0.3">
      <c r="A12">
        <v>24</v>
      </c>
      <c r="B12">
        <v>0.12909999999999999</v>
      </c>
      <c r="I12">
        <f t="shared" si="0"/>
        <v>1.0010736591192011</v>
      </c>
      <c r="Q12">
        <f>Solution!$L$1/(1+Solution!$N$1*EXP(-Solution!$P$1*Solution!A12))</f>
        <v>3.8957283112530869</v>
      </c>
    </row>
    <row r="13" spans="1:17" x14ac:dyDescent="0.3">
      <c r="A13">
        <v>26.25</v>
      </c>
      <c r="B13">
        <v>0.17100000000000001</v>
      </c>
      <c r="I13">
        <f t="shared" si="0"/>
        <v>1.1189759410930387</v>
      </c>
      <c r="Q13">
        <f>Solution!$L$1/(1+Solution!$N$1*EXP(-Solution!$P$1*Solution!A13))</f>
        <v>4.0576220509730172</v>
      </c>
    </row>
    <row r="14" spans="1:17" x14ac:dyDescent="0.3">
      <c r="A14">
        <v>28.86</v>
      </c>
      <c r="B14">
        <v>0.23139999999999999</v>
      </c>
      <c r="I14">
        <f t="shared" si="0"/>
        <v>1.2689706438938377</v>
      </c>
      <c r="Q14">
        <f>Solution!$L$1/(1+Solution!$N$1*EXP(-Solution!$P$1*Solution!A14))</f>
        <v>4.253452131451696</v>
      </c>
    </row>
    <row r="15" spans="1:17" x14ac:dyDescent="0.3">
      <c r="A15">
        <v>31.85</v>
      </c>
      <c r="B15">
        <v>0.32269999999999999</v>
      </c>
      <c r="I15">
        <f t="shared" si="0"/>
        <v>1.4593592694424251</v>
      </c>
      <c r="Q15">
        <f>Solution!$L$1/(1+Solution!$N$1*EXP(-Solution!$P$1*Solution!A15))</f>
        <v>4.4888333227592749</v>
      </c>
    </row>
    <row r="16" spans="1:17" x14ac:dyDescent="0.3">
      <c r="A16">
        <v>35.79</v>
      </c>
      <c r="B16">
        <v>0.48089999999999999</v>
      </c>
      <c r="I16">
        <f t="shared" si="0"/>
        <v>1.7426484176694781</v>
      </c>
      <c r="Q16">
        <f>Solution!$L$1/(1+Solution!$N$1*EXP(-Solution!$P$1*Solution!A16))</f>
        <v>4.8178934540626175</v>
      </c>
    </row>
    <row r="17" spans="1:17" x14ac:dyDescent="0.3">
      <c r="A17">
        <v>40.18</v>
      </c>
      <c r="B17">
        <v>0.70840000000000003</v>
      </c>
      <c r="I17">
        <f t="shared" si="0"/>
        <v>2.1050458750532335</v>
      </c>
      <c r="Q17">
        <f>Solution!$L$1/(1+Solution!$N$1*EXP(-Solution!$P$1*Solution!A17))</f>
        <v>5.2113054255353406</v>
      </c>
    </row>
    <row r="18" spans="1:17" x14ac:dyDescent="0.3">
      <c r="A18">
        <v>44.74</v>
      </c>
      <c r="B18">
        <v>1.022</v>
      </c>
      <c r="I18">
        <f t="shared" si="0"/>
        <v>2.5377437011290107</v>
      </c>
      <c r="Q18">
        <f>Solution!$L$1/(1+Solution!$N$1*EXP(-Solution!$P$1*Solution!A18))</f>
        <v>5.6517620187692472</v>
      </c>
    </row>
    <row r="19" spans="1:17" x14ac:dyDescent="0.3">
      <c r="A19">
        <v>49.53</v>
      </c>
      <c r="B19">
        <v>1.458</v>
      </c>
      <c r="I19">
        <f t="shared" si="0"/>
        <v>3.058492205896151</v>
      </c>
      <c r="Q19">
        <f>Solution!$L$1/(1+Solution!$N$1*EXP(-Solution!$P$1*Solution!A19))</f>
        <v>6.1516937853480913</v>
      </c>
    </row>
    <row r="20" spans="1:17" x14ac:dyDescent="0.3">
      <c r="A20">
        <v>53.94</v>
      </c>
      <c r="B20">
        <v>1.952</v>
      </c>
      <c r="I20">
        <f t="shared" si="0"/>
        <v>3.6016210564320219</v>
      </c>
      <c r="Q20">
        <f>Solution!$L$1/(1+Solution!$N$1*EXP(-Solution!$P$1*Solution!A20))</f>
        <v>6.6479257331528148</v>
      </c>
    </row>
    <row r="21" spans="1:17" x14ac:dyDescent="0.3">
      <c r="A21">
        <v>58.29</v>
      </c>
      <c r="B21">
        <v>2.5409999999999999</v>
      </c>
      <c r="I21">
        <f t="shared" si="0"/>
        <v>4.2001929148314634</v>
      </c>
      <c r="Q21">
        <f>Solution!$L$1/(1+Solution!$N$1*EXP(-Solution!$P$1*Solution!A21))</f>
        <v>7.1732830164598322</v>
      </c>
    </row>
    <row r="22" spans="1:17" x14ac:dyDescent="0.3">
      <c r="A22">
        <v>62.63</v>
      </c>
      <c r="B22">
        <v>3.2229999999999999</v>
      </c>
      <c r="I22">
        <f t="shared" si="0"/>
        <v>4.8620116616780518</v>
      </c>
      <c r="Q22">
        <f>Solution!$L$1/(1+Solution!$N$1*EXP(-Solution!$P$1*Solution!A22))</f>
        <v>7.7349978584566674</v>
      </c>
    </row>
    <row r="23" spans="1:17" x14ac:dyDescent="0.3">
      <c r="A23">
        <v>67.03</v>
      </c>
      <c r="B23">
        <v>3.9990000000000001</v>
      </c>
      <c r="I23">
        <f t="shared" si="0"/>
        <v>5.6008621238257739</v>
      </c>
      <c r="Q23">
        <f>Solution!$L$1/(1+Solution!$N$1*EXP(-Solution!$P$1*Solution!A23))</f>
        <v>8.3449105582620025</v>
      </c>
    </row>
    <row r="24" spans="1:17" x14ac:dyDescent="0.3">
      <c r="A24">
        <v>71.25</v>
      </c>
      <c r="B24">
        <v>4.8520000000000003</v>
      </c>
      <c r="I24">
        <f t="shared" si="0"/>
        <v>6.3750700310184074</v>
      </c>
      <c r="Q24">
        <f>Solution!$L$1/(1+Solution!$N$1*EXP(-Solution!$P$1*Solution!A24))</f>
        <v>8.9701274144848853</v>
      </c>
    </row>
    <row r="25" spans="1:17" x14ac:dyDescent="0.3">
      <c r="A25">
        <v>75.22</v>
      </c>
      <c r="B25">
        <v>5.7320000000000002</v>
      </c>
      <c r="I25">
        <f t="shared" si="0"/>
        <v>7.1627870704346233</v>
      </c>
      <c r="Q25">
        <f>Solution!$L$1/(1+Solution!$N$1*EXP(-Solution!$P$1*Solution!A25))</f>
        <v>9.5960309953775749</v>
      </c>
    </row>
    <row r="26" spans="1:17" x14ac:dyDescent="0.3">
      <c r="A26">
        <v>79.33</v>
      </c>
      <c r="B26">
        <v>6.7270000000000003</v>
      </c>
      <c r="I26">
        <f t="shared" si="0"/>
        <v>8.0392366727962106</v>
      </c>
      <c r="Q26">
        <f>Solution!$L$1/(1+Solution!$N$1*EXP(-Solution!$P$1*Solution!A26))</f>
        <v>10.284262756753224</v>
      </c>
    </row>
    <row r="27" spans="1:17" x14ac:dyDescent="0.3">
      <c r="A27">
        <v>83.56</v>
      </c>
      <c r="B27">
        <v>7.835</v>
      </c>
      <c r="I27">
        <f t="shared" si="0"/>
        <v>9.0058915305243428</v>
      </c>
      <c r="Q27">
        <f>Solution!$L$1/(1+Solution!$N$1*EXP(-Solution!$P$1*Solution!A27))</f>
        <v>11.037151257374024</v>
      </c>
    </row>
    <row r="28" spans="1:17" x14ac:dyDescent="0.3">
      <c r="A28">
        <v>87.75</v>
      </c>
      <c r="B28">
        <v>9.0250000000000004</v>
      </c>
      <c r="I28">
        <f t="shared" si="0"/>
        <v>10.027413349687686</v>
      </c>
      <c r="Q28">
        <f>Solution!$L$1/(1+Solution!$N$1*EXP(-Solution!$P$1*Solution!A28))</f>
        <v>11.829257147973427</v>
      </c>
    </row>
    <row r="29" spans="1:17" x14ac:dyDescent="0.3">
      <c r="A29">
        <v>91.93</v>
      </c>
      <c r="B29">
        <v>10.266999999999999</v>
      </c>
      <c r="I29">
        <f t="shared" si="0"/>
        <v>11.108900580031893</v>
      </c>
      <c r="Q29">
        <f>Solution!$L$1/(1+Solution!$N$1*EXP(-Solution!$P$1*Solution!A29))</f>
        <v>12.667110071072898</v>
      </c>
    </row>
    <row r="30" spans="1:17" x14ac:dyDescent="0.3">
      <c r="A30">
        <v>96.1</v>
      </c>
      <c r="B30">
        <v>11.577999999999999</v>
      </c>
      <c r="I30">
        <f t="shared" si="0"/>
        <v>12.248401471341312</v>
      </c>
      <c r="Q30">
        <f>Solution!$L$1/(1+Solution!$N$1*EXP(-Solution!$P$1*Solution!A30))</f>
        <v>13.551930599668157</v>
      </c>
    </row>
    <row r="31" spans="1:17" x14ac:dyDescent="0.3">
      <c r="A31">
        <v>100.28</v>
      </c>
      <c r="B31">
        <v>12.944000000000001</v>
      </c>
      <c r="I31">
        <f t="shared" si="0"/>
        <v>13.449457977048317</v>
      </c>
      <c r="Q31">
        <f>Solution!$L$1/(1+Solution!$N$1*EXP(-Solution!$P$1*Solution!A31))</f>
        <v>14.489391200467539</v>
      </c>
    </row>
    <row r="32" spans="1:17" x14ac:dyDescent="0.3">
      <c r="A32">
        <v>104.46</v>
      </c>
      <c r="B32">
        <v>14.377000000000001</v>
      </c>
      <c r="I32">
        <f t="shared" si="0"/>
        <v>14.707095773951275</v>
      </c>
      <c r="Q32">
        <f>Solution!$L$1/(1+Solution!$N$1*EXP(-Solution!$P$1*Solution!A32))</f>
        <v>15.478694750397219</v>
      </c>
    </row>
    <row r="33" spans="1:17" x14ac:dyDescent="0.3">
      <c r="A33">
        <v>108.66</v>
      </c>
      <c r="B33">
        <v>15.856</v>
      </c>
      <c r="I33">
        <f t="shared" si="0"/>
        <v>16.025048645149148</v>
      </c>
      <c r="Q33">
        <f>Solution!$L$1/(1+Solution!$N$1*EXP(-Solution!$P$1*Solution!A33))</f>
        <v>16.526023624046452</v>
      </c>
    </row>
    <row r="34" spans="1:17" x14ac:dyDescent="0.3">
      <c r="A34">
        <v>112.71</v>
      </c>
      <c r="B34">
        <v>17.331</v>
      </c>
      <c r="I34">
        <f t="shared" si="0"/>
        <v>17.344653577259784</v>
      </c>
      <c r="Q34">
        <f>Solution!$L$1/(1+Solution!$N$1*EXP(-Solution!$P$1*Solution!A34))</f>
        <v>17.587332678775649</v>
      </c>
    </row>
    <row r="35" spans="1:17" x14ac:dyDescent="0.3">
      <c r="A35">
        <v>116.88</v>
      </c>
      <c r="B35">
        <v>18.885000000000002</v>
      </c>
      <c r="I35">
        <f t="shared" si="0"/>
        <v>18.750179948175088</v>
      </c>
      <c r="Q35">
        <f>Solution!$L$1/(1+Solution!$N$1*EXP(-Solution!$P$1*Solution!A35))</f>
        <v>18.73336100848574</v>
      </c>
    </row>
    <row r="36" spans="1:17" x14ac:dyDescent="0.3">
      <c r="A36">
        <v>121.33</v>
      </c>
      <c r="B36">
        <v>20.574999999999999</v>
      </c>
      <c r="I36">
        <f t="shared" si="0"/>
        <v>20.298609311242867</v>
      </c>
      <c r="Q36">
        <f>Solution!$L$1/(1+Solution!$N$1*EXP(-Solution!$P$1*Solution!A36))</f>
        <v>20.016260982741123</v>
      </c>
    </row>
    <row r="37" spans="1:17" x14ac:dyDescent="0.3">
      <c r="A37">
        <v>125.79</v>
      </c>
      <c r="B37">
        <v>22.32</v>
      </c>
      <c r="I37">
        <f t="shared" si="0"/>
        <v>21.896419275187426</v>
      </c>
      <c r="Q37">
        <f>Solution!$L$1/(1+Solution!$N$1*EXP(-Solution!$P$1*Solution!A37))</f>
        <v>21.364040936563935</v>
      </c>
    </row>
    <row r="38" spans="1:17" x14ac:dyDescent="0.3">
      <c r="A38">
        <v>125.79</v>
      </c>
      <c r="B38">
        <v>22.303000000000001</v>
      </c>
      <c r="I38">
        <f t="shared" si="0"/>
        <v>21.896419275187426</v>
      </c>
      <c r="Q38">
        <f>Solution!$L$1/(1+Solution!$N$1*EXP(-Solution!$P$1*Solution!A38))</f>
        <v>21.364040936563935</v>
      </c>
    </row>
    <row r="39" spans="1:17" x14ac:dyDescent="0.3">
      <c r="A39">
        <v>128.74</v>
      </c>
      <c r="B39">
        <v>23.46</v>
      </c>
      <c r="I39">
        <f t="shared" si="0"/>
        <v>22.976249974416486</v>
      </c>
      <c r="Q39">
        <f>Solution!$L$1/(1+Solution!$N$1*EXP(-Solution!$P$1*Solution!A39))</f>
        <v>22.289369572924645</v>
      </c>
    </row>
    <row r="40" spans="1:17" x14ac:dyDescent="0.3">
      <c r="A40">
        <v>130.27000000000001</v>
      </c>
      <c r="B40">
        <v>24.06</v>
      </c>
      <c r="I40">
        <f t="shared" si="0"/>
        <v>23.542955889572678</v>
      </c>
      <c r="Q40">
        <f>Solution!$L$1/(1+Solution!$N$1*EXP(-Solution!$P$1*Solution!A40))</f>
        <v>22.779802400413665</v>
      </c>
    </row>
    <row r="41" spans="1:17" x14ac:dyDescent="0.3">
      <c r="A41">
        <v>133.33000000000001</v>
      </c>
      <c r="B41">
        <v>25.271999999999998</v>
      </c>
      <c r="I41">
        <f t="shared" si="0"/>
        <v>24.689047975188288</v>
      </c>
      <c r="Q41">
        <f>Solution!$L$1/(1+Solution!$N$1*EXP(-Solution!$P$1*Solution!A41))</f>
        <v>23.781973521632807</v>
      </c>
    </row>
    <row r="42" spans="1:17" x14ac:dyDescent="0.3">
      <c r="A42">
        <v>134.79</v>
      </c>
      <c r="B42">
        <v>25.853000000000002</v>
      </c>
      <c r="I42">
        <f t="shared" si="0"/>
        <v>25.241468024775227</v>
      </c>
      <c r="Q42">
        <f>Solution!$L$1/(1+Solution!$N$1*EXP(-Solution!$P$1*Solution!A42))</f>
        <v>24.270031294486518</v>
      </c>
    </row>
    <row r="43" spans="1:17" x14ac:dyDescent="0.3">
      <c r="A43">
        <v>137.93</v>
      </c>
      <c r="B43">
        <v>27.11</v>
      </c>
      <c r="I43">
        <f t="shared" si="0"/>
        <v>26.440768968876679</v>
      </c>
      <c r="Q43">
        <f>Solution!$L$1/(1+Solution!$N$1*EXP(-Solution!$P$1*Solution!A43))</f>
        <v>25.340981532739555</v>
      </c>
    </row>
    <row r="44" spans="1:17" x14ac:dyDescent="0.3">
      <c r="A44">
        <v>139.33000000000001</v>
      </c>
      <c r="B44">
        <v>27.658000000000001</v>
      </c>
      <c r="I44">
        <f t="shared" si="0"/>
        <v>26.980073809259977</v>
      </c>
      <c r="Q44">
        <f>Solution!$L$1/(1+Solution!$N$1*EXP(-Solution!$P$1*Solution!A44))</f>
        <v>25.827695738013421</v>
      </c>
    </row>
    <row r="45" spans="1:17" x14ac:dyDescent="0.3">
      <c r="A45">
        <v>142.46</v>
      </c>
      <c r="B45">
        <v>28.923999999999999</v>
      </c>
      <c r="I45">
        <f t="shared" si="0"/>
        <v>28.195027879442375</v>
      </c>
      <c r="Q45">
        <f>Solution!$L$1/(1+Solution!$N$1*EXP(-Solution!$P$1*Solution!A45))</f>
        <v>26.935933722781414</v>
      </c>
    </row>
    <row r="46" spans="1:17" x14ac:dyDescent="0.3">
      <c r="A46">
        <v>143.9</v>
      </c>
      <c r="B46">
        <v>29.510999999999999</v>
      </c>
      <c r="I46">
        <f t="shared" si="0"/>
        <v>28.757902593759443</v>
      </c>
      <c r="Q46">
        <f>Solution!$L$1/(1+Solution!$N$1*EXP(-Solution!$P$1*Solution!A46))</f>
        <v>27.454918420075877</v>
      </c>
    </row>
    <row r="47" spans="1:17" x14ac:dyDescent="0.3">
      <c r="A47">
        <v>146.91</v>
      </c>
      <c r="B47">
        <v>30.71</v>
      </c>
      <c r="I47">
        <f t="shared" si="0"/>
        <v>29.941510499631402</v>
      </c>
      <c r="Q47">
        <f>Solution!$L$1/(1+Solution!$N$1*EXP(-Solution!$P$1*Solution!A47))</f>
        <v>28.557746514101321</v>
      </c>
    </row>
    <row r="48" spans="1:17" x14ac:dyDescent="0.3">
      <c r="A48">
        <v>148.51</v>
      </c>
      <c r="B48">
        <v>31.35</v>
      </c>
      <c r="I48">
        <f t="shared" si="0"/>
        <v>30.57414278352255</v>
      </c>
      <c r="Q48">
        <f>Solution!$L$1/(1+Solution!$N$1*EXP(-Solution!$P$1*Solution!A48))</f>
        <v>29.153608781129662</v>
      </c>
    </row>
    <row r="49" spans="1:17" x14ac:dyDescent="0.3">
      <c r="A49">
        <v>151.41</v>
      </c>
      <c r="B49">
        <v>32.520000000000003</v>
      </c>
      <c r="I49">
        <f t="shared" si="0"/>
        <v>31.726046375463017</v>
      </c>
      <c r="Q49">
        <f>Solution!$L$1/(1+Solution!$N$1*EXP(-Solution!$P$1*Solution!A49))</f>
        <v>30.250011298443052</v>
      </c>
    </row>
    <row r="50" spans="1:17" x14ac:dyDescent="0.3">
      <c r="A50">
        <v>153.16999999999999</v>
      </c>
      <c r="B50">
        <v>33.229999999999997</v>
      </c>
      <c r="I50">
        <f t="shared" si="0"/>
        <v>32.427978483794703</v>
      </c>
      <c r="Q50">
        <f>Solution!$L$1/(1+Solution!$N$1*EXP(-Solution!$P$1*Solution!A50))</f>
        <v>30.925349976750113</v>
      </c>
    </row>
    <row r="51" spans="1:17" x14ac:dyDescent="0.3">
      <c r="A51">
        <v>155.97</v>
      </c>
      <c r="B51">
        <v>34.33</v>
      </c>
      <c r="I51">
        <f t="shared" si="0"/>
        <v>33.548279557890872</v>
      </c>
      <c r="Q51">
        <f>Solution!$L$1/(1+Solution!$N$1*EXP(-Solution!$P$1*Solution!A51))</f>
        <v>32.014477216868293</v>
      </c>
    </row>
    <row r="52" spans="1:17" x14ac:dyDescent="0.3">
      <c r="A52">
        <v>157.76</v>
      </c>
      <c r="B52">
        <v>35.06</v>
      </c>
      <c r="I52">
        <f t="shared" si="0"/>
        <v>34.266330069447939</v>
      </c>
      <c r="Q52">
        <f>Solution!$L$1/(1+Solution!$N$1*EXP(-Solution!$P$1*Solution!A52))</f>
        <v>32.71978076644055</v>
      </c>
    </row>
    <row r="53" spans="1:17" x14ac:dyDescent="0.3">
      <c r="A53">
        <v>160.56</v>
      </c>
      <c r="B53">
        <v>36.17</v>
      </c>
      <c r="I53">
        <f t="shared" si="0"/>
        <v>35.391634146216809</v>
      </c>
      <c r="Q53">
        <f>Solution!$L$1/(1+Solution!$N$1*EXP(-Solution!$P$1*Solution!A53))</f>
        <v>33.836348106078162</v>
      </c>
    </row>
    <row r="54" spans="1:17" x14ac:dyDescent="0.3">
      <c r="A54">
        <v>162.30000000000001</v>
      </c>
      <c r="B54">
        <v>36.840000000000003</v>
      </c>
      <c r="I54">
        <f t="shared" si="0"/>
        <v>36.091800658281691</v>
      </c>
      <c r="Q54">
        <f>Solution!$L$1/(1+Solution!$N$1*EXP(-Solution!$P$1*Solution!A54))</f>
        <v>34.537921278028577</v>
      </c>
    </row>
    <row r="55" spans="1:17" x14ac:dyDescent="0.3">
      <c r="A55">
        <v>165.21</v>
      </c>
      <c r="B55">
        <v>38.01</v>
      </c>
      <c r="I55">
        <f t="shared" si="0"/>
        <v>37.263434400104821</v>
      </c>
      <c r="Q55">
        <f>Solution!$L$1/(1+Solution!$N$1*EXP(-Solution!$P$1*Solution!A55))</f>
        <v>35.723449888444939</v>
      </c>
    </row>
    <row r="56" spans="1:17" x14ac:dyDescent="0.3">
      <c r="A56">
        <v>166.9</v>
      </c>
      <c r="B56">
        <v>38.67</v>
      </c>
      <c r="I56">
        <f t="shared" si="0"/>
        <v>37.943855812567818</v>
      </c>
      <c r="Q56">
        <f>Solution!$L$1/(1+Solution!$N$1*EXP(-Solution!$P$1*Solution!A56))</f>
        <v>36.418458823069948</v>
      </c>
    </row>
    <row r="57" spans="1:17" x14ac:dyDescent="0.3">
      <c r="A57">
        <v>169.92</v>
      </c>
      <c r="B57">
        <v>39.869999999999997</v>
      </c>
      <c r="I57">
        <f t="shared" si="0"/>
        <v>39.15888969944487</v>
      </c>
      <c r="Q57">
        <f>Solution!$L$1/(1+Solution!$N$1*EXP(-Solution!$P$1*Solution!A57))</f>
        <v>37.67116870719093</v>
      </c>
    </row>
    <row r="58" spans="1:17" x14ac:dyDescent="0.3">
      <c r="A58">
        <v>170.32</v>
      </c>
      <c r="B58">
        <v>40.03</v>
      </c>
      <c r="I58">
        <f t="shared" si="0"/>
        <v>39.319684690899244</v>
      </c>
      <c r="Q58">
        <f>Solution!$L$1/(1+Solution!$N$1*EXP(-Solution!$P$1*Solution!A58))</f>
        <v>37.838046149412818</v>
      </c>
    </row>
    <row r="59" spans="1:17" x14ac:dyDescent="0.3">
      <c r="A59">
        <v>171.54</v>
      </c>
      <c r="B59">
        <v>40.5</v>
      </c>
      <c r="I59">
        <f t="shared" si="0"/>
        <v>39.809843474031787</v>
      </c>
      <c r="Q59">
        <f>Solution!$L$1/(1+Solution!$N$1*EXP(-Solution!$P$1*Solution!A59))</f>
        <v>38.348299037996725</v>
      </c>
    </row>
    <row r="60" spans="1:17" x14ac:dyDescent="0.3">
      <c r="A60">
        <v>173.79</v>
      </c>
      <c r="B60">
        <v>41.37</v>
      </c>
      <c r="I60">
        <f t="shared" si="0"/>
        <v>40.712553474347303</v>
      </c>
      <c r="Q60">
        <f>Solution!$L$1/(1+Solution!$N$1*EXP(-Solution!$P$1*Solution!A60))</f>
        <v>39.294032503553865</v>
      </c>
    </row>
    <row r="61" spans="1:17" x14ac:dyDescent="0.3">
      <c r="A61">
        <v>174.57</v>
      </c>
      <c r="B61">
        <v>41.67</v>
      </c>
      <c r="I61">
        <f t="shared" si="0"/>
        <v>41.02503582324843</v>
      </c>
      <c r="Q61">
        <f>Solution!$L$1/(1+Solution!$N$1*EXP(-Solution!$P$1*Solution!A61))</f>
        <v>39.623189490294294</v>
      </c>
    </row>
    <row r="62" spans="1:17" x14ac:dyDescent="0.3">
      <c r="A62">
        <v>176.25</v>
      </c>
      <c r="B62">
        <v>42.31</v>
      </c>
      <c r="I62">
        <f t="shared" si="0"/>
        <v>41.697138185353872</v>
      </c>
      <c r="Q62">
        <f>Solution!$L$1/(1+Solution!$N$1*EXP(-Solution!$P$1*Solution!A62))</f>
        <v>40.334188683771444</v>
      </c>
    </row>
    <row r="63" spans="1:17" x14ac:dyDescent="0.3">
      <c r="A63">
        <v>177.34</v>
      </c>
      <c r="B63">
        <v>42.73</v>
      </c>
      <c r="I63">
        <f t="shared" si="0"/>
        <v>42.132446400321427</v>
      </c>
      <c r="Q63">
        <f>Solution!$L$1/(1+Solution!$N$1*EXP(-Solution!$P$1*Solution!A63))</f>
        <v>40.796856496733248</v>
      </c>
    </row>
    <row r="64" spans="1:17" x14ac:dyDescent="0.3">
      <c r="A64">
        <v>179.19</v>
      </c>
      <c r="B64">
        <v>43.46</v>
      </c>
      <c r="I64">
        <f t="shared" si="0"/>
        <v>42.869736437182006</v>
      </c>
      <c r="Q64">
        <f>Solution!$L$1/(1+Solution!$N$1*EXP(-Solution!$P$1*Solution!A64))</f>
        <v>41.584269158528471</v>
      </c>
    </row>
    <row r="65" spans="1:17" x14ac:dyDescent="0.3">
      <c r="A65">
        <v>181.02</v>
      </c>
      <c r="B65">
        <v>44.14</v>
      </c>
      <c r="I65">
        <f t="shared" si="0"/>
        <v>43.596942152083969</v>
      </c>
      <c r="Q65">
        <f>Solution!$L$1/(1+Solution!$N$1*EXP(-Solution!$P$1*Solution!A65))</f>
        <v>42.365434108059297</v>
      </c>
    </row>
    <row r="66" spans="1:17" x14ac:dyDescent="0.3">
      <c r="A66">
        <v>182.08</v>
      </c>
      <c r="B66">
        <v>44.55</v>
      </c>
      <c r="I66">
        <f t="shared" si="0"/>
        <v>44.017110045973524</v>
      </c>
      <c r="Q66">
        <f>Solution!$L$1/(1+Solution!$N$1*EXP(-Solution!$P$1*Solution!A66))</f>
        <v>42.818760757758589</v>
      </c>
    </row>
    <row r="67" spans="1:17" x14ac:dyDescent="0.3">
      <c r="A67">
        <v>183.88</v>
      </c>
      <c r="B67">
        <v>45.22</v>
      </c>
      <c r="I67">
        <f t="shared" ref="I67:I130" si="1">$D$1*EXP($F$1*EXP($H$1*A67))</f>
        <v>44.728678097596642</v>
      </c>
      <c r="Q67">
        <f>Solution!$L$1/(1+Solution!$N$1*EXP(-Solution!$P$1*Solution!A67))</f>
        <v>43.589682096072387</v>
      </c>
    </row>
    <row r="68" spans="1:17" x14ac:dyDescent="0.3">
      <c r="A68">
        <v>185.75</v>
      </c>
      <c r="B68">
        <v>45.92</v>
      </c>
      <c r="I68">
        <f t="shared" si="1"/>
        <v>45.465154413753069</v>
      </c>
      <c r="Q68">
        <f>Solution!$L$1/(1+Solution!$N$1*EXP(-Solution!$P$1*Solution!A68))</f>
        <v>44.391666259499516</v>
      </c>
    </row>
    <row r="69" spans="1:17" x14ac:dyDescent="0.3">
      <c r="A69">
        <v>186.8</v>
      </c>
      <c r="B69">
        <v>46.3</v>
      </c>
      <c r="I69">
        <f t="shared" si="1"/>
        <v>45.877363065757855</v>
      </c>
      <c r="Q69">
        <f>Solution!$L$1/(1+Solution!$N$1*EXP(-Solution!$P$1*Solution!A69))</f>
        <v>44.842277232507591</v>
      </c>
    </row>
    <row r="70" spans="1:17" x14ac:dyDescent="0.3">
      <c r="A70">
        <v>188.63</v>
      </c>
      <c r="B70">
        <v>47</v>
      </c>
      <c r="I70">
        <f t="shared" si="1"/>
        <v>46.593368827628154</v>
      </c>
      <c r="Q70">
        <f>Solution!$L$1/(1+Solution!$N$1*EXP(-Solution!$P$1*Solution!A70))</f>
        <v>45.627821430669897</v>
      </c>
    </row>
    <row r="71" spans="1:17" x14ac:dyDescent="0.3">
      <c r="A71">
        <v>190.45</v>
      </c>
      <c r="B71">
        <v>47.68</v>
      </c>
      <c r="I71">
        <f t="shared" si="1"/>
        <v>47.302243222246112</v>
      </c>
      <c r="Q71">
        <f>Solution!$L$1/(1+Solution!$N$1*EXP(-Solution!$P$1*Solution!A71))</f>
        <v>46.408917158510064</v>
      </c>
    </row>
    <row r="72" spans="1:17" x14ac:dyDescent="0.3">
      <c r="A72">
        <v>191.48</v>
      </c>
      <c r="B72">
        <v>48.06</v>
      </c>
      <c r="I72">
        <f t="shared" si="1"/>
        <v>47.701922247698093</v>
      </c>
      <c r="Q72">
        <f>Solution!$L$1/(1+Solution!$N$1*EXP(-Solution!$P$1*Solution!A72))</f>
        <v>46.850721080902247</v>
      </c>
    </row>
    <row r="73" spans="1:17" x14ac:dyDescent="0.3">
      <c r="A73">
        <v>193.35</v>
      </c>
      <c r="B73">
        <v>48.74</v>
      </c>
      <c r="I73">
        <f t="shared" si="1"/>
        <v>48.42465245631314</v>
      </c>
      <c r="Q73">
        <f>Solution!$L$1/(1+Solution!$N$1*EXP(-Solution!$P$1*Solution!A73))</f>
        <v>47.652052078233787</v>
      </c>
    </row>
    <row r="74" spans="1:17" x14ac:dyDescent="0.3">
      <c r="A74">
        <v>195.22</v>
      </c>
      <c r="B74">
        <v>49.41</v>
      </c>
      <c r="I74">
        <f t="shared" si="1"/>
        <v>49.143471990145109</v>
      </c>
      <c r="Q74">
        <f>Solution!$L$1/(1+Solution!$N$1*EXP(-Solution!$P$1*Solution!A74))</f>
        <v>48.451954281986275</v>
      </c>
    </row>
    <row r="75" spans="1:17" x14ac:dyDescent="0.3">
      <c r="A75">
        <v>196.23</v>
      </c>
      <c r="B75">
        <v>49.76</v>
      </c>
      <c r="I75">
        <f t="shared" si="1"/>
        <v>49.530016717845541</v>
      </c>
      <c r="Q75">
        <f>Solution!$L$1/(1+Solution!$N$1*EXP(-Solution!$P$1*Solution!A75))</f>
        <v>48.883218090401904</v>
      </c>
    </row>
    <row r="76" spans="1:17" x14ac:dyDescent="0.3">
      <c r="A76">
        <v>198.05</v>
      </c>
      <c r="B76">
        <v>50.43</v>
      </c>
      <c r="I76">
        <f t="shared" si="1"/>
        <v>50.223446608667167</v>
      </c>
      <c r="Q76">
        <f>Solution!$L$1/(1+Solution!$N$1*EXP(-Solution!$P$1*Solution!A76))</f>
        <v>49.658681804562484</v>
      </c>
    </row>
    <row r="77" spans="1:17" x14ac:dyDescent="0.3">
      <c r="A77">
        <v>199.97</v>
      </c>
      <c r="B77">
        <v>51.11</v>
      </c>
      <c r="I77">
        <f t="shared" si="1"/>
        <v>50.950476341355518</v>
      </c>
      <c r="Q77">
        <f>Solution!$L$1/(1+Solution!$N$1*EXP(-Solution!$P$1*Solution!A77))</f>
        <v>50.474008543242995</v>
      </c>
    </row>
    <row r="78" spans="1:17" x14ac:dyDescent="0.3">
      <c r="A78">
        <v>201.06</v>
      </c>
      <c r="B78">
        <v>51.5</v>
      </c>
      <c r="I78">
        <f t="shared" si="1"/>
        <v>51.36109059535157</v>
      </c>
      <c r="Q78">
        <f>Solution!$L$1/(1+Solution!$N$1*EXP(-Solution!$P$1*Solution!A78))</f>
        <v>50.935427574307788</v>
      </c>
    </row>
    <row r="79" spans="1:17" x14ac:dyDescent="0.3">
      <c r="A79">
        <v>202.83</v>
      </c>
      <c r="B79">
        <v>52.12</v>
      </c>
      <c r="I79">
        <f t="shared" si="1"/>
        <v>52.024483670851062</v>
      </c>
      <c r="Q79">
        <f>Solution!$L$1/(1+Solution!$N$1*EXP(-Solution!$P$1*Solution!A79))</f>
        <v>51.682175952126457</v>
      </c>
    </row>
    <row r="80" spans="1:17" x14ac:dyDescent="0.3">
      <c r="A80">
        <v>204.69</v>
      </c>
      <c r="B80">
        <v>52.76</v>
      </c>
      <c r="I80">
        <f t="shared" si="1"/>
        <v>52.716964677560114</v>
      </c>
      <c r="Q80">
        <f>Solution!$L$1/(1+Solution!$N$1*EXP(-Solution!$P$1*Solution!A80))</f>
        <v>52.463142479222469</v>
      </c>
    </row>
    <row r="81" spans="1:17" x14ac:dyDescent="0.3">
      <c r="A81">
        <v>205.86</v>
      </c>
      <c r="B81">
        <v>53.18</v>
      </c>
      <c r="I81">
        <f t="shared" si="1"/>
        <v>53.150052306138136</v>
      </c>
      <c r="Q81">
        <f>Solution!$L$1/(1+Solution!$N$1*EXP(-Solution!$P$1*Solution!A81))</f>
        <v>52.952225962632639</v>
      </c>
    </row>
    <row r="82" spans="1:17" x14ac:dyDescent="0.3">
      <c r="A82">
        <v>207.58</v>
      </c>
      <c r="B82">
        <v>53.78</v>
      </c>
      <c r="I82">
        <f t="shared" si="1"/>
        <v>53.78312642777145</v>
      </c>
      <c r="Q82">
        <f>Solution!$L$1/(1+Solution!$N$1*EXP(-Solution!$P$1*Solution!A82))</f>
        <v>53.667906766734284</v>
      </c>
    </row>
    <row r="83" spans="1:17" x14ac:dyDescent="0.3">
      <c r="A83">
        <v>209.5</v>
      </c>
      <c r="B83">
        <v>54.46</v>
      </c>
      <c r="I83">
        <f t="shared" si="1"/>
        <v>54.484628982603112</v>
      </c>
      <c r="Q83">
        <f>Solution!$L$1/(1+Solution!$N$1*EXP(-Solution!$P$1*Solution!A83))</f>
        <v>54.461769270272889</v>
      </c>
    </row>
    <row r="84" spans="1:17" x14ac:dyDescent="0.3">
      <c r="A84">
        <v>210.65</v>
      </c>
      <c r="B84">
        <v>54.83</v>
      </c>
      <c r="I84">
        <f t="shared" si="1"/>
        <v>54.902122262596293</v>
      </c>
      <c r="Q84">
        <f>Solution!$L$1/(1+Solution!$N$1*EXP(-Solution!$P$1*Solution!A84))</f>
        <v>54.934529269760553</v>
      </c>
    </row>
    <row r="85" spans="1:17" x14ac:dyDescent="0.3">
      <c r="A85">
        <v>212.33</v>
      </c>
      <c r="B85">
        <v>55.4</v>
      </c>
      <c r="I85">
        <f t="shared" si="1"/>
        <v>55.508345492243954</v>
      </c>
      <c r="Q85">
        <f>Solution!$L$1/(1+Solution!$N$1*EXP(-Solution!$P$1*Solution!A85))</f>
        <v>55.621250696155855</v>
      </c>
    </row>
    <row r="86" spans="1:17" x14ac:dyDescent="0.3">
      <c r="A86">
        <v>215.43</v>
      </c>
      <c r="B86">
        <v>56.43</v>
      </c>
      <c r="I86">
        <f t="shared" si="1"/>
        <v>56.615230047815729</v>
      </c>
      <c r="Q86">
        <f>Solution!$L$1/(1+Solution!$N$1*EXP(-Solution!$P$1*Solution!A86))</f>
        <v>56.875289917754912</v>
      </c>
    </row>
    <row r="87" spans="1:17" x14ac:dyDescent="0.3">
      <c r="A87">
        <v>217.16</v>
      </c>
      <c r="B87">
        <v>57.03</v>
      </c>
      <c r="I87">
        <f t="shared" si="1"/>
        <v>57.226163338868332</v>
      </c>
      <c r="Q87">
        <f>Solution!$L$1/(1+Solution!$N$1*EXP(-Solution!$P$1*Solution!A87))</f>
        <v>57.567180260835272</v>
      </c>
    </row>
    <row r="88" spans="1:17" x14ac:dyDescent="0.3">
      <c r="A88">
        <v>220.21</v>
      </c>
      <c r="B88">
        <v>58</v>
      </c>
      <c r="I88">
        <f t="shared" si="1"/>
        <v>58.291104160099565</v>
      </c>
      <c r="Q88">
        <f>Solution!$L$1/(1+Solution!$N$1*EXP(-Solution!$P$1*Solution!A88))</f>
        <v>58.772035611120728</v>
      </c>
    </row>
    <row r="89" spans="1:17" x14ac:dyDescent="0.3">
      <c r="A89">
        <v>221.98</v>
      </c>
      <c r="B89">
        <v>58.61</v>
      </c>
      <c r="I89">
        <f t="shared" si="1"/>
        <v>58.90187790970198</v>
      </c>
      <c r="Q89">
        <f>Solution!$L$1/(1+Solution!$N$1*EXP(-Solution!$P$1*Solution!A89))</f>
        <v>59.461996376977154</v>
      </c>
    </row>
    <row r="90" spans="1:17" x14ac:dyDescent="0.3">
      <c r="A90">
        <v>225.06</v>
      </c>
      <c r="B90">
        <v>59.58</v>
      </c>
      <c r="I90">
        <f t="shared" si="1"/>
        <v>59.951748207840204</v>
      </c>
      <c r="Q90">
        <f>Solution!$L$1/(1+Solution!$N$1*EXP(-Solution!$P$1*Solution!A90))</f>
        <v>60.645415251939902</v>
      </c>
    </row>
    <row r="91" spans="1:17" x14ac:dyDescent="0.3">
      <c r="A91">
        <v>226.79</v>
      </c>
      <c r="B91">
        <v>60.11</v>
      </c>
      <c r="I91">
        <f t="shared" si="1"/>
        <v>60.534124824103081</v>
      </c>
      <c r="Q91">
        <f>Solution!$L$1/(1+Solution!$N$1*EXP(-Solution!$P$1*Solution!A91))</f>
        <v>61.30012114748159</v>
      </c>
    </row>
    <row r="92" spans="1:17" x14ac:dyDescent="0.3">
      <c r="A92">
        <v>229.92</v>
      </c>
      <c r="B92">
        <v>61.1</v>
      </c>
      <c r="I92">
        <f t="shared" si="1"/>
        <v>61.574178746681731</v>
      </c>
      <c r="Q92">
        <f>Solution!$L$1/(1+Solution!$N$1*EXP(-Solution!$P$1*Solution!A92))</f>
        <v>62.46547492050707</v>
      </c>
    </row>
    <row r="93" spans="1:17" x14ac:dyDescent="0.3">
      <c r="A93">
        <v>231.69</v>
      </c>
      <c r="B93">
        <v>61.65</v>
      </c>
      <c r="I93">
        <f t="shared" si="1"/>
        <v>62.154469731317839</v>
      </c>
      <c r="Q93">
        <f>Solution!$L$1/(1+Solution!$N$1*EXP(-Solution!$P$1*Solution!A93))</f>
        <v>63.113161460253806</v>
      </c>
    </row>
    <row r="94" spans="1:17" x14ac:dyDescent="0.3">
      <c r="A94">
        <v>234.77</v>
      </c>
      <c r="B94">
        <v>62.59</v>
      </c>
      <c r="I94">
        <f t="shared" si="1"/>
        <v>63.150539693270247</v>
      </c>
      <c r="Q94">
        <f>Solution!$L$1/(1+Solution!$N$1*EXP(-Solution!$P$1*Solution!A94))</f>
        <v>64.219994058964673</v>
      </c>
    </row>
    <row r="95" spans="1:17" x14ac:dyDescent="0.3">
      <c r="A95">
        <v>236.6</v>
      </c>
      <c r="B95">
        <v>63.12</v>
      </c>
      <c r="I95">
        <f t="shared" si="1"/>
        <v>63.734042447116742</v>
      </c>
      <c r="Q95">
        <f>Solution!$L$1/(1+Solution!$N$1*EXP(-Solution!$P$1*Solution!A95))</f>
        <v>64.865136458334135</v>
      </c>
    </row>
    <row r="96" spans="1:17" x14ac:dyDescent="0.3">
      <c r="A96">
        <v>239.63</v>
      </c>
      <c r="B96">
        <v>64.03</v>
      </c>
      <c r="I96">
        <f t="shared" si="1"/>
        <v>64.686409932358274</v>
      </c>
      <c r="Q96">
        <f>Solution!$L$1/(1+Solution!$N$1*EXP(-Solution!$P$1*Solution!A96))</f>
        <v>65.912284673944342</v>
      </c>
    </row>
    <row r="97" spans="1:17" x14ac:dyDescent="0.3">
      <c r="A97">
        <v>241.5</v>
      </c>
      <c r="B97">
        <v>64.62</v>
      </c>
      <c r="I97">
        <f t="shared" si="1"/>
        <v>65.265555881964204</v>
      </c>
      <c r="Q97">
        <f>Solution!$L$1/(1+Solution!$N$1*EXP(-Solution!$P$1*Solution!A97))</f>
        <v>66.545189445597273</v>
      </c>
    </row>
    <row r="98" spans="1:17" x14ac:dyDescent="0.3">
      <c r="A98">
        <v>244.48</v>
      </c>
      <c r="B98">
        <v>65.489999999999995</v>
      </c>
      <c r="I98">
        <f t="shared" si="1"/>
        <v>66.174792198403992</v>
      </c>
      <c r="Q98">
        <f>Solution!$L$1/(1+Solution!$N$1*EXP(-Solution!$P$1*Solution!A98))</f>
        <v>67.532289679728933</v>
      </c>
    </row>
    <row r="99" spans="1:17" x14ac:dyDescent="0.3">
      <c r="A99">
        <v>246.4</v>
      </c>
      <c r="B99">
        <v>66.03</v>
      </c>
      <c r="I99">
        <f t="shared" si="1"/>
        <v>66.751665523473008</v>
      </c>
      <c r="Q99">
        <f>Solution!$L$1/(1+Solution!$N$1*EXP(-Solution!$P$1*Solution!A99))</f>
        <v>68.154089446276515</v>
      </c>
    </row>
    <row r="100" spans="1:17" x14ac:dyDescent="0.3">
      <c r="A100">
        <v>249.35</v>
      </c>
      <c r="B100">
        <v>66.89</v>
      </c>
      <c r="I100">
        <f t="shared" si="1"/>
        <v>67.624300013570931</v>
      </c>
      <c r="Q100">
        <f>Solution!$L$1/(1+Solution!$N$1*EXP(-Solution!$P$1*Solution!A100))</f>
        <v>69.087511290101986</v>
      </c>
    </row>
    <row r="101" spans="1:17" x14ac:dyDescent="0.3">
      <c r="A101">
        <v>251.32</v>
      </c>
      <c r="B101">
        <v>67.42</v>
      </c>
      <c r="I101">
        <f t="shared" si="1"/>
        <v>68.197774737514237</v>
      </c>
      <c r="Q101">
        <f>Solution!$L$1/(1+Solution!$N$1*EXP(-Solution!$P$1*Solution!A101))</f>
        <v>69.695907965562455</v>
      </c>
    </row>
    <row r="102" spans="1:17" x14ac:dyDescent="0.3">
      <c r="A102">
        <v>254.22</v>
      </c>
      <c r="B102">
        <v>68.23</v>
      </c>
      <c r="I102">
        <f t="shared" si="1"/>
        <v>69.028454058271862</v>
      </c>
      <c r="Q102">
        <f>Solution!$L$1/(1+Solution!$N$1*EXP(-Solution!$P$1*Solution!A102))</f>
        <v>70.569587213672065</v>
      </c>
    </row>
    <row r="103" spans="1:17" x14ac:dyDescent="0.3">
      <c r="A103">
        <v>256.24</v>
      </c>
      <c r="B103">
        <v>68.77</v>
      </c>
      <c r="I103">
        <f t="shared" si="1"/>
        <v>69.597547610159651</v>
      </c>
      <c r="Q103">
        <f>Solution!$L$1/(1+Solution!$N$1*EXP(-Solution!$P$1*Solution!A103))</f>
        <v>71.162652810155464</v>
      </c>
    </row>
    <row r="104" spans="1:17" x14ac:dyDescent="0.3">
      <c r="A104">
        <v>259.11</v>
      </c>
      <c r="B104">
        <v>69.59</v>
      </c>
      <c r="I104">
        <f t="shared" si="1"/>
        <v>70.392681608968346</v>
      </c>
      <c r="Q104">
        <f>Solution!$L$1/(1+Solution!$N$1*EXP(-Solution!$P$1*Solution!A104))</f>
        <v>71.983341531279976</v>
      </c>
    </row>
    <row r="105" spans="1:17" x14ac:dyDescent="0.3">
      <c r="A105">
        <v>261.18</v>
      </c>
      <c r="B105">
        <v>70.11</v>
      </c>
      <c r="I105">
        <f t="shared" si="1"/>
        <v>70.956405600569653</v>
      </c>
      <c r="Q105">
        <f>Solution!$L$1/(1+Solution!$N$1*EXP(-Solution!$P$1*Solution!A105))</f>
        <v>72.55928589021525</v>
      </c>
    </row>
    <row r="106" spans="1:17" x14ac:dyDescent="0.3">
      <c r="A106">
        <v>264.02</v>
      </c>
      <c r="B106">
        <v>70.86</v>
      </c>
      <c r="I106">
        <f t="shared" si="1"/>
        <v>71.716537007869675</v>
      </c>
      <c r="Q106">
        <f>Solution!$L$1/(1+Solution!$N$1*EXP(-Solution!$P$1*Solution!A106))</f>
        <v>73.327727544376003</v>
      </c>
    </row>
    <row r="107" spans="1:17" x14ac:dyDescent="0.3">
      <c r="A107">
        <v>266.13</v>
      </c>
      <c r="B107">
        <v>71.430000000000007</v>
      </c>
      <c r="I107">
        <f t="shared" si="1"/>
        <v>72.271362441128261</v>
      </c>
      <c r="Q107">
        <f>Solution!$L$1/(1+Solution!$N$1*EXP(-Solution!$P$1*Solution!A107))</f>
        <v>73.882426060078842</v>
      </c>
    </row>
    <row r="108" spans="1:17" x14ac:dyDescent="0.3">
      <c r="A108">
        <v>268.94</v>
      </c>
      <c r="B108">
        <v>72.16</v>
      </c>
      <c r="I108">
        <f t="shared" si="1"/>
        <v>72.997179881490737</v>
      </c>
      <c r="Q108">
        <f>Solution!$L$1/(1+Solution!$N$1*EXP(-Solution!$P$1*Solution!A108))</f>
        <v>74.599812646033854</v>
      </c>
    </row>
    <row r="109" spans="1:17" x14ac:dyDescent="0.3">
      <c r="A109">
        <v>271.08999999999997</v>
      </c>
      <c r="B109">
        <v>72.7</v>
      </c>
      <c r="I109">
        <f t="shared" si="1"/>
        <v>73.542484446460534</v>
      </c>
      <c r="Q109">
        <f>Solution!$L$1/(1+Solution!$N$1*EXP(-Solution!$P$1*Solution!A109))</f>
        <v>75.132369870647167</v>
      </c>
    </row>
    <row r="110" spans="1:17" x14ac:dyDescent="0.3">
      <c r="A110">
        <v>273.87</v>
      </c>
      <c r="B110">
        <v>73.400000000000006</v>
      </c>
      <c r="I110">
        <f t="shared" si="1"/>
        <v>74.234754268708187</v>
      </c>
      <c r="Q110">
        <f>Solution!$L$1/(1+Solution!$N$1*EXP(-Solution!$P$1*Solution!A110))</f>
        <v>75.800198150827939</v>
      </c>
    </row>
    <row r="111" spans="1:17" x14ac:dyDescent="0.3">
      <c r="A111">
        <v>276.08</v>
      </c>
      <c r="B111">
        <v>73.930000000000007</v>
      </c>
      <c r="I111">
        <f t="shared" si="1"/>
        <v>74.774830843492992</v>
      </c>
      <c r="Q111">
        <f>Solution!$L$1/(1+Solution!$N$1*EXP(-Solution!$P$1*Solution!A111))</f>
        <v>76.31455796511095</v>
      </c>
    </row>
    <row r="112" spans="1:17" x14ac:dyDescent="0.3">
      <c r="A112">
        <v>278.83</v>
      </c>
      <c r="B112">
        <v>74.599999999999994</v>
      </c>
      <c r="I112">
        <f t="shared" si="1"/>
        <v>75.434284121683973</v>
      </c>
      <c r="Q112">
        <f>Solution!$L$1/(1+Solution!$N$1*EXP(-Solution!$P$1*Solution!A112))</f>
        <v>76.934414649606168</v>
      </c>
    </row>
    <row r="113" spans="1:17" x14ac:dyDescent="0.3">
      <c r="A113">
        <v>281.08</v>
      </c>
      <c r="B113">
        <v>75.16</v>
      </c>
      <c r="I113">
        <f t="shared" si="1"/>
        <v>75.963532921064484</v>
      </c>
      <c r="Q113">
        <f>Solution!$L$1/(1+Solution!$N$1*EXP(-Solution!$P$1*Solution!A113))</f>
        <v>77.425154558795811</v>
      </c>
    </row>
    <row r="114" spans="1:17" x14ac:dyDescent="0.3">
      <c r="A114">
        <v>283.81</v>
      </c>
      <c r="B114">
        <v>75.819999999999993</v>
      </c>
      <c r="I114">
        <f t="shared" si="1"/>
        <v>76.593344703449603</v>
      </c>
      <c r="Q114">
        <f>Solution!$L$1/(1+Solution!$N$1*EXP(-Solution!$P$1*Solution!A114))</f>
        <v>78.001072880847829</v>
      </c>
    </row>
    <row r="115" spans="1:17" x14ac:dyDescent="0.3">
      <c r="A115">
        <v>286.11</v>
      </c>
      <c r="B115">
        <v>76.34</v>
      </c>
      <c r="I115">
        <f t="shared" si="1"/>
        <v>77.113544239476127</v>
      </c>
      <c r="Q115">
        <f>Solution!$L$1/(1+Solution!$N$1*EXP(-Solution!$P$1*Solution!A115))</f>
        <v>78.469953053725945</v>
      </c>
    </row>
    <row r="116" spans="1:17" x14ac:dyDescent="0.3">
      <c r="A116">
        <v>288.81</v>
      </c>
      <c r="B116">
        <v>76.98</v>
      </c>
      <c r="I116">
        <f t="shared" si="1"/>
        <v>77.712185256925494</v>
      </c>
      <c r="Q116">
        <f>Solution!$L$1/(1+Solution!$N$1*EXP(-Solution!$P$1*Solution!A116))</f>
        <v>79.001691858198157</v>
      </c>
    </row>
    <row r="117" spans="1:17" x14ac:dyDescent="0.3">
      <c r="A117">
        <v>291.08</v>
      </c>
      <c r="B117">
        <v>77.48</v>
      </c>
      <c r="I117">
        <f t="shared" si="1"/>
        <v>78.205534913664394</v>
      </c>
      <c r="Q117">
        <f>Solution!$L$1/(1+Solution!$N$1*EXP(-Solution!$P$1*Solution!A117))</f>
        <v>79.433431170994112</v>
      </c>
    </row>
    <row r="118" spans="1:17" x14ac:dyDescent="0.3">
      <c r="A118">
        <v>293.75</v>
      </c>
      <c r="B118">
        <v>78.08</v>
      </c>
      <c r="I118">
        <f t="shared" si="1"/>
        <v>78.774310510148808</v>
      </c>
      <c r="Q118">
        <f>Solution!$L$1/(1+Solution!$N$1*EXP(-Solution!$P$1*Solution!A118))</f>
        <v>79.923726207877706</v>
      </c>
    </row>
    <row r="119" spans="1:17" x14ac:dyDescent="0.3">
      <c r="A119">
        <v>295.99</v>
      </c>
      <c r="B119">
        <v>78.599999999999994</v>
      </c>
      <c r="I119">
        <f t="shared" si="1"/>
        <v>79.241993018133243</v>
      </c>
      <c r="Q119">
        <f>Solution!$L$1/(1+Solution!$N$1*EXP(-Solution!$P$1*Solution!A119))</f>
        <v>80.320759295323853</v>
      </c>
    </row>
    <row r="120" spans="1:17" x14ac:dyDescent="0.3">
      <c r="A120">
        <v>298.64</v>
      </c>
      <c r="B120">
        <v>79.17</v>
      </c>
      <c r="I120">
        <f t="shared" si="1"/>
        <v>79.784226267901687</v>
      </c>
      <c r="Q120">
        <f>Solution!$L$1/(1+Solution!$N$1*EXP(-Solution!$P$1*Solution!A120))</f>
        <v>80.774008765858184</v>
      </c>
    </row>
    <row r="121" spans="1:17" x14ac:dyDescent="0.3">
      <c r="A121">
        <v>300.83999999999997</v>
      </c>
      <c r="B121">
        <v>79.62</v>
      </c>
      <c r="I121">
        <f t="shared" si="1"/>
        <v>80.225387176326791</v>
      </c>
      <c r="Q121">
        <f>Solution!$L$1/(1+Solution!$N$1*EXP(-Solution!$P$1*Solution!A121))</f>
        <v>81.137053062284267</v>
      </c>
    </row>
    <row r="122" spans="1:17" x14ac:dyDescent="0.3">
      <c r="A122">
        <v>302.02</v>
      </c>
      <c r="B122">
        <v>79.88</v>
      </c>
      <c r="I122">
        <f t="shared" si="1"/>
        <v>80.458681660543633</v>
      </c>
      <c r="Q122">
        <f>Solution!$L$1/(1+Solution!$N$1*EXP(-Solution!$P$1*Solution!A122))</f>
        <v>81.326928477281058</v>
      </c>
    </row>
    <row r="123" spans="1:17" x14ac:dyDescent="0.3">
      <c r="A123">
        <v>303.48</v>
      </c>
      <c r="B123">
        <v>80.19</v>
      </c>
      <c r="I123">
        <f t="shared" si="1"/>
        <v>80.744144699279573</v>
      </c>
      <c r="Q123">
        <f>Solution!$L$1/(1+Solution!$N$1*EXP(-Solution!$P$1*Solution!A123))</f>
        <v>81.557251986951272</v>
      </c>
    </row>
    <row r="124" spans="1:17" x14ac:dyDescent="0.3">
      <c r="A124">
        <v>305.64999999999998</v>
      </c>
      <c r="B124">
        <v>80.66</v>
      </c>
      <c r="I124">
        <f t="shared" si="1"/>
        <v>81.161966057433418</v>
      </c>
      <c r="Q124">
        <f>Solution!$L$1/(1+Solution!$N$1*EXP(-Solution!$P$1*Solution!A124))</f>
        <v>81.89032701985029</v>
      </c>
    </row>
    <row r="125" spans="1:17" x14ac:dyDescent="0.3">
      <c r="A125">
        <v>308.27</v>
      </c>
      <c r="B125">
        <v>81.22</v>
      </c>
      <c r="I125">
        <f t="shared" si="1"/>
        <v>81.656252278548891</v>
      </c>
      <c r="Q125">
        <f>Solution!$L$1/(1+Solution!$N$1*EXP(-Solution!$P$1*Solution!A125))</f>
        <v>82.278061012091783</v>
      </c>
    </row>
    <row r="126" spans="1:17" x14ac:dyDescent="0.3">
      <c r="A126">
        <v>310.41000000000003</v>
      </c>
      <c r="B126">
        <v>81.66</v>
      </c>
      <c r="I126">
        <f t="shared" si="1"/>
        <v>82.051825411613081</v>
      </c>
      <c r="Q126">
        <f>Solution!$L$1/(1+Solution!$N$1*EXP(-Solution!$P$1*Solution!A126))</f>
        <v>82.583362980252275</v>
      </c>
    </row>
    <row r="127" spans="1:17" x14ac:dyDescent="0.3">
      <c r="A127">
        <v>313.01</v>
      </c>
      <c r="B127">
        <v>82.16</v>
      </c>
      <c r="I127">
        <f t="shared" si="1"/>
        <v>82.522698017119893</v>
      </c>
      <c r="Q127">
        <f>Solution!$L$1/(1+Solution!$N$1*EXP(-Solution!$P$1*Solution!A127))</f>
        <v>82.940889480680738</v>
      </c>
    </row>
    <row r="128" spans="1:17" x14ac:dyDescent="0.3">
      <c r="A128">
        <v>315.12</v>
      </c>
      <c r="B128">
        <v>82.59</v>
      </c>
      <c r="I128">
        <f t="shared" si="1"/>
        <v>82.897087728306857</v>
      </c>
      <c r="Q128">
        <f>Solution!$L$1/(1+Solution!$N$1*EXP(-Solution!$P$1*Solution!A128))</f>
        <v>83.220519519028826</v>
      </c>
    </row>
    <row r="129" spans="1:17" x14ac:dyDescent="0.3">
      <c r="A129">
        <v>317.70999999999998</v>
      </c>
      <c r="B129">
        <v>83.14</v>
      </c>
      <c r="I129">
        <f t="shared" si="1"/>
        <v>83.347302614105729</v>
      </c>
      <c r="Q129">
        <f>Solution!$L$1/(1+Solution!$N$1*EXP(-Solution!$P$1*Solution!A129))</f>
        <v>83.551258002497107</v>
      </c>
    </row>
    <row r="130" spans="1:17" x14ac:dyDescent="0.3">
      <c r="A130">
        <v>319.79000000000002</v>
      </c>
      <c r="B130">
        <v>83.5</v>
      </c>
      <c r="I130">
        <f t="shared" si="1"/>
        <v>83.701512354430008</v>
      </c>
      <c r="Q130">
        <f>Solution!$L$1/(1+Solution!$N$1*EXP(-Solution!$P$1*Solution!A130))</f>
        <v>83.807170552105205</v>
      </c>
    </row>
    <row r="131" spans="1:17" x14ac:dyDescent="0.3">
      <c r="A131">
        <v>322.36</v>
      </c>
      <c r="B131">
        <v>84</v>
      </c>
      <c r="I131">
        <f t="shared" ref="I131:I152" si="2">$D$1*EXP($F$1*EXP($H$1*A131))</f>
        <v>84.130256453173189</v>
      </c>
      <c r="Q131">
        <f>Solution!$L$1/(1+Solution!$N$1*EXP(-Solution!$P$1*Solution!A131))</f>
        <v>84.11179883510917</v>
      </c>
    </row>
    <row r="132" spans="1:17" x14ac:dyDescent="0.3">
      <c r="A132">
        <v>324.42</v>
      </c>
      <c r="B132">
        <v>84.4</v>
      </c>
      <c r="I132">
        <f t="shared" si="2"/>
        <v>84.466910140390638</v>
      </c>
      <c r="Q132">
        <f>Solution!$L$1/(1+Solution!$N$1*EXP(-Solution!$P$1*Solution!A132))</f>
        <v>84.347005625035649</v>
      </c>
    </row>
    <row r="133" spans="1:17" x14ac:dyDescent="0.3">
      <c r="A133">
        <v>326.98</v>
      </c>
      <c r="B133">
        <v>84.89</v>
      </c>
      <c r="I133">
        <f t="shared" si="2"/>
        <v>84.87672024073278</v>
      </c>
      <c r="Q133">
        <f>Solution!$L$1/(1+Solution!$N$1*EXP(-Solution!$P$1*Solution!A133))</f>
        <v>84.628526676119193</v>
      </c>
    </row>
    <row r="134" spans="1:17" x14ac:dyDescent="0.3">
      <c r="A134">
        <v>329.01</v>
      </c>
      <c r="B134">
        <v>85.26</v>
      </c>
      <c r="I134">
        <f t="shared" si="2"/>
        <v>85.195045625915753</v>
      </c>
      <c r="Q134">
        <f>Solution!$L$1/(1+Solution!$N$1*EXP(-Solution!$P$1*Solution!A134))</f>
        <v>84.843525930716595</v>
      </c>
    </row>
    <row r="135" spans="1:17" x14ac:dyDescent="0.3">
      <c r="A135">
        <v>331.56</v>
      </c>
      <c r="B135">
        <v>85.74</v>
      </c>
      <c r="I135">
        <f t="shared" si="2"/>
        <v>85.586721800875864</v>
      </c>
      <c r="Q135">
        <f>Solution!$L$1/(1+Solution!$N$1*EXP(-Solution!$P$1*Solution!A135))</f>
        <v>85.103605082739662</v>
      </c>
    </row>
    <row r="136" spans="1:17" x14ac:dyDescent="0.3">
      <c r="A136">
        <v>333.56</v>
      </c>
      <c r="B136">
        <v>86.07</v>
      </c>
      <c r="I136">
        <f t="shared" si="2"/>
        <v>85.887632756971016</v>
      </c>
      <c r="Q136">
        <f>Solution!$L$1/(1+Solution!$N$1*EXP(-Solution!$P$1*Solution!A136))</f>
        <v>85.300036415880584</v>
      </c>
    </row>
    <row r="137" spans="1:17" x14ac:dyDescent="0.3">
      <c r="A137">
        <v>336.1</v>
      </c>
      <c r="B137">
        <v>86.54</v>
      </c>
      <c r="I137">
        <f t="shared" si="2"/>
        <v>86.261954881251725</v>
      </c>
      <c r="Q137">
        <f>Solution!$L$1/(1+Solution!$N$1*EXP(-Solution!$P$1*Solution!A137))</f>
        <v>85.540248660549963</v>
      </c>
    </row>
    <row r="138" spans="1:17" x14ac:dyDescent="0.3">
      <c r="A138">
        <v>338.08</v>
      </c>
      <c r="B138">
        <v>86.89</v>
      </c>
      <c r="I138">
        <f t="shared" si="2"/>
        <v>86.547762084029642</v>
      </c>
      <c r="Q138">
        <f>Solution!$L$1/(1+Solution!$N$1*EXP(-Solution!$P$1*Solution!A138))</f>
        <v>85.720538101056448</v>
      </c>
    </row>
    <row r="139" spans="1:17" x14ac:dyDescent="0.3">
      <c r="A139">
        <v>340.6</v>
      </c>
      <c r="B139">
        <v>87.32</v>
      </c>
      <c r="I139">
        <f t="shared" si="2"/>
        <v>86.904057724680499</v>
      </c>
      <c r="Q139">
        <f>Solution!$L$1/(1+Solution!$N$1*EXP(-Solution!$P$1*Solution!A139))</f>
        <v>85.941470936955028</v>
      </c>
    </row>
    <row r="140" spans="1:17" x14ac:dyDescent="0.3">
      <c r="A140">
        <v>342.57</v>
      </c>
      <c r="B140">
        <v>87.65</v>
      </c>
      <c r="I140">
        <f t="shared" si="2"/>
        <v>87.176863394856042</v>
      </c>
      <c r="Q140">
        <f>Solution!$L$1/(1+Solution!$N$1*EXP(-Solution!$P$1*Solution!A140))</f>
        <v>86.107741341915059</v>
      </c>
    </row>
    <row r="141" spans="1:17" x14ac:dyDescent="0.3">
      <c r="A141">
        <v>345.08</v>
      </c>
      <c r="B141">
        <v>88.1</v>
      </c>
      <c r="I141">
        <f t="shared" si="2"/>
        <v>87.517292391518779</v>
      </c>
      <c r="Q141">
        <f>Solution!$L$1/(1+Solution!$N$1*EXP(-Solution!$P$1*Solution!A141))</f>
        <v>86.311677248432559</v>
      </c>
    </row>
    <row r="142" spans="1:17" x14ac:dyDescent="0.3">
      <c r="A142">
        <v>347.02</v>
      </c>
      <c r="B142">
        <v>88.43</v>
      </c>
      <c r="I142">
        <f t="shared" si="2"/>
        <v>87.775006431520225</v>
      </c>
      <c r="Q142">
        <f>Solution!$L$1/(1+Solution!$N$1*EXP(-Solution!$P$1*Solution!A142))</f>
        <v>86.463419862771772</v>
      </c>
    </row>
    <row r="143" spans="1:17" x14ac:dyDescent="0.3">
      <c r="A143">
        <v>349.52</v>
      </c>
      <c r="B143">
        <v>88.83</v>
      </c>
      <c r="I143">
        <f t="shared" si="2"/>
        <v>88.100281891344366</v>
      </c>
      <c r="Q143">
        <f>Solution!$L$1/(1+Solution!$N$1*EXP(-Solution!$P$1*Solution!A143))</f>
        <v>86.651664446690006</v>
      </c>
    </row>
    <row r="144" spans="1:17" x14ac:dyDescent="0.3">
      <c r="A144">
        <v>351.44</v>
      </c>
      <c r="B144">
        <v>89.12</v>
      </c>
      <c r="I144">
        <f t="shared" si="2"/>
        <v>88.344955644333965</v>
      </c>
      <c r="Q144">
        <f>Solution!$L$1/(1+Solution!$N$1*EXP(-Solution!$P$1*Solution!A144))</f>
        <v>86.790833899615592</v>
      </c>
    </row>
    <row r="145" spans="1:17" x14ac:dyDescent="0.3">
      <c r="A145">
        <v>353.93</v>
      </c>
      <c r="B145">
        <v>89.54</v>
      </c>
      <c r="I145">
        <f t="shared" si="2"/>
        <v>88.655736538710869</v>
      </c>
      <c r="Q145">
        <f>Solution!$L$1/(1+Solution!$N$1*EXP(-Solution!$P$1*Solution!A145))</f>
        <v>86.964574078922979</v>
      </c>
    </row>
    <row r="146" spans="1:17" x14ac:dyDescent="0.3">
      <c r="A146">
        <v>355.83</v>
      </c>
      <c r="B146">
        <v>89.85</v>
      </c>
      <c r="I146">
        <f t="shared" si="2"/>
        <v>88.887999192458565</v>
      </c>
      <c r="Q146">
        <f>Solution!$L$1/(1+Solution!$N$1*EXP(-Solution!$P$1*Solution!A146))</f>
        <v>87.092189083562815</v>
      </c>
    </row>
    <row r="147" spans="1:17" x14ac:dyDescent="0.3">
      <c r="A147">
        <v>358.32</v>
      </c>
      <c r="B147">
        <v>90.25</v>
      </c>
      <c r="I147">
        <f t="shared" si="2"/>
        <v>89.186105851882218</v>
      </c>
      <c r="Q147">
        <f>Solution!$L$1/(1+Solution!$N$1*EXP(-Solution!$P$1*Solution!A147))</f>
        <v>87.253165314032117</v>
      </c>
    </row>
    <row r="148" spans="1:17" x14ac:dyDescent="0.3">
      <c r="A148">
        <v>360.2</v>
      </c>
      <c r="B148">
        <v>90.55</v>
      </c>
      <c r="I148">
        <f t="shared" si="2"/>
        <v>89.406540779450992</v>
      </c>
      <c r="Q148">
        <f>Solution!$L$1/(1+Solution!$N$1*EXP(-Solution!$P$1*Solution!A148))</f>
        <v>87.370149648051438</v>
      </c>
    </row>
    <row r="149" spans="1:17" x14ac:dyDescent="0.3">
      <c r="A149">
        <v>362.67</v>
      </c>
      <c r="B149">
        <v>90.93</v>
      </c>
      <c r="I149">
        <f t="shared" si="2"/>
        <v>89.69019486935133</v>
      </c>
      <c r="Q149">
        <f>Solution!$L$1/(1+Solution!$N$1*EXP(-Solution!$P$1*Solution!A149))</f>
        <v>87.518102450460617</v>
      </c>
    </row>
    <row r="150" spans="1:17" x14ac:dyDescent="0.3">
      <c r="A150">
        <v>364.53</v>
      </c>
      <c r="B150">
        <v>91.2</v>
      </c>
      <c r="I150">
        <f t="shared" si="2"/>
        <v>89.899403864831228</v>
      </c>
      <c r="Q150">
        <f>Solution!$L$1/(1+Solution!$N$1*EXP(-Solution!$P$1*Solution!A150))</f>
        <v>87.625351636130659</v>
      </c>
    </row>
    <row r="151" spans="1:17" x14ac:dyDescent="0.3">
      <c r="A151">
        <v>367</v>
      </c>
      <c r="B151">
        <v>91.55</v>
      </c>
      <c r="I151">
        <f t="shared" si="2"/>
        <v>90.17149820216018</v>
      </c>
      <c r="Q151">
        <f>Solution!$L$1/(1+Solution!$N$1*EXP(-Solution!$P$1*Solution!A151))</f>
        <v>87.762443343648798</v>
      </c>
    </row>
    <row r="152" spans="1:17" x14ac:dyDescent="0.3">
      <c r="A152">
        <v>371.3</v>
      </c>
      <c r="B152">
        <v>92.2</v>
      </c>
      <c r="I152">
        <f t="shared" si="2"/>
        <v>90.629964644813768</v>
      </c>
      <c r="Q152">
        <f>Solution!$L$1/(1+Solution!$N$1*EXP(-Solution!$P$1*Solution!A152))</f>
        <v>87.987261155903269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Adjust</vt:lpstr>
      <vt:lpstr>Model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2024-11-25T20:26:06Z</dcterms:created>
  <dcterms:modified xsi:type="dcterms:W3CDTF">2024-11-26T08:36:28Z</dcterms:modified>
</cp:coreProperties>
</file>