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xr:revisionPtr revIDLastSave="0" documentId="13_ncr:1_{92BC48AD-3A4E-402D-848D-C21376A8C0F3}" xr6:coauthVersionLast="36" xr6:coauthVersionMax="36" xr10:uidLastSave="{00000000-0000-0000-0000-000000000000}"/>
  <bookViews>
    <workbookView xWindow="0" yWindow="0" windowWidth="17256" windowHeight="5640" activeTab="1" xr2:uid="{00000000-000D-0000-FFFF-FFFF00000000}"/>
  </bookViews>
  <sheets>
    <sheet name="NENA_L1" sheetId="1" r:id="rId1"/>
    <sheet name="NENA_L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2" i="2"/>
  <c r="G2" i="1"/>
  <c r="G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Författare</author>
  </authors>
  <commentList>
    <comment ref="S1" authorId="0" shapeId="0" xr:uid="{00000000-0006-0000-0000-000001000000}">
      <text>
        <r>
          <rPr>
            <b/>
            <sz val="9"/>
            <color indexed="81"/>
            <rFont val="Tahoma"/>
            <family val="2"/>
          </rPr>
          <t>Författare:</t>
        </r>
        <r>
          <rPr>
            <sz val="9"/>
            <color indexed="81"/>
            <rFont val="Tahoma"/>
            <family val="2"/>
          </rPr>
          <t xml:space="preserve">
1 Grundskola
2 Gymnasium
3 Folkhögsk.
4 Kandidat
5 Master
6 Forskar
</t>
        </r>
      </text>
    </comment>
    <comment ref="T1" authorId="0" shapeId="0" xr:uid="{00000000-0006-0000-0000-000002000000}">
      <text>
        <r>
          <rPr>
            <b/>
            <sz val="9"/>
            <color indexed="81"/>
            <rFont val="Tahoma"/>
            <family val="2"/>
          </rPr>
          <t>Författare:</t>
        </r>
        <r>
          <rPr>
            <sz val="9"/>
            <color indexed="81"/>
            <rFont val="Tahoma"/>
            <family val="2"/>
          </rPr>
          <t xml:space="preserve">
Highest Ed of both</t>
        </r>
      </text>
    </comment>
    <comment ref="U1" authorId="0" shapeId="0" xr:uid="{00000000-0006-0000-0000-000003000000}">
      <text>
        <r>
          <rPr>
            <b/>
            <sz val="9"/>
            <color indexed="81"/>
            <rFont val="Tahoma"/>
            <family val="2"/>
          </rPr>
          <t xml:space="preserve">Dominik Freunberger
</t>
        </r>
        <r>
          <rPr>
            <sz val="9"/>
            <color indexed="81"/>
            <rFont val="Tahoma"/>
            <family val="2"/>
          </rPr>
          <t>highest income</t>
        </r>
      </text>
    </comment>
    <comment ref="V1" authorId="0" shapeId="0" xr:uid="{00000000-0006-0000-0000-000004000000}">
      <text>
        <r>
          <rPr>
            <b/>
            <sz val="9"/>
            <color indexed="81"/>
            <rFont val="Tahoma"/>
            <family val="2"/>
          </rPr>
          <t>Författare:</t>
        </r>
        <r>
          <rPr>
            <sz val="9"/>
            <color indexed="81"/>
            <rFont val="Tahoma"/>
            <family val="2"/>
          </rPr>
          <t xml:space="preserve">
other than Swe</t>
        </r>
      </text>
    </comment>
    <comment ref="Y1" authorId="0" shapeId="0" xr:uid="{743010BB-62C6-4E0D-A3A3-8E7DE2F8216D}">
      <text>
        <r>
          <rPr>
            <b/>
            <sz val="9"/>
            <color indexed="81"/>
            <rFont val="Tahoma"/>
            <family val="2"/>
          </rPr>
          <t>Författare:</t>
        </r>
        <r>
          <rPr>
            <sz val="9"/>
            <color indexed="81"/>
            <rFont val="Tahoma"/>
            <family val="2"/>
          </rPr>
          <t xml:space="preserve">
years spent abroad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Författare</author>
  </authors>
  <commentList>
    <comment ref="Q1" authorId="0" shapeId="0" xr:uid="{A57C6824-5B5F-40F6-B8FE-4B6F006B8DD2}">
      <text>
        <r>
          <rPr>
            <b/>
            <sz val="9"/>
            <color indexed="81"/>
            <rFont val="Tahoma"/>
            <family val="2"/>
          </rPr>
          <t>Författare:</t>
        </r>
        <r>
          <rPr>
            <sz val="9"/>
            <color indexed="81"/>
            <rFont val="Tahoma"/>
            <family val="2"/>
          </rPr>
          <t xml:space="preserve">
Author:
1 Grundskola
2 Gymnasium
3 Folkhögsk.
4 Kandidat
5 Master
6 Forskar</t>
        </r>
      </text>
    </comment>
    <comment ref="Y1" authorId="0" shapeId="0" xr:uid="{D8F6090C-4FCD-4A77-AD82-198C915AF841}">
      <text>
        <r>
          <rPr>
            <b/>
            <sz val="9"/>
            <color indexed="81"/>
            <rFont val="Tahoma"/>
            <family val="2"/>
          </rPr>
          <t>Författare:</t>
        </r>
        <r>
          <rPr>
            <sz val="9"/>
            <color indexed="81"/>
            <rFont val="Tahoma"/>
            <family val="2"/>
          </rPr>
          <t xml:space="preserve">
Length of Residency in Sweden</t>
        </r>
      </text>
    </comment>
    <comment ref="AA1" authorId="0" shapeId="0" xr:uid="{C4FC98B3-D069-4D4C-8BF7-7520EE15BD78}">
      <text>
        <r>
          <rPr>
            <b/>
            <sz val="9"/>
            <color indexed="81"/>
            <rFont val="Tahoma"/>
            <family val="2"/>
          </rPr>
          <t>Författare:</t>
        </r>
        <r>
          <rPr>
            <sz val="9"/>
            <color indexed="81"/>
            <rFont val="Tahoma"/>
            <family val="2"/>
          </rPr>
          <t xml:space="preserve">
Percentage Swedish usage</t>
        </r>
      </text>
    </comment>
    <comment ref="AB1" authorId="0" shapeId="0" xr:uid="{DE8FEB04-3B15-4B7B-8CAA-12E15EF1588E}">
      <text>
        <r>
          <rPr>
            <b/>
            <sz val="9"/>
            <color indexed="81"/>
            <rFont val="Tahoma"/>
            <family val="2"/>
          </rPr>
          <t>Författare:</t>
        </r>
        <r>
          <rPr>
            <sz val="9"/>
            <color indexed="81"/>
            <rFont val="Tahoma"/>
            <family val="2"/>
          </rPr>
          <t xml:space="preserve">
Percentage Spanish usage</t>
        </r>
      </text>
    </comment>
  </commentList>
</comments>
</file>

<file path=xl/sharedStrings.xml><?xml version="1.0" encoding="utf-8"?>
<sst xmlns="http://schemas.openxmlformats.org/spreadsheetml/2006/main" count="349" uniqueCount="127">
  <si>
    <t>CODE</t>
  </si>
  <si>
    <t>GROUP</t>
  </si>
  <si>
    <t>AGE</t>
  </si>
  <si>
    <t>SEX</t>
  </si>
  <si>
    <t>EEG_LIST</t>
  </si>
  <si>
    <t>AGE_OF _ARRIVAL</t>
  </si>
  <si>
    <t>COUNTRY_OF_BIRTH</t>
  </si>
  <si>
    <t>EDUCATION</t>
  </si>
  <si>
    <t>EDUCATION_PARENTS</t>
  </si>
  <si>
    <t>INCOME_PARENTS</t>
  </si>
  <si>
    <t>NR_OTHER_LANGUAGES</t>
  </si>
  <si>
    <t>EVERYDAY_LANG</t>
  </si>
  <si>
    <t>HOME_LANG</t>
  </si>
  <si>
    <t>HANDEDNESS</t>
  </si>
  <si>
    <t>TORONTO</t>
  </si>
  <si>
    <t>READING_SPAN</t>
  </si>
  <si>
    <t>BW_DIGIT_SPAN</t>
  </si>
  <si>
    <t>RAVENS</t>
  </si>
  <si>
    <t>LETTER_COMP_ACC</t>
  </si>
  <si>
    <t>LETTER_COMP_SPEED</t>
  </si>
  <si>
    <t>AGE_OF_EXP</t>
  </si>
  <si>
    <t>SCHOOL_LANG</t>
  </si>
  <si>
    <t>LOR</t>
  </si>
  <si>
    <t>COMMENTS</t>
  </si>
  <si>
    <t>001</t>
  </si>
  <si>
    <t>L1</t>
  </si>
  <si>
    <t>LIST1</t>
  </si>
  <si>
    <t>F</t>
  </si>
  <si>
    <t>DATE</t>
  </si>
  <si>
    <t>BIRTHDAY</t>
  </si>
  <si>
    <t>READING_SPAN_GJT</t>
  </si>
  <si>
    <t>READING_SPAN_ACC_TRIALS</t>
  </si>
  <si>
    <t>BW_DIGIT_SPAN_ACC_TRIALS</t>
  </si>
  <si>
    <t>BW_DIGIT_SPAN_ACC_ITEMS</t>
  </si>
  <si>
    <t>BW_DIGIT_SPAN_AC_DIGITS</t>
  </si>
  <si>
    <t>Swe</t>
  </si>
  <si>
    <t>Swe, Eng</t>
  </si>
  <si>
    <t>002</t>
  </si>
  <si>
    <t>LIST2</t>
  </si>
  <si>
    <t>M</t>
  </si>
  <si>
    <t>PARENTS_SPA</t>
  </si>
  <si>
    <t>PERC_SWE</t>
  </si>
  <si>
    <t>PERC_SPA</t>
  </si>
  <si>
    <t>Sweden</t>
  </si>
  <si>
    <t>O</t>
  </si>
  <si>
    <t>003</t>
  </si>
  <si>
    <t>L2_SIM</t>
  </si>
  <si>
    <t>SWE</t>
  </si>
  <si>
    <t>AMAZONAS</t>
  </si>
  <si>
    <t>SPA,SWE</t>
  </si>
  <si>
    <t>004</t>
  </si>
  <si>
    <t>LIST3</t>
  </si>
  <si>
    <t>005</t>
  </si>
  <si>
    <t>sim</t>
  </si>
  <si>
    <t>LIST4</t>
  </si>
  <si>
    <t>participant gave the estimated income for parents calculated to what the amount would be worth today (dagens penningvärde)</t>
  </si>
  <si>
    <t>006</t>
  </si>
  <si>
    <t>007</t>
  </si>
  <si>
    <t>008</t>
  </si>
  <si>
    <t>participant had a grandfather who spoke English as their L1. At times, they spoke English at home with the grandfather and mother.</t>
  </si>
  <si>
    <t>009</t>
  </si>
  <si>
    <t>010</t>
  </si>
  <si>
    <t>011</t>
  </si>
  <si>
    <t>012</t>
  </si>
  <si>
    <t>013</t>
  </si>
  <si>
    <t>SWE, ENG</t>
  </si>
  <si>
    <t>SWE, SPA</t>
  </si>
  <si>
    <t>Participant had MTI SPA in school for 12 years</t>
  </si>
  <si>
    <t>014</t>
  </si>
  <si>
    <t>015</t>
  </si>
  <si>
    <t>016</t>
  </si>
  <si>
    <t>L2_SEQ</t>
  </si>
  <si>
    <t>CHILE</t>
  </si>
  <si>
    <t>SPA</t>
  </si>
  <si>
    <t>YES</t>
  </si>
  <si>
    <t>Participant attended preschool in Chile (language of instruction: Spanish) before arriving in Sweden.</t>
  </si>
  <si>
    <t>017</t>
  </si>
  <si>
    <t>018</t>
  </si>
  <si>
    <t>Swe, Eng, Dan</t>
  </si>
  <si>
    <t>019</t>
  </si>
  <si>
    <t>SWE, SPA, ENG</t>
  </si>
  <si>
    <t>SPA, SWE</t>
  </si>
  <si>
    <t>SIM</t>
  </si>
  <si>
    <t>The participant's mother is bilingual Spa/Swe, but only speaks Spanish with the participant</t>
  </si>
  <si>
    <t>020</t>
  </si>
  <si>
    <t>SPAIN</t>
  </si>
  <si>
    <t>SPA, SWE, ENG</t>
  </si>
  <si>
    <t>021</t>
  </si>
  <si>
    <t>SPA/SWE</t>
  </si>
  <si>
    <t xml:space="preserve">Participant was born in Sweden but moved to Chile at 1 years of age. The language spoken in the house was always Spanish, and the family moved back to Sweden when the participant was 8 years old. </t>
  </si>
  <si>
    <t>022</t>
  </si>
  <si>
    <t>L2_TYP</t>
  </si>
  <si>
    <t>COLOMBIA</t>
  </si>
  <si>
    <t>-</t>
  </si>
  <si>
    <t>University studies in Swedish, language of instruction throughout childhood: Spanish.</t>
  </si>
  <si>
    <t>023</t>
  </si>
  <si>
    <t>L2_ATYP</t>
  </si>
  <si>
    <t>ARGENTINA</t>
  </si>
  <si>
    <t>SWE, ENG, SPA</t>
  </si>
  <si>
    <t>SPA/ENG/SWE</t>
  </si>
  <si>
    <t>Participant lived 5 years in the states before moving to Sweden, and attended university in the states. The participant has also attended university in Swedish after arrival.</t>
  </si>
  <si>
    <t>024</t>
  </si>
  <si>
    <t>PERU</t>
  </si>
  <si>
    <t>Participant came to Sweden at the age of 8, but started school at the age of 9</t>
  </si>
  <si>
    <t>025</t>
  </si>
  <si>
    <t>026</t>
  </si>
  <si>
    <t>027</t>
  </si>
  <si>
    <t>Married to Spanish speaking person which means they speak Spanish at home now.</t>
  </si>
  <si>
    <t>028</t>
  </si>
  <si>
    <t>I forgot to record the first block of EEG data unfortunately. Sorry for that!</t>
  </si>
  <si>
    <t>029</t>
  </si>
  <si>
    <t>Swe, Eng, Jap</t>
  </si>
  <si>
    <t>Had some touble with contact lenses and stiff legs and back, and therefore moved a lot in the first block, and then there were some problems with the CMS during the 9th block.</t>
  </si>
  <si>
    <t>030</t>
  </si>
  <si>
    <t>MEXICO</t>
  </si>
  <si>
    <t>Participant had a cancer treatment that temporarily affected her hearing, but her hearing was fully restored afterwards.</t>
  </si>
  <si>
    <t>031</t>
  </si>
  <si>
    <t>Participant said that he uses the left hand for the computer mouse because he earlier had an injury in the right arm and he got used to it. Also, the participant got very sleep after about half of the blocks and I frequently entered the room and talked to him to keep him alert.</t>
  </si>
  <si>
    <t>032</t>
  </si>
  <si>
    <t>VENEZUELA</t>
  </si>
  <si>
    <t xml:space="preserve">Participant struggled quite a bit not blinking in the beginning and although she managed to find a working strategy, she kept wiping tears out of her eyes. </t>
  </si>
  <si>
    <t>033</t>
  </si>
  <si>
    <t xml:space="preserve">The participant had to return to Mexico to look after her sick parent for almost a year in 2010 (during which she was working for a Swedish company and therefore speaking Swedish every day), and then were working at a Swedish school in Spain for almost a year in 2015. </t>
  </si>
  <si>
    <t>034</t>
  </si>
  <si>
    <t xml:space="preserve">Had some trouble with blinking and dry eyes. </t>
  </si>
  <si>
    <t>035</t>
  </si>
  <si>
    <t>SWE,SPA,ENG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</si>
</sst>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0" tint="-0.249977111117893"/>
      <name val="Calibri"/>
      <family val="2"/>
      <scheme val="minor"/>
    </font>
    <font>
      <sz val="11"/>
      <color theme="0"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49" fontId="0" fillId="0" borderId="0" xfId="0" applyNumberFormat="1"/>
    <xf numFmtId="14" fontId="0" fillId="0" borderId="0" xfId="0" applyNumberForma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
  <sheetViews>
    <sheetView topLeftCell="A6" workbookViewId="0">
      <selection activeCell="J21" sqref="J21"/>
    </sheetView>
  </sheetViews>
  <sheetFormatPr defaultRowHeight="14.4" x14ac:dyDescent="0.3"/>
  <cols>
    <col min="1" max="1" width="9.109375" style="3"/>
    <col min="3" max="3" width="10.33203125" bestFit="1" customWidth="1"/>
    <col min="4" max="4" width="8.6640625" bestFit="1" customWidth="1"/>
    <col min="6" max="6" width="10.33203125" bestFit="1" customWidth="1"/>
    <col min="7" max="7" width="12.109375" customWidth="1"/>
    <col min="8" max="8" width="13.109375" bestFit="1" customWidth="1"/>
    <col min="9" max="9" width="12.6640625" bestFit="1" customWidth="1"/>
    <col min="10" max="10" width="7.6640625" style="6" customWidth="1"/>
    <col min="11" max="11" width="6.21875" style="6" customWidth="1"/>
    <col min="12" max="12" width="7.44140625" style="6" customWidth="1"/>
    <col min="13" max="13" width="8.33203125" style="6" customWidth="1"/>
    <col min="14" max="14" width="8" style="6" customWidth="1"/>
    <col min="15" max="15" width="11.21875" style="6" customWidth="1"/>
    <col min="16" max="16" width="8.109375" bestFit="1" customWidth="1"/>
    <col min="17" max="17" width="19.5546875" bestFit="1" customWidth="1"/>
    <col min="18" max="18" width="17.44140625" bestFit="1" customWidth="1"/>
    <col min="19" max="19" width="11.5546875" bestFit="1" customWidth="1"/>
    <col min="20" max="20" width="20.88671875" bestFit="1" customWidth="1"/>
    <col min="21" max="21" width="17.6640625" bestFit="1" customWidth="1"/>
    <col min="22" max="22" width="23" bestFit="1" customWidth="1"/>
    <col min="23" max="23" width="16.44140625" bestFit="1" customWidth="1"/>
    <col min="24" max="24" width="12.5546875" bestFit="1" customWidth="1"/>
    <col min="25" max="25" width="78" customWidth="1"/>
  </cols>
  <sheetData>
    <row r="1" spans="1:25" s="1" customFormat="1" x14ac:dyDescent="0.3">
      <c r="A1" s="2" t="s">
        <v>0</v>
      </c>
      <c r="B1" s="1" t="s">
        <v>1</v>
      </c>
      <c r="C1" s="1" t="s">
        <v>28</v>
      </c>
      <c r="D1" s="1" t="s">
        <v>4</v>
      </c>
      <c r="E1" s="1" t="s">
        <v>3</v>
      </c>
      <c r="F1" s="1" t="s">
        <v>29</v>
      </c>
      <c r="G1" s="1" t="s">
        <v>2</v>
      </c>
      <c r="H1" s="1" t="s">
        <v>13</v>
      </c>
      <c r="I1" s="1" t="s">
        <v>14</v>
      </c>
      <c r="J1" s="5" t="s">
        <v>19</v>
      </c>
      <c r="K1" s="5" t="s">
        <v>30</v>
      </c>
      <c r="L1" s="5" t="s">
        <v>31</v>
      </c>
      <c r="M1" s="5" t="s">
        <v>32</v>
      </c>
      <c r="N1" s="5" t="s">
        <v>33</v>
      </c>
      <c r="O1" s="5" t="s">
        <v>34</v>
      </c>
      <c r="P1" s="1" t="s">
        <v>17</v>
      </c>
      <c r="Q1" s="1" t="s">
        <v>6</v>
      </c>
      <c r="R1" s="1" t="s">
        <v>5</v>
      </c>
      <c r="S1" s="1" t="s">
        <v>7</v>
      </c>
      <c r="T1" s="1" t="s">
        <v>8</v>
      </c>
      <c r="U1" s="1" t="s">
        <v>9</v>
      </c>
      <c r="V1" s="1" t="s">
        <v>10</v>
      </c>
      <c r="W1" s="1" t="s">
        <v>11</v>
      </c>
      <c r="X1" s="1" t="s">
        <v>12</v>
      </c>
      <c r="Y1" s="1" t="s">
        <v>23</v>
      </c>
    </row>
    <row r="2" spans="1:25" x14ac:dyDescent="0.3">
      <c r="A2" s="3" t="s">
        <v>24</v>
      </c>
      <c r="B2" t="s">
        <v>25</v>
      </c>
      <c r="C2" s="4">
        <v>43886</v>
      </c>
      <c r="D2" t="s">
        <v>26</v>
      </c>
      <c r="E2" t="s">
        <v>44</v>
      </c>
      <c r="F2" s="4">
        <v>33526</v>
      </c>
      <c r="G2">
        <f>INT((F2-C2)/365)*-1</f>
        <v>29</v>
      </c>
      <c r="H2">
        <v>100</v>
      </c>
      <c r="I2">
        <v>38</v>
      </c>
      <c r="J2" s="6">
        <v>1000</v>
      </c>
      <c r="K2" s="6">
        <v>1</v>
      </c>
      <c r="L2" s="6">
        <v>1</v>
      </c>
      <c r="M2" s="6">
        <v>1</v>
      </c>
      <c r="N2" s="6">
        <v>1</v>
      </c>
      <c r="O2" s="6">
        <v>1</v>
      </c>
      <c r="P2" s="6">
        <v>48</v>
      </c>
      <c r="Q2" t="s">
        <v>43</v>
      </c>
      <c r="R2">
        <v>0</v>
      </c>
      <c r="S2">
        <v>4</v>
      </c>
      <c r="T2">
        <v>5</v>
      </c>
      <c r="U2">
        <v>35000</v>
      </c>
      <c r="V2">
        <v>2</v>
      </c>
      <c r="W2" t="s">
        <v>36</v>
      </c>
      <c r="X2" t="s">
        <v>35</v>
      </c>
    </row>
    <row r="3" spans="1:25" x14ac:dyDescent="0.3">
      <c r="A3" s="3" t="s">
        <v>37</v>
      </c>
      <c r="B3" t="s">
        <v>25</v>
      </c>
      <c r="C3" s="4">
        <v>43892</v>
      </c>
      <c r="D3" t="s">
        <v>38</v>
      </c>
      <c r="E3" t="s">
        <v>39</v>
      </c>
      <c r="F3" s="4">
        <v>33460</v>
      </c>
      <c r="G3">
        <f>INT((F3-C3)/365)*-1</f>
        <v>29</v>
      </c>
      <c r="H3">
        <v>80</v>
      </c>
      <c r="I3">
        <v>38</v>
      </c>
      <c r="J3" s="6">
        <v>1000</v>
      </c>
      <c r="K3" s="6">
        <v>1</v>
      </c>
      <c r="L3" s="6">
        <v>1</v>
      </c>
      <c r="M3" s="6">
        <v>1</v>
      </c>
      <c r="N3" s="6">
        <v>1</v>
      </c>
      <c r="O3" s="6">
        <v>1</v>
      </c>
      <c r="P3" s="6">
        <v>55</v>
      </c>
      <c r="Q3" t="s">
        <v>43</v>
      </c>
      <c r="R3">
        <v>0</v>
      </c>
      <c r="S3">
        <v>4</v>
      </c>
      <c r="T3">
        <v>4</v>
      </c>
      <c r="U3">
        <v>39000</v>
      </c>
      <c r="V3">
        <v>3</v>
      </c>
      <c r="W3" t="s">
        <v>36</v>
      </c>
      <c r="X3" t="s">
        <v>35</v>
      </c>
    </row>
    <row r="4" spans="1:25" x14ac:dyDescent="0.3">
      <c r="A4" s="3" t="s">
        <v>50</v>
      </c>
      <c r="B4" t="s">
        <v>25</v>
      </c>
      <c r="C4" s="4">
        <v>44082</v>
      </c>
      <c r="D4" t="s">
        <v>51</v>
      </c>
      <c r="E4" t="s">
        <v>44</v>
      </c>
      <c r="F4" s="4">
        <v>30476</v>
      </c>
      <c r="G4">
        <f t="shared" ref="G4:G37" si="0">INT((F4-C4)/365)*-1</f>
        <v>38</v>
      </c>
      <c r="H4">
        <v>100</v>
      </c>
      <c r="I4">
        <v>36</v>
      </c>
      <c r="P4">
        <v>45</v>
      </c>
      <c r="Q4" t="s">
        <v>43</v>
      </c>
      <c r="R4">
        <v>0</v>
      </c>
      <c r="S4">
        <v>2</v>
      </c>
      <c r="T4">
        <v>4</v>
      </c>
      <c r="U4">
        <v>20000</v>
      </c>
      <c r="V4">
        <v>2</v>
      </c>
      <c r="W4" t="s">
        <v>36</v>
      </c>
      <c r="X4" t="s">
        <v>35</v>
      </c>
    </row>
    <row r="5" spans="1:25" x14ac:dyDescent="0.3">
      <c r="A5" s="3" t="s">
        <v>52</v>
      </c>
      <c r="B5" t="s">
        <v>25</v>
      </c>
      <c r="C5" s="4">
        <v>44083</v>
      </c>
      <c r="D5" t="s">
        <v>51</v>
      </c>
      <c r="E5" t="s">
        <v>27</v>
      </c>
      <c r="F5" s="4">
        <v>27623</v>
      </c>
      <c r="G5">
        <f t="shared" si="0"/>
        <v>46</v>
      </c>
      <c r="H5">
        <v>100</v>
      </c>
      <c r="I5">
        <v>34</v>
      </c>
      <c r="P5">
        <v>46</v>
      </c>
      <c r="Q5" t="s">
        <v>43</v>
      </c>
      <c r="R5">
        <v>0</v>
      </c>
      <c r="S5">
        <v>4</v>
      </c>
      <c r="T5">
        <v>4</v>
      </c>
      <c r="U5">
        <v>55000</v>
      </c>
      <c r="V5">
        <v>1</v>
      </c>
      <c r="W5" t="s">
        <v>36</v>
      </c>
      <c r="X5" t="s">
        <v>35</v>
      </c>
      <c r="Y5" t="s">
        <v>55</v>
      </c>
    </row>
    <row r="6" spans="1:25" x14ac:dyDescent="0.3">
      <c r="A6" s="3" t="s">
        <v>56</v>
      </c>
      <c r="B6" t="s">
        <v>25</v>
      </c>
      <c r="C6" s="4">
        <v>44084</v>
      </c>
      <c r="D6" t="s">
        <v>26</v>
      </c>
      <c r="E6" t="s">
        <v>39</v>
      </c>
      <c r="F6" s="4">
        <v>30943</v>
      </c>
      <c r="G6">
        <f t="shared" si="0"/>
        <v>37</v>
      </c>
      <c r="H6">
        <v>100</v>
      </c>
      <c r="I6">
        <v>35</v>
      </c>
      <c r="P6">
        <v>48</v>
      </c>
      <c r="Q6" t="s">
        <v>43</v>
      </c>
      <c r="R6">
        <v>0</v>
      </c>
      <c r="S6">
        <v>2</v>
      </c>
      <c r="T6">
        <v>2</v>
      </c>
      <c r="U6">
        <v>8000</v>
      </c>
      <c r="V6">
        <v>2</v>
      </c>
      <c r="W6" t="s">
        <v>36</v>
      </c>
      <c r="X6" t="s">
        <v>35</v>
      </c>
    </row>
    <row r="7" spans="1:25" x14ac:dyDescent="0.3">
      <c r="A7" s="3" t="s">
        <v>57</v>
      </c>
      <c r="B7" t="s">
        <v>25</v>
      </c>
      <c r="C7" s="4">
        <v>44088</v>
      </c>
      <c r="D7" t="s">
        <v>38</v>
      </c>
      <c r="E7" t="s">
        <v>27</v>
      </c>
      <c r="F7" s="4">
        <v>30812</v>
      </c>
      <c r="G7">
        <f t="shared" si="0"/>
        <v>37</v>
      </c>
      <c r="H7">
        <v>100</v>
      </c>
      <c r="I7">
        <v>36</v>
      </c>
      <c r="P7">
        <v>58</v>
      </c>
      <c r="Q7" t="s">
        <v>43</v>
      </c>
      <c r="R7">
        <v>0</v>
      </c>
      <c r="S7">
        <v>5</v>
      </c>
      <c r="T7">
        <v>4</v>
      </c>
      <c r="U7">
        <v>40000</v>
      </c>
      <c r="V7">
        <v>3</v>
      </c>
      <c r="W7" t="s">
        <v>36</v>
      </c>
      <c r="X7" t="s">
        <v>35</v>
      </c>
    </row>
    <row r="8" spans="1:25" x14ac:dyDescent="0.3">
      <c r="A8" s="3" t="s">
        <v>58</v>
      </c>
      <c r="B8" t="s">
        <v>25</v>
      </c>
      <c r="C8" s="4">
        <v>44089</v>
      </c>
      <c r="D8" t="s">
        <v>51</v>
      </c>
      <c r="E8" t="s">
        <v>44</v>
      </c>
      <c r="F8" s="4">
        <v>35408</v>
      </c>
      <c r="G8">
        <f t="shared" si="0"/>
        <v>24</v>
      </c>
      <c r="H8">
        <v>100</v>
      </c>
      <c r="I8">
        <v>26</v>
      </c>
      <c r="P8">
        <v>59</v>
      </c>
      <c r="Q8" t="s">
        <v>43</v>
      </c>
      <c r="R8">
        <v>0</v>
      </c>
      <c r="S8">
        <v>3</v>
      </c>
      <c r="T8">
        <v>5</v>
      </c>
      <c r="U8">
        <v>41000</v>
      </c>
      <c r="V8">
        <v>2</v>
      </c>
      <c r="W8" t="s">
        <v>36</v>
      </c>
      <c r="X8" t="s">
        <v>35</v>
      </c>
      <c r="Y8" t="s">
        <v>59</v>
      </c>
    </row>
    <row r="9" spans="1:25" x14ac:dyDescent="0.3">
      <c r="A9" s="3" t="s">
        <v>60</v>
      </c>
      <c r="B9" t="s">
        <v>25</v>
      </c>
      <c r="C9" s="4">
        <v>44090</v>
      </c>
      <c r="D9" t="s">
        <v>54</v>
      </c>
      <c r="E9" t="s">
        <v>27</v>
      </c>
      <c r="F9" s="4">
        <v>33884</v>
      </c>
      <c r="G9">
        <f t="shared" si="0"/>
        <v>28</v>
      </c>
      <c r="H9">
        <v>100</v>
      </c>
      <c r="I9">
        <v>36</v>
      </c>
      <c r="P9">
        <v>54</v>
      </c>
      <c r="Q9" t="s">
        <v>43</v>
      </c>
      <c r="R9">
        <v>0</v>
      </c>
      <c r="S9">
        <v>4</v>
      </c>
      <c r="T9">
        <v>6</v>
      </c>
      <c r="U9">
        <v>16000</v>
      </c>
      <c r="V9">
        <v>4</v>
      </c>
      <c r="W9" t="s">
        <v>36</v>
      </c>
      <c r="X9" t="s">
        <v>35</v>
      </c>
    </row>
    <row r="10" spans="1:25" x14ac:dyDescent="0.3">
      <c r="A10" s="3" t="s">
        <v>61</v>
      </c>
      <c r="B10" t="s">
        <v>25</v>
      </c>
      <c r="C10" s="4">
        <v>44091</v>
      </c>
      <c r="D10" t="s">
        <v>26</v>
      </c>
      <c r="E10" t="s">
        <v>27</v>
      </c>
      <c r="F10" s="4">
        <v>34356</v>
      </c>
      <c r="G10">
        <f t="shared" si="0"/>
        <v>27</v>
      </c>
      <c r="H10">
        <v>90</v>
      </c>
      <c r="I10">
        <v>27</v>
      </c>
      <c r="P10">
        <v>52</v>
      </c>
      <c r="Q10" t="s">
        <v>43</v>
      </c>
      <c r="R10">
        <v>0</v>
      </c>
      <c r="S10">
        <v>5</v>
      </c>
      <c r="T10">
        <v>5</v>
      </c>
      <c r="U10">
        <v>38000</v>
      </c>
      <c r="V10">
        <v>3</v>
      </c>
      <c r="W10" t="s">
        <v>36</v>
      </c>
      <c r="X10" t="s">
        <v>35</v>
      </c>
    </row>
    <row r="11" spans="1:25" x14ac:dyDescent="0.3">
      <c r="A11" s="3" t="s">
        <v>62</v>
      </c>
      <c r="B11" t="s">
        <v>25</v>
      </c>
      <c r="C11" s="4">
        <v>44097</v>
      </c>
      <c r="D11" t="s">
        <v>38</v>
      </c>
      <c r="E11" t="s">
        <v>39</v>
      </c>
      <c r="F11" s="4">
        <v>33087</v>
      </c>
      <c r="G11">
        <f t="shared" si="0"/>
        <v>31</v>
      </c>
      <c r="H11">
        <v>100</v>
      </c>
      <c r="I11">
        <v>33</v>
      </c>
      <c r="P11">
        <v>53</v>
      </c>
      <c r="Q11" t="s">
        <v>43</v>
      </c>
      <c r="R11">
        <v>0</v>
      </c>
      <c r="S11">
        <v>5</v>
      </c>
      <c r="T11">
        <v>5</v>
      </c>
      <c r="U11">
        <v>42000</v>
      </c>
      <c r="V11">
        <v>2</v>
      </c>
      <c r="W11" t="s">
        <v>36</v>
      </c>
      <c r="X11" t="s">
        <v>35</v>
      </c>
    </row>
    <row r="12" spans="1:25" x14ac:dyDescent="0.3">
      <c r="A12" s="3" t="s">
        <v>63</v>
      </c>
      <c r="B12" t="s">
        <v>25</v>
      </c>
      <c r="C12" s="4">
        <v>44105</v>
      </c>
      <c r="D12" t="s">
        <v>51</v>
      </c>
      <c r="E12" t="s">
        <v>39</v>
      </c>
      <c r="F12" s="4">
        <v>26961</v>
      </c>
      <c r="G12">
        <f t="shared" si="0"/>
        <v>47</v>
      </c>
      <c r="H12">
        <v>100</v>
      </c>
      <c r="I12">
        <v>35</v>
      </c>
      <c r="P12">
        <v>50</v>
      </c>
      <c r="Q12" t="s">
        <v>43</v>
      </c>
      <c r="R12">
        <v>0</v>
      </c>
      <c r="S12">
        <v>4</v>
      </c>
      <c r="T12">
        <v>4</v>
      </c>
      <c r="U12">
        <v>39000</v>
      </c>
      <c r="V12">
        <v>3</v>
      </c>
      <c r="W12" t="s">
        <v>35</v>
      </c>
      <c r="X12" t="s">
        <v>35</v>
      </c>
    </row>
    <row r="13" spans="1:25" x14ac:dyDescent="0.3">
      <c r="A13" s="3" t="s">
        <v>68</v>
      </c>
      <c r="B13" t="s">
        <v>25</v>
      </c>
      <c r="C13" s="4">
        <v>44110</v>
      </c>
      <c r="D13" t="s">
        <v>54</v>
      </c>
      <c r="E13" t="s">
        <v>39</v>
      </c>
      <c r="F13" s="4">
        <v>29738</v>
      </c>
      <c r="G13">
        <f t="shared" si="0"/>
        <v>40</v>
      </c>
      <c r="H13">
        <v>60</v>
      </c>
      <c r="I13">
        <v>38</v>
      </c>
      <c r="P13">
        <v>56</v>
      </c>
      <c r="Q13" t="s">
        <v>43</v>
      </c>
      <c r="R13">
        <v>0</v>
      </c>
      <c r="S13">
        <v>5</v>
      </c>
      <c r="T13">
        <v>5</v>
      </c>
      <c r="U13">
        <v>11000</v>
      </c>
      <c r="V13">
        <v>4</v>
      </c>
      <c r="W13" t="s">
        <v>36</v>
      </c>
      <c r="X13" t="s">
        <v>35</v>
      </c>
    </row>
    <row r="14" spans="1:25" x14ac:dyDescent="0.3">
      <c r="A14" s="3" t="s">
        <v>69</v>
      </c>
      <c r="B14" t="s">
        <v>25</v>
      </c>
      <c r="C14" s="4">
        <v>44112</v>
      </c>
      <c r="D14" t="s">
        <v>26</v>
      </c>
      <c r="E14" t="s">
        <v>44</v>
      </c>
      <c r="F14" s="4">
        <v>36365</v>
      </c>
      <c r="G14">
        <f t="shared" si="0"/>
        <v>22</v>
      </c>
      <c r="H14">
        <v>100</v>
      </c>
      <c r="I14">
        <v>31</v>
      </c>
      <c r="P14">
        <v>58</v>
      </c>
      <c r="Q14" t="s">
        <v>43</v>
      </c>
      <c r="R14">
        <v>0</v>
      </c>
      <c r="S14">
        <v>4</v>
      </c>
      <c r="T14">
        <v>3</v>
      </c>
      <c r="U14">
        <v>35000</v>
      </c>
      <c r="V14">
        <v>2</v>
      </c>
      <c r="W14" t="s">
        <v>36</v>
      </c>
      <c r="X14" t="s">
        <v>35</v>
      </c>
    </row>
    <row r="15" spans="1:25" x14ac:dyDescent="0.3">
      <c r="A15" s="3" t="s">
        <v>76</v>
      </c>
      <c r="B15" t="s">
        <v>25</v>
      </c>
      <c r="C15" s="4">
        <v>44120</v>
      </c>
      <c r="D15" t="s">
        <v>38</v>
      </c>
      <c r="E15" t="s">
        <v>39</v>
      </c>
      <c r="F15" s="4">
        <v>32586</v>
      </c>
      <c r="G15">
        <f t="shared" si="0"/>
        <v>32</v>
      </c>
      <c r="H15">
        <v>100</v>
      </c>
      <c r="I15">
        <v>41</v>
      </c>
      <c r="P15">
        <v>60</v>
      </c>
      <c r="Q15" t="s">
        <v>43</v>
      </c>
      <c r="R15">
        <v>0</v>
      </c>
      <c r="S15">
        <v>5</v>
      </c>
      <c r="T15">
        <v>5</v>
      </c>
      <c r="U15">
        <v>23000</v>
      </c>
      <c r="V15">
        <v>3</v>
      </c>
      <c r="W15" t="s">
        <v>35</v>
      </c>
      <c r="X15" t="s">
        <v>35</v>
      </c>
    </row>
    <row r="16" spans="1:25" x14ac:dyDescent="0.3">
      <c r="A16" s="3" t="s">
        <v>77</v>
      </c>
      <c r="B16" t="s">
        <v>25</v>
      </c>
      <c r="C16" s="4">
        <v>44132</v>
      </c>
      <c r="D16" t="s">
        <v>54</v>
      </c>
      <c r="E16" t="s">
        <v>39</v>
      </c>
      <c r="F16" s="4">
        <v>33415</v>
      </c>
      <c r="G16">
        <f t="shared" si="0"/>
        <v>30</v>
      </c>
      <c r="H16">
        <v>70</v>
      </c>
      <c r="I16">
        <v>33</v>
      </c>
      <c r="P16">
        <v>42</v>
      </c>
      <c r="Q16" t="s">
        <v>43</v>
      </c>
      <c r="R16">
        <v>0</v>
      </c>
      <c r="S16">
        <v>4</v>
      </c>
      <c r="T16">
        <v>3</v>
      </c>
      <c r="U16">
        <v>35000</v>
      </c>
      <c r="V16">
        <v>2</v>
      </c>
      <c r="W16" t="s">
        <v>78</v>
      </c>
      <c r="X16" t="s">
        <v>35</v>
      </c>
    </row>
    <row r="17" spans="1:25" x14ac:dyDescent="0.3">
      <c r="A17" s="3" t="s">
        <v>104</v>
      </c>
      <c r="B17" t="s">
        <v>25</v>
      </c>
      <c r="C17" s="4">
        <v>44183</v>
      </c>
      <c r="D17" t="s">
        <v>54</v>
      </c>
      <c r="E17" t="s">
        <v>27</v>
      </c>
      <c r="F17" s="4">
        <v>35180</v>
      </c>
      <c r="G17">
        <f t="shared" si="0"/>
        <v>25</v>
      </c>
      <c r="H17">
        <v>100</v>
      </c>
      <c r="I17">
        <v>33</v>
      </c>
      <c r="P17">
        <v>55</v>
      </c>
      <c r="Q17" t="s">
        <v>43</v>
      </c>
      <c r="R17">
        <v>0</v>
      </c>
      <c r="S17">
        <v>5</v>
      </c>
      <c r="T17">
        <v>3</v>
      </c>
      <c r="U17">
        <v>26000</v>
      </c>
      <c r="V17">
        <v>1</v>
      </c>
      <c r="W17" t="s">
        <v>36</v>
      </c>
      <c r="X17" t="s">
        <v>35</v>
      </c>
    </row>
    <row r="18" spans="1:25" x14ac:dyDescent="0.3">
      <c r="A18" s="3" t="s">
        <v>105</v>
      </c>
      <c r="B18" t="s">
        <v>25</v>
      </c>
      <c r="C18" s="4">
        <v>44218</v>
      </c>
      <c r="D18" t="s">
        <v>26</v>
      </c>
      <c r="E18" t="s">
        <v>39</v>
      </c>
      <c r="F18" s="4">
        <v>24049</v>
      </c>
      <c r="G18">
        <f t="shared" si="0"/>
        <v>56</v>
      </c>
      <c r="H18">
        <v>100</v>
      </c>
      <c r="I18">
        <v>35</v>
      </c>
      <c r="P18">
        <v>53</v>
      </c>
      <c r="Q18" t="s">
        <v>43</v>
      </c>
      <c r="R18">
        <v>0</v>
      </c>
      <c r="S18">
        <v>3</v>
      </c>
      <c r="T18">
        <v>1</v>
      </c>
      <c r="U18">
        <v>30000</v>
      </c>
      <c r="V18">
        <v>1</v>
      </c>
      <c r="W18" t="s">
        <v>36</v>
      </c>
      <c r="X18" t="s">
        <v>35</v>
      </c>
      <c r="Y18" t="s">
        <v>55</v>
      </c>
    </row>
    <row r="19" spans="1:25" x14ac:dyDescent="0.3">
      <c r="A19" s="3" t="s">
        <v>106</v>
      </c>
      <c r="B19" t="s">
        <v>25</v>
      </c>
      <c r="C19" s="4">
        <v>44221</v>
      </c>
      <c r="D19" t="s">
        <v>38</v>
      </c>
      <c r="E19" t="s">
        <v>27</v>
      </c>
      <c r="F19" s="4">
        <v>35835</v>
      </c>
      <c r="G19">
        <f t="shared" si="0"/>
        <v>23</v>
      </c>
      <c r="H19">
        <v>100</v>
      </c>
      <c r="I19">
        <v>37</v>
      </c>
      <c r="P19">
        <v>51</v>
      </c>
      <c r="Q19" t="s">
        <v>43</v>
      </c>
      <c r="R19">
        <v>0</v>
      </c>
      <c r="S19">
        <v>2</v>
      </c>
      <c r="T19">
        <v>2</v>
      </c>
      <c r="U19">
        <v>35000</v>
      </c>
      <c r="V19">
        <v>1</v>
      </c>
      <c r="W19" t="s">
        <v>36</v>
      </c>
      <c r="X19" t="s">
        <v>35</v>
      </c>
    </row>
    <row r="20" spans="1:25" x14ac:dyDescent="0.3">
      <c r="A20" s="3" t="s">
        <v>108</v>
      </c>
      <c r="B20" t="s">
        <v>25</v>
      </c>
      <c r="C20" s="4">
        <v>44223</v>
      </c>
      <c r="D20" t="s">
        <v>51</v>
      </c>
      <c r="E20" t="s">
        <v>27</v>
      </c>
      <c r="F20" s="4">
        <v>29542</v>
      </c>
      <c r="G20">
        <f t="shared" si="0"/>
        <v>41</v>
      </c>
      <c r="H20">
        <v>100</v>
      </c>
      <c r="I20">
        <v>41</v>
      </c>
      <c r="P20">
        <v>47</v>
      </c>
      <c r="Q20" t="s">
        <v>43</v>
      </c>
      <c r="R20">
        <v>0</v>
      </c>
      <c r="S20">
        <v>4</v>
      </c>
      <c r="T20">
        <v>5</v>
      </c>
      <c r="U20">
        <v>55000</v>
      </c>
      <c r="V20">
        <v>2</v>
      </c>
      <c r="W20" t="s">
        <v>36</v>
      </c>
      <c r="X20" t="s">
        <v>35</v>
      </c>
      <c r="Y20" t="s">
        <v>109</v>
      </c>
    </row>
    <row r="21" spans="1:25" x14ac:dyDescent="0.3">
      <c r="A21" s="3" t="s">
        <v>110</v>
      </c>
      <c r="B21" t="s">
        <v>25</v>
      </c>
      <c r="C21" s="4">
        <v>44225</v>
      </c>
      <c r="D21" t="s">
        <v>54</v>
      </c>
      <c r="E21" t="s">
        <v>39</v>
      </c>
      <c r="F21" s="4">
        <v>36362</v>
      </c>
      <c r="G21">
        <f t="shared" si="0"/>
        <v>22</v>
      </c>
      <c r="H21">
        <v>70</v>
      </c>
      <c r="I21">
        <v>38</v>
      </c>
      <c r="P21">
        <v>53</v>
      </c>
      <c r="Q21" t="s">
        <v>43</v>
      </c>
      <c r="R21">
        <v>0</v>
      </c>
      <c r="S21">
        <v>4</v>
      </c>
      <c r="T21">
        <v>4</v>
      </c>
      <c r="U21">
        <v>55000</v>
      </c>
      <c r="V21">
        <v>3</v>
      </c>
      <c r="W21" t="s">
        <v>111</v>
      </c>
      <c r="X21" t="s">
        <v>35</v>
      </c>
      <c r="Y21" t="s">
        <v>112</v>
      </c>
    </row>
    <row r="22" spans="1:25" x14ac:dyDescent="0.3">
      <c r="G22">
        <f t="shared" si="0"/>
        <v>0</v>
      </c>
    </row>
    <row r="23" spans="1:25" x14ac:dyDescent="0.3">
      <c r="G23">
        <f t="shared" si="0"/>
        <v>0</v>
      </c>
    </row>
    <row r="24" spans="1:25" x14ac:dyDescent="0.3">
      <c r="G24">
        <f t="shared" si="0"/>
        <v>0</v>
      </c>
    </row>
    <row r="25" spans="1:25" x14ac:dyDescent="0.3">
      <c r="G25">
        <f t="shared" si="0"/>
        <v>0</v>
      </c>
    </row>
    <row r="26" spans="1:25" x14ac:dyDescent="0.3">
      <c r="G26">
        <f t="shared" si="0"/>
        <v>0</v>
      </c>
    </row>
    <row r="27" spans="1:25" x14ac:dyDescent="0.3">
      <c r="G27">
        <f t="shared" si="0"/>
        <v>0</v>
      </c>
    </row>
    <row r="28" spans="1:25" x14ac:dyDescent="0.3">
      <c r="G28">
        <f t="shared" si="0"/>
        <v>0</v>
      </c>
    </row>
    <row r="29" spans="1:25" x14ac:dyDescent="0.3">
      <c r="G29">
        <f t="shared" si="0"/>
        <v>0</v>
      </c>
    </row>
    <row r="30" spans="1:25" x14ac:dyDescent="0.3">
      <c r="G30">
        <f t="shared" si="0"/>
        <v>0</v>
      </c>
    </row>
    <row r="31" spans="1:25" x14ac:dyDescent="0.3">
      <c r="G31">
        <f t="shared" si="0"/>
        <v>0</v>
      </c>
    </row>
    <row r="32" spans="1:25" x14ac:dyDescent="0.3">
      <c r="G32">
        <f t="shared" si="0"/>
        <v>0</v>
      </c>
    </row>
    <row r="33" spans="7:7" x14ac:dyDescent="0.3">
      <c r="G33">
        <f t="shared" si="0"/>
        <v>0</v>
      </c>
    </row>
    <row r="34" spans="7:7" x14ac:dyDescent="0.3">
      <c r="G34">
        <f t="shared" si="0"/>
        <v>0</v>
      </c>
    </row>
    <row r="35" spans="7:7" x14ac:dyDescent="0.3">
      <c r="G35">
        <f t="shared" si="0"/>
        <v>0</v>
      </c>
    </row>
    <row r="36" spans="7:7" x14ac:dyDescent="0.3">
      <c r="G36">
        <f t="shared" si="0"/>
        <v>0</v>
      </c>
    </row>
    <row r="37" spans="7:7" x14ac:dyDescent="0.3">
      <c r="G37">
        <f t="shared" si="0"/>
        <v>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3"/>
  <sheetViews>
    <sheetView tabSelected="1" zoomScaleNormal="100" workbookViewId="0">
      <pane xSplit="1" topLeftCell="K1" activePane="topRight" state="frozen"/>
      <selection pane="topRight" activeCell="S9" sqref="S9"/>
    </sheetView>
  </sheetViews>
  <sheetFormatPr defaultRowHeight="14.4" x14ac:dyDescent="0.3"/>
  <cols>
    <col min="1" max="1" width="8.77734375" style="3"/>
    <col min="3" max="3" width="10.33203125" bestFit="1" customWidth="1"/>
    <col min="6" max="6" width="10.33203125" bestFit="1" customWidth="1"/>
    <col min="8" max="8" width="13.109375" bestFit="1" customWidth="1"/>
    <col min="9" max="9" width="9.88671875" bestFit="1" customWidth="1"/>
    <col min="10" max="10" width="18.44140625" style="6" bestFit="1" customWidth="1"/>
    <col min="11" max="11" width="20.33203125" style="6" bestFit="1" customWidth="1"/>
    <col min="12" max="12" width="8.88671875" style="6"/>
    <col min="13" max="13" width="16" style="6" bestFit="1" customWidth="1"/>
    <col min="15" max="15" width="19.5546875" bestFit="1" customWidth="1"/>
    <col min="16" max="16" width="17.44140625" bestFit="1" customWidth="1"/>
    <col min="17" max="17" width="11.5546875" bestFit="1" customWidth="1"/>
    <col min="18" max="18" width="20.88671875" bestFit="1" customWidth="1"/>
    <col min="19" max="19" width="17.6640625" bestFit="1" customWidth="1"/>
    <col min="20" max="20" width="23" bestFit="1" customWidth="1"/>
    <col min="21" max="21" width="16.44140625" bestFit="1" customWidth="1"/>
    <col min="22" max="22" width="12.5546875" bestFit="1" customWidth="1"/>
    <col min="23" max="23" width="7.109375" bestFit="1" customWidth="1"/>
    <col min="24" max="24" width="12.44140625" bestFit="1" customWidth="1"/>
    <col min="25" max="25" width="8.6640625" customWidth="1"/>
    <col min="26" max="26" width="13.5546875" bestFit="1" customWidth="1"/>
    <col min="27" max="27" width="10.44140625" bestFit="1" customWidth="1"/>
    <col min="28" max="28" width="9.88671875" bestFit="1" customWidth="1"/>
    <col min="29" max="29" width="14.33203125" bestFit="1" customWidth="1"/>
    <col min="30" max="30" width="28.109375" customWidth="1"/>
  </cols>
  <sheetData>
    <row r="1" spans="1:30" s="1" customFormat="1" x14ac:dyDescent="0.3">
      <c r="A1" s="2" t="s">
        <v>0</v>
      </c>
      <c r="B1" s="1" t="s">
        <v>1</v>
      </c>
      <c r="C1" s="1" t="s">
        <v>28</v>
      </c>
      <c r="D1" s="1" t="s">
        <v>4</v>
      </c>
      <c r="E1" s="1" t="s">
        <v>3</v>
      </c>
      <c r="F1" s="1" t="s">
        <v>29</v>
      </c>
      <c r="G1" s="1" t="s">
        <v>2</v>
      </c>
      <c r="H1" s="1" t="s">
        <v>13</v>
      </c>
      <c r="I1" s="1" t="s">
        <v>14</v>
      </c>
      <c r="J1" s="5" t="s">
        <v>18</v>
      </c>
      <c r="K1" s="5" t="s">
        <v>19</v>
      </c>
      <c r="L1" s="5" t="s">
        <v>15</v>
      </c>
      <c r="M1" s="5" t="s">
        <v>16</v>
      </c>
      <c r="N1" s="1" t="s">
        <v>17</v>
      </c>
      <c r="O1" s="1" t="s">
        <v>6</v>
      </c>
      <c r="P1" s="1" t="s">
        <v>5</v>
      </c>
      <c r="Q1" s="1" t="s">
        <v>7</v>
      </c>
      <c r="R1" s="1" t="s">
        <v>8</v>
      </c>
      <c r="S1" s="1" t="s">
        <v>9</v>
      </c>
      <c r="T1" s="1" t="s">
        <v>10</v>
      </c>
      <c r="U1" s="1" t="s">
        <v>11</v>
      </c>
      <c r="V1" s="1" t="s">
        <v>12</v>
      </c>
      <c r="W1" s="1" t="s">
        <v>48</v>
      </c>
      <c r="X1" s="1" t="s">
        <v>20</v>
      </c>
      <c r="Y1" s="1" t="s">
        <v>22</v>
      </c>
      <c r="Z1" s="1" t="s">
        <v>40</v>
      </c>
      <c r="AA1" s="1" t="s">
        <v>41</v>
      </c>
      <c r="AB1" s="1" t="s">
        <v>42</v>
      </c>
      <c r="AC1" s="1" t="s">
        <v>21</v>
      </c>
      <c r="AD1" s="1" t="s">
        <v>23</v>
      </c>
    </row>
    <row r="2" spans="1:30" x14ac:dyDescent="0.3">
      <c r="A2" s="3" t="s">
        <v>45</v>
      </c>
      <c r="B2" t="s">
        <v>46</v>
      </c>
      <c r="C2" s="4">
        <v>43903</v>
      </c>
      <c r="D2" t="s">
        <v>26</v>
      </c>
      <c r="E2" t="s">
        <v>27</v>
      </c>
      <c r="F2" s="4">
        <v>32737</v>
      </c>
      <c r="G2">
        <f>INT((F2-C2)/365)*-1</f>
        <v>31</v>
      </c>
      <c r="H2">
        <v>80</v>
      </c>
      <c r="I2">
        <v>31</v>
      </c>
      <c r="N2">
        <v>49</v>
      </c>
      <c r="O2" t="s">
        <v>47</v>
      </c>
      <c r="P2">
        <v>0</v>
      </c>
      <c r="Q2">
        <v>5</v>
      </c>
      <c r="R2">
        <v>6</v>
      </c>
      <c r="S2">
        <v>40000</v>
      </c>
      <c r="T2">
        <v>0</v>
      </c>
      <c r="U2" t="s">
        <v>49</v>
      </c>
      <c r="V2" t="s">
        <v>49</v>
      </c>
      <c r="W2">
        <v>30</v>
      </c>
      <c r="X2">
        <v>0</v>
      </c>
      <c r="Y2">
        <v>30</v>
      </c>
      <c r="Z2" t="s">
        <v>53</v>
      </c>
      <c r="AA2">
        <v>50</v>
      </c>
      <c r="AB2">
        <v>50</v>
      </c>
      <c r="AC2" t="s">
        <v>35</v>
      </c>
      <c r="AD2" t="s">
        <v>107</v>
      </c>
    </row>
    <row r="3" spans="1:30" x14ac:dyDescent="0.3">
      <c r="A3" s="3" t="s">
        <v>64</v>
      </c>
      <c r="B3" t="s">
        <v>46</v>
      </c>
      <c r="C3" s="4">
        <v>44106</v>
      </c>
      <c r="D3" t="s">
        <v>38</v>
      </c>
      <c r="E3" t="s">
        <v>27</v>
      </c>
      <c r="F3" s="4">
        <v>31581</v>
      </c>
      <c r="G3">
        <f t="shared" ref="G3:G66" si="0">INT((F3-C3)/365)*-1</f>
        <v>35</v>
      </c>
      <c r="H3">
        <v>90</v>
      </c>
      <c r="I3">
        <v>33</v>
      </c>
      <c r="N3">
        <v>58</v>
      </c>
      <c r="O3" t="s">
        <v>47</v>
      </c>
      <c r="P3">
        <v>0</v>
      </c>
      <c r="Q3">
        <v>4</v>
      </c>
      <c r="R3">
        <v>5</v>
      </c>
      <c r="S3">
        <v>35000</v>
      </c>
      <c r="T3">
        <v>4</v>
      </c>
      <c r="U3" t="s">
        <v>65</v>
      </c>
      <c r="V3" t="s">
        <v>66</v>
      </c>
      <c r="W3">
        <v>26</v>
      </c>
      <c r="X3">
        <v>0</v>
      </c>
      <c r="Y3">
        <v>31</v>
      </c>
      <c r="Z3" t="s">
        <v>53</v>
      </c>
      <c r="AA3">
        <v>90</v>
      </c>
      <c r="AB3">
        <v>10</v>
      </c>
      <c r="AC3" t="s">
        <v>35</v>
      </c>
      <c r="AD3" t="s">
        <v>67</v>
      </c>
    </row>
    <row r="4" spans="1:30" x14ac:dyDescent="0.3">
      <c r="A4" s="3" t="s">
        <v>70</v>
      </c>
      <c r="B4" t="s">
        <v>71</v>
      </c>
      <c r="C4" s="4">
        <v>44117</v>
      </c>
      <c r="D4" t="s">
        <v>26</v>
      </c>
      <c r="E4" t="s">
        <v>27</v>
      </c>
      <c r="F4" s="4">
        <v>27128</v>
      </c>
      <c r="G4">
        <f t="shared" si="0"/>
        <v>47</v>
      </c>
      <c r="H4">
        <v>100</v>
      </c>
      <c r="I4">
        <v>35</v>
      </c>
      <c r="N4">
        <v>52</v>
      </c>
      <c r="O4" t="s">
        <v>72</v>
      </c>
      <c r="P4">
        <v>7</v>
      </c>
      <c r="Q4">
        <v>4</v>
      </c>
      <c r="R4">
        <v>3</v>
      </c>
      <c r="S4">
        <v>13000</v>
      </c>
      <c r="T4">
        <v>1</v>
      </c>
      <c r="U4" t="s">
        <v>47</v>
      </c>
      <c r="V4" t="s">
        <v>73</v>
      </c>
      <c r="W4">
        <v>21</v>
      </c>
      <c r="X4">
        <v>7</v>
      </c>
      <c r="Y4">
        <v>39</v>
      </c>
      <c r="Z4" t="s">
        <v>74</v>
      </c>
      <c r="AA4">
        <v>90</v>
      </c>
      <c r="AB4">
        <v>10</v>
      </c>
      <c r="AC4" t="s">
        <v>35</v>
      </c>
      <c r="AD4" t="s">
        <v>75</v>
      </c>
    </row>
    <row r="5" spans="1:30" x14ac:dyDescent="0.3">
      <c r="A5" s="3" t="s">
        <v>79</v>
      </c>
      <c r="B5" t="s">
        <v>46</v>
      </c>
      <c r="C5" s="4">
        <v>44133</v>
      </c>
      <c r="D5" t="s">
        <v>51</v>
      </c>
      <c r="E5" t="s">
        <v>27</v>
      </c>
      <c r="F5" s="4">
        <v>35700</v>
      </c>
      <c r="G5">
        <f t="shared" si="0"/>
        <v>24</v>
      </c>
      <c r="H5">
        <v>80</v>
      </c>
      <c r="I5">
        <v>31</v>
      </c>
      <c r="N5">
        <v>56</v>
      </c>
      <c r="O5" t="s">
        <v>47</v>
      </c>
      <c r="P5">
        <v>0</v>
      </c>
      <c r="Q5">
        <v>5</v>
      </c>
      <c r="R5">
        <v>2</v>
      </c>
      <c r="S5">
        <v>26000</v>
      </c>
      <c r="T5">
        <v>2</v>
      </c>
      <c r="U5" t="s">
        <v>80</v>
      </c>
      <c r="V5" t="s">
        <v>81</v>
      </c>
      <c r="W5">
        <v>17</v>
      </c>
      <c r="X5">
        <v>0</v>
      </c>
      <c r="Y5">
        <v>24</v>
      </c>
      <c r="Z5" t="s">
        <v>82</v>
      </c>
      <c r="AA5">
        <v>80</v>
      </c>
      <c r="AB5">
        <v>20</v>
      </c>
      <c r="AC5" t="s">
        <v>35</v>
      </c>
      <c r="AD5" t="s">
        <v>83</v>
      </c>
    </row>
    <row r="6" spans="1:30" x14ac:dyDescent="0.3">
      <c r="A6" s="3" t="s">
        <v>84</v>
      </c>
      <c r="B6" t="s">
        <v>71</v>
      </c>
      <c r="C6" s="4">
        <v>44147</v>
      </c>
      <c r="D6" t="s">
        <v>38</v>
      </c>
      <c r="E6" t="s">
        <v>27</v>
      </c>
      <c r="F6" s="4">
        <v>35803</v>
      </c>
      <c r="G6">
        <f t="shared" si="0"/>
        <v>23</v>
      </c>
      <c r="H6">
        <v>100</v>
      </c>
      <c r="I6">
        <v>33</v>
      </c>
      <c r="N6">
        <v>52</v>
      </c>
      <c r="O6" t="s">
        <v>85</v>
      </c>
      <c r="P6">
        <v>8</v>
      </c>
      <c r="Q6">
        <v>5</v>
      </c>
      <c r="R6">
        <v>5</v>
      </c>
      <c r="S6">
        <v>50000</v>
      </c>
      <c r="T6">
        <v>1</v>
      </c>
      <c r="U6" t="s">
        <v>86</v>
      </c>
      <c r="V6" t="s">
        <v>73</v>
      </c>
      <c r="W6">
        <v>32</v>
      </c>
      <c r="X6">
        <v>8</v>
      </c>
      <c r="Y6">
        <v>15</v>
      </c>
      <c r="Z6" t="s">
        <v>74</v>
      </c>
      <c r="AA6">
        <v>75</v>
      </c>
      <c r="AB6">
        <v>25</v>
      </c>
      <c r="AC6" t="s">
        <v>35</v>
      </c>
    </row>
    <row r="7" spans="1:30" x14ac:dyDescent="0.3">
      <c r="A7" s="3" t="s">
        <v>87</v>
      </c>
      <c r="B7" t="s">
        <v>71</v>
      </c>
      <c r="C7" s="4">
        <v>44162</v>
      </c>
      <c r="D7" t="s">
        <v>51</v>
      </c>
      <c r="E7" t="s">
        <v>39</v>
      </c>
      <c r="F7" s="4">
        <v>33653</v>
      </c>
      <c r="G7">
        <f t="shared" si="0"/>
        <v>29</v>
      </c>
      <c r="H7">
        <v>80</v>
      </c>
      <c r="I7">
        <v>36</v>
      </c>
      <c r="N7">
        <v>43</v>
      </c>
      <c r="O7" t="s">
        <v>47</v>
      </c>
      <c r="P7">
        <v>8</v>
      </c>
      <c r="Q7">
        <v>4</v>
      </c>
      <c r="R7">
        <v>4</v>
      </c>
      <c r="S7">
        <v>25000</v>
      </c>
      <c r="T7">
        <v>2</v>
      </c>
      <c r="U7" t="s">
        <v>66</v>
      </c>
      <c r="V7" t="s">
        <v>73</v>
      </c>
      <c r="W7">
        <v>31</v>
      </c>
      <c r="X7">
        <v>8</v>
      </c>
      <c r="Y7">
        <v>20</v>
      </c>
      <c r="Z7" t="s">
        <v>74</v>
      </c>
      <c r="AA7">
        <v>60</v>
      </c>
      <c r="AB7">
        <v>40</v>
      </c>
      <c r="AC7" t="s">
        <v>88</v>
      </c>
      <c r="AD7" t="s">
        <v>89</v>
      </c>
    </row>
    <row r="8" spans="1:30" x14ac:dyDescent="0.3">
      <c r="A8" s="3" t="s">
        <v>90</v>
      </c>
      <c r="B8" t="s">
        <v>91</v>
      </c>
      <c r="C8" s="4">
        <v>44176</v>
      </c>
      <c r="D8" t="s">
        <v>26</v>
      </c>
      <c r="E8" t="s">
        <v>27</v>
      </c>
      <c r="F8" s="4">
        <v>22694</v>
      </c>
      <c r="G8">
        <f t="shared" si="0"/>
        <v>59</v>
      </c>
      <c r="H8">
        <v>100</v>
      </c>
      <c r="I8">
        <v>31</v>
      </c>
      <c r="N8">
        <v>42</v>
      </c>
      <c r="O8" t="s">
        <v>92</v>
      </c>
      <c r="P8">
        <v>23</v>
      </c>
      <c r="Q8">
        <v>5</v>
      </c>
      <c r="R8" t="s">
        <v>93</v>
      </c>
      <c r="S8">
        <v>5000</v>
      </c>
      <c r="T8">
        <v>2</v>
      </c>
      <c r="U8" t="s">
        <v>66</v>
      </c>
      <c r="V8" t="s">
        <v>73</v>
      </c>
      <c r="W8">
        <v>33</v>
      </c>
      <c r="X8">
        <v>23</v>
      </c>
      <c r="Y8">
        <v>35</v>
      </c>
      <c r="Z8" t="s">
        <v>74</v>
      </c>
      <c r="AA8">
        <v>50</v>
      </c>
      <c r="AB8">
        <v>50</v>
      </c>
      <c r="AC8" t="s">
        <v>88</v>
      </c>
      <c r="AD8" t="s">
        <v>94</v>
      </c>
    </row>
    <row r="9" spans="1:30" x14ac:dyDescent="0.3">
      <c r="A9" s="3" t="s">
        <v>95</v>
      </c>
      <c r="B9" t="s">
        <v>96</v>
      </c>
      <c r="C9" s="4">
        <v>44181</v>
      </c>
      <c r="D9" t="s">
        <v>26</v>
      </c>
      <c r="E9" t="s">
        <v>27</v>
      </c>
      <c r="F9" s="4">
        <v>22323</v>
      </c>
      <c r="G9">
        <f t="shared" si="0"/>
        <v>60</v>
      </c>
      <c r="H9">
        <v>100</v>
      </c>
      <c r="I9">
        <v>30</v>
      </c>
      <c r="N9">
        <v>50</v>
      </c>
      <c r="O9" t="s">
        <v>97</v>
      </c>
      <c r="P9">
        <v>28</v>
      </c>
      <c r="Q9">
        <v>4</v>
      </c>
      <c r="R9">
        <v>6</v>
      </c>
      <c r="S9">
        <v>20000</v>
      </c>
      <c r="T9">
        <v>2</v>
      </c>
      <c r="U9" t="s">
        <v>98</v>
      </c>
      <c r="V9" t="s">
        <v>73</v>
      </c>
      <c r="W9">
        <v>32</v>
      </c>
      <c r="X9">
        <v>28</v>
      </c>
      <c r="Y9">
        <v>31</v>
      </c>
      <c r="Z9" t="s">
        <v>74</v>
      </c>
      <c r="AA9">
        <v>70</v>
      </c>
      <c r="AB9">
        <v>20</v>
      </c>
      <c r="AC9" t="s">
        <v>99</v>
      </c>
      <c r="AD9" t="s">
        <v>100</v>
      </c>
    </row>
    <row r="10" spans="1:30" x14ac:dyDescent="0.3">
      <c r="A10" s="3" t="s">
        <v>101</v>
      </c>
      <c r="B10" t="s">
        <v>71</v>
      </c>
      <c r="C10" s="4">
        <v>44182</v>
      </c>
      <c r="D10" t="s">
        <v>54</v>
      </c>
      <c r="E10" t="s">
        <v>27</v>
      </c>
      <c r="F10" s="4">
        <v>29928</v>
      </c>
      <c r="G10">
        <f t="shared" si="0"/>
        <v>40</v>
      </c>
      <c r="H10">
        <v>100</v>
      </c>
      <c r="I10">
        <v>25</v>
      </c>
      <c r="N10">
        <v>41</v>
      </c>
      <c r="O10" t="s">
        <v>102</v>
      </c>
      <c r="P10">
        <v>8</v>
      </c>
      <c r="Q10">
        <v>2</v>
      </c>
      <c r="R10">
        <v>1</v>
      </c>
      <c r="T10">
        <v>0</v>
      </c>
      <c r="U10" t="s">
        <v>81</v>
      </c>
      <c r="V10" t="s">
        <v>73</v>
      </c>
      <c r="W10">
        <v>26</v>
      </c>
      <c r="X10">
        <v>9</v>
      </c>
      <c r="Y10">
        <v>31</v>
      </c>
      <c r="Z10" t="s">
        <v>74</v>
      </c>
      <c r="AA10">
        <v>50</v>
      </c>
      <c r="AB10">
        <v>50</v>
      </c>
      <c r="AC10" t="s">
        <v>47</v>
      </c>
      <c r="AD10" t="s">
        <v>103</v>
      </c>
    </row>
    <row r="11" spans="1:30" x14ac:dyDescent="0.3">
      <c r="A11" s="3" t="s">
        <v>113</v>
      </c>
      <c r="B11" t="s">
        <v>91</v>
      </c>
      <c r="C11" s="4">
        <v>44254</v>
      </c>
      <c r="D11" t="s">
        <v>38</v>
      </c>
      <c r="E11" t="s">
        <v>27</v>
      </c>
      <c r="F11" s="4">
        <v>27668</v>
      </c>
      <c r="G11">
        <f t="shared" si="0"/>
        <v>46</v>
      </c>
      <c r="H11">
        <v>60</v>
      </c>
      <c r="I11">
        <v>35</v>
      </c>
      <c r="N11">
        <v>52</v>
      </c>
      <c r="O11" t="s">
        <v>114</v>
      </c>
      <c r="P11">
        <v>27</v>
      </c>
      <c r="Q11">
        <v>4</v>
      </c>
      <c r="R11">
        <v>4</v>
      </c>
      <c r="S11">
        <v>15000</v>
      </c>
      <c r="T11">
        <v>3</v>
      </c>
      <c r="U11" t="s">
        <v>81</v>
      </c>
      <c r="V11" t="s">
        <v>73</v>
      </c>
      <c r="W11">
        <v>32</v>
      </c>
      <c r="X11">
        <v>27</v>
      </c>
      <c r="Y11">
        <v>18</v>
      </c>
      <c r="Z11" t="s">
        <v>74</v>
      </c>
      <c r="AA11">
        <v>90</v>
      </c>
      <c r="AB11">
        <v>10</v>
      </c>
      <c r="AC11" t="s">
        <v>73</v>
      </c>
      <c r="AD11" t="s">
        <v>115</v>
      </c>
    </row>
    <row r="12" spans="1:30" x14ac:dyDescent="0.3">
      <c r="A12" s="3" t="s">
        <v>116</v>
      </c>
      <c r="B12" t="s">
        <v>91</v>
      </c>
      <c r="C12" s="4">
        <v>44255</v>
      </c>
      <c r="D12" t="s">
        <v>51</v>
      </c>
      <c r="E12" t="s">
        <v>39</v>
      </c>
      <c r="F12" s="4">
        <v>27282</v>
      </c>
      <c r="G12">
        <f t="shared" si="0"/>
        <v>47</v>
      </c>
      <c r="H12">
        <v>100</v>
      </c>
      <c r="I12">
        <v>39</v>
      </c>
      <c r="N12">
        <v>57</v>
      </c>
      <c r="O12" t="s">
        <v>97</v>
      </c>
      <c r="P12">
        <v>31</v>
      </c>
      <c r="Q12">
        <v>5</v>
      </c>
      <c r="R12">
        <v>4</v>
      </c>
      <c r="S12">
        <v>40000</v>
      </c>
      <c r="T12">
        <v>3</v>
      </c>
      <c r="U12" t="s">
        <v>66</v>
      </c>
      <c r="V12" t="s">
        <v>73</v>
      </c>
      <c r="W12">
        <v>32</v>
      </c>
      <c r="X12">
        <v>31</v>
      </c>
      <c r="Y12">
        <v>15</v>
      </c>
      <c r="Z12" t="s">
        <v>74</v>
      </c>
      <c r="AA12">
        <v>80</v>
      </c>
      <c r="AB12">
        <v>20</v>
      </c>
      <c r="AC12" t="s">
        <v>73</v>
      </c>
      <c r="AD12" t="s">
        <v>117</v>
      </c>
    </row>
    <row r="13" spans="1:30" x14ac:dyDescent="0.3">
      <c r="A13" s="3" t="s">
        <v>118</v>
      </c>
      <c r="B13" t="s">
        <v>91</v>
      </c>
      <c r="C13" s="4">
        <v>44256</v>
      </c>
      <c r="D13" t="s">
        <v>54</v>
      </c>
      <c r="E13" t="s">
        <v>27</v>
      </c>
      <c r="F13" s="4">
        <v>30355</v>
      </c>
      <c r="G13">
        <f t="shared" si="0"/>
        <v>39</v>
      </c>
      <c r="H13">
        <v>100</v>
      </c>
      <c r="I13">
        <v>14</v>
      </c>
      <c r="N13">
        <v>38</v>
      </c>
      <c r="O13" t="s">
        <v>119</v>
      </c>
      <c r="P13">
        <v>20</v>
      </c>
      <c r="Q13">
        <v>2</v>
      </c>
      <c r="R13">
        <v>1</v>
      </c>
      <c r="S13">
        <v>30000</v>
      </c>
      <c r="T13">
        <v>1</v>
      </c>
      <c r="U13" t="s">
        <v>66</v>
      </c>
      <c r="V13" t="s">
        <v>73</v>
      </c>
      <c r="W13">
        <v>26</v>
      </c>
      <c r="X13">
        <v>22</v>
      </c>
      <c r="Y13">
        <v>18</v>
      </c>
      <c r="Z13" t="s">
        <v>74</v>
      </c>
      <c r="AA13">
        <v>70</v>
      </c>
      <c r="AB13">
        <v>30</v>
      </c>
      <c r="AC13" t="s">
        <v>73</v>
      </c>
      <c r="AD13" t="s">
        <v>120</v>
      </c>
    </row>
    <row r="14" spans="1:30" x14ac:dyDescent="0.3">
      <c r="A14" s="3" t="s">
        <v>121</v>
      </c>
      <c r="B14" t="s">
        <v>91</v>
      </c>
      <c r="C14" s="4">
        <v>44257</v>
      </c>
      <c r="D14" t="s">
        <v>26</v>
      </c>
      <c r="E14" t="s">
        <v>27</v>
      </c>
      <c r="F14" s="4">
        <v>25319</v>
      </c>
      <c r="G14">
        <f t="shared" si="0"/>
        <v>52</v>
      </c>
      <c r="H14">
        <v>100</v>
      </c>
      <c r="I14">
        <v>30</v>
      </c>
      <c r="N14">
        <v>41</v>
      </c>
      <c r="O14" t="s">
        <v>114</v>
      </c>
      <c r="P14">
        <v>32</v>
      </c>
      <c r="Q14">
        <v>5</v>
      </c>
      <c r="R14">
        <v>4</v>
      </c>
      <c r="S14">
        <v>30000</v>
      </c>
      <c r="T14">
        <v>3</v>
      </c>
      <c r="U14" t="s">
        <v>66</v>
      </c>
      <c r="V14" t="s">
        <v>73</v>
      </c>
      <c r="W14">
        <v>28</v>
      </c>
      <c r="X14">
        <v>32</v>
      </c>
      <c r="Y14">
        <v>19</v>
      </c>
      <c r="Z14" t="s">
        <v>74</v>
      </c>
      <c r="AA14">
        <v>60</v>
      </c>
      <c r="AB14">
        <v>40</v>
      </c>
      <c r="AC14" t="s">
        <v>73</v>
      </c>
      <c r="AD14" t="s">
        <v>122</v>
      </c>
    </row>
    <row r="15" spans="1:30" x14ac:dyDescent="0.3">
      <c r="A15" s="3" t="s">
        <v>123</v>
      </c>
      <c r="B15" t="s">
        <v>91</v>
      </c>
      <c r="C15" s="4">
        <v>44258</v>
      </c>
      <c r="D15" t="s">
        <v>38</v>
      </c>
      <c r="E15" t="s">
        <v>27</v>
      </c>
      <c r="F15" s="4">
        <v>28668</v>
      </c>
      <c r="G15">
        <f t="shared" si="0"/>
        <v>43</v>
      </c>
      <c r="H15">
        <v>100</v>
      </c>
      <c r="I15">
        <v>22</v>
      </c>
      <c r="N15">
        <v>52</v>
      </c>
      <c r="O15" t="s">
        <v>92</v>
      </c>
      <c r="P15">
        <v>28</v>
      </c>
      <c r="Q15">
        <v>5</v>
      </c>
      <c r="R15">
        <v>3</v>
      </c>
      <c r="S15">
        <v>10000</v>
      </c>
      <c r="T15">
        <v>1</v>
      </c>
      <c r="U15" t="s">
        <v>80</v>
      </c>
      <c r="V15" t="s">
        <v>73</v>
      </c>
      <c r="W15">
        <v>30</v>
      </c>
      <c r="X15">
        <v>28</v>
      </c>
      <c r="Y15">
        <v>15</v>
      </c>
      <c r="Z15" t="s">
        <v>74</v>
      </c>
      <c r="AA15">
        <v>80</v>
      </c>
      <c r="AB15">
        <v>20</v>
      </c>
      <c r="AC15" t="s">
        <v>73</v>
      </c>
      <c r="AD15" t="s">
        <v>124</v>
      </c>
    </row>
    <row r="16" spans="1:30" x14ac:dyDescent="0.3">
      <c r="A16" s="3" t="s">
        <v>125</v>
      </c>
      <c r="B16" t="s">
        <v>46</v>
      </c>
      <c r="C16" s="4">
        <v>44260</v>
      </c>
      <c r="D16" t="s">
        <v>54</v>
      </c>
      <c r="E16" t="s">
        <v>27</v>
      </c>
      <c r="F16" s="4">
        <v>27908</v>
      </c>
      <c r="G16">
        <f t="shared" si="0"/>
        <v>45</v>
      </c>
      <c r="H16">
        <v>100</v>
      </c>
      <c r="I16">
        <v>42</v>
      </c>
      <c r="N16">
        <v>54</v>
      </c>
      <c r="O16" t="s">
        <v>47</v>
      </c>
      <c r="P16">
        <v>0</v>
      </c>
      <c r="Q16">
        <v>5</v>
      </c>
      <c r="R16">
        <v>1</v>
      </c>
      <c r="S16">
        <v>20000</v>
      </c>
      <c r="T16">
        <v>2</v>
      </c>
      <c r="U16" t="s">
        <v>126</v>
      </c>
      <c r="V16" t="s">
        <v>66</v>
      </c>
      <c r="W16">
        <v>29</v>
      </c>
      <c r="X16">
        <v>0</v>
      </c>
      <c r="Y16">
        <v>45</v>
      </c>
      <c r="Z16" t="s">
        <v>53</v>
      </c>
      <c r="AA16">
        <v>80</v>
      </c>
      <c r="AB16">
        <v>20</v>
      </c>
      <c r="AC16" t="s">
        <v>47</v>
      </c>
    </row>
    <row r="17" spans="7:7" x14ac:dyDescent="0.3">
      <c r="G17">
        <f t="shared" si="0"/>
        <v>0</v>
      </c>
    </row>
    <row r="18" spans="7:7" x14ac:dyDescent="0.3">
      <c r="G18">
        <f t="shared" si="0"/>
        <v>0</v>
      </c>
    </row>
    <row r="19" spans="7:7" x14ac:dyDescent="0.3">
      <c r="G19">
        <f t="shared" si="0"/>
        <v>0</v>
      </c>
    </row>
    <row r="20" spans="7:7" x14ac:dyDescent="0.3">
      <c r="G20">
        <f t="shared" si="0"/>
        <v>0</v>
      </c>
    </row>
    <row r="21" spans="7:7" x14ac:dyDescent="0.3">
      <c r="G21">
        <f t="shared" si="0"/>
        <v>0</v>
      </c>
    </row>
    <row r="22" spans="7:7" x14ac:dyDescent="0.3">
      <c r="G22">
        <f t="shared" si="0"/>
        <v>0</v>
      </c>
    </row>
    <row r="23" spans="7:7" x14ac:dyDescent="0.3">
      <c r="G23">
        <f t="shared" si="0"/>
        <v>0</v>
      </c>
    </row>
    <row r="24" spans="7:7" x14ac:dyDescent="0.3">
      <c r="G24">
        <f t="shared" si="0"/>
        <v>0</v>
      </c>
    </row>
    <row r="25" spans="7:7" x14ac:dyDescent="0.3">
      <c r="G25">
        <f t="shared" si="0"/>
        <v>0</v>
      </c>
    </row>
    <row r="26" spans="7:7" x14ac:dyDescent="0.3">
      <c r="G26">
        <f t="shared" si="0"/>
        <v>0</v>
      </c>
    </row>
    <row r="27" spans="7:7" x14ac:dyDescent="0.3">
      <c r="G27">
        <f t="shared" si="0"/>
        <v>0</v>
      </c>
    </row>
    <row r="28" spans="7:7" x14ac:dyDescent="0.3">
      <c r="G28">
        <f t="shared" si="0"/>
        <v>0</v>
      </c>
    </row>
    <row r="29" spans="7:7" x14ac:dyDescent="0.3">
      <c r="G29">
        <f t="shared" si="0"/>
        <v>0</v>
      </c>
    </row>
    <row r="30" spans="7:7" x14ac:dyDescent="0.3">
      <c r="G30">
        <f t="shared" si="0"/>
        <v>0</v>
      </c>
    </row>
    <row r="31" spans="7:7" x14ac:dyDescent="0.3">
      <c r="G31">
        <f t="shared" si="0"/>
        <v>0</v>
      </c>
    </row>
    <row r="32" spans="7:7" x14ac:dyDescent="0.3">
      <c r="G32">
        <f t="shared" si="0"/>
        <v>0</v>
      </c>
    </row>
    <row r="33" spans="7:7" x14ac:dyDescent="0.3">
      <c r="G33">
        <f t="shared" si="0"/>
        <v>0</v>
      </c>
    </row>
    <row r="34" spans="7:7" x14ac:dyDescent="0.3">
      <c r="G34">
        <f t="shared" si="0"/>
        <v>0</v>
      </c>
    </row>
    <row r="35" spans="7:7" x14ac:dyDescent="0.3">
      <c r="G35">
        <f t="shared" si="0"/>
        <v>0</v>
      </c>
    </row>
    <row r="36" spans="7:7" x14ac:dyDescent="0.3">
      <c r="G36">
        <f t="shared" si="0"/>
        <v>0</v>
      </c>
    </row>
    <row r="37" spans="7:7" x14ac:dyDescent="0.3">
      <c r="G37">
        <f t="shared" si="0"/>
        <v>0</v>
      </c>
    </row>
    <row r="38" spans="7:7" x14ac:dyDescent="0.3">
      <c r="G38">
        <f t="shared" si="0"/>
        <v>0</v>
      </c>
    </row>
    <row r="39" spans="7:7" x14ac:dyDescent="0.3">
      <c r="G39">
        <f t="shared" si="0"/>
        <v>0</v>
      </c>
    </row>
    <row r="40" spans="7:7" x14ac:dyDescent="0.3">
      <c r="G40">
        <f t="shared" si="0"/>
        <v>0</v>
      </c>
    </row>
    <row r="41" spans="7:7" x14ac:dyDescent="0.3">
      <c r="G41">
        <f t="shared" si="0"/>
        <v>0</v>
      </c>
    </row>
    <row r="42" spans="7:7" x14ac:dyDescent="0.3">
      <c r="G42">
        <f t="shared" si="0"/>
        <v>0</v>
      </c>
    </row>
    <row r="43" spans="7:7" x14ac:dyDescent="0.3">
      <c r="G43">
        <f t="shared" si="0"/>
        <v>0</v>
      </c>
    </row>
    <row r="44" spans="7:7" x14ac:dyDescent="0.3">
      <c r="G44">
        <f t="shared" si="0"/>
        <v>0</v>
      </c>
    </row>
    <row r="45" spans="7:7" x14ac:dyDescent="0.3">
      <c r="G45">
        <f t="shared" si="0"/>
        <v>0</v>
      </c>
    </row>
    <row r="46" spans="7:7" x14ac:dyDescent="0.3">
      <c r="G46">
        <f t="shared" si="0"/>
        <v>0</v>
      </c>
    </row>
    <row r="47" spans="7:7" x14ac:dyDescent="0.3">
      <c r="G47">
        <f t="shared" si="0"/>
        <v>0</v>
      </c>
    </row>
    <row r="48" spans="7:7" x14ac:dyDescent="0.3">
      <c r="G48">
        <f t="shared" si="0"/>
        <v>0</v>
      </c>
    </row>
    <row r="49" spans="7:7" x14ac:dyDescent="0.3">
      <c r="G49">
        <f t="shared" si="0"/>
        <v>0</v>
      </c>
    </row>
    <row r="50" spans="7:7" x14ac:dyDescent="0.3">
      <c r="G50">
        <f t="shared" si="0"/>
        <v>0</v>
      </c>
    </row>
    <row r="51" spans="7:7" x14ac:dyDescent="0.3">
      <c r="G51">
        <f t="shared" si="0"/>
        <v>0</v>
      </c>
    </row>
    <row r="52" spans="7:7" x14ac:dyDescent="0.3">
      <c r="G52">
        <f t="shared" si="0"/>
        <v>0</v>
      </c>
    </row>
    <row r="53" spans="7:7" x14ac:dyDescent="0.3">
      <c r="G53">
        <f t="shared" si="0"/>
        <v>0</v>
      </c>
    </row>
    <row r="54" spans="7:7" x14ac:dyDescent="0.3">
      <c r="G54">
        <f t="shared" si="0"/>
        <v>0</v>
      </c>
    </row>
    <row r="55" spans="7:7" x14ac:dyDescent="0.3">
      <c r="G55">
        <f t="shared" si="0"/>
        <v>0</v>
      </c>
    </row>
    <row r="56" spans="7:7" x14ac:dyDescent="0.3">
      <c r="G56">
        <f t="shared" si="0"/>
        <v>0</v>
      </c>
    </row>
    <row r="57" spans="7:7" x14ac:dyDescent="0.3">
      <c r="G57">
        <f t="shared" si="0"/>
        <v>0</v>
      </c>
    </row>
    <row r="58" spans="7:7" x14ac:dyDescent="0.3">
      <c r="G58">
        <f t="shared" si="0"/>
        <v>0</v>
      </c>
    </row>
    <row r="59" spans="7:7" x14ac:dyDescent="0.3">
      <c r="G59">
        <f t="shared" si="0"/>
        <v>0</v>
      </c>
    </row>
    <row r="60" spans="7:7" x14ac:dyDescent="0.3">
      <c r="G60">
        <f t="shared" si="0"/>
        <v>0</v>
      </c>
    </row>
    <row r="61" spans="7:7" x14ac:dyDescent="0.3">
      <c r="G61">
        <f t="shared" si="0"/>
        <v>0</v>
      </c>
    </row>
    <row r="62" spans="7:7" x14ac:dyDescent="0.3">
      <c r="G62">
        <f t="shared" si="0"/>
        <v>0</v>
      </c>
    </row>
    <row r="63" spans="7:7" x14ac:dyDescent="0.3">
      <c r="G63">
        <f t="shared" si="0"/>
        <v>0</v>
      </c>
    </row>
    <row r="64" spans="7:7" x14ac:dyDescent="0.3">
      <c r="G64">
        <f t="shared" si="0"/>
        <v>0</v>
      </c>
    </row>
    <row r="65" spans="7:7" x14ac:dyDescent="0.3">
      <c r="G65">
        <f t="shared" si="0"/>
        <v>0</v>
      </c>
    </row>
    <row r="66" spans="7:7" x14ac:dyDescent="0.3">
      <c r="G66">
        <f t="shared" si="0"/>
        <v>0</v>
      </c>
    </row>
    <row r="67" spans="7:7" x14ac:dyDescent="0.3">
      <c r="G67">
        <f t="shared" ref="G67:G83" si="1">INT((F67-C67)/365)*-1</f>
        <v>0</v>
      </c>
    </row>
    <row r="68" spans="7:7" x14ac:dyDescent="0.3">
      <c r="G68">
        <f t="shared" si="1"/>
        <v>0</v>
      </c>
    </row>
    <row r="69" spans="7:7" x14ac:dyDescent="0.3">
      <c r="G69">
        <f t="shared" si="1"/>
        <v>0</v>
      </c>
    </row>
    <row r="70" spans="7:7" x14ac:dyDescent="0.3">
      <c r="G70">
        <f t="shared" si="1"/>
        <v>0</v>
      </c>
    </row>
    <row r="71" spans="7:7" x14ac:dyDescent="0.3">
      <c r="G71">
        <f t="shared" si="1"/>
        <v>0</v>
      </c>
    </row>
    <row r="72" spans="7:7" x14ac:dyDescent="0.3">
      <c r="G72">
        <f t="shared" si="1"/>
        <v>0</v>
      </c>
    </row>
    <row r="73" spans="7:7" x14ac:dyDescent="0.3">
      <c r="G73">
        <f t="shared" si="1"/>
        <v>0</v>
      </c>
    </row>
    <row r="74" spans="7:7" x14ac:dyDescent="0.3">
      <c r="G74">
        <f t="shared" si="1"/>
        <v>0</v>
      </c>
    </row>
    <row r="75" spans="7:7" x14ac:dyDescent="0.3">
      <c r="G75">
        <f t="shared" si="1"/>
        <v>0</v>
      </c>
    </row>
    <row r="76" spans="7:7" x14ac:dyDescent="0.3">
      <c r="G76">
        <f t="shared" si="1"/>
        <v>0</v>
      </c>
    </row>
    <row r="77" spans="7:7" x14ac:dyDescent="0.3">
      <c r="G77">
        <f t="shared" si="1"/>
        <v>0</v>
      </c>
    </row>
    <row r="78" spans="7:7" x14ac:dyDescent="0.3">
      <c r="G78">
        <f t="shared" si="1"/>
        <v>0</v>
      </c>
    </row>
    <row r="79" spans="7:7" x14ac:dyDescent="0.3">
      <c r="G79">
        <f t="shared" si="1"/>
        <v>0</v>
      </c>
    </row>
    <row r="80" spans="7:7" x14ac:dyDescent="0.3">
      <c r="G80">
        <f t="shared" si="1"/>
        <v>0</v>
      </c>
    </row>
    <row r="81" spans="7:7" x14ac:dyDescent="0.3">
      <c r="G81">
        <f t="shared" si="1"/>
        <v>0</v>
      </c>
    </row>
    <row r="82" spans="7:7" x14ac:dyDescent="0.3">
      <c r="G82">
        <f t="shared" si="1"/>
        <v>0</v>
      </c>
    </row>
    <row r="83" spans="7:7" x14ac:dyDescent="0.3">
      <c r="G83">
        <f t="shared" si="1"/>
        <v>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NENA_L1</vt:lpstr>
      <vt:lpstr>NENA_L2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2021-03-11T08:36:47Z</dcterms:modified>
</cp:coreProperties>
</file>