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aofei/Downloads/wuggpt/results/baseline/neural/test/"/>
    </mc:Choice>
  </mc:AlternateContent>
  <xr:revisionPtr revIDLastSave="0" documentId="13_ncr:1_{5A2A8BAA-D1EA-774F-9942-C4977941CE8C}" xr6:coauthVersionLast="47" xr6:coauthVersionMax="47" xr10:uidLastSave="{00000000-0000-0000-0000-000000000000}"/>
  <bookViews>
    <workbookView xWindow="0" yWindow="500" windowWidth="28240" windowHeight="16360" xr2:uid="{A5EEBC1F-9973-7042-B853-A391D8668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M19" i="1"/>
  <c r="L19" i="1"/>
  <c r="N18" i="1"/>
  <c r="M18" i="1"/>
  <c r="L18" i="1"/>
  <c r="N3" i="1"/>
  <c r="N6" i="1"/>
  <c r="N7" i="1"/>
  <c r="N10" i="1"/>
  <c r="N11" i="1"/>
  <c r="N14" i="1"/>
  <c r="N2" i="1"/>
  <c r="M14" i="1"/>
  <c r="L14" i="1"/>
  <c r="M10" i="1"/>
  <c r="M3" i="1"/>
  <c r="M6" i="1"/>
  <c r="M7" i="1"/>
  <c r="M11" i="1"/>
  <c r="M2" i="1"/>
  <c r="L6" i="1"/>
  <c r="L7" i="1"/>
  <c r="L10" i="1"/>
  <c r="L11" i="1"/>
  <c r="L3" i="1"/>
  <c r="L2" i="1"/>
</calcChain>
</file>

<file path=xl/sharedStrings.xml><?xml version="1.0" encoding="utf-8"?>
<sst xmlns="http://schemas.openxmlformats.org/spreadsheetml/2006/main" count="86" uniqueCount="37">
  <si>
    <t>German</t>
    <phoneticPr fontId="1" type="noConversion"/>
  </si>
  <si>
    <t>English</t>
    <phoneticPr fontId="1" type="noConversion"/>
  </si>
  <si>
    <t>Dev</t>
    <phoneticPr fontId="1" type="noConversion"/>
  </si>
  <si>
    <t>Test</t>
    <phoneticPr fontId="1" type="noConversion"/>
  </si>
  <si>
    <t>Seed1</t>
    <phoneticPr fontId="1" type="noConversion"/>
  </si>
  <si>
    <t>Seed2</t>
    <phoneticPr fontId="1" type="noConversion"/>
  </si>
  <si>
    <t>Seed3</t>
  </si>
  <si>
    <t>Seed4</t>
  </si>
  <si>
    <t>Seed5</t>
  </si>
  <si>
    <t>Seed6</t>
  </si>
  <si>
    <t>Seed8</t>
  </si>
  <si>
    <t>Seed9</t>
  </si>
  <si>
    <t>Seed0</t>
    <phoneticPr fontId="1" type="noConversion"/>
  </si>
  <si>
    <t>Seed7</t>
    <phoneticPr fontId="1" type="noConversion"/>
  </si>
  <si>
    <t>Mean</t>
    <phoneticPr fontId="1" type="noConversion"/>
  </si>
  <si>
    <t>MaxMinDiff</t>
    <phoneticPr fontId="1" type="noConversion"/>
  </si>
  <si>
    <t>Seed7(bad)=&gt;Seed17</t>
    <phoneticPr fontId="1" type="noConversion"/>
  </si>
  <si>
    <t>Turkish(original SIGMORPH version)</t>
    <phoneticPr fontId="1" type="noConversion"/>
  </si>
  <si>
    <t>Tamil</t>
    <phoneticPr fontId="1" type="noConversion"/>
  </si>
  <si>
    <t>Seed2</t>
  </si>
  <si>
    <t>Seed7</t>
  </si>
  <si>
    <t>Seed10</t>
    <phoneticPr fontId="1" type="noConversion"/>
  </si>
  <si>
    <t>Seed13</t>
    <phoneticPr fontId="1" type="noConversion"/>
  </si>
  <si>
    <t>Seed15</t>
    <phoneticPr fontId="1" type="noConversion"/>
  </si>
  <si>
    <t>Seed19</t>
    <phoneticPr fontId="1" type="noConversion"/>
  </si>
  <si>
    <t>/</t>
    <phoneticPr fontId="1" type="noConversion"/>
  </si>
  <si>
    <t>stdev</t>
    <phoneticPr fontId="1" type="noConversion"/>
  </si>
  <si>
    <t>Turkish(new own Kemal's data)</t>
    <phoneticPr fontId="1" type="noConversion"/>
  </si>
  <si>
    <t>Seed20</t>
    <phoneticPr fontId="1" type="noConversion"/>
  </si>
  <si>
    <t>Seed30</t>
    <phoneticPr fontId="1" type="noConversion"/>
  </si>
  <si>
    <t>Seed40</t>
    <phoneticPr fontId="1" type="noConversion"/>
  </si>
  <si>
    <t>Seed11</t>
    <phoneticPr fontId="1" type="noConversion"/>
  </si>
  <si>
    <t>Seed21</t>
    <phoneticPr fontId="1" type="noConversion"/>
  </si>
  <si>
    <t>Seed31</t>
    <phoneticPr fontId="1" type="noConversion"/>
  </si>
  <si>
    <t>Seed41</t>
    <phoneticPr fontId="1" type="noConversion"/>
  </si>
  <si>
    <t>Seed12</t>
    <phoneticPr fontId="1" type="noConversion"/>
  </si>
  <si>
    <t>Seed22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</si>
</sst>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83DC-6AFD-F246-B077-62F19C5F3A55}">
  <dimension ref="A1:N19"/>
  <sheetViews>
    <sheetView tabSelected="1" workbookViewId="0">
      <selection activeCell="K23" sqref="K23"/>
    </sheetView>
  </sheetViews>
  <sheetFormatPr baseColWidth="10" defaultRowHeight="16"/>
  <sheetData>
    <row r="1" spans="1:14">
      <c r="A1" t="s">
        <v>0</v>
      </c>
      <c r="B1" t="s">
        <v>12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16</v>
      </c>
      <c r="J1" t="s">
        <v>10</v>
      </c>
      <c r="K1" t="s">
        <v>11</v>
      </c>
      <c r="L1" t="s">
        <v>14</v>
      </c>
      <c r="M1" t="s">
        <v>15</v>
      </c>
      <c r="N1" t="s">
        <v>26</v>
      </c>
    </row>
    <row r="2" spans="1:14">
      <c r="A2" t="s">
        <v>2</v>
      </c>
      <c r="B2">
        <v>77.7</v>
      </c>
      <c r="C2">
        <v>80.2</v>
      </c>
      <c r="D2">
        <v>77.8</v>
      </c>
      <c r="E2">
        <v>80.3</v>
      </c>
      <c r="F2">
        <v>80.599999999999994</v>
      </c>
      <c r="G2">
        <v>78</v>
      </c>
      <c r="H2">
        <v>79.5</v>
      </c>
      <c r="I2">
        <v>78.099999999999994</v>
      </c>
      <c r="J2">
        <v>78.2</v>
      </c>
      <c r="K2">
        <v>79.7</v>
      </c>
      <c r="L2">
        <f>SUM(B2:K2) / 10</f>
        <v>79.010000000000019</v>
      </c>
      <c r="M2">
        <f>MAX(B2:K2) - MIN(B2:K2)</f>
        <v>2.8999999999999915</v>
      </c>
      <c r="N2">
        <f>STDEV(B2:K2)</f>
        <v>1.1551334699216935</v>
      </c>
    </row>
    <row r="3" spans="1:14">
      <c r="A3" t="s">
        <v>3</v>
      </c>
      <c r="B3">
        <v>81.2</v>
      </c>
      <c r="C3">
        <v>79.599999999999994</v>
      </c>
      <c r="D3">
        <v>80.900000000000006</v>
      </c>
      <c r="E3">
        <v>80.3</v>
      </c>
      <c r="F3">
        <v>80.8</v>
      </c>
      <c r="G3">
        <v>83.6</v>
      </c>
      <c r="H3">
        <v>82.2</v>
      </c>
      <c r="I3">
        <v>81.400000000000006</v>
      </c>
      <c r="J3">
        <v>78.599999999999994</v>
      </c>
      <c r="K3">
        <v>81.8</v>
      </c>
      <c r="L3">
        <f>SUM(B3:K3) / 10</f>
        <v>81.039999999999992</v>
      </c>
      <c r="M3">
        <f t="shared" ref="M3:M11" si="0">MAX(B3:K3) - MIN(B3:K3)</f>
        <v>5</v>
      </c>
      <c r="N3">
        <f t="shared" ref="N3:N14" si="1">STDEV(B3:K3)</f>
        <v>1.3858010118499871</v>
      </c>
    </row>
    <row r="5" spans="1:14">
      <c r="A5" t="s">
        <v>1</v>
      </c>
      <c r="B5" t="s">
        <v>12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13</v>
      </c>
      <c r="J5" t="s">
        <v>10</v>
      </c>
      <c r="K5" t="s">
        <v>11</v>
      </c>
      <c r="L5" t="s">
        <v>14</v>
      </c>
      <c r="M5" t="s">
        <v>15</v>
      </c>
    </row>
    <row r="6" spans="1:14">
      <c r="A6" t="s">
        <v>2</v>
      </c>
      <c r="B6">
        <v>96.1</v>
      </c>
      <c r="C6">
        <v>96.2</v>
      </c>
      <c r="D6">
        <v>95.9</v>
      </c>
      <c r="E6">
        <v>96.4</v>
      </c>
      <c r="F6">
        <v>96.3</v>
      </c>
      <c r="G6">
        <v>96.4</v>
      </c>
      <c r="H6">
        <v>96.3</v>
      </c>
      <c r="I6">
        <v>96.5</v>
      </c>
      <c r="J6">
        <v>96.1</v>
      </c>
      <c r="K6">
        <v>96</v>
      </c>
      <c r="L6">
        <f t="shared" ref="L6:L11" si="2">SUM(B6:K6) / 10</f>
        <v>96.22</v>
      </c>
      <c r="M6">
        <f t="shared" si="0"/>
        <v>0.59999999999999432</v>
      </c>
      <c r="N6">
        <f t="shared" si="1"/>
        <v>0.19321835661585979</v>
      </c>
    </row>
    <row r="7" spans="1:14">
      <c r="A7" t="s">
        <v>3</v>
      </c>
      <c r="B7">
        <v>94.7</v>
      </c>
      <c r="C7">
        <v>95.5</v>
      </c>
      <c r="D7">
        <v>95.1</v>
      </c>
      <c r="E7">
        <v>94.8</v>
      </c>
      <c r="F7">
        <v>95</v>
      </c>
      <c r="G7">
        <v>94.9</v>
      </c>
      <c r="H7">
        <v>95.6</v>
      </c>
      <c r="I7">
        <v>94.9</v>
      </c>
      <c r="J7">
        <v>93.8</v>
      </c>
      <c r="K7">
        <v>95</v>
      </c>
      <c r="L7">
        <f t="shared" si="2"/>
        <v>94.929999999999993</v>
      </c>
      <c r="M7">
        <f t="shared" si="0"/>
        <v>1.7999999999999972</v>
      </c>
      <c r="N7">
        <f t="shared" si="1"/>
        <v>0.49001133773731259</v>
      </c>
    </row>
    <row r="9" spans="1:14">
      <c r="A9" t="s">
        <v>17</v>
      </c>
      <c r="B9" t="s">
        <v>12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13</v>
      </c>
      <c r="J9" t="s">
        <v>10</v>
      </c>
      <c r="K9" t="s">
        <v>11</v>
      </c>
      <c r="L9" t="s">
        <v>14</v>
      </c>
      <c r="M9" t="s">
        <v>15</v>
      </c>
    </row>
    <row r="10" spans="1:14">
      <c r="A10" t="s">
        <v>2</v>
      </c>
      <c r="B10">
        <v>93.5</v>
      </c>
      <c r="C10">
        <v>93.1</v>
      </c>
      <c r="D10">
        <v>93.1</v>
      </c>
      <c r="E10">
        <v>94</v>
      </c>
      <c r="F10">
        <v>94</v>
      </c>
      <c r="G10">
        <v>93.4</v>
      </c>
      <c r="H10">
        <v>93.2</v>
      </c>
      <c r="I10">
        <v>93.4</v>
      </c>
      <c r="J10">
        <v>93</v>
      </c>
      <c r="K10">
        <v>92.1</v>
      </c>
      <c r="L10">
        <f t="shared" si="2"/>
        <v>93.28</v>
      </c>
      <c r="M10">
        <f>MAX(B10:K10) - MIN(B10:K10)</f>
        <v>1.9000000000000057</v>
      </c>
      <c r="N10">
        <f t="shared" si="1"/>
        <v>0.54324130099902501</v>
      </c>
    </row>
    <row r="11" spans="1:14">
      <c r="A11" t="s">
        <v>3</v>
      </c>
      <c r="B11">
        <v>92.6</v>
      </c>
      <c r="C11">
        <v>93.2</v>
      </c>
      <c r="D11">
        <v>94.3</v>
      </c>
      <c r="E11">
        <v>94.6</v>
      </c>
      <c r="F11">
        <v>94.5</v>
      </c>
      <c r="G11">
        <v>93.7</v>
      </c>
      <c r="H11">
        <v>94.2</v>
      </c>
      <c r="I11">
        <v>93.3</v>
      </c>
      <c r="J11">
        <v>93.8</v>
      </c>
      <c r="K11">
        <v>93.4</v>
      </c>
      <c r="L11">
        <f t="shared" si="2"/>
        <v>93.76</v>
      </c>
      <c r="M11">
        <f t="shared" si="0"/>
        <v>2</v>
      </c>
      <c r="N11">
        <f t="shared" si="1"/>
        <v>0.64498061986388378</v>
      </c>
    </row>
    <row r="13" spans="1:14">
      <c r="A13" t="s">
        <v>18</v>
      </c>
      <c r="B13" t="s">
        <v>21</v>
      </c>
      <c r="C13" t="s">
        <v>22</v>
      </c>
      <c r="D13" t="s">
        <v>19</v>
      </c>
      <c r="E13" t="s">
        <v>6</v>
      </c>
      <c r="F13" t="s">
        <v>7</v>
      </c>
      <c r="G13" t="s">
        <v>23</v>
      </c>
      <c r="H13" t="s">
        <v>9</v>
      </c>
      <c r="I13" t="s">
        <v>20</v>
      </c>
      <c r="J13" t="s">
        <v>10</v>
      </c>
      <c r="K13" t="s">
        <v>24</v>
      </c>
      <c r="L13" t="s">
        <v>14</v>
      </c>
      <c r="M13" t="s">
        <v>15</v>
      </c>
    </row>
    <row r="14" spans="1:14">
      <c r="A14" t="s">
        <v>2</v>
      </c>
      <c r="B14">
        <v>63.86</v>
      </c>
      <c r="C14">
        <v>62.77</v>
      </c>
      <c r="D14">
        <v>60.87</v>
      </c>
      <c r="E14">
        <v>68.48</v>
      </c>
      <c r="F14">
        <v>59.78</v>
      </c>
      <c r="G14">
        <v>64.400000000000006</v>
      </c>
      <c r="H14">
        <v>64.13</v>
      </c>
      <c r="I14">
        <v>61.96</v>
      </c>
      <c r="J14">
        <v>68.75</v>
      </c>
      <c r="K14">
        <v>67.39</v>
      </c>
      <c r="L14">
        <f t="shared" ref="L14" si="3">SUM(B14:K14) / 10</f>
        <v>64.239000000000004</v>
      </c>
      <c r="M14">
        <f>MAX(B14:K14) - MIN(B14:K14)</f>
        <v>8.9699999999999989</v>
      </c>
      <c r="N14">
        <f t="shared" si="1"/>
        <v>3.1096639689844312</v>
      </c>
    </row>
    <row r="15" spans="1:14">
      <c r="A15" t="s">
        <v>3</v>
      </c>
      <c r="B15" t="s">
        <v>25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</row>
    <row r="17" spans="1:14">
      <c r="A17" t="s">
        <v>27</v>
      </c>
      <c r="B17" t="s">
        <v>21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33</v>
      </c>
      <c r="I17" t="s">
        <v>34</v>
      </c>
      <c r="J17" t="s">
        <v>35</v>
      </c>
      <c r="K17" t="s">
        <v>36</v>
      </c>
      <c r="L17" t="s">
        <v>14</v>
      </c>
      <c r="M17" t="s">
        <v>15</v>
      </c>
    </row>
    <row r="18" spans="1:14">
      <c r="A18" t="s">
        <v>2</v>
      </c>
      <c r="B18">
        <v>97.3</v>
      </c>
      <c r="C18">
        <v>97.06</v>
      </c>
      <c r="D18">
        <v>97.06</v>
      </c>
      <c r="E18">
        <v>96.94</v>
      </c>
      <c r="F18">
        <v>97.3</v>
      </c>
      <c r="G18">
        <v>96.83</v>
      </c>
      <c r="H18">
        <v>96.59</v>
      </c>
      <c r="I18">
        <v>97.06</v>
      </c>
      <c r="J18">
        <v>96.83</v>
      </c>
      <c r="K18">
        <v>96.94</v>
      </c>
      <c r="L18">
        <f t="shared" ref="L18:L19" si="4">SUM(B18:K18) / 10</f>
        <v>96.991000000000014</v>
      </c>
      <c r="M18">
        <f>MAX(B18:K18) - MIN(B18:K18)</f>
        <v>0.70999999999999375</v>
      </c>
      <c r="N18">
        <f t="shared" ref="N18:N19" si="5">STDEV(B18:K18)</f>
        <v>0.21681789594034803</v>
      </c>
    </row>
    <row r="19" spans="1:14">
      <c r="A19" t="s">
        <v>3</v>
      </c>
      <c r="B19">
        <v>95.98</v>
      </c>
      <c r="C19">
        <v>96.45</v>
      </c>
      <c r="D19">
        <v>96.22</v>
      </c>
      <c r="E19">
        <v>95.86</v>
      </c>
      <c r="F19">
        <v>96.45</v>
      </c>
      <c r="G19">
        <v>96.34</v>
      </c>
      <c r="H19">
        <v>96.69</v>
      </c>
      <c r="I19">
        <v>95.98</v>
      </c>
      <c r="J19">
        <v>96.22</v>
      </c>
      <c r="K19">
        <v>96.34</v>
      </c>
      <c r="L19">
        <f t="shared" si="4"/>
        <v>96.253000000000014</v>
      </c>
      <c r="M19">
        <f>MAX(B19:K19) - MIN(B19:K19)</f>
        <v>0.82999999999999829</v>
      </c>
      <c r="N19">
        <f t="shared" si="5"/>
        <v>0.2559101404790356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2023-06-08T09:03:57Z</dcterms:created>
  <dcterms:modified xsi:type="dcterms:W3CDTF">2023-06-15T12:23:48Z</dcterms:modified>
</cp:coreProperties>
</file>